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Data Sience Boot Camp\"/>
    </mc:Choice>
  </mc:AlternateContent>
  <xr:revisionPtr revIDLastSave="0" documentId="8_{ED4095C5-138F-43F3-8266-9511E13520CB}" xr6:coauthVersionLast="38" xr6:coauthVersionMax="38" xr10:uidLastSave="{00000000-0000-0000-0000-000000000000}"/>
  <bookViews>
    <workbookView xWindow="0" yWindow="0" windowWidth="12675" windowHeight="5400" activeTab="3" xr2:uid="{00000000-000D-0000-FFFF-FFFF00000000}"/>
  </bookViews>
  <sheets>
    <sheet name="PivotTable-BarGraph" sheetId="2" r:id="rId1"/>
    <sheet name="PivotTable-LineGraph" sheetId="5" r:id="rId2"/>
    <sheet name="PivotTable-BarGraph by length" sheetId="7" r:id="rId3"/>
    <sheet name="KickstarterTable" sheetId="1" r:id="rId4"/>
  </sheets>
  <calcPr calcId="179021" concurrentCalc="0"/>
  <pivotCaches>
    <pivotCache cacheId="0" r:id="rId5"/>
    <pivotCache cacheId="1" r:id="rId6"/>
    <pivotCache cacheId="2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5" i="1"/>
  <c r="P127" i="1"/>
  <c r="P128" i="1"/>
  <c r="P129" i="1"/>
  <c r="P130" i="1"/>
  <c r="P134" i="1"/>
  <c r="P137" i="1"/>
  <c r="P140" i="1"/>
  <c r="P141" i="1"/>
  <c r="P143" i="1"/>
  <c r="P144" i="1"/>
  <c r="P146" i="1"/>
  <c r="P147" i="1"/>
  <c r="P148" i="1"/>
  <c r="P150" i="1"/>
  <c r="P151" i="1"/>
  <c r="P152" i="1"/>
  <c r="P153" i="1"/>
  <c r="P154" i="1"/>
  <c r="P155" i="1"/>
  <c r="P156" i="1"/>
  <c r="P157" i="1"/>
  <c r="P158" i="1"/>
  <c r="P159" i="1"/>
  <c r="P161" i="1"/>
  <c r="P163" i="1"/>
  <c r="P164" i="1"/>
  <c r="P166" i="1"/>
  <c r="P168" i="1"/>
  <c r="P169" i="1"/>
  <c r="P170" i="1"/>
  <c r="P171" i="1"/>
  <c r="P172" i="1"/>
  <c r="P173" i="1"/>
  <c r="P177" i="1"/>
  <c r="P179" i="1"/>
  <c r="P181" i="1"/>
  <c r="P182" i="1"/>
  <c r="P183" i="1"/>
  <c r="P185" i="1"/>
  <c r="P186" i="1"/>
  <c r="P187" i="1"/>
  <c r="P189" i="1"/>
  <c r="P191" i="1"/>
  <c r="P192" i="1"/>
  <c r="P193" i="1"/>
  <c r="P194" i="1"/>
  <c r="P196" i="1"/>
  <c r="P198" i="1"/>
  <c r="P199" i="1"/>
  <c r="P200" i="1"/>
  <c r="P202" i="1"/>
  <c r="P203" i="1"/>
  <c r="P205" i="1"/>
  <c r="P206" i="1"/>
  <c r="P207" i="1"/>
  <c r="P209" i="1"/>
  <c r="P212" i="1"/>
  <c r="P213" i="1"/>
  <c r="P214" i="1"/>
  <c r="P215" i="1"/>
  <c r="P216" i="1"/>
  <c r="P217" i="1"/>
  <c r="P218" i="1"/>
  <c r="P219" i="1"/>
  <c r="P220" i="1"/>
  <c r="P221" i="1"/>
  <c r="P222" i="1"/>
  <c r="P224" i="1"/>
  <c r="P228" i="1"/>
  <c r="P232" i="1"/>
  <c r="P234" i="1"/>
  <c r="P236" i="1"/>
  <c r="P239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30" i="1"/>
  <c r="P432" i="1"/>
  <c r="P433" i="1"/>
  <c r="P434" i="1"/>
  <c r="P436" i="1"/>
  <c r="P437" i="1"/>
  <c r="P440" i="1"/>
  <c r="P442" i="1"/>
  <c r="P444" i="1"/>
  <c r="P445" i="1"/>
  <c r="P446" i="1"/>
  <c r="P447" i="1"/>
  <c r="P448" i="1"/>
  <c r="P449" i="1"/>
  <c r="P450" i="1"/>
  <c r="P451" i="1"/>
  <c r="P452" i="1"/>
  <c r="P454" i="1"/>
  <c r="P455" i="1"/>
  <c r="P456" i="1"/>
  <c r="P457" i="1"/>
  <c r="P458" i="1"/>
  <c r="P460" i="1"/>
  <c r="P461" i="1"/>
  <c r="P462" i="1"/>
  <c r="P465" i="1"/>
  <c r="P466" i="1"/>
  <c r="P467" i="1"/>
  <c r="P468" i="1"/>
  <c r="P469" i="1"/>
  <c r="P472" i="1"/>
  <c r="P473" i="1"/>
  <c r="P474" i="1"/>
  <c r="P475" i="1"/>
  <c r="P476" i="1"/>
  <c r="P478" i="1"/>
  <c r="P481" i="1"/>
  <c r="P482" i="1"/>
  <c r="P483" i="1"/>
  <c r="P484" i="1"/>
  <c r="P485" i="1"/>
  <c r="P486" i="1"/>
  <c r="P487" i="1"/>
  <c r="P488" i="1"/>
  <c r="P491" i="1"/>
  <c r="P496" i="1"/>
  <c r="P498" i="1"/>
  <c r="P499" i="1"/>
  <c r="P500" i="1"/>
  <c r="P501" i="1"/>
  <c r="P502" i="1"/>
  <c r="P504" i="1"/>
  <c r="P505" i="1"/>
  <c r="P506" i="1"/>
  <c r="P507" i="1"/>
  <c r="P508" i="1"/>
  <c r="P509" i="1"/>
  <c r="P510" i="1"/>
  <c r="P511" i="1"/>
  <c r="P513" i="1"/>
  <c r="P514" i="1"/>
  <c r="P515" i="1"/>
  <c r="P516" i="1"/>
  <c r="P517" i="1"/>
  <c r="P519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50" i="1"/>
  <c r="P551" i="1"/>
  <c r="P552" i="1"/>
  <c r="P553" i="1"/>
  <c r="P555" i="1"/>
  <c r="P556" i="1"/>
  <c r="P558" i="1"/>
  <c r="P559" i="1"/>
  <c r="P561" i="1"/>
  <c r="P562" i="1"/>
  <c r="P563" i="1"/>
  <c r="P565" i="1"/>
  <c r="P566" i="1"/>
  <c r="P568" i="1"/>
  <c r="P570" i="1"/>
  <c r="P571" i="1"/>
  <c r="P572" i="1"/>
  <c r="P573" i="1"/>
  <c r="P575" i="1"/>
  <c r="P576" i="1"/>
  <c r="P577" i="1"/>
  <c r="P578" i="1"/>
  <c r="P579" i="1"/>
  <c r="P580" i="1"/>
  <c r="P581" i="1"/>
  <c r="P582" i="1"/>
  <c r="P585" i="1"/>
  <c r="P586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5" i="1"/>
  <c r="P607" i="1"/>
  <c r="P608" i="1"/>
  <c r="P610" i="1"/>
  <c r="P611" i="1"/>
  <c r="P615" i="1"/>
  <c r="P619" i="1"/>
  <c r="P621" i="1"/>
  <c r="P622" i="1"/>
  <c r="P623" i="1"/>
  <c r="P624" i="1"/>
  <c r="P628" i="1"/>
  <c r="P629" i="1"/>
  <c r="P631" i="1"/>
  <c r="P632" i="1"/>
  <c r="P633" i="1"/>
  <c r="P635" i="1"/>
  <c r="P636" i="1"/>
  <c r="P637" i="1"/>
  <c r="P638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9" i="1"/>
  <c r="P710" i="1"/>
  <c r="P711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3" i="1"/>
  <c r="P765" i="1"/>
  <c r="P767" i="1"/>
  <c r="P769" i="1"/>
  <c r="P771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8" i="1"/>
  <c r="P879" i="1"/>
  <c r="P880" i="1"/>
  <c r="P881" i="1"/>
  <c r="P882" i="1"/>
  <c r="P883" i="1"/>
  <c r="P884" i="1"/>
  <c r="P885" i="1"/>
  <c r="P886" i="1"/>
  <c r="P887" i="1"/>
  <c r="P888" i="1"/>
  <c r="P890" i="1"/>
  <c r="P891" i="1"/>
  <c r="P892" i="1"/>
  <c r="P893" i="1"/>
  <c r="P894" i="1"/>
  <c r="P895" i="1"/>
  <c r="P896" i="1"/>
  <c r="P897" i="1"/>
  <c r="P898" i="1"/>
  <c r="P900" i="1"/>
  <c r="P901" i="1"/>
  <c r="P902" i="1"/>
  <c r="P904" i="1"/>
  <c r="P905" i="1"/>
  <c r="P906" i="1"/>
  <c r="P907" i="1"/>
  <c r="P911" i="1"/>
  <c r="P912" i="1"/>
  <c r="P914" i="1"/>
  <c r="P915" i="1"/>
  <c r="P917" i="1"/>
  <c r="P919" i="1"/>
  <c r="P920" i="1"/>
  <c r="P921" i="1"/>
  <c r="P923" i="1"/>
  <c r="P924" i="1"/>
  <c r="P925" i="1"/>
  <c r="P926" i="1"/>
  <c r="P927" i="1"/>
  <c r="P930" i="1"/>
  <c r="P932" i="1"/>
  <c r="P933" i="1"/>
  <c r="P934" i="1"/>
  <c r="P935" i="1"/>
  <c r="P936" i="1"/>
  <c r="P937" i="1"/>
  <c r="P939" i="1"/>
  <c r="P940" i="1"/>
  <c r="P941" i="1"/>
  <c r="P942" i="1"/>
  <c r="P943" i="1"/>
  <c r="P944" i="1"/>
  <c r="P945" i="1"/>
  <c r="P946" i="1"/>
  <c r="P947" i="1"/>
  <c r="P948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4" i="1"/>
  <c r="P1045" i="1"/>
  <c r="P1046" i="1"/>
  <c r="P1047" i="1"/>
  <c r="P1049" i="1"/>
  <c r="P1050" i="1"/>
  <c r="P1055" i="1"/>
  <c r="P1062" i="1"/>
  <c r="P1064" i="1"/>
  <c r="P1066" i="1"/>
  <c r="P1067" i="1"/>
  <c r="P1068" i="1"/>
  <c r="P1069" i="1"/>
  <c r="P1070" i="1"/>
  <c r="P1071" i="1"/>
  <c r="P1072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7" i="1"/>
  <c r="P1088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3" i="1"/>
  <c r="P1125" i="1"/>
  <c r="P1126" i="1"/>
  <c r="P1128" i="1"/>
  <c r="P1129" i="1"/>
  <c r="P1130" i="1"/>
  <c r="P1131" i="1"/>
  <c r="P1132" i="1"/>
  <c r="P1134" i="1"/>
  <c r="P1135" i="1"/>
  <c r="P1136" i="1"/>
  <c r="P1137" i="1"/>
  <c r="P1138" i="1"/>
  <c r="P1139" i="1"/>
  <c r="P1140" i="1"/>
  <c r="P1141" i="1"/>
  <c r="P1145" i="1"/>
  <c r="P1147" i="1"/>
  <c r="P1148" i="1"/>
  <c r="P1150" i="1"/>
  <c r="P1151" i="1"/>
  <c r="P1152" i="1"/>
  <c r="P1154" i="1"/>
  <c r="P1155" i="1"/>
  <c r="P1156" i="1"/>
  <c r="P1157" i="1"/>
  <c r="P1159" i="1"/>
  <c r="P1160" i="1"/>
  <c r="P1162" i="1"/>
  <c r="P1164" i="1"/>
  <c r="P1167" i="1"/>
  <c r="P1168" i="1"/>
  <c r="P1169" i="1"/>
  <c r="P1170" i="1"/>
  <c r="P1171" i="1"/>
  <c r="P1172" i="1"/>
  <c r="P1173" i="1"/>
  <c r="P1175" i="1"/>
  <c r="P1176" i="1"/>
  <c r="P1177" i="1"/>
  <c r="P1178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30" i="1"/>
  <c r="P1231" i="1"/>
  <c r="P1234" i="1"/>
  <c r="P1235" i="1"/>
  <c r="P1237" i="1"/>
  <c r="P1240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6" i="1"/>
  <c r="P1337" i="1"/>
  <c r="P1338" i="1"/>
  <c r="P1339" i="1"/>
  <c r="P1340" i="1"/>
  <c r="P1341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2" i="1"/>
  <c r="P1413" i="1"/>
  <c r="P1414" i="1"/>
  <c r="P1415" i="1"/>
  <c r="P1416" i="1"/>
  <c r="P1417" i="1"/>
  <c r="P1419" i="1"/>
  <c r="P1420" i="1"/>
  <c r="P1421" i="1"/>
  <c r="P1422" i="1"/>
  <c r="P1423" i="1"/>
  <c r="P1424" i="1"/>
  <c r="P1425" i="1"/>
  <c r="P1426" i="1"/>
  <c r="P1429" i="1"/>
  <c r="P1430" i="1"/>
  <c r="P1432" i="1"/>
  <c r="P1433" i="1"/>
  <c r="P1435" i="1"/>
  <c r="P1436" i="1"/>
  <c r="P1437" i="1"/>
  <c r="P1438" i="1"/>
  <c r="P1439" i="1"/>
  <c r="P1440" i="1"/>
  <c r="P1441" i="1"/>
  <c r="P1442" i="1"/>
  <c r="P1443" i="1"/>
  <c r="P1449" i="1"/>
  <c r="P1452" i="1"/>
  <c r="P1453" i="1"/>
  <c r="P1456" i="1"/>
  <c r="P1457" i="1"/>
  <c r="P1458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7" i="1"/>
  <c r="P1488" i="1"/>
  <c r="P1490" i="1"/>
  <c r="P1492" i="1"/>
  <c r="P1493" i="1"/>
  <c r="P1494" i="1"/>
  <c r="P1496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7" i="1"/>
  <c r="P1548" i="1"/>
  <c r="P1550" i="1"/>
  <c r="P1551" i="1"/>
  <c r="P1552" i="1"/>
  <c r="P1554" i="1"/>
  <c r="P1558" i="1"/>
  <c r="P1559" i="1"/>
  <c r="P1560" i="1"/>
  <c r="P1561" i="1"/>
  <c r="P1562" i="1"/>
  <c r="P1563" i="1"/>
  <c r="P1565" i="1"/>
  <c r="P1566" i="1"/>
  <c r="P1567" i="1"/>
  <c r="P1568" i="1"/>
  <c r="P1569" i="1"/>
  <c r="P1570" i="1"/>
  <c r="P1572" i="1"/>
  <c r="P1573" i="1"/>
  <c r="P1574" i="1"/>
  <c r="P1575" i="1"/>
  <c r="P1576" i="1"/>
  <c r="P1577" i="1"/>
  <c r="P1578" i="1"/>
  <c r="P1579" i="1"/>
  <c r="P1580" i="1"/>
  <c r="P1581" i="1"/>
  <c r="P1583" i="1"/>
  <c r="P1584" i="1"/>
  <c r="P1585" i="1"/>
  <c r="P1587" i="1"/>
  <c r="P1589" i="1"/>
  <c r="P1592" i="1"/>
  <c r="P1593" i="1"/>
  <c r="P1595" i="1"/>
  <c r="P1596" i="1"/>
  <c r="P1597" i="1"/>
  <c r="P1598" i="1"/>
  <c r="P1600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9" i="1"/>
  <c r="P1701" i="1"/>
  <c r="P1702" i="1"/>
  <c r="P1703" i="1"/>
  <c r="P1704" i="1"/>
  <c r="P1705" i="1"/>
  <c r="P1706" i="1"/>
  <c r="P1709" i="1"/>
  <c r="P1711" i="1"/>
  <c r="P1712" i="1"/>
  <c r="P1713" i="1"/>
  <c r="P1715" i="1"/>
  <c r="P1716" i="1"/>
  <c r="P1717" i="1"/>
  <c r="P1718" i="1"/>
  <c r="P1719" i="1"/>
  <c r="P1720" i="1"/>
  <c r="P1721" i="1"/>
  <c r="P1722" i="1"/>
  <c r="P1724" i="1"/>
  <c r="P1725" i="1"/>
  <c r="P1726" i="1"/>
  <c r="P1727" i="1"/>
  <c r="P1728" i="1"/>
  <c r="P1729" i="1"/>
  <c r="P1730" i="1"/>
  <c r="P1736" i="1"/>
  <c r="P1737" i="1"/>
  <c r="P1738" i="1"/>
  <c r="P1739" i="1"/>
  <c r="P1740" i="1"/>
  <c r="P1741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6" i="1"/>
  <c r="P1818" i="1"/>
  <c r="P1819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4" i="1"/>
  <c r="P1865" i="1"/>
  <c r="P1866" i="1"/>
  <c r="P1867" i="1"/>
  <c r="P1868" i="1"/>
  <c r="P1869" i="1"/>
  <c r="P1870" i="1"/>
  <c r="P1872" i="1"/>
  <c r="P1873" i="1"/>
  <c r="P1874" i="1"/>
  <c r="P1875" i="1"/>
  <c r="P1876" i="1"/>
  <c r="P1877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5" i="1"/>
  <c r="P1986" i="1"/>
  <c r="P1987" i="1"/>
  <c r="P1988" i="1"/>
  <c r="P1989" i="1"/>
  <c r="P1990" i="1"/>
  <c r="P1991" i="1"/>
  <c r="P1992" i="1"/>
  <c r="P1993" i="1"/>
  <c r="P1994" i="1"/>
  <c r="P1997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4" i="1"/>
  <c r="P2145" i="1"/>
  <c r="P2146" i="1"/>
  <c r="P2147" i="1"/>
  <c r="P2148" i="1"/>
  <c r="P2149" i="1"/>
  <c r="P2150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5" i="1"/>
  <c r="P2346" i="1"/>
  <c r="P2348" i="1"/>
  <c r="P2349" i="1"/>
  <c r="P2350" i="1"/>
  <c r="P2353" i="1"/>
  <c r="P2356" i="1"/>
  <c r="P2357" i="1"/>
  <c r="P2361" i="1"/>
  <c r="P2362" i="1"/>
  <c r="P2364" i="1"/>
  <c r="P2368" i="1"/>
  <c r="P2369" i="1"/>
  <c r="P2370" i="1"/>
  <c r="P2372" i="1"/>
  <c r="P2374" i="1"/>
  <c r="P2375" i="1"/>
  <c r="P2376" i="1"/>
  <c r="P2378" i="1"/>
  <c r="P2382" i="1"/>
  <c r="P2383" i="1"/>
  <c r="P2384" i="1"/>
  <c r="P2385" i="1"/>
  <c r="P2386" i="1"/>
  <c r="P2387" i="1"/>
  <c r="P2389" i="1"/>
  <c r="P2390" i="1"/>
  <c r="P2391" i="1"/>
  <c r="P2393" i="1"/>
  <c r="P2395" i="1"/>
  <c r="P2396" i="1"/>
  <c r="P2398" i="1"/>
  <c r="P2403" i="1"/>
  <c r="P2404" i="1"/>
  <c r="P2405" i="1"/>
  <c r="P2407" i="1"/>
  <c r="P2408" i="1"/>
  <c r="P2409" i="1"/>
  <c r="P2410" i="1"/>
  <c r="P2411" i="1"/>
  <c r="P2413" i="1"/>
  <c r="P2415" i="1"/>
  <c r="P2416" i="1"/>
  <c r="P2417" i="1"/>
  <c r="P2418" i="1"/>
  <c r="P2420" i="1"/>
  <c r="P2422" i="1"/>
  <c r="P2423" i="1"/>
  <c r="P2424" i="1"/>
  <c r="P2425" i="1"/>
  <c r="P2426" i="1"/>
  <c r="P2427" i="1"/>
  <c r="P2429" i="1"/>
  <c r="P2430" i="1"/>
  <c r="P2431" i="1"/>
  <c r="P2432" i="1"/>
  <c r="P2433" i="1"/>
  <c r="P2434" i="1"/>
  <c r="P2436" i="1"/>
  <c r="P2437" i="1"/>
  <c r="P2438" i="1"/>
  <c r="P2440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8" i="1"/>
  <c r="P2511" i="1"/>
  <c r="P2512" i="1"/>
  <c r="P2516" i="1"/>
  <c r="P2517" i="1"/>
  <c r="P2519" i="1"/>
  <c r="P2521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4" i="1"/>
  <c r="P2567" i="1"/>
  <c r="P2569" i="1"/>
  <c r="P2570" i="1"/>
  <c r="P2571" i="1"/>
  <c r="P2572" i="1"/>
  <c r="P2573" i="1"/>
  <c r="P2581" i="1"/>
  <c r="P2582" i="1"/>
  <c r="P2583" i="1"/>
  <c r="P2584" i="1"/>
  <c r="P2585" i="1"/>
  <c r="P2587" i="1"/>
  <c r="P2588" i="1"/>
  <c r="P2589" i="1"/>
  <c r="P2590" i="1"/>
  <c r="P2591" i="1"/>
  <c r="P2593" i="1"/>
  <c r="P2594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90" i="1"/>
  <c r="P2691" i="1"/>
  <c r="P2692" i="1"/>
  <c r="P2693" i="1"/>
  <c r="P2694" i="1"/>
  <c r="P2695" i="1"/>
  <c r="P2696" i="1"/>
  <c r="P2697" i="1"/>
  <c r="P2698" i="1"/>
  <c r="P2699" i="1"/>
  <c r="P2700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6" i="1"/>
  <c r="P2747" i="1"/>
  <c r="P2748" i="1"/>
  <c r="P2749" i="1"/>
  <c r="P2750" i="1"/>
  <c r="P2751" i="1"/>
  <c r="P2754" i="1"/>
  <c r="P2755" i="1"/>
  <c r="P2757" i="1"/>
  <c r="P2758" i="1"/>
  <c r="P2759" i="1"/>
  <c r="P2760" i="1"/>
  <c r="P2761" i="1"/>
  <c r="P2763" i="1"/>
  <c r="P2764" i="1"/>
  <c r="P2765" i="1"/>
  <c r="P2766" i="1"/>
  <c r="P2768" i="1"/>
  <c r="P2769" i="1"/>
  <c r="P2770" i="1"/>
  <c r="P2771" i="1"/>
  <c r="P2772" i="1"/>
  <c r="P2775" i="1"/>
  <c r="P2776" i="1"/>
  <c r="P2777" i="1"/>
  <c r="P2778" i="1"/>
  <c r="P2779" i="1"/>
  <c r="P2780" i="1"/>
  <c r="P2781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6" i="1"/>
  <c r="P2847" i="1"/>
  <c r="P2850" i="1"/>
  <c r="P2851" i="1"/>
  <c r="P2852" i="1"/>
  <c r="P2854" i="1"/>
  <c r="P2856" i="1"/>
  <c r="P2857" i="1"/>
  <c r="P2858" i="1"/>
  <c r="P2859" i="1"/>
  <c r="P2861" i="1"/>
  <c r="P2862" i="1"/>
  <c r="P2863" i="1"/>
  <c r="P2864" i="1"/>
  <c r="P2865" i="1"/>
  <c r="P2866" i="1"/>
  <c r="P2868" i="1"/>
  <c r="P2869" i="1"/>
  <c r="P2870" i="1"/>
  <c r="P2871" i="1"/>
  <c r="P2872" i="1"/>
  <c r="P2873" i="1"/>
  <c r="P2875" i="1"/>
  <c r="P2876" i="1"/>
  <c r="P2877" i="1"/>
  <c r="P2879" i="1"/>
  <c r="P2880" i="1"/>
  <c r="P2881" i="1"/>
  <c r="P2882" i="1"/>
  <c r="P2884" i="1"/>
  <c r="P2885" i="1"/>
  <c r="P2886" i="1"/>
  <c r="P2887" i="1"/>
  <c r="P2888" i="1"/>
  <c r="P2889" i="1"/>
  <c r="P2891" i="1"/>
  <c r="P2892" i="1"/>
  <c r="P2893" i="1"/>
  <c r="P2894" i="1"/>
  <c r="P2895" i="1"/>
  <c r="P2897" i="1"/>
  <c r="P2898" i="1"/>
  <c r="P2899" i="1"/>
  <c r="P2900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6" i="1"/>
  <c r="P2948" i="1"/>
  <c r="P2949" i="1"/>
  <c r="P2950" i="1"/>
  <c r="P2951" i="1"/>
  <c r="P2953" i="1"/>
  <c r="P2954" i="1"/>
  <c r="P2955" i="1"/>
  <c r="P2957" i="1"/>
  <c r="P2958" i="1"/>
  <c r="P2959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7" i="1"/>
  <c r="P3060" i="1"/>
  <c r="P3061" i="1"/>
  <c r="P3062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7" i="1"/>
  <c r="P3118" i="1"/>
  <c r="P3119" i="1"/>
  <c r="P3120" i="1"/>
  <c r="P3121" i="1"/>
  <c r="P3122" i="1"/>
  <c r="P3123" i="1"/>
  <c r="P3124" i="1"/>
  <c r="P3125" i="1"/>
  <c r="P3126" i="1"/>
  <c r="P3128" i="1"/>
  <c r="P3130" i="1"/>
  <c r="P3131" i="1"/>
  <c r="P3132" i="1"/>
  <c r="P3133" i="1"/>
  <c r="P3134" i="1"/>
  <c r="P3135" i="1"/>
  <c r="P3136" i="1"/>
  <c r="P3137" i="1"/>
  <c r="P3138" i="1"/>
  <c r="P3139" i="1"/>
  <c r="P3141" i="1"/>
  <c r="P3142" i="1"/>
  <c r="P3143" i="1"/>
  <c r="P3144" i="1"/>
  <c r="P3146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3" i="1"/>
  <c r="P3194" i="1"/>
  <c r="P3195" i="1"/>
  <c r="P3197" i="1"/>
  <c r="P3198" i="1"/>
  <c r="P3199" i="1"/>
  <c r="P3200" i="1"/>
  <c r="P3201" i="1"/>
  <c r="P3202" i="1"/>
  <c r="P3203" i="1"/>
  <c r="P3204" i="1"/>
  <c r="P3205" i="1"/>
  <c r="P3207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1" i="1"/>
  <c r="P3632" i="1"/>
  <c r="P3633" i="1"/>
  <c r="P3634" i="1"/>
  <c r="P3635" i="1"/>
  <c r="P3636" i="1"/>
  <c r="P3637" i="1"/>
  <c r="P3639" i="1"/>
  <c r="P3640" i="1"/>
  <c r="P3641" i="1"/>
  <c r="P3642" i="1"/>
  <c r="P3644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6" i="1"/>
  <c r="P3737" i="1"/>
  <c r="P3738" i="1"/>
  <c r="P3739" i="1"/>
  <c r="P3740" i="1"/>
  <c r="P3741" i="1"/>
  <c r="P3742" i="1"/>
  <c r="P3744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4" i="1"/>
  <c r="P3795" i="1"/>
  <c r="P3796" i="1"/>
  <c r="P3797" i="1"/>
  <c r="P3798" i="1"/>
  <c r="P3799" i="1"/>
  <c r="P3800" i="1"/>
  <c r="P3801" i="1"/>
  <c r="P3802" i="1"/>
  <c r="P3803" i="1"/>
  <c r="P3805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6" i="1"/>
  <c r="P3867" i="1"/>
  <c r="P3868" i="1"/>
  <c r="P3869" i="1"/>
  <c r="P3870" i="1"/>
  <c r="P3871" i="1"/>
  <c r="P3872" i="1"/>
  <c r="P3873" i="1"/>
  <c r="P3878" i="1"/>
  <c r="P3879" i="1"/>
  <c r="P3880" i="1"/>
  <c r="P3882" i="1"/>
  <c r="P3883" i="1"/>
  <c r="P3889" i="1"/>
  <c r="P3890" i="1"/>
  <c r="P3891" i="1"/>
  <c r="P3892" i="1"/>
  <c r="P3893" i="1"/>
  <c r="P3895" i="1"/>
  <c r="P3896" i="1"/>
  <c r="P3897" i="1"/>
  <c r="P3898" i="1"/>
  <c r="P3899" i="1"/>
  <c r="P3900" i="1"/>
  <c r="P3901" i="1"/>
  <c r="P3902" i="1"/>
  <c r="P3903" i="1"/>
  <c r="P3904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9" i="1"/>
  <c r="P3920" i="1"/>
  <c r="P3921" i="1"/>
  <c r="P3922" i="1"/>
  <c r="P3924" i="1"/>
  <c r="P3925" i="1"/>
  <c r="P3926" i="1"/>
  <c r="P3927" i="1"/>
  <c r="P3928" i="1"/>
  <c r="P3929" i="1"/>
  <c r="P3930" i="1"/>
  <c r="P3931" i="1"/>
  <c r="P3934" i="1"/>
  <c r="P3935" i="1"/>
  <c r="P3936" i="1"/>
  <c r="P3937" i="1"/>
  <c r="P3939" i="1"/>
  <c r="P3940" i="1"/>
  <c r="P3941" i="1"/>
  <c r="P3942" i="1"/>
  <c r="P3943" i="1"/>
  <c r="P3945" i="1"/>
  <c r="P3947" i="1"/>
  <c r="P3948" i="1"/>
  <c r="P3949" i="1"/>
  <c r="P3951" i="1"/>
  <c r="P3952" i="1"/>
  <c r="P3953" i="1"/>
  <c r="P3954" i="1"/>
  <c r="P3957" i="1"/>
  <c r="P3959" i="1"/>
  <c r="P3960" i="1"/>
  <c r="P3961" i="1"/>
  <c r="P3962" i="1"/>
  <c r="P3963" i="1"/>
  <c r="P3964" i="1"/>
  <c r="P3966" i="1"/>
  <c r="P3967" i="1"/>
  <c r="P3968" i="1"/>
  <c r="P3969" i="1"/>
  <c r="P3970" i="1"/>
  <c r="P3971" i="1"/>
  <c r="P3972" i="1"/>
  <c r="P3973" i="1"/>
  <c r="P3974" i="1"/>
  <c r="P3975" i="1"/>
  <c r="P3976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2" i="1"/>
  <c r="P3993" i="1"/>
  <c r="P3994" i="1"/>
  <c r="P3995" i="1"/>
  <c r="P3996" i="1"/>
  <c r="P3997" i="1"/>
  <c r="P3998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5" i="1"/>
  <c r="P4017" i="1"/>
  <c r="P4018" i="1"/>
  <c r="P4019" i="1"/>
  <c r="P4020" i="1"/>
  <c r="P4021" i="1"/>
  <c r="P4022" i="1"/>
  <c r="P4023" i="1"/>
  <c r="P4024" i="1"/>
  <c r="P4026" i="1"/>
  <c r="P4027" i="1"/>
  <c r="P4029" i="1"/>
  <c r="P4030" i="1"/>
  <c r="P4032" i="1"/>
  <c r="P4034" i="1"/>
  <c r="P4035" i="1"/>
  <c r="P4036" i="1"/>
  <c r="P4037" i="1"/>
  <c r="P4038" i="1"/>
  <c r="P4039" i="1"/>
  <c r="P4040" i="1"/>
  <c r="P4041" i="1"/>
  <c r="P4042" i="1"/>
  <c r="P4043" i="1"/>
  <c r="P4044" i="1"/>
  <c r="P4046" i="1"/>
  <c r="P4047" i="1"/>
  <c r="P4048" i="1"/>
  <c r="P4049" i="1"/>
  <c r="P4050" i="1"/>
  <c r="P4051" i="1"/>
  <c r="P4052" i="1"/>
  <c r="P4054" i="1"/>
  <c r="P4055" i="1"/>
  <c r="P4057" i="1"/>
  <c r="P4058" i="1"/>
  <c r="P4059" i="1"/>
  <c r="P4060" i="1"/>
  <c r="P4061" i="1"/>
  <c r="P4062" i="1"/>
  <c r="P4064" i="1"/>
  <c r="P4065" i="1"/>
  <c r="P4066" i="1"/>
  <c r="P4067" i="1"/>
  <c r="P4068" i="1"/>
  <c r="P4069" i="1"/>
  <c r="P4070" i="1"/>
  <c r="P4071" i="1"/>
  <c r="P4072" i="1"/>
  <c r="P4074" i="1"/>
  <c r="P4075" i="1"/>
  <c r="P4076" i="1"/>
  <c r="P4077" i="1"/>
  <c r="P4079" i="1"/>
  <c r="P4081" i="1"/>
  <c r="P4083" i="1"/>
  <c r="P4084" i="1"/>
  <c r="P4085" i="1"/>
  <c r="P4086" i="1"/>
  <c r="P4087" i="1"/>
  <c r="P4088" i="1"/>
  <c r="P4090" i="1"/>
  <c r="P4091" i="1"/>
  <c r="P4092" i="1"/>
  <c r="P4093" i="1"/>
  <c r="P4094" i="1"/>
  <c r="P4095" i="1"/>
  <c r="P4096" i="1"/>
  <c r="P4097" i="1"/>
  <c r="P4098" i="1"/>
  <c r="P4101" i="1"/>
  <c r="P4104" i="1"/>
  <c r="P4105" i="1"/>
  <c r="P4106" i="1"/>
  <c r="P4107" i="1"/>
  <c r="P4108" i="1"/>
  <c r="P4109" i="1"/>
  <c r="P4110" i="1"/>
  <c r="P4112" i="1"/>
  <c r="P4113" i="1"/>
  <c r="P4114" i="1"/>
  <c r="P4115" i="1"/>
  <c r="P4116" i="1"/>
  <c r="T4115" i="1"/>
  <c r="S4115" i="1"/>
  <c r="U4115" i="1"/>
  <c r="O4115" i="1"/>
  <c r="T4114" i="1"/>
  <c r="S4114" i="1"/>
  <c r="U4114" i="1"/>
  <c r="O4114" i="1"/>
  <c r="T4113" i="1"/>
  <c r="S4113" i="1"/>
  <c r="U4113" i="1"/>
  <c r="O4113" i="1"/>
  <c r="T4112" i="1"/>
  <c r="S4112" i="1"/>
  <c r="U4112" i="1"/>
  <c r="O4112" i="1"/>
  <c r="T4111" i="1"/>
  <c r="S4111" i="1"/>
  <c r="U4111" i="1"/>
  <c r="O4111" i="1"/>
  <c r="T4110" i="1"/>
  <c r="S4110" i="1"/>
  <c r="U4110" i="1"/>
  <c r="O4110" i="1"/>
  <c r="T4109" i="1"/>
  <c r="S4109" i="1"/>
  <c r="U4109" i="1"/>
  <c r="O4109" i="1"/>
  <c r="T4108" i="1"/>
  <c r="S4108" i="1"/>
  <c r="U4108" i="1"/>
  <c r="O4108" i="1"/>
  <c r="T4107" i="1"/>
  <c r="S4107" i="1"/>
  <c r="U4107" i="1"/>
  <c r="O4107" i="1"/>
  <c r="T4106" i="1"/>
  <c r="S4106" i="1"/>
  <c r="U4106" i="1"/>
  <c r="O4106" i="1"/>
  <c r="T4105" i="1"/>
  <c r="S4105" i="1"/>
  <c r="U4105" i="1"/>
  <c r="O4105" i="1"/>
  <c r="T4104" i="1"/>
  <c r="S4104" i="1"/>
  <c r="U4104" i="1"/>
  <c r="O4104" i="1"/>
  <c r="T4103" i="1"/>
  <c r="S4103" i="1"/>
  <c r="U4103" i="1"/>
  <c r="O4103" i="1"/>
  <c r="T4102" i="1"/>
  <c r="S4102" i="1"/>
  <c r="U4102" i="1"/>
  <c r="O4102" i="1"/>
  <c r="T4101" i="1"/>
  <c r="S4101" i="1"/>
  <c r="U4101" i="1"/>
  <c r="O4101" i="1"/>
  <c r="T4100" i="1"/>
  <c r="S4100" i="1"/>
  <c r="U4100" i="1"/>
  <c r="O4100" i="1"/>
  <c r="T4099" i="1"/>
  <c r="S4099" i="1"/>
  <c r="U4099" i="1"/>
  <c r="O4099" i="1"/>
  <c r="T4098" i="1"/>
  <c r="S4098" i="1"/>
  <c r="U4098" i="1"/>
  <c r="O4098" i="1"/>
  <c r="T4097" i="1"/>
  <c r="S4097" i="1"/>
  <c r="U4097" i="1"/>
  <c r="O4097" i="1"/>
  <c r="T4096" i="1"/>
  <c r="S4096" i="1"/>
  <c r="U4096" i="1"/>
  <c r="O4096" i="1"/>
  <c r="T4095" i="1"/>
  <c r="S4095" i="1"/>
  <c r="U4095" i="1"/>
  <c r="O4095" i="1"/>
  <c r="T4094" i="1"/>
  <c r="S4094" i="1"/>
  <c r="U4094" i="1"/>
  <c r="O4094" i="1"/>
  <c r="T4093" i="1"/>
  <c r="S4093" i="1"/>
  <c r="U4093" i="1"/>
  <c r="O4093" i="1"/>
  <c r="T4092" i="1"/>
  <c r="S4092" i="1"/>
  <c r="U4092" i="1"/>
  <c r="O4092" i="1"/>
  <c r="T4091" i="1"/>
  <c r="S4091" i="1"/>
  <c r="U4091" i="1"/>
  <c r="O4091" i="1"/>
  <c r="T4090" i="1"/>
  <c r="S4090" i="1"/>
  <c r="U4090" i="1"/>
  <c r="O4090" i="1"/>
  <c r="T4089" i="1"/>
  <c r="S4089" i="1"/>
  <c r="U4089" i="1"/>
  <c r="O4089" i="1"/>
  <c r="T4088" i="1"/>
  <c r="S4088" i="1"/>
  <c r="U4088" i="1"/>
  <c r="O4088" i="1"/>
  <c r="T4087" i="1"/>
  <c r="S4087" i="1"/>
  <c r="U4087" i="1"/>
  <c r="O4087" i="1"/>
  <c r="T4086" i="1"/>
  <c r="S4086" i="1"/>
  <c r="U4086" i="1"/>
  <c r="O4086" i="1"/>
  <c r="T4085" i="1"/>
  <c r="S4085" i="1"/>
  <c r="U4085" i="1"/>
  <c r="O4085" i="1"/>
  <c r="T4084" i="1"/>
  <c r="S4084" i="1"/>
  <c r="U4084" i="1"/>
  <c r="O4084" i="1"/>
  <c r="T4083" i="1"/>
  <c r="S4083" i="1"/>
  <c r="U4083" i="1"/>
  <c r="O4083" i="1"/>
  <c r="T4082" i="1"/>
  <c r="S4082" i="1"/>
  <c r="U4082" i="1"/>
  <c r="O4082" i="1"/>
  <c r="T4081" i="1"/>
  <c r="S4081" i="1"/>
  <c r="U4081" i="1"/>
  <c r="O4081" i="1"/>
  <c r="T4080" i="1"/>
  <c r="S4080" i="1"/>
  <c r="U4080" i="1"/>
  <c r="O4080" i="1"/>
  <c r="T4079" i="1"/>
  <c r="S4079" i="1"/>
  <c r="U4079" i="1"/>
  <c r="O4079" i="1"/>
  <c r="T4078" i="1"/>
  <c r="S4078" i="1"/>
  <c r="U4078" i="1"/>
  <c r="O4078" i="1"/>
  <c r="T4077" i="1"/>
  <c r="S4077" i="1"/>
  <c r="U4077" i="1"/>
  <c r="O4077" i="1"/>
  <c r="T4076" i="1"/>
  <c r="S4076" i="1"/>
  <c r="U4076" i="1"/>
  <c r="O4076" i="1"/>
  <c r="T4075" i="1"/>
  <c r="S4075" i="1"/>
  <c r="U4075" i="1"/>
  <c r="O4075" i="1"/>
  <c r="T4074" i="1"/>
  <c r="S4074" i="1"/>
  <c r="U4074" i="1"/>
  <c r="O4074" i="1"/>
  <c r="T4073" i="1"/>
  <c r="S4073" i="1"/>
  <c r="U4073" i="1"/>
  <c r="O4073" i="1"/>
  <c r="T4072" i="1"/>
  <c r="S4072" i="1"/>
  <c r="U4072" i="1"/>
  <c r="O4072" i="1"/>
  <c r="T4071" i="1"/>
  <c r="S4071" i="1"/>
  <c r="U4071" i="1"/>
  <c r="O4071" i="1"/>
  <c r="T4070" i="1"/>
  <c r="S4070" i="1"/>
  <c r="U4070" i="1"/>
  <c r="O4070" i="1"/>
  <c r="T4069" i="1"/>
  <c r="S4069" i="1"/>
  <c r="U4069" i="1"/>
  <c r="O4069" i="1"/>
  <c r="T4068" i="1"/>
  <c r="S4068" i="1"/>
  <c r="U4068" i="1"/>
  <c r="O4068" i="1"/>
  <c r="T4067" i="1"/>
  <c r="S4067" i="1"/>
  <c r="U4067" i="1"/>
  <c r="O4067" i="1"/>
  <c r="T4066" i="1"/>
  <c r="S4066" i="1"/>
  <c r="U4066" i="1"/>
  <c r="O4066" i="1"/>
  <c r="T4065" i="1"/>
  <c r="S4065" i="1"/>
  <c r="U4065" i="1"/>
  <c r="O4065" i="1"/>
  <c r="T4064" i="1"/>
  <c r="S4064" i="1"/>
  <c r="U4064" i="1"/>
  <c r="O4064" i="1"/>
  <c r="T4063" i="1"/>
  <c r="S4063" i="1"/>
  <c r="U4063" i="1"/>
  <c r="O4063" i="1"/>
  <c r="T4062" i="1"/>
  <c r="S4062" i="1"/>
  <c r="U4062" i="1"/>
  <c r="O4062" i="1"/>
  <c r="T4061" i="1"/>
  <c r="S4061" i="1"/>
  <c r="U4061" i="1"/>
  <c r="O4061" i="1"/>
  <c r="T4060" i="1"/>
  <c r="S4060" i="1"/>
  <c r="U4060" i="1"/>
  <c r="O4060" i="1"/>
  <c r="T4059" i="1"/>
  <c r="S4059" i="1"/>
  <c r="U4059" i="1"/>
  <c r="O4059" i="1"/>
  <c r="T4058" i="1"/>
  <c r="S4058" i="1"/>
  <c r="U4058" i="1"/>
  <c r="O4058" i="1"/>
  <c r="T4057" i="1"/>
  <c r="S4057" i="1"/>
  <c r="U4057" i="1"/>
  <c r="O4057" i="1"/>
  <c r="T4056" i="1"/>
  <c r="S4056" i="1"/>
  <c r="U4056" i="1"/>
  <c r="O4056" i="1"/>
  <c r="T4055" i="1"/>
  <c r="S4055" i="1"/>
  <c r="U4055" i="1"/>
  <c r="O4055" i="1"/>
  <c r="T4054" i="1"/>
  <c r="S4054" i="1"/>
  <c r="U4054" i="1"/>
  <c r="O4054" i="1"/>
  <c r="T4053" i="1"/>
  <c r="S4053" i="1"/>
  <c r="U4053" i="1"/>
  <c r="O4053" i="1"/>
  <c r="T4052" i="1"/>
  <c r="S4052" i="1"/>
  <c r="U4052" i="1"/>
  <c r="O4052" i="1"/>
  <c r="T4051" i="1"/>
  <c r="S4051" i="1"/>
  <c r="U4051" i="1"/>
  <c r="O4051" i="1"/>
  <c r="T4050" i="1"/>
  <c r="S4050" i="1"/>
  <c r="U4050" i="1"/>
  <c r="O4050" i="1"/>
  <c r="T4049" i="1"/>
  <c r="S4049" i="1"/>
  <c r="U4049" i="1"/>
  <c r="O4049" i="1"/>
  <c r="T4048" i="1"/>
  <c r="S4048" i="1"/>
  <c r="U4048" i="1"/>
  <c r="O4048" i="1"/>
  <c r="T4047" i="1"/>
  <c r="S4047" i="1"/>
  <c r="U4047" i="1"/>
  <c r="O4047" i="1"/>
  <c r="T4046" i="1"/>
  <c r="S4046" i="1"/>
  <c r="U4046" i="1"/>
  <c r="O4046" i="1"/>
  <c r="T4045" i="1"/>
  <c r="S4045" i="1"/>
  <c r="U4045" i="1"/>
  <c r="O4045" i="1"/>
  <c r="T4044" i="1"/>
  <c r="S4044" i="1"/>
  <c r="U4044" i="1"/>
  <c r="O4044" i="1"/>
  <c r="T4043" i="1"/>
  <c r="S4043" i="1"/>
  <c r="U4043" i="1"/>
  <c r="O4043" i="1"/>
  <c r="T4042" i="1"/>
  <c r="S4042" i="1"/>
  <c r="U4042" i="1"/>
  <c r="O4042" i="1"/>
  <c r="T4041" i="1"/>
  <c r="S4041" i="1"/>
  <c r="U4041" i="1"/>
  <c r="O4041" i="1"/>
  <c r="T4040" i="1"/>
  <c r="S4040" i="1"/>
  <c r="U4040" i="1"/>
  <c r="O4040" i="1"/>
  <c r="T4039" i="1"/>
  <c r="S4039" i="1"/>
  <c r="U4039" i="1"/>
  <c r="O4039" i="1"/>
  <c r="T4038" i="1"/>
  <c r="S4038" i="1"/>
  <c r="U4038" i="1"/>
  <c r="O4038" i="1"/>
  <c r="T4037" i="1"/>
  <c r="S4037" i="1"/>
  <c r="U4037" i="1"/>
  <c r="O4037" i="1"/>
  <c r="T4036" i="1"/>
  <c r="S4036" i="1"/>
  <c r="U4036" i="1"/>
  <c r="O4036" i="1"/>
  <c r="T4035" i="1"/>
  <c r="S4035" i="1"/>
  <c r="U4035" i="1"/>
  <c r="O4035" i="1"/>
  <c r="T4034" i="1"/>
  <c r="S4034" i="1"/>
  <c r="U4034" i="1"/>
  <c r="O4034" i="1"/>
  <c r="T4033" i="1"/>
  <c r="S4033" i="1"/>
  <c r="U4033" i="1"/>
  <c r="O4033" i="1"/>
  <c r="T4032" i="1"/>
  <c r="S4032" i="1"/>
  <c r="U4032" i="1"/>
  <c r="O4032" i="1"/>
  <c r="T4031" i="1"/>
  <c r="S4031" i="1"/>
  <c r="U4031" i="1"/>
  <c r="O4031" i="1"/>
  <c r="T4030" i="1"/>
  <c r="S4030" i="1"/>
  <c r="U4030" i="1"/>
  <c r="O4030" i="1"/>
  <c r="T4029" i="1"/>
  <c r="S4029" i="1"/>
  <c r="U4029" i="1"/>
  <c r="O4029" i="1"/>
  <c r="T4028" i="1"/>
  <c r="S4028" i="1"/>
  <c r="U4028" i="1"/>
  <c r="O4028" i="1"/>
  <c r="T4027" i="1"/>
  <c r="S4027" i="1"/>
  <c r="U4027" i="1"/>
  <c r="O4027" i="1"/>
  <c r="T4026" i="1"/>
  <c r="S4026" i="1"/>
  <c r="U4026" i="1"/>
  <c r="O4026" i="1"/>
  <c r="T4025" i="1"/>
  <c r="S4025" i="1"/>
  <c r="U4025" i="1"/>
  <c r="O4025" i="1"/>
  <c r="T4024" i="1"/>
  <c r="S4024" i="1"/>
  <c r="U4024" i="1"/>
  <c r="O4024" i="1"/>
  <c r="T4023" i="1"/>
  <c r="S4023" i="1"/>
  <c r="U4023" i="1"/>
  <c r="O4023" i="1"/>
  <c r="T4022" i="1"/>
  <c r="S4022" i="1"/>
  <c r="U4022" i="1"/>
  <c r="O4022" i="1"/>
  <c r="T4021" i="1"/>
  <c r="S4021" i="1"/>
  <c r="U4021" i="1"/>
  <c r="O4021" i="1"/>
  <c r="T4020" i="1"/>
  <c r="S4020" i="1"/>
  <c r="U4020" i="1"/>
  <c r="O4020" i="1"/>
  <c r="T4019" i="1"/>
  <c r="S4019" i="1"/>
  <c r="U4019" i="1"/>
  <c r="O4019" i="1"/>
  <c r="T4018" i="1"/>
  <c r="S4018" i="1"/>
  <c r="U4018" i="1"/>
  <c r="O4018" i="1"/>
  <c r="T4017" i="1"/>
  <c r="S4017" i="1"/>
  <c r="U4017" i="1"/>
  <c r="O4017" i="1"/>
  <c r="T4016" i="1"/>
  <c r="S4016" i="1"/>
  <c r="U4016" i="1"/>
  <c r="O4016" i="1"/>
  <c r="T4015" i="1"/>
  <c r="S4015" i="1"/>
  <c r="U4015" i="1"/>
  <c r="O4015" i="1"/>
  <c r="T4014" i="1"/>
  <c r="S4014" i="1"/>
  <c r="U4014" i="1"/>
  <c r="O4014" i="1"/>
  <c r="T4013" i="1"/>
  <c r="S4013" i="1"/>
  <c r="U4013" i="1"/>
  <c r="O4013" i="1"/>
  <c r="T4012" i="1"/>
  <c r="S4012" i="1"/>
  <c r="U4012" i="1"/>
  <c r="O4012" i="1"/>
  <c r="T4011" i="1"/>
  <c r="S4011" i="1"/>
  <c r="U4011" i="1"/>
  <c r="O4011" i="1"/>
  <c r="T4010" i="1"/>
  <c r="S4010" i="1"/>
  <c r="U4010" i="1"/>
  <c r="O4010" i="1"/>
  <c r="T4009" i="1"/>
  <c r="S4009" i="1"/>
  <c r="U4009" i="1"/>
  <c r="O4009" i="1"/>
  <c r="T4008" i="1"/>
  <c r="S4008" i="1"/>
  <c r="U4008" i="1"/>
  <c r="O4008" i="1"/>
  <c r="T4007" i="1"/>
  <c r="S4007" i="1"/>
  <c r="U4007" i="1"/>
  <c r="O4007" i="1"/>
  <c r="T4006" i="1"/>
  <c r="S4006" i="1"/>
  <c r="U4006" i="1"/>
  <c r="O4006" i="1"/>
  <c r="T4005" i="1"/>
  <c r="S4005" i="1"/>
  <c r="U4005" i="1"/>
  <c r="O4005" i="1"/>
  <c r="T4004" i="1"/>
  <c r="S4004" i="1"/>
  <c r="U4004" i="1"/>
  <c r="O4004" i="1"/>
  <c r="T4003" i="1"/>
  <c r="S4003" i="1"/>
  <c r="U4003" i="1"/>
  <c r="O4003" i="1"/>
  <c r="T4002" i="1"/>
  <c r="S4002" i="1"/>
  <c r="U4002" i="1"/>
  <c r="O4002" i="1"/>
  <c r="T4001" i="1"/>
  <c r="S4001" i="1"/>
  <c r="U4001" i="1"/>
  <c r="O4001" i="1"/>
  <c r="T4000" i="1"/>
  <c r="S4000" i="1"/>
  <c r="U4000" i="1"/>
  <c r="O4000" i="1"/>
  <c r="T3999" i="1"/>
  <c r="S3999" i="1"/>
  <c r="U3999" i="1"/>
  <c r="O3999" i="1"/>
  <c r="T3998" i="1"/>
  <c r="S3998" i="1"/>
  <c r="U3998" i="1"/>
  <c r="O3998" i="1"/>
  <c r="T3997" i="1"/>
  <c r="S3997" i="1"/>
  <c r="U3997" i="1"/>
  <c r="O3997" i="1"/>
  <c r="T3996" i="1"/>
  <c r="S3996" i="1"/>
  <c r="U3996" i="1"/>
  <c r="O3996" i="1"/>
  <c r="T3995" i="1"/>
  <c r="S3995" i="1"/>
  <c r="U3995" i="1"/>
  <c r="O3995" i="1"/>
  <c r="T3994" i="1"/>
  <c r="S3994" i="1"/>
  <c r="U3994" i="1"/>
  <c r="O3994" i="1"/>
  <c r="T3993" i="1"/>
  <c r="S3993" i="1"/>
  <c r="U3993" i="1"/>
  <c r="O3993" i="1"/>
  <c r="T3992" i="1"/>
  <c r="S3992" i="1"/>
  <c r="U3992" i="1"/>
  <c r="O3992" i="1"/>
  <c r="T3991" i="1"/>
  <c r="S3991" i="1"/>
  <c r="U3991" i="1"/>
  <c r="O3991" i="1"/>
  <c r="T3990" i="1"/>
  <c r="S3990" i="1"/>
  <c r="U3990" i="1"/>
  <c r="O3990" i="1"/>
  <c r="T3989" i="1"/>
  <c r="S3989" i="1"/>
  <c r="U3989" i="1"/>
  <c r="O3989" i="1"/>
  <c r="T3988" i="1"/>
  <c r="S3988" i="1"/>
  <c r="U3988" i="1"/>
  <c r="O3988" i="1"/>
  <c r="T3987" i="1"/>
  <c r="S3987" i="1"/>
  <c r="U3987" i="1"/>
  <c r="O3987" i="1"/>
  <c r="T3986" i="1"/>
  <c r="S3986" i="1"/>
  <c r="U3986" i="1"/>
  <c r="O3986" i="1"/>
  <c r="T3985" i="1"/>
  <c r="S3985" i="1"/>
  <c r="U3985" i="1"/>
  <c r="O3985" i="1"/>
  <c r="T3984" i="1"/>
  <c r="S3984" i="1"/>
  <c r="U3984" i="1"/>
  <c r="O3984" i="1"/>
  <c r="T3983" i="1"/>
  <c r="S3983" i="1"/>
  <c r="U3983" i="1"/>
  <c r="O3983" i="1"/>
  <c r="T3982" i="1"/>
  <c r="S3982" i="1"/>
  <c r="U3982" i="1"/>
  <c r="O3982" i="1"/>
  <c r="T3981" i="1"/>
  <c r="S3981" i="1"/>
  <c r="U3981" i="1"/>
  <c r="O3981" i="1"/>
  <c r="T3980" i="1"/>
  <c r="S3980" i="1"/>
  <c r="U3980" i="1"/>
  <c r="O3980" i="1"/>
  <c r="T3979" i="1"/>
  <c r="S3979" i="1"/>
  <c r="U3979" i="1"/>
  <c r="O3979" i="1"/>
  <c r="T3978" i="1"/>
  <c r="S3978" i="1"/>
  <c r="U3978" i="1"/>
  <c r="O3978" i="1"/>
  <c r="T3977" i="1"/>
  <c r="S3977" i="1"/>
  <c r="U3977" i="1"/>
  <c r="O3977" i="1"/>
  <c r="T3976" i="1"/>
  <c r="S3976" i="1"/>
  <c r="U3976" i="1"/>
  <c r="O3976" i="1"/>
  <c r="T3975" i="1"/>
  <c r="S3975" i="1"/>
  <c r="U3975" i="1"/>
  <c r="O3975" i="1"/>
  <c r="T3974" i="1"/>
  <c r="S3974" i="1"/>
  <c r="U3974" i="1"/>
  <c r="O3974" i="1"/>
  <c r="T3973" i="1"/>
  <c r="S3973" i="1"/>
  <c r="U3973" i="1"/>
  <c r="O3973" i="1"/>
  <c r="T3972" i="1"/>
  <c r="S3972" i="1"/>
  <c r="U3972" i="1"/>
  <c r="O3972" i="1"/>
  <c r="T3971" i="1"/>
  <c r="S3971" i="1"/>
  <c r="U3971" i="1"/>
  <c r="O3971" i="1"/>
  <c r="T3970" i="1"/>
  <c r="S3970" i="1"/>
  <c r="U3970" i="1"/>
  <c r="O3970" i="1"/>
  <c r="T3969" i="1"/>
  <c r="S3969" i="1"/>
  <c r="U3969" i="1"/>
  <c r="O3969" i="1"/>
  <c r="T3968" i="1"/>
  <c r="S3968" i="1"/>
  <c r="U3968" i="1"/>
  <c r="O3968" i="1"/>
  <c r="T3967" i="1"/>
  <c r="S3967" i="1"/>
  <c r="U3967" i="1"/>
  <c r="O3967" i="1"/>
  <c r="T3966" i="1"/>
  <c r="S3966" i="1"/>
  <c r="U3966" i="1"/>
  <c r="O3966" i="1"/>
  <c r="T3965" i="1"/>
  <c r="S3965" i="1"/>
  <c r="U3965" i="1"/>
  <c r="O3965" i="1"/>
  <c r="T3964" i="1"/>
  <c r="S3964" i="1"/>
  <c r="U3964" i="1"/>
  <c r="O3964" i="1"/>
  <c r="T3963" i="1"/>
  <c r="S3963" i="1"/>
  <c r="U3963" i="1"/>
  <c r="O3963" i="1"/>
  <c r="T3962" i="1"/>
  <c r="S3962" i="1"/>
  <c r="U3962" i="1"/>
  <c r="O3962" i="1"/>
  <c r="T3961" i="1"/>
  <c r="S3961" i="1"/>
  <c r="U3961" i="1"/>
  <c r="O3961" i="1"/>
  <c r="T3960" i="1"/>
  <c r="S3960" i="1"/>
  <c r="U3960" i="1"/>
  <c r="O3960" i="1"/>
  <c r="T3959" i="1"/>
  <c r="S3959" i="1"/>
  <c r="U3959" i="1"/>
  <c r="O3959" i="1"/>
  <c r="T3958" i="1"/>
  <c r="S3958" i="1"/>
  <c r="U3958" i="1"/>
  <c r="O3958" i="1"/>
  <c r="T3957" i="1"/>
  <c r="S3957" i="1"/>
  <c r="U3957" i="1"/>
  <c r="O3957" i="1"/>
  <c r="T3956" i="1"/>
  <c r="S3956" i="1"/>
  <c r="U3956" i="1"/>
  <c r="O3956" i="1"/>
  <c r="T3955" i="1"/>
  <c r="S3955" i="1"/>
  <c r="U3955" i="1"/>
  <c r="O3955" i="1"/>
  <c r="T3954" i="1"/>
  <c r="S3954" i="1"/>
  <c r="U3954" i="1"/>
  <c r="O3954" i="1"/>
  <c r="T3953" i="1"/>
  <c r="S3953" i="1"/>
  <c r="U3953" i="1"/>
  <c r="O3953" i="1"/>
  <c r="T3952" i="1"/>
  <c r="S3952" i="1"/>
  <c r="U3952" i="1"/>
  <c r="O3952" i="1"/>
  <c r="T3951" i="1"/>
  <c r="S3951" i="1"/>
  <c r="U3951" i="1"/>
  <c r="O3951" i="1"/>
  <c r="T3950" i="1"/>
  <c r="S3950" i="1"/>
  <c r="U3950" i="1"/>
  <c r="O3950" i="1"/>
  <c r="T3949" i="1"/>
  <c r="S3949" i="1"/>
  <c r="U3949" i="1"/>
  <c r="O3949" i="1"/>
  <c r="T3948" i="1"/>
  <c r="S3948" i="1"/>
  <c r="U3948" i="1"/>
  <c r="O3948" i="1"/>
  <c r="T3947" i="1"/>
  <c r="S3947" i="1"/>
  <c r="U3947" i="1"/>
  <c r="O3947" i="1"/>
  <c r="T3946" i="1"/>
  <c r="S3946" i="1"/>
  <c r="U3946" i="1"/>
  <c r="O3946" i="1"/>
  <c r="T3945" i="1"/>
  <c r="S3945" i="1"/>
  <c r="U3945" i="1"/>
  <c r="O3945" i="1"/>
  <c r="T3944" i="1"/>
  <c r="S3944" i="1"/>
  <c r="U3944" i="1"/>
  <c r="O3944" i="1"/>
  <c r="T3943" i="1"/>
  <c r="S3943" i="1"/>
  <c r="U3943" i="1"/>
  <c r="O3943" i="1"/>
  <c r="T3942" i="1"/>
  <c r="S3942" i="1"/>
  <c r="U3942" i="1"/>
  <c r="O3942" i="1"/>
  <c r="T3941" i="1"/>
  <c r="S3941" i="1"/>
  <c r="U3941" i="1"/>
  <c r="O3941" i="1"/>
  <c r="T3940" i="1"/>
  <c r="S3940" i="1"/>
  <c r="U3940" i="1"/>
  <c r="O3940" i="1"/>
  <c r="T3939" i="1"/>
  <c r="S3939" i="1"/>
  <c r="U3939" i="1"/>
  <c r="O3939" i="1"/>
  <c r="T3938" i="1"/>
  <c r="S3938" i="1"/>
  <c r="U3938" i="1"/>
  <c r="O3938" i="1"/>
  <c r="T3937" i="1"/>
  <c r="S3937" i="1"/>
  <c r="U3937" i="1"/>
  <c r="O3937" i="1"/>
  <c r="T3936" i="1"/>
  <c r="S3936" i="1"/>
  <c r="U3936" i="1"/>
  <c r="O3936" i="1"/>
  <c r="T3935" i="1"/>
  <c r="S3935" i="1"/>
  <c r="U3935" i="1"/>
  <c r="O3935" i="1"/>
  <c r="T3934" i="1"/>
  <c r="S3934" i="1"/>
  <c r="U3934" i="1"/>
  <c r="O3934" i="1"/>
  <c r="T3933" i="1"/>
  <c r="S3933" i="1"/>
  <c r="U3933" i="1"/>
  <c r="O3933" i="1"/>
  <c r="T3932" i="1"/>
  <c r="S3932" i="1"/>
  <c r="U3932" i="1"/>
  <c r="O3932" i="1"/>
  <c r="T3931" i="1"/>
  <c r="S3931" i="1"/>
  <c r="U3931" i="1"/>
  <c r="O3931" i="1"/>
  <c r="T3930" i="1"/>
  <c r="S3930" i="1"/>
  <c r="U3930" i="1"/>
  <c r="O3930" i="1"/>
  <c r="T3929" i="1"/>
  <c r="S3929" i="1"/>
  <c r="U3929" i="1"/>
  <c r="O3929" i="1"/>
  <c r="T3928" i="1"/>
  <c r="S3928" i="1"/>
  <c r="U3928" i="1"/>
  <c r="O3928" i="1"/>
  <c r="T3927" i="1"/>
  <c r="S3927" i="1"/>
  <c r="U3927" i="1"/>
  <c r="O3927" i="1"/>
  <c r="T3926" i="1"/>
  <c r="S3926" i="1"/>
  <c r="U3926" i="1"/>
  <c r="O3926" i="1"/>
  <c r="T3925" i="1"/>
  <c r="S3925" i="1"/>
  <c r="U3925" i="1"/>
  <c r="O3925" i="1"/>
  <c r="T3924" i="1"/>
  <c r="S3924" i="1"/>
  <c r="U3924" i="1"/>
  <c r="O3924" i="1"/>
  <c r="T3923" i="1"/>
  <c r="S3923" i="1"/>
  <c r="U3923" i="1"/>
  <c r="O3923" i="1"/>
  <c r="T3922" i="1"/>
  <c r="S3922" i="1"/>
  <c r="U3922" i="1"/>
  <c r="O3922" i="1"/>
  <c r="T3921" i="1"/>
  <c r="S3921" i="1"/>
  <c r="U3921" i="1"/>
  <c r="O3921" i="1"/>
  <c r="T3920" i="1"/>
  <c r="S3920" i="1"/>
  <c r="U3920" i="1"/>
  <c r="O3920" i="1"/>
  <c r="T3919" i="1"/>
  <c r="S3919" i="1"/>
  <c r="U3919" i="1"/>
  <c r="O3919" i="1"/>
  <c r="T3918" i="1"/>
  <c r="S3918" i="1"/>
  <c r="U3918" i="1"/>
  <c r="O3918" i="1"/>
  <c r="T3917" i="1"/>
  <c r="S3917" i="1"/>
  <c r="U3917" i="1"/>
  <c r="O3917" i="1"/>
  <c r="T3916" i="1"/>
  <c r="S3916" i="1"/>
  <c r="U3916" i="1"/>
  <c r="O3916" i="1"/>
  <c r="T3915" i="1"/>
  <c r="S3915" i="1"/>
  <c r="U3915" i="1"/>
  <c r="O3915" i="1"/>
  <c r="T3914" i="1"/>
  <c r="S3914" i="1"/>
  <c r="U3914" i="1"/>
  <c r="O3914" i="1"/>
  <c r="T3913" i="1"/>
  <c r="S3913" i="1"/>
  <c r="U3913" i="1"/>
  <c r="O3913" i="1"/>
  <c r="T3912" i="1"/>
  <c r="S3912" i="1"/>
  <c r="U3912" i="1"/>
  <c r="O3912" i="1"/>
  <c r="T3911" i="1"/>
  <c r="S3911" i="1"/>
  <c r="U3911" i="1"/>
  <c r="O3911" i="1"/>
  <c r="T3910" i="1"/>
  <c r="S3910" i="1"/>
  <c r="U3910" i="1"/>
  <c r="O3910" i="1"/>
  <c r="T3909" i="1"/>
  <c r="S3909" i="1"/>
  <c r="U3909" i="1"/>
  <c r="O3909" i="1"/>
  <c r="T3908" i="1"/>
  <c r="S3908" i="1"/>
  <c r="U3908" i="1"/>
  <c r="O3908" i="1"/>
  <c r="T3907" i="1"/>
  <c r="S3907" i="1"/>
  <c r="U3907" i="1"/>
  <c r="O3907" i="1"/>
  <c r="T3906" i="1"/>
  <c r="S3906" i="1"/>
  <c r="U3906" i="1"/>
  <c r="O3906" i="1"/>
  <c r="T3905" i="1"/>
  <c r="S3905" i="1"/>
  <c r="U3905" i="1"/>
  <c r="O3905" i="1"/>
  <c r="T3904" i="1"/>
  <c r="S3904" i="1"/>
  <c r="U3904" i="1"/>
  <c r="O3904" i="1"/>
  <c r="T3903" i="1"/>
  <c r="S3903" i="1"/>
  <c r="U3903" i="1"/>
  <c r="O3903" i="1"/>
  <c r="T3902" i="1"/>
  <c r="S3902" i="1"/>
  <c r="U3902" i="1"/>
  <c r="O3902" i="1"/>
  <c r="T3901" i="1"/>
  <c r="S3901" i="1"/>
  <c r="U3901" i="1"/>
  <c r="O3901" i="1"/>
  <c r="T3900" i="1"/>
  <c r="S3900" i="1"/>
  <c r="U3900" i="1"/>
  <c r="O3900" i="1"/>
  <c r="T3899" i="1"/>
  <c r="S3899" i="1"/>
  <c r="U3899" i="1"/>
  <c r="O3899" i="1"/>
  <c r="T3898" i="1"/>
  <c r="S3898" i="1"/>
  <c r="U3898" i="1"/>
  <c r="O3898" i="1"/>
  <c r="T3897" i="1"/>
  <c r="S3897" i="1"/>
  <c r="U3897" i="1"/>
  <c r="O3897" i="1"/>
  <c r="T3896" i="1"/>
  <c r="S3896" i="1"/>
  <c r="U3896" i="1"/>
  <c r="O3896" i="1"/>
  <c r="T3895" i="1"/>
  <c r="S3895" i="1"/>
  <c r="U3895" i="1"/>
  <c r="O3895" i="1"/>
  <c r="T3894" i="1"/>
  <c r="S3894" i="1"/>
  <c r="U3894" i="1"/>
  <c r="O3894" i="1"/>
  <c r="T3893" i="1"/>
  <c r="S3893" i="1"/>
  <c r="U3893" i="1"/>
  <c r="O3893" i="1"/>
  <c r="T3892" i="1"/>
  <c r="S3892" i="1"/>
  <c r="U3892" i="1"/>
  <c r="O3892" i="1"/>
  <c r="T3891" i="1"/>
  <c r="S3891" i="1"/>
  <c r="U3891" i="1"/>
  <c r="O3891" i="1"/>
  <c r="T3890" i="1"/>
  <c r="S3890" i="1"/>
  <c r="U3890" i="1"/>
  <c r="O3890" i="1"/>
  <c r="T3889" i="1"/>
  <c r="S3889" i="1"/>
  <c r="U3889" i="1"/>
  <c r="O3889" i="1"/>
  <c r="T3888" i="1"/>
  <c r="S3888" i="1"/>
  <c r="U3888" i="1"/>
  <c r="O3888" i="1"/>
  <c r="T3887" i="1"/>
  <c r="S3887" i="1"/>
  <c r="U3887" i="1"/>
  <c r="O3887" i="1"/>
  <c r="T3886" i="1"/>
  <c r="S3886" i="1"/>
  <c r="U3886" i="1"/>
  <c r="O3886" i="1"/>
  <c r="T3885" i="1"/>
  <c r="S3885" i="1"/>
  <c r="U3885" i="1"/>
  <c r="O3885" i="1"/>
  <c r="T3884" i="1"/>
  <c r="S3884" i="1"/>
  <c r="U3884" i="1"/>
  <c r="O3884" i="1"/>
  <c r="T3883" i="1"/>
  <c r="S3883" i="1"/>
  <c r="U3883" i="1"/>
  <c r="O3883" i="1"/>
  <c r="T3882" i="1"/>
  <c r="S3882" i="1"/>
  <c r="U3882" i="1"/>
  <c r="O3882" i="1"/>
  <c r="T3881" i="1"/>
  <c r="S3881" i="1"/>
  <c r="U3881" i="1"/>
  <c r="O3881" i="1"/>
  <c r="T3880" i="1"/>
  <c r="S3880" i="1"/>
  <c r="U3880" i="1"/>
  <c r="O3880" i="1"/>
  <c r="T3879" i="1"/>
  <c r="S3879" i="1"/>
  <c r="U3879" i="1"/>
  <c r="O3879" i="1"/>
  <c r="T3878" i="1"/>
  <c r="S3878" i="1"/>
  <c r="U3878" i="1"/>
  <c r="O3878" i="1"/>
  <c r="T3877" i="1"/>
  <c r="S3877" i="1"/>
  <c r="U3877" i="1"/>
  <c r="O3877" i="1"/>
  <c r="T3876" i="1"/>
  <c r="S3876" i="1"/>
  <c r="U3876" i="1"/>
  <c r="O3876" i="1"/>
  <c r="T3875" i="1"/>
  <c r="S3875" i="1"/>
  <c r="U3875" i="1"/>
  <c r="O3875" i="1"/>
  <c r="T3874" i="1"/>
  <c r="S3874" i="1"/>
  <c r="U3874" i="1"/>
  <c r="O3874" i="1"/>
  <c r="T3873" i="1"/>
  <c r="S3873" i="1"/>
  <c r="U3873" i="1"/>
  <c r="O3873" i="1"/>
  <c r="T3872" i="1"/>
  <c r="S3872" i="1"/>
  <c r="U3872" i="1"/>
  <c r="O3872" i="1"/>
  <c r="T3871" i="1"/>
  <c r="S3871" i="1"/>
  <c r="U3871" i="1"/>
  <c r="O3871" i="1"/>
  <c r="T3870" i="1"/>
  <c r="S3870" i="1"/>
  <c r="U3870" i="1"/>
  <c r="O3870" i="1"/>
  <c r="T3869" i="1"/>
  <c r="S3869" i="1"/>
  <c r="U3869" i="1"/>
  <c r="O3869" i="1"/>
  <c r="T3868" i="1"/>
  <c r="S3868" i="1"/>
  <c r="U3868" i="1"/>
  <c r="O3868" i="1"/>
  <c r="T3867" i="1"/>
  <c r="S3867" i="1"/>
  <c r="U3867" i="1"/>
  <c r="O3867" i="1"/>
  <c r="T3866" i="1"/>
  <c r="S3866" i="1"/>
  <c r="U3866" i="1"/>
  <c r="O3866" i="1"/>
  <c r="T3865" i="1"/>
  <c r="S3865" i="1"/>
  <c r="U3865" i="1"/>
  <c r="O3865" i="1"/>
  <c r="T3864" i="1"/>
  <c r="S3864" i="1"/>
  <c r="U3864" i="1"/>
  <c r="O3864" i="1"/>
  <c r="T3863" i="1"/>
  <c r="S3863" i="1"/>
  <c r="U3863" i="1"/>
  <c r="O3863" i="1"/>
  <c r="T3862" i="1"/>
  <c r="S3862" i="1"/>
  <c r="U3862" i="1"/>
  <c r="O3862" i="1"/>
  <c r="T3861" i="1"/>
  <c r="S3861" i="1"/>
  <c r="U3861" i="1"/>
  <c r="O3861" i="1"/>
  <c r="T3860" i="1"/>
  <c r="S3860" i="1"/>
  <c r="U3860" i="1"/>
  <c r="O3860" i="1"/>
  <c r="T3859" i="1"/>
  <c r="S3859" i="1"/>
  <c r="U3859" i="1"/>
  <c r="O3859" i="1"/>
  <c r="T3858" i="1"/>
  <c r="S3858" i="1"/>
  <c r="U3858" i="1"/>
  <c r="O3858" i="1"/>
  <c r="T3857" i="1"/>
  <c r="S3857" i="1"/>
  <c r="U3857" i="1"/>
  <c r="O3857" i="1"/>
  <c r="T3856" i="1"/>
  <c r="S3856" i="1"/>
  <c r="U3856" i="1"/>
  <c r="O3856" i="1"/>
  <c r="T3855" i="1"/>
  <c r="S3855" i="1"/>
  <c r="U3855" i="1"/>
  <c r="O3855" i="1"/>
  <c r="T3854" i="1"/>
  <c r="S3854" i="1"/>
  <c r="U3854" i="1"/>
  <c r="O3854" i="1"/>
  <c r="T3853" i="1"/>
  <c r="S3853" i="1"/>
  <c r="U3853" i="1"/>
  <c r="O3853" i="1"/>
  <c r="T3852" i="1"/>
  <c r="S3852" i="1"/>
  <c r="U3852" i="1"/>
  <c r="O3852" i="1"/>
  <c r="T3851" i="1"/>
  <c r="S3851" i="1"/>
  <c r="U3851" i="1"/>
  <c r="O3851" i="1"/>
  <c r="T3850" i="1"/>
  <c r="S3850" i="1"/>
  <c r="U3850" i="1"/>
  <c r="O3850" i="1"/>
  <c r="T3849" i="1"/>
  <c r="S3849" i="1"/>
  <c r="U3849" i="1"/>
  <c r="O3849" i="1"/>
  <c r="T3848" i="1"/>
  <c r="S3848" i="1"/>
  <c r="U3848" i="1"/>
  <c r="O3848" i="1"/>
  <c r="T3847" i="1"/>
  <c r="S3847" i="1"/>
  <c r="U3847" i="1"/>
  <c r="O3847" i="1"/>
  <c r="T3846" i="1"/>
  <c r="S3846" i="1"/>
  <c r="U3846" i="1"/>
  <c r="O3846" i="1"/>
  <c r="T3845" i="1"/>
  <c r="S3845" i="1"/>
  <c r="U3845" i="1"/>
  <c r="O3845" i="1"/>
  <c r="T3844" i="1"/>
  <c r="S3844" i="1"/>
  <c r="U3844" i="1"/>
  <c r="O3844" i="1"/>
  <c r="T3843" i="1"/>
  <c r="S3843" i="1"/>
  <c r="U3843" i="1"/>
  <c r="O3843" i="1"/>
  <c r="T3842" i="1"/>
  <c r="S3842" i="1"/>
  <c r="U3842" i="1"/>
  <c r="O3842" i="1"/>
  <c r="T3841" i="1"/>
  <c r="S3841" i="1"/>
  <c r="U3841" i="1"/>
  <c r="O3841" i="1"/>
  <c r="T3840" i="1"/>
  <c r="S3840" i="1"/>
  <c r="U3840" i="1"/>
  <c r="O3840" i="1"/>
  <c r="T3839" i="1"/>
  <c r="S3839" i="1"/>
  <c r="U3839" i="1"/>
  <c r="O3839" i="1"/>
  <c r="T3838" i="1"/>
  <c r="S3838" i="1"/>
  <c r="U3838" i="1"/>
  <c r="O3838" i="1"/>
  <c r="T3837" i="1"/>
  <c r="S3837" i="1"/>
  <c r="U3837" i="1"/>
  <c r="O3837" i="1"/>
  <c r="T3836" i="1"/>
  <c r="S3836" i="1"/>
  <c r="U3836" i="1"/>
  <c r="O3836" i="1"/>
  <c r="T3835" i="1"/>
  <c r="S3835" i="1"/>
  <c r="U3835" i="1"/>
  <c r="O3835" i="1"/>
  <c r="T3834" i="1"/>
  <c r="S3834" i="1"/>
  <c r="U3834" i="1"/>
  <c r="O3834" i="1"/>
  <c r="T3833" i="1"/>
  <c r="S3833" i="1"/>
  <c r="U3833" i="1"/>
  <c r="O3833" i="1"/>
  <c r="T3832" i="1"/>
  <c r="S3832" i="1"/>
  <c r="U3832" i="1"/>
  <c r="O3832" i="1"/>
  <c r="T3831" i="1"/>
  <c r="S3831" i="1"/>
  <c r="U3831" i="1"/>
  <c r="O3831" i="1"/>
  <c r="T3830" i="1"/>
  <c r="S3830" i="1"/>
  <c r="U3830" i="1"/>
  <c r="O3830" i="1"/>
  <c r="T3829" i="1"/>
  <c r="S3829" i="1"/>
  <c r="U3829" i="1"/>
  <c r="O3829" i="1"/>
  <c r="T3828" i="1"/>
  <c r="S3828" i="1"/>
  <c r="U3828" i="1"/>
  <c r="O3828" i="1"/>
  <c r="T3827" i="1"/>
  <c r="S3827" i="1"/>
  <c r="U3827" i="1"/>
  <c r="O3827" i="1"/>
  <c r="T3826" i="1"/>
  <c r="S3826" i="1"/>
  <c r="U3826" i="1"/>
  <c r="O3826" i="1"/>
  <c r="T3825" i="1"/>
  <c r="S3825" i="1"/>
  <c r="U3825" i="1"/>
  <c r="O3825" i="1"/>
  <c r="T3824" i="1"/>
  <c r="S3824" i="1"/>
  <c r="U3824" i="1"/>
  <c r="O3824" i="1"/>
  <c r="T3823" i="1"/>
  <c r="S3823" i="1"/>
  <c r="U3823" i="1"/>
  <c r="O3823" i="1"/>
  <c r="T3822" i="1"/>
  <c r="S3822" i="1"/>
  <c r="U3822" i="1"/>
  <c r="O3822" i="1"/>
  <c r="T3821" i="1"/>
  <c r="S3821" i="1"/>
  <c r="U3821" i="1"/>
  <c r="O3821" i="1"/>
  <c r="T3820" i="1"/>
  <c r="S3820" i="1"/>
  <c r="U3820" i="1"/>
  <c r="O3820" i="1"/>
  <c r="T3819" i="1"/>
  <c r="S3819" i="1"/>
  <c r="U3819" i="1"/>
  <c r="O3819" i="1"/>
  <c r="T3818" i="1"/>
  <c r="S3818" i="1"/>
  <c r="U3818" i="1"/>
  <c r="O3818" i="1"/>
  <c r="T3817" i="1"/>
  <c r="S3817" i="1"/>
  <c r="U3817" i="1"/>
  <c r="O3817" i="1"/>
  <c r="T3816" i="1"/>
  <c r="S3816" i="1"/>
  <c r="U3816" i="1"/>
  <c r="O3816" i="1"/>
  <c r="T3815" i="1"/>
  <c r="S3815" i="1"/>
  <c r="U3815" i="1"/>
  <c r="O3815" i="1"/>
  <c r="T3814" i="1"/>
  <c r="S3814" i="1"/>
  <c r="U3814" i="1"/>
  <c r="O3814" i="1"/>
  <c r="T3813" i="1"/>
  <c r="S3813" i="1"/>
  <c r="U3813" i="1"/>
  <c r="O3813" i="1"/>
  <c r="T3812" i="1"/>
  <c r="S3812" i="1"/>
  <c r="U3812" i="1"/>
  <c r="O3812" i="1"/>
  <c r="T3811" i="1"/>
  <c r="S3811" i="1"/>
  <c r="U3811" i="1"/>
  <c r="O3811" i="1"/>
  <c r="T3810" i="1"/>
  <c r="S3810" i="1"/>
  <c r="U3810" i="1"/>
  <c r="O3810" i="1"/>
  <c r="T3809" i="1"/>
  <c r="S3809" i="1"/>
  <c r="U3809" i="1"/>
  <c r="O3809" i="1"/>
  <c r="T3808" i="1"/>
  <c r="S3808" i="1"/>
  <c r="U3808" i="1"/>
  <c r="O3808" i="1"/>
  <c r="T3807" i="1"/>
  <c r="S3807" i="1"/>
  <c r="U3807" i="1"/>
  <c r="O3807" i="1"/>
  <c r="T3806" i="1"/>
  <c r="S3806" i="1"/>
  <c r="U3806" i="1"/>
  <c r="O3806" i="1"/>
  <c r="T3805" i="1"/>
  <c r="S3805" i="1"/>
  <c r="U3805" i="1"/>
  <c r="O3805" i="1"/>
  <c r="T3804" i="1"/>
  <c r="S3804" i="1"/>
  <c r="U3804" i="1"/>
  <c r="O3804" i="1"/>
  <c r="T3803" i="1"/>
  <c r="S3803" i="1"/>
  <c r="U3803" i="1"/>
  <c r="O3803" i="1"/>
  <c r="T3802" i="1"/>
  <c r="S3802" i="1"/>
  <c r="U3802" i="1"/>
  <c r="O3802" i="1"/>
  <c r="T3801" i="1"/>
  <c r="S3801" i="1"/>
  <c r="U3801" i="1"/>
  <c r="O3801" i="1"/>
  <c r="T3800" i="1"/>
  <c r="S3800" i="1"/>
  <c r="U3800" i="1"/>
  <c r="O3800" i="1"/>
  <c r="T3799" i="1"/>
  <c r="S3799" i="1"/>
  <c r="U3799" i="1"/>
  <c r="O3799" i="1"/>
  <c r="T3798" i="1"/>
  <c r="S3798" i="1"/>
  <c r="U3798" i="1"/>
  <c r="O3798" i="1"/>
  <c r="T3797" i="1"/>
  <c r="S3797" i="1"/>
  <c r="U3797" i="1"/>
  <c r="O3797" i="1"/>
  <c r="T3796" i="1"/>
  <c r="S3796" i="1"/>
  <c r="U3796" i="1"/>
  <c r="O3796" i="1"/>
  <c r="T3795" i="1"/>
  <c r="S3795" i="1"/>
  <c r="U3795" i="1"/>
  <c r="O3795" i="1"/>
  <c r="T3794" i="1"/>
  <c r="S3794" i="1"/>
  <c r="U3794" i="1"/>
  <c r="O3794" i="1"/>
  <c r="T3793" i="1"/>
  <c r="S3793" i="1"/>
  <c r="U3793" i="1"/>
  <c r="O3793" i="1"/>
  <c r="T3792" i="1"/>
  <c r="S3792" i="1"/>
  <c r="U3792" i="1"/>
  <c r="O3792" i="1"/>
  <c r="T3791" i="1"/>
  <c r="S3791" i="1"/>
  <c r="U3791" i="1"/>
  <c r="O3791" i="1"/>
  <c r="T3790" i="1"/>
  <c r="S3790" i="1"/>
  <c r="U3790" i="1"/>
  <c r="O3790" i="1"/>
  <c r="T3789" i="1"/>
  <c r="S3789" i="1"/>
  <c r="U3789" i="1"/>
  <c r="O3789" i="1"/>
  <c r="T3788" i="1"/>
  <c r="S3788" i="1"/>
  <c r="U3788" i="1"/>
  <c r="O3788" i="1"/>
  <c r="T3787" i="1"/>
  <c r="S3787" i="1"/>
  <c r="U3787" i="1"/>
  <c r="O3787" i="1"/>
  <c r="T3786" i="1"/>
  <c r="S3786" i="1"/>
  <c r="U3786" i="1"/>
  <c r="O3786" i="1"/>
  <c r="T3785" i="1"/>
  <c r="S3785" i="1"/>
  <c r="U3785" i="1"/>
  <c r="O3785" i="1"/>
  <c r="T3784" i="1"/>
  <c r="S3784" i="1"/>
  <c r="U3784" i="1"/>
  <c r="O3784" i="1"/>
  <c r="T3783" i="1"/>
  <c r="S3783" i="1"/>
  <c r="U3783" i="1"/>
  <c r="O3783" i="1"/>
  <c r="T3782" i="1"/>
  <c r="S3782" i="1"/>
  <c r="U3782" i="1"/>
  <c r="O3782" i="1"/>
  <c r="T3781" i="1"/>
  <c r="S3781" i="1"/>
  <c r="U3781" i="1"/>
  <c r="O3781" i="1"/>
  <c r="T3780" i="1"/>
  <c r="S3780" i="1"/>
  <c r="U3780" i="1"/>
  <c r="O3780" i="1"/>
  <c r="T3779" i="1"/>
  <c r="S3779" i="1"/>
  <c r="U3779" i="1"/>
  <c r="O3779" i="1"/>
  <c r="T3778" i="1"/>
  <c r="S3778" i="1"/>
  <c r="U3778" i="1"/>
  <c r="O3778" i="1"/>
  <c r="T3777" i="1"/>
  <c r="S3777" i="1"/>
  <c r="U3777" i="1"/>
  <c r="O3777" i="1"/>
  <c r="T3776" i="1"/>
  <c r="S3776" i="1"/>
  <c r="U3776" i="1"/>
  <c r="O3776" i="1"/>
  <c r="T3775" i="1"/>
  <c r="S3775" i="1"/>
  <c r="U3775" i="1"/>
  <c r="O3775" i="1"/>
  <c r="T3774" i="1"/>
  <c r="S3774" i="1"/>
  <c r="U3774" i="1"/>
  <c r="O3774" i="1"/>
  <c r="T3773" i="1"/>
  <c r="S3773" i="1"/>
  <c r="U3773" i="1"/>
  <c r="O3773" i="1"/>
  <c r="T3772" i="1"/>
  <c r="S3772" i="1"/>
  <c r="U3772" i="1"/>
  <c r="O3772" i="1"/>
  <c r="T3771" i="1"/>
  <c r="S3771" i="1"/>
  <c r="U3771" i="1"/>
  <c r="O3771" i="1"/>
  <c r="T3770" i="1"/>
  <c r="S3770" i="1"/>
  <c r="U3770" i="1"/>
  <c r="O3770" i="1"/>
  <c r="T3769" i="1"/>
  <c r="S3769" i="1"/>
  <c r="U3769" i="1"/>
  <c r="O3769" i="1"/>
  <c r="T3768" i="1"/>
  <c r="S3768" i="1"/>
  <c r="U3768" i="1"/>
  <c r="O3768" i="1"/>
  <c r="T3767" i="1"/>
  <c r="S3767" i="1"/>
  <c r="U3767" i="1"/>
  <c r="O3767" i="1"/>
  <c r="T3766" i="1"/>
  <c r="S3766" i="1"/>
  <c r="U3766" i="1"/>
  <c r="O3766" i="1"/>
  <c r="T3765" i="1"/>
  <c r="S3765" i="1"/>
  <c r="U3765" i="1"/>
  <c r="O3765" i="1"/>
  <c r="T3764" i="1"/>
  <c r="S3764" i="1"/>
  <c r="U3764" i="1"/>
  <c r="O3764" i="1"/>
  <c r="T3763" i="1"/>
  <c r="S3763" i="1"/>
  <c r="U3763" i="1"/>
  <c r="O3763" i="1"/>
  <c r="T3762" i="1"/>
  <c r="S3762" i="1"/>
  <c r="U3762" i="1"/>
  <c r="O3762" i="1"/>
  <c r="T3761" i="1"/>
  <c r="S3761" i="1"/>
  <c r="U3761" i="1"/>
  <c r="O3761" i="1"/>
  <c r="T3760" i="1"/>
  <c r="S3760" i="1"/>
  <c r="U3760" i="1"/>
  <c r="O3760" i="1"/>
  <c r="T3759" i="1"/>
  <c r="S3759" i="1"/>
  <c r="U3759" i="1"/>
  <c r="O3759" i="1"/>
  <c r="T3758" i="1"/>
  <c r="S3758" i="1"/>
  <c r="U3758" i="1"/>
  <c r="O3758" i="1"/>
  <c r="T3757" i="1"/>
  <c r="S3757" i="1"/>
  <c r="U3757" i="1"/>
  <c r="O3757" i="1"/>
  <c r="T3756" i="1"/>
  <c r="S3756" i="1"/>
  <c r="U3756" i="1"/>
  <c r="O3756" i="1"/>
  <c r="T3755" i="1"/>
  <c r="S3755" i="1"/>
  <c r="U3755" i="1"/>
  <c r="O3755" i="1"/>
  <c r="T3754" i="1"/>
  <c r="S3754" i="1"/>
  <c r="U3754" i="1"/>
  <c r="O3754" i="1"/>
  <c r="T3753" i="1"/>
  <c r="S3753" i="1"/>
  <c r="U3753" i="1"/>
  <c r="O3753" i="1"/>
  <c r="T3752" i="1"/>
  <c r="S3752" i="1"/>
  <c r="U3752" i="1"/>
  <c r="O3752" i="1"/>
  <c r="T3751" i="1"/>
  <c r="S3751" i="1"/>
  <c r="U3751" i="1"/>
  <c r="O3751" i="1"/>
  <c r="T3750" i="1"/>
  <c r="S3750" i="1"/>
  <c r="U3750" i="1"/>
  <c r="O3750" i="1"/>
  <c r="T3749" i="1"/>
  <c r="S3749" i="1"/>
  <c r="U3749" i="1"/>
  <c r="O3749" i="1"/>
  <c r="T3748" i="1"/>
  <c r="S3748" i="1"/>
  <c r="U3748" i="1"/>
  <c r="O3748" i="1"/>
  <c r="T3747" i="1"/>
  <c r="S3747" i="1"/>
  <c r="U3747" i="1"/>
  <c r="O3747" i="1"/>
  <c r="T3746" i="1"/>
  <c r="S3746" i="1"/>
  <c r="U3746" i="1"/>
  <c r="O3746" i="1"/>
  <c r="T3745" i="1"/>
  <c r="S3745" i="1"/>
  <c r="U3745" i="1"/>
  <c r="O3745" i="1"/>
  <c r="T3744" i="1"/>
  <c r="S3744" i="1"/>
  <c r="U3744" i="1"/>
  <c r="O3744" i="1"/>
  <c r="T3743" i="1"/>
  <c r="S3743" i="1"/>
  <c r="U3743" i="1"/>
  <c r="O3743" i="1"/>
  <c r="T3742" i="1"/>
  <c r="S3742" i="1"/>
  <c r="U3742" i="1"/>
  <c r="O3742" i="1"/>
  <c r="T3741" i="1"/>
  <c r="S3741" i="1"/>
  <c r="U3741" i="1"/>
  <c r="O3741" i="1"/>
  <c r="T3740" i="1"/>
  <c r="S3740" i="1"/>
  <c r="U3740" i="1"/>
  <c r="O3740" i="1"/>
  <c r="T3739" i="1"/>
  <c r="S3739" i="1"/>
  <c r="U3739" i="1"/>
  <c r="O3739" i="1"/>
  <c r="T3738" i="1"/>
  <c r="S3738" i="1"/>
  <c r="U3738" i="1"/>
  <c r="O3738" i="1"/>
  <c r="T3737" i="1"/>
  <c r="S3737" i="1"/>
  <c r="U3737" i="1"/>
  <c r="O3737" i="1"/>
  <c r="T3736" i="1"/>
  <c r="S3736" i="1"/>
  <c r="U3736" i="1"/>
  <c r="O3736" i="1"/>
  <c r="T3735" i="1"/>
  <c r="S3735" i="1"/>
  <c r="U3735" i="1"/>
  <c r="O3735" i="1"/>
  <c r="T3734" i="1"/>
  <c r="S3734" i="1"/>
  <c r="U3734" i="1"/>
  <c r="O3734" i="1"/>
  <c r="T3733" i="1"/>
  <c r="S3733" i="1"/>
  <c r="U3733" i="1"/>
  <c r="O3733" i="1"/>
  <c r="T3732" i="1"/>
  <c r="S3732" i="1"/>
  <c r="U3732" i="1"/>
  <c r="O3732" i="1"/>
  <c r="T3731" i="1"/>
  <c r="S3731" i="1"/>
  <c r="U3731" i="1"/>
  <c r="O3731" i="1"/>
  <c r="T3730" i="1"/>
  <c r="S3730" i="1"/>
  <c r="U3730" i="1"/>
  <c r="O3730" i="1"/>
  <c r="T3729" i="1"/>
  <c r="S3729" i="1"/>
  <c r="U3729" i="1"/>
  <c r="O3729" i="1"/>
  <c r="T3728" i="1"/>
  <c r="S3728" i="1"/>
  <c r="U3728" i="1"/>
  <c r="O3728" i="1"/>
  <c r="T3727" i="1"/>
  <c r="S3727" i="1"/>
  <c r="U3727" i="1"/>
  <c r="O3727" i="1"/>
  <c r="T3726" i="1"/>
  <c r="S3726" i="1"/>
  <c r="U3726" i="1"/>
  <c r="O3726" i="1"/>
  <c r="T3725" i="1"/>
  <c r="S3725" i="1"/>
  <c r="U3725" i="1"/>
  <c r="O3725" i="1"/>
  <c r="T3724" i="1"/>
  <c r="S3724" i="1"/>
  <c r="U3724" i="1"/>
  <c r="O3724" i="1"/>
  <c r="T3723" i="1"/>
  <c r="S3723" i="1"/>
  <c r="U3723" i="1"/>
  <c r="O3723" i="1"/>
  <c r="T3722" i="1"/>
  <c r="S3722" i="1"/>
  <c r="U3722" i="1"/>
  <c r="O3722" i="1"/>
  <c r="T3721" i="1"/>
  <c r="S3721" i="1"/>
  <c r="U3721" i="1"/>
  <c r="O3721" i="1"/>
  <c r="T3720" i="1"/>
  <c r="S3720" i="1"/>
  <c r="U3720" i="1"/>
  <c r="O3720" i="1"/>
  <c r="T3719" i="1"/>
  <c r="S3719" i="1"/>
  <c r="U3719" i="1"/>
  <c r="O3719" i="1"/>
  <c r="T3718" i="1"/>
  <c r="S3718" i="1"/>
  <c r="U3718" i="1"/>
  <c r="O3718" i="1"/>
  <c r="T3717" i="1"/>
  <c r="S3717" i="1"/>
  <c r="U3717" i="1"/>
  <c r="O3717" i="1"/>
  <c r="T3716" i="1"/>
  <c r="S3716" i="1"/>
  <c r="U3716" i="1"/>
  <c r="O3716" i="1"/>
  <c r="T3715" i="1"/>
  <c r="S3715" i="1"/>
  <c r="U3715" i="1"/>
  <c r="O3715" i="1"/>
  <c r="T3714" i="1"/>
  <c r="S3714" i="1"/>
  <c r="U3714" i="1"/>
  <c r="O3714" i="1"/>
  <c r="T3713" i="1"/>
  <c r="S3713" i="1"/>
  <c r="U3713" i="1"/>
  <c r="O3713" i="1"/>
  <c r="T3712" i="1"/>
  <c r="S3712" i="1"/>
  <c r="U3712" i="1"/>
  <c r="O3712" i="1"/>
  <c r="T3711" i="1"/>
  <c r="S3711" i="1"/>
  <c r="U3711" i="1"/>
  <c r="O3711" i="1"/>
  <c r="T3710" i="1"/>
  <c r="S3710" i="1"/>
  <c r="U3710" i="1"/>
  <c r="O3710" i="1"/>
  <c r="T3709" i="1"/>
  <c r="S3709" i="1"/>
  <c r="U3709" i="1"/>
  <c r="O3709" i="1"/>
  <c r="T3708" i="1"/>
  <c r="S3708" i="1"/>
  <c r="U3708" i="1"/>
  <c r="O3708" i="1"/>
  <c r="T3707" i="1"/>
  <c r="S3707" i="1"/>
  <c r="U3707" i="1"/>
  <c r="O3707" i="1"/>
  <c r="T3706" i="1"/>
  <c r="S3706" i="1"/>
  <c r="U3706" i="1"/>
  <c r="O3706" i="1"/>
  <c r="T3705" i="1"/>
  <c r="S3705" i="1"/>
  <c r="U3705" i="1"/>
  <c r="O3705" i="1"/>
  <c r="T3704" i="1"/>
  <c r="S3704" i="1"/>
  <c r="U3704" i="1"/>
  <c r="O3704" i="1"/>
  <c r="T3703" i="1"/>
  <c r="S3703" i="1"/>
  <c r="U3703" i="1"/>
  <c r="O3703" i="1"/>
  <c r="T3702" i="1"/>
  <c r="S3702" i="1"/>
  <c r="U3702" i="1"/>
  <c r="O3702" i="1"/>
  <c r="T3701" i="1"/>
  <c r="S3701" i="1"/>
  <c r="U3701" i="1"/>
  <c r="O3701" i="1"/>
  <c r="T3700" i="1"/>
  <c r="S3700" i="1"/>
  <c r="U3700" i="1"/>
  <c r="O3700" i="1"/>
  <c r="T3699" i="1"/>
  <c r="S3699" i="1"/>
  <c r="U3699" i="1"/>
  <c r="O3699" i="1"/>
  <c r="T3698" i="1"/>
  <c r="S3698" i="1"/>
  <c r="U3698" i="1"/>
  <c r="O3698" i="1"/>
  <c r="T3697" i="1"/>
  <c r="S3697" i="1"/>
  <c r="U3697" i="1"/>
  <c r="O3697" i="1"/>
  <c r="T3696" i="1"/>
  <c r="S3696" i="1"/>
  <c r="U3696" i="1"/>
  <c r="O3696" i="1"/>
  <c r="T3695" i="1"/>
  <c r="S3695" i="1"/>
  <c r="U3695" i="1"/>
  <c r="O3695" i="1"/>
  <c r="T3694" i="1"/>
  <c r="S3694" i="1"/>
  <c r="U3694" i="1"/>
  <c r="O3694" i="1"/>
  <c r="T3693" i="1"/>
  <c r="S3693" i="1"/>
  <c r="U3693" i="1"/>
  <c r="O3693" i="1"/>
  <c r="T3692" i="1"/>
  <c r="S3692" i="1"/>
  <c r="U3692" i="1"/>
  <c r="O3692" i="1"/>
  <c r="T3691" i="1"/>
  <c r="S3691" i="1"/>
  <c r="U3691" i="1"/>
  <c r="O3691" i="1"/>
  <c r="T3690" i="1"/>
  <c r="S3690" i="1"/>
  <c r="U3690" i="1"/>
  <c r="O3690" i="1"/>
  <c r="T3689" i="1"/>
  <c r="S3689" i="1"/>
  <c r="U3689" i="1"/>
  <c r="O3689" i="1"/>
  <c r="T3688" i="1"/>
  <c r="S3688" i="1"/>
  <c r="U3688" i="1"/>
  <c r="O3688" i="1"/>
  <c r="T3687" i="1"/>
  <c r="S3687" i="1"/>
  <c r="U3687" i="1"/>
  <c r="O3687" i="1"/>
  <c r="T3686" i="1"/>
  <c r="S3686" i="1"/>
  <c r="U3686" i="1"/>
  <c r="O3686" i="1"/>
  <c r="T3685" i="1"/>
  <c r="S3685" i="1"/>
  <c r="U3685" i="1"/>
  <c r="O3685" i="1"/>
  <c r="T3684" i="1"/>
  <c r="S3684" i="1"/>
  <c r="U3684" i="1"/>
  <c r="O3684" i="1"/>
  <c r="T3683" i="1"/>
  <c r="S3683" i="1"/>
  <c r="U3683" i="1"/>
  <c r="O3683" i="1"/>
  <c r="T3682" i="1"/>
  <c r="S3682" i="1"/>
  <c r="U3682" i="1"/>
  <c r="O3682" i="1"/>
  <c r="T3681" i="1"/>
  <c r="S3681" i="1"/>
  <c r="U3681" i="1"/>
  <c r="O3681" i="1"/>
  <c r="T3680" i="1"/>
  <c r="S3680" i="1"/>
  <c r="U3680" i="1"/>
  <c r="O3680" i="1"/>
  <c r="T3679" i="1"/>
  <c r="S3679" i="1"/>
  <c r="U3679" i="1"/>
  <c r="O3679" i="1"/>
  <c r="T3678" i="1"/>
  <c r="S3678" i="1"/>
  <c r="U3678" i="1"/>
  <c r="O3678" i="1"/>
  <c r="T3677" i="1"/>
  <c r="S3677" i="1"/>
  <c r="U3677" i="1"/>
  <c r="O3677" i="1"/>
  <c r="T3676" i="1"/>
  <c r="S3676" i="1"/>
  <c r="U3676" i="1"/>
  <c r="O3676" i="1"/>
  <c r="T3675" i="1"/>
  <c r="S3675" i="1"/>
  <c r="U3675" i="1"/>
  <c r="O3675" i="1"/>
  <c r="T3674" i="1"/>
  <c r="S3674" i="1"/>
  <c r="U3674" i="1"/>
  <c r="O3674" i="1"/>
  <c r="T3673" i="1"/>
  <c r="S3673" i="1"/>
  <c r="U3673" i="1"/>
  <c r="O3673" i="1"/>
  <c r="T3672" i="1"/>
  <c r="S3672" i="1"/>
  <c r="U3672" i="1"/>
  <c r="O3672" i="1"/>
  <c r="T3671" i="1"/>
  <c r="S3671" i="1"/>
  <c r="U3671" i="1"/>
  <c r="O3671" i="1"/>
  <c r="T3670" i="1"/>
  <c r="S3670" i="1"/>
  <c r="U3670" i="1"/>
  <c r="O3670" i="1"/>
  <c r="T3669" i="1"/>
  <c r="S3669" i="1"/>
  <c r="U3669" i="1"/>
  <c r="O3669" i="1"/>
  <c r="T3668" i="1"/>
  <c r="S3668" i="1"/>
  <c r="U3668" i="1"/>
  <c r="O3668" i="1"/>
  <c r="T3667" i="1"/>
  <c r="S3667" i="1"/>
  <c r="U3667" i="1"/>
  <c r="O3667" i="1"/>
  <c r="T3666" i="1"/>
  <c r="S3666" i="1"/>
  <c r="U3666" i="1"/>
  <c r="O3666" i="1"/>
  <c r="T3665" i="1"/>
  <c r="S3665" i="1"/>
  <c r="U3665" i="1"/>
  <c r="O3665" i="1"/>
  <c r="T3664" i="1"/>
  <c r="S3664" i="1"/>
  <c r="U3664" i="1"/>
  <c r="O3664" i="1"/>
  <c r="T3663" i="1"/>
  <c r="S3663" i="1"/>
  <c r="U3663" i="1"/>
  <c r="O3663" i="1"/>
  <c r="T3662" i="1"/>
  <c r="S3662" i="1"/>
  <c r="U3662" i="1"/>
  <c r="O3662" i="1"/>
  <c r="T3661" i="1"/>
  <c r="S3661" i="1"/>
  <c r="U3661" i="1"/>
  <c r="O3661" i="1"/>
  <c r="T3660" i="1"/>
  <c r="S3660" i="1"/>
  <c r="U3660" i="1"/>
  <c r="O3660" i="1"/>
  <c r="T3659" i="1"/>
  <c r="S3659" i="1"/>
  <c r="U3659" i="1"/>
  <c r="O3659" i="1"/>
  <c r="T3658" i="1"/>
  <c r="S3658" i="1"/>
  <c r="U3658" i="1"/>
  <c r="O3658" i="1"/>
  <c r="T3657" i="1"/>
  <c r="S3657" i="1"/>
  <c r="U3657" i="1"/>
  <c r="O3657" i="1"/>
  <c r="T3656" i="1"/>
  <c r="S3656" i="1"/>
  <c r="U3656" i="1"/>
  <c r="O3656" i="1"/>
  <c r="T3655" i="1"/>
  <c r="S3655" i="1"/>
  <c r="U3655" i="1"/>
  <c r="O3655" i="1"/>
  <c r="T3654" i="1"/>
  <c r="S3654" i="1"/>
  <c r="U3654" i="1"/>
  <c r="O3654" i="1"/>
  <c r="T3653" i="1"/>
  <c r="S3653" i="1"/>
  <c r="U3653" i="1"/>
  <c r="O3653" i="1"/>
  <c r="T3652" i="1"/>
  <c r="S3652" i="1"/>
  <c r="U3652" i="1"/>
  <c r="O3652" i="1"/>
  <c r="T3651" i="1"/>
  <c r="S3651" i="1"/>
  <c r="U3651" i="1"/>
  <c r="O3651" i="1"/>
  <c r="T3650" i="1"/>
  <c r="S3650" i="1"/>
  <c r="U3650" i="1"/>
  <c r="O3650" i="1"/>
  <c r="T3649" i="1"/>
  <c r="S3649" i="1"/>
  <c r="U3649" i="1"/>
  <c r="O3649" i="1"/>
  <c r="T3648" i="1"/>
  <c r="S3648" i="1"/>
  <c r="U3648" i="1"/>
  <c r="O3648" i="1"/>
  <c r="T3647" i="1"/>
  <c r="S3647" i="1"/>
  <c r="U3647" i="1"/>
  <c r="O3647" i="1"/>
  <c r="T3646" i="1"/>
  <c r="S3646" i="1"/>
  <c r="U3646" i="1"/>
  <c r="O3646" i="1"/>
  <c r="T3645" i="1"/>
  <c r="S3645" i="1"/>
  <c r="U3645" i="1"/>
  <c r="O3645" i="1"/>
  <c r="T3644" i="1"/>
  <c r="S3644" i="1"/>
  <c r="U3644" i="1"/>
  <c r="O3644" i="1"/>
  <c r="T3643" i="1"/>
  <c r="S3643" i="1"/>
  <c r="U3643" i="1"/>
  <c r="O3643" i="1"/>
  <c r="T3642" i="1"/>
  <c r="S3642" i="1"/>
  <c r="U3642" i="1"/>
  <c r="O3642" i="1"/>
  <c r="T3641" i="1"/>
  <c r="S3641" i="1"/>
  <c r="U3641" i="1"/>
  <c r="O3641" i="1"/>
  <c r="T3640" i="1"/>
  <c r="S3640" i="1"/>
  <c r="U3640" i="1"/>
  <c r="O3640" i="1"/>
  <c r="T3639" i="1"/>
  <c r="S3639" i="1"/>
  <c r="U3639" i="1"/>
  <c r="O3639" i="1"/>
  <c r="T3638" i="1"/>
  <c r="S3638" i="1"/>
  <c r="U3638" i="1"/>
  <c r="O3638" i="1"/>
  <c r="T3637" i="1"/>
  <c r="S3637" i="1"/>
  <c r="U3637" i="1"/>
  <c r="O3637" i="1"/>
  <c r="T3636" i="1"/>
  <c r="S3636" i="1"/>
  <c r="U3636" i="1"/>
  <c r="O3636" i="1"/>
  <c r="T3635" i="1"/>
  <c r="S3635" i="1"/>
  <c r="U3635" i="1"/>
  <c r="O3635" i="1"/>
  <c r="T3634" i="1"/>
  <c r="S3634" i="1"/>
  <c r="U3634" i="1"/>
  <c r="O3634" i="1"/>
  <c r="T3633" i="1"/>
  <c r="S3633" i="1"/>
  <c r="U3633" i="1"/>
  <c r="O3633" i="1"/>
  <c r="T3632" i="1"/>
  <c r="S3632" i="1"/>
  <c r="U3632" i="1"/>
  <c r="O3632" i="1"/>
  <c r="T3631" i="1"/>
  <c r="S3631" i="1"/>
  <c r="U3631" i="1"/>
  <c r="O3631" i="1"/>
  <c r="T3630" i="1"/>
  <c r="S3630" i="1"/>
  <c r="U3630" i="1"/>
  <c r="O3630" i="1"/>
  <c r="T3629" i="1"/>
  <c r="S3629" i="1"/>
  <c r="U3629" i="1"/>
  <c r="O3629" i="1"/>
  <c r="T3628" i="1"/>
  <c r="S3628" i="1"/>
  <c r="U3628" i="1"/>
  <c r="O3628" i="1"/>
  <c r="T3627" i="1"/>
  <c r="S3627" i="1"/>
  <c r="U3627" i="1"/>
  <c r="O3627" i="1"/>
  <c r="T3626" i="1"/>
  <c r="S3626" i="1"/>
  <c r="U3626" i="1"/>
  <c r="O3626" i="1"/>
  <c r="T3625" i="1"/>
  <c r="S3625" i="1"/>
  <c r="U3625" i="1"/>
  <c r="O3625" i="1"/>
  <c r="T3624" i="1"/>
  <c r="S3624" i="1"/>
  <c r="U3624" i="1"/>
  <c r="O3624" i="1"/>
  <c r="T3623" i="1"/>
  <c r="S3623" i="1"/>
  <c r="U3623" i="1"/>
  <c r="O3623" i="1"/>
  <c r="T3622" i="1"/>
  <c r="S3622" i="1"/>
  <c r="U3622" i="1"/>
  <c r="O3622" i="1"/>
  <c r="T3621" i="1"/>
  <c r="S3621" i="1"/>
  <c r="U3621" i="1"/>
  <c r="O3621" i="1"/>
  <c r="T3620" i="1"/>
  <c r="S3620" i="1"/>
  <c r="U3620" i="1"/>
  <c r="O3620" i="1"/>
  <c r="T3619" i="1"/>
  <c r="S3619" i="1"/>
  <c r="U3619" i="1"/>
  <c r="O3619" i="1"/>
  <c r="T3618" i="1"/>
  <c r="S3618" i="1"/>
  <c r="U3618" i="1"/>
  <c r="O3618" i="1"/>
  <c r="T3617" i="1"/>
  <c r="S3617" i="1"/>
  <c r="U3617" i="1"/>
  <c r="O3617" i="1"/>
  <c r="T3616" i="1"/>
  <c r="S3616" i="1"/>
  <c r="U3616" i="1"/>
  <c r="O3616" i="1"/>
  <c r="T3615" i="1"/>
  <c r="S3615" i="1"/>
  <c r="U3615" i="1"/>
  <c r="O3615" i="1"/>
  <c r="T3614" i="1"/>
  <c r="S3614" i="1"/>
  <c r="U3614" i="1"/>
  <c r="O3614" i="1"/>
  <c r="T3613" i="1"/>
  <c r="S3613" i="1"/>
  <c r="U3613" i="1"/>
  <c r="O3613" i="1"/>
  <c r="T3612" i="1"/>
  <c r="S3612" i="1"/>
  <c r="U3612" i="1"/>
  <c r="O3612" i="1"/>
  <c r="T3611" i="1"/>
  <c r="S3611" i="1"/>
  <c r="U3611" i="1"/>
  <c r="O3611" i="1"/>
  <c r="T3610" i="1"/>
  <c r="S3610" i="1"/>
  <c r="U3610" i="1"/>
  <c r="O3610" i="1"/>
  <c r="T3609" i="1"/>
  <c r="S3609" i="1"/>
  <c r="U3609" i="1"/>
  <c r="O3609" i="1"/>
  <c r="T3608" i="1"/>
  <c r="S3608" i="1"/>
  <c r="U3608" i="1"/>
  <c r="O3608" i="1"/>
  <c r="T3607" i="1"/>
  <c r="S3607" i="1"/>
  <c r="U3607" i="1"/>
  <c r="O3607" i="1"/>
  <c r="T3606" i="1"/>
  <c r="S3606" i="1"/>
  <c r="U3606" i="1"/>
  <c r="O3606" i="1"/>
  <c r="T3605" i="1"/>
  <c r="S3605" i="1"/>
  <c r="U3605" i="1"/>
  <c r="O3605" i="1"/>
  <c r="T3604" i="1"/>
  <c r="S3604" i="1"/>
  <c r="U3604" i="1"/>
  <c r="O3604" i="1"/>
  <c r="T3603" i="1"/>
  <c r="S3603" i="1"/>
  <c r="U3603" i="1"/>
  <c r="O3603" i="1"/>
  <c r="T3602" i="1"/>
  <c r="S3602" i="1"/>
  <c r="U3602" i="1"/>
  <c r="O3602" i="1"/>
  <c r="T3601" i="1"/>
  <c r="S3601" i="1"/>
  <c r="U3601" i="1"/>
  <c r="O3601" i="1"/>
  <c r="T3600" i="1"/>
  <c r="S3600" i="1"/>
  <c r="U3600" i="1"/>
  <c r="O3600" i="1"/>
  <c r="T3599" i="1"/>
  <c r="S3599" i="1"/>
  <c r="U3599" i="1"/>
  <c r="O3599" i="1"/>
  <c r="T3598" i="1"/>
  <c r="S3598" i="1"/>
  <c r="U3598" i="1"/>
  <c r="O3598" i="1"/>
  <c r="T3597" i="1"/>
  <c r="S3597" i="1"/>
  <c r="U3597" i="1"/>
  <c r="O3597" i="1"/>
  <c r="T3596" i="1"/>
  <c r="S3596" i="1"/>
  <c r="U3596" i="1"/>
  <c r="O3596" i="1"/>
  <c r="T3595" i="1"/>
  <c r="S3595" i="1"/>
  <c r="U3595" i="1"/>
  <c r="O3595" i="1"/>
  <c r="T3594" i="1"/>
  <c r="S3594" i="1"/>
  <c r="U3594" i="1"/>
  <c r="O3594" i="1"/>
  <c r="T3593" i="1"/>
  <c r="S3593" i="1"/>
  <c r="U3593" i="1"/>
  <c r="O3593" i="1"/>
  <c r="T3592" i="1"/>
  <c r="S3592" i="1"/>
  <c r="U3592" i="1"/>
  <c r="O3592" i="1"/>
  <c r="T3591" i="1"/>
  <c r="S3591" i="1"/>
  <c r="U3591" i="1"/>
  <c r="O3591" i="1"/>
  <c r="T3590" i="1"/>
  <c r="S3590" i="1"/>
  <c r="U3590" i="1"/>
  <c r="O3590" i="1"/>
  <c r="T3589" i="1"/>
  <c r="S3589" i="1"/>
  <c r="U3589" i="1"/>
  <c r="O3589" i="1"/>
  <c r="T3588" i="1"/>
  <c r="S3588" i="1"/>
  <c r="U3588" i="1"/>
  <c r="O3588" i="1"/>
  <c r="T3587" i="1"/>
  <c r="S3587" i="1"/>
  <c r="U3587" i="1"/>
  <c r="O3587" i="1"/>
  <c r="T3586" i="1"/>
  <c r="S3586" i="1"/>
  <c r="U3586" i="1"/>
  <c r="O3586" i="1"/>
  <c r="T3585" i="1"/>
  <c r="S3585" i="1"/>
  <c r="U3585" i="1"/>
  <c r="O3585" i="1"/>
  <c r="T3584" i="1"/>
  <c r="S3584" i="1"/>
  <c r="U3584" i="1"/>
  <c r="O3584" i="1"/>
  <c r="T3583" i="1"/>
  <c r="S3583" i="1"/>
  <c r="U3583" i="1"/>
  <c r="O3583" i="1"/>
  <c r="T3582" i="1"/>
  <c r="S3582" i="1"/>
  <c r="U3582" i="1"/>
  <c r="O3582" i="1"/>
  <c r="T3581" i="1"/>
  <c r="S3581" i="1"/>
  <c r="U3581" i="1"/>
  <c r="O3581" i="1"/>
  <c r="T3580" i="1"/>
  <c r="S3580" i="1"/>
  <c r="U3580" i="1"/>
  <c r="O3580" i="1"/>
  <c r="T3579" i="1"/>
  <c r="S3579" i="1"/>
  <c r="U3579" i="1"/>
  <c r="O3579" i="1"/>
  <c r="T3578" i="1"/>
  <c r="S3578" i="1"/>
  <c r="U3578" i="1"/>
  <c r="O3578" i="1"/>
  <c r="T3577" i="1"/>
  <c r="S3577" i="1"/>
  <c r="U3577" i="1"/>
  <c r="O3577" i="1"/>
  <c r="T3576" i="1"/>
  <c r="S3576" i="1"/>
  <c r="U3576" i="1"/>
  <c r="O3576" i="1"/>
  <c r="T3575" i="1"/>
  <c r="S3575" i="1"/>
  <c r="U3575" i="1"/>
  <c r="O3575" i="1"/>
  <c r="T3574" i="1"/>
  <c r="S3574" i="1"/>
  <c r="U3574" i="1"/>
  <c r="O3574" i="1"/>
  <c r="T3573" i="1"/>
  <c r="S3573" i="1"/>
  <c r="U3573" i="1"/>
  <c r="O3573" i="1"/>
  <c r="T3572" i="1"/>
  <c r="S3572" i="1"/>
  <c r="U3572" i="1"/>
  <c r="O3572" i="1"/>
  <c r="T3571" i="1"/>
  <c r="S3571" i="1"/>
  <c r="U3571" i="1"/>
  <c r="O3571" i="1"/>
  <c r="T3570" i="1"/>
  <c r="S3570" i="1"/>
  <c r="U3570" i="1"/>
  <c r="O3570" i="1"/>
  <c r="T3569" i="1"/>
  <c r="S3569" i="1"/>
  <c r="U3569" i="1"/>
  <c r="O3569" i="1"/>
  <c r="T3568" i="1"/>
  <c r="S3568" i="1"/>
  <c r="U3568" i="1"/>
  <c r="O3568" i="1"/>
  <c r="T3567" i="1"/>
  <c r="S3567" i="1"/>
  <c r="U3567" i="1"/>
  <c r="O3567" i="1"/>
  <c r="T3566" i="1"/>
  <c r="S3566" i="1"/>
  <c r="U3566" i="1"/>
  <c r="O3566" i="1"/>
  <c r="T3565" i="1"/>
  <c r="S3565" i="1"/>
  <c r="U3565" i="1"/>
  <c r="O3565" i="1"/>
  <c r="T3564" i="1"/>
  <c r="S3564" i="1"/>
  <c r="U3564" i="1"/>
  <c r="O3564" i="1"/>
  <c r="T3563" i="1"/>
  <c r="S3563" i="1"/>
  <c r="U3563" i="1"/>
  <c r="O3563" i="1"/>
  <c r="T3562" i="1"/>
  <c r="S3562" i="1"/>
  <c r="U3562" i="1"/>
  <c r="O3562" i="1"/>
  <c r="T3561" i="1"/>
  <c r="S3561" i="1"/>
  <c r="U3561" i="1"/>
  <c r="O3561" i="1"/>
  <c r="T3560" i="1"/>
  <c r="S3560" i="1"/>
  <c r="U3560" i="1"/>
  <c r="O3560" i="1"/>
  <c r="T3559" i="1"/>
  <c r="S3559" i="1"/>
  <c r="U3559" i="1"/>
  <c r="O3559" i="1"/>
  <c r="T3558" i="1"/>
  <c r="S3558" i="1"/>
  <c r="U3558" i="1"/>
  <c r="O3558" i="1"/>
  <c r="T3557" i="1"/>
  <c r="S3557" i="1"/>
  <c r="U3557" i="1"/>
  <c r="O3557" i="1"/>
  <c r="T3556" i="1"/>
  <c r="S3556" i="1"/>
  <c r="U3556" i="1"/>
  <c r="O3556" i="1"/>
  <c r="T3555" i="1"/>
  <c r="S3555" i="1"/>
  <c r="U3555" i="1"/>
  <c r="O3555" i="1"/>
  <c r="T3554" i="1"/>
  <c r="S3554" i="1"/>
  <c r="U3554" i="1"/>
  <c r="O3554" i="1"/>
  <c r="T3553" i="1"/>
  <c r="S3553" i="1"/>
  <c r="U3553" i="1"/>
  <c r="O3553" i="1"/>
  <c r="T3552" i="1"/>
  <c r="S3552" i="1"/>
  <c r="U3552" i="1"/>
  <c r="O3552" i="1"/>
  <c r="T3551" i="1"/>
  <c r="S3551" i="1"/>
  <c r="U3551" i="1"/>
  <c r="O3551" i="1"/>
  <c r="T3550" i="1"/>
  <c r="S3550" i="1"/>
  <c r="U3550" i="1"/>
  <c r="O3550" i="1"/>
  <c r="T3549" i="1"/>
  <c r="S3549" i="1"/>
  <c r="U3549" i="1"/>
  <c r="O3549" i="1"/>
  <c r="T3548" i="1"/>
  <c r="S3548" i="1"/>
  <c r="U3548" i="1"/>
  <c r="O3548" i="1"/>
  <c r="T3547" i="1"/>
  <c r="S3547" i="1"/>
  <c r="U3547" i="1"/>
  <c r="O3547" i="1"/>
  <c r="T3546" i="1"/>
  <c r="S3546" i="1"/>
  <c r="U3546" i="1"/>
  <c r="O3546" i="1"/>
  <c r="T3545" i="1"/>
  <c r="S3545" i="1"/>
  <c r="U3545" i="1"/>
  <c r="O3545" i="1"/>
  <c r="T3544" i="1"/>
  <c r="S3544" i="1"/>
  <c r="U3544" i="1"/>
  <c r="O3544" i="1"/>
  <c r="T3543" i="1"/>
  <c r="S3543" i="1"/>
  <c r="U3543" i="1"/>
  <c r="O3543" i="1"/>
  <c r="T3542" i="1"/>
  <c r="S3542" i="1"/>
  <c r="U3542" i="1"/>
  <c r="O3542" i="1"/>
  <c r="T3541" i="1"/>
  <c r="S3541" i="1"/>
  <c r="U3541" i="1"/>
  <c r="O3541" i="1"/>
  <c r="T3540" i="1"/>
  <c r="S3540" i="1"/>
  <c r="U3540" i="1"/>
  <c r="O3540" i="1"/>
  <c r="T3539" i="1"/>
  <c r="S3539" i="1"/>
  <c r="U3539" i="1"/>
  <c r="O3539" i="1"/>
  <c r="T3538" i="1"/>
  <c r="S3538" i="1"/>
  <c r="U3538" i="1"/>
  <c r="O3538" i="1"/>
  <c r="T3537" i="1"/>
  <c r="S3537" i="1"/>
  <c r="U3537" i="1"/>
  <c r="O3537" i="1"/>
  <c r="T3536" i="1"/>
  <c r="S3536" i="1"/>
  <c r="U3536" i="1"/>
  <c r="O3536" i="1"/>
  <c r="T3535" i="1"/>
  <c r="S3535" i="1"/>
  <c r="U3535" i="1"/>
  <c r="O3535" i="1"/>
  <c r="T3534" i="1"/>
  <c r="S3534" i="1"/>
  <c r="U3534" i="1"/>
  <c r="O3534" i="1"/>
  <c r="T3533" i="1"/>
  <c r="S3533" i="1"/>
  <c r="U3533" i="1"/>
  <c r="O3533" i="1"/>
  <c r="T3532" i="1"/>
  <c r="S3532" i="1"/>
  <c r="U3532" i="1"/>
  <c r="O3532" i="1"/>
  <c r="T3531" i="1"/>
  <c r="S3531" i="1"/>
  <c r="U3531" i="1"/>
  <c r="O3531" i="1"/>
  <c r="T3530" i="1"/>
  <c r="S3530" i="1"/>
  <c r="U3530" i="1"/>
  <c r="O3530" i="1"/>
  <c r="T3529" i="1"/>
  <c r="S3529" i="1"/>
  <c r="U3529" i="1"/>
  <c r="O3529" i="1"/>
  <c r="T3528" i="1"/>
  <c r="S3528" i="1"/>
  <c r="U3528" i="1"/>
  <c r="O3528" i="1"/>
  <c r="T3527" i="1"/>
  <c r="S3527" i="1"/>
  <c r="U3527" i="1"/>
  <c r="O3527" i="1"/>
  <c r="T3526" i="1"/>
  <c r="S3526" i="1"/>
  <c r="U3526" i="1"/>
  <c r="O3526" i="1"/>
  <c r="T3525" i="1"/>
  <c r="S3525" i="1"/>
  <c r="U3525" i="1"/>
  <c r="O3525" i="1"/>
  <c r="T3524" i="1"/>
  <c r="S3524" i="1"/>
  <c r="U3524" i="1"/>
  <c r="O3524" i="1"/>
  <c r="T3523" i="1"/>
  <c r="S3523" i="1"/>
  <c r="U3523" i="1"/>
  <c r="O3523" i="1"/>
  <c r="T3522" i="1"/>
  <c r="S3522" i="1"/>
  <c r="U3522" i="1"/>
  <c r="O3522" i="1"/>
  <c r="T3521" i="1"/>
  <c r="S3521" i="1"/>
  <c r="U3521" i="1"/>
  <c r="O3521" i="1"/>
  <c r="T3520" i="1"/>
  <c r="S3520" i="1"/>
  <c r="U3520" i="1"/>
  <c r="O3520" i="1"/>
  <c r="T3519" i="1"/>
  <c r="S3519" i="1"/>
  <c r="U3519" i="1"/>
  <c r="O3519" i="1"/>
  <c r="T3518" i="1"/>
  <c r="S3518" i="1"/>
  <c r="U3518" i="1"/>
  <c r="O3518" i="1"/>
  <c r="T3517" i="1"/>
  <c r="S3517" i="1"/>
  <c r="U3517" i="1"/>
  <c r="O3517" i="1"/>
  <c r="T3516" i="1"/>
  <c r="S3516" i="1"/>
  <c r="U3516" i="1"/>
  <c r="O3516" i="1"/>
  <c r="T3515" i="1"/>
  <c r="S3515" i="1"/>
  <c r="U3515" i="1"/>
  <c r="O3515" i="1"/>
  <c r="T3514" i="1"/>
  <c r="S3514" i="1"/>
  <c r="U3514" i="1"/>
  <c r="O3514" i="1"/>
  <c r="T3513" i="1"/>
  <c r="S3513" i="1"/>
  <c r="U3513" i="1"/>
  <c r="O3513" i="1"/>
  <c r="T3512" i="1"/>
  <c r="S3512" i="1"/>
  <c r="U3512" i="1"/>
  <c r="O3512" i="1"/>
  <c r="T3511" i="1"/>
  <c r="S3511" i="1"/>
  <c r="U3511" i="1"/>
  <c r="O3511" i="1"/>
  <c r="T3510" i="1"/>
  <c r="S3510" i="1"/>
  <c r="U3510" i="1"/>
  <c r="O3510" i="1"/>
  <c r="T3509" i="1"/>
  <c r="S3509" i="1"/>
  <c r="U3509" i="1"/>
  <c r="O3509" i="1"/>
  <c r="T3508" i="1"/>
  <c r="S3508" i="1"/>
  <c r="U3508" i="1"/>
  <c r="O3508" i="1"/>
  <c r="T3507" i="1"/>
  <c r="S3507" i="1"/>
  <c r="U3507" i="1"/>
  <c r="O3507" i="1"/>
  <c r="T3506" i="1"/>
  <c r="S3506" i="1"/>
  <c r="U3506" i="1"/>
  <c r="O3506" i="1"/>
  <c r="T3505" i="1"/>
  <c r="S3505" i="1"/>
  <c r="U3505" i="1"/>
  <c r="O3505" i="1"/>
  <c r="T3504" i="1"/>
  <c r="S3504" i="1"/>
  <c r="U3504" i="1"/>
  <c r="O3504" i="1"/>
  <c r="T3503" i="1"/>
  <c r="S3503" i="1"/>
  <c r="U3503" i="1"/>
  <c r="O3503" i="1"/>
  <c r="T3502" i="1"/>
  <c r="S3502" i="1"/>
  <c r="U3502" i="1"/>
  <c r="O3502" i="1"/>
  <c r="T3501" i="1"/>
  <c r="S3501" i="1"/>
  <c r="U3501" i="1"/>
  <c r="O3501" i="1"/>
  <c r="T3500" i="1"/>
  <c r="S3500" i="1"/>
  <c r="U3500" i="1"/>
  <c r="O3500" i="1"/>
  <c r="T3499" i="1"/>
  <c r="S3499" i="1"/>
  <c r="U3499" i="1"/>
  <c r="O3499" i="1"/>
  <c r="T3498" i="1"/>
  <c r="S3498" i="1"/>
  <c r="U3498" i="1"/>
  <c r="O3498" i="1"/>
  <c r="T3497" i="1"/>
  <c r="S3497" i="1"/>
  <c r="U3497" i="1"/>
  <c r="O3497" i="1"/>
  <c r="T3496" i="1"/>
  <c r="S3496" i="1"/>
  <c r="U3496" i="1"/>
  <c r="O3496" i="1"/>
  <c r="T3495" i="1"/>
  <c r="S3495" i="1"/>
  <c r="U3495" i="1"/>
  <c r="O3495" i="1"/>
  <c r="T3494" i="1"/>
  <c r="S3494" i="1"/>
  <c r="U3494" i="1"/>
  <c r="O3494" i="1"/>
  <c r="T3493" i="1"/>
  <c r="S3493" i="1"/>
  <c r="U3493" i="1"/>
  <c r="O3493" i="1"/>
  <c r="T3492" i="1"/>
  <c r="S3492" i="1"/>
  <c r="U3492" i="1"/>
  <c r="O3492" i="1"/>
  <c r="T3491" i="1"/>
  <c r="S3491" i="1"/>
  <c r="U3491" i="1"/>
  <c r="O3491" i="1"/>
  <c r="T3490" i="1"/>
  <c r="S3490" i="1"/>
  <c r="U3490" i="1"/>
  <c r="O3490" i="1"/>
  <c r="T3489" i="1"/>
  <c r="S3489" i="1"/>
  <c r="U3489" i="1"/>
  <c r="O3489" i="1"/>
  <c r="T3488" i="1"/>
  <c r="S3488" i="1"/>
  <c r="U3488" i="1"/>
  <c r="O3488" i="1"/>
  <c r="T3487" i="1"/>
  <c r="S3487" i="1"/>
  <c r="U3487" i="1"/>
  <c r="O3487" i="1"/>
  <c r="T3486" i="1"/>
  <c r="S3486" i="1"/>
  <c r="U3486" i="1"/>
  <c r="O3486" i="1"/>
  <c r="T3485" i="1"/>
  <c r="S3485" i="1"/>
  <c r="U3485" i="1"/>
  <c r="O3485" i="1"/>
  <c r="T3484" i="1"/>
  <c r="S3484" i="1"/>
  <c r="U3484" i="1"/>
  <c r="O3484" i="1"/>
  <c r="T3483" i="1"/>
  <c r="S3483" i="1"/>
  <c r="U3483" i="1"/>
  <c r="O3483" i="1"/>
  <c r="T3482" i="1"/>
  <c r="S3482" i="1"/>
  <c r="U3482" i="1"/>
  <c r="O3482" i="1"/>
  <c r="T3481" i="1"/>
  <c r="S3481" i="1"/>
  <c r="U3481" i="1"/>
  <c r="O3481" i="1"/>
  <c r="T3480" i="1"/>
  <c r="S3480" i="1"/>
  <c r="U3480" i="1"/>
  <c r="O3480" i="1"/>
  <c r="T3479" i="1"/>
  <c r="S3479" i="1"/>
  <c r="U3479" i="1"/>
  <c r="O3479" i="1"/>
  <c r="T3478" i="1"/>
  <c r="S3478" i="1"/>
  <c r="U3478" i="1"/>
  <c r="O3478" i="1"/>
  <c r="T3477" i="1"/>
  <c r="S3477" i="1"/>
  <c r="U3477" i="1"/>
  <c r="O3477" i="1"/>
  <c r="T3476" i="1"/>
  <c r="S3476" i="1"/>
  <c r="U3476" i="1"/>
  <c r="O3476" i="1"/>
  <c r="T3475" i="1"/>
  <c r="S3475" i="1"/>
  <c r="U3475" i="1"/>
  <c r="O3475" i="1"/>
  <c r="T3474" i="1"/>
  <c r="S3474" i="1"/>
  <c r="U3474" i="1"/>
  <c r="O3474" i="1"/>
  <c r="T3473" i="1"/>
  <c r="S3473" i="1"/>
  <c r="U3473" i="1"/>
  <c r="O3473" i="1"/>
  <c r="T3472" i="1"/>
  <c r="S3472" i="1"/>
  <c r="U3472" i="1"/>
  <c r="O3472" i="1"/>
  <c r="T3471" i="1"/>
  <c r="S3471" i="1"/>
  <c r="U3471" i="1"/>
  <c r="O3471" i="1"/>
  <c r="T3470" i="1"/>
  <c r="S3470" i="1"/>
  <c r="U3470" i="1"/>
  <c r="O3470" i="1"/>
  <c r="T3469" i="1"/>
  <c r="S3469" i="1"/>
  <c r="U3469" i="1"/>
  <c r="O3469" i="1"/>
  <c r="T3468" i="1"/>
  <c r="S3468" i="1"/>
  <c r="U3468" i="1"/>
  <c r="O3468" i="1"/>
  <c r="T3467" i="1"/>
  <c r="S3467" i="1"/>
  <c r="U3467" i="1"/>
  <c r="O3467" i="1"/>
  <c r="T3466" i="1"/>
  <c r="S3466" i="1"/>
  <c r="U3466" i="1"/>
  <c r="O3466" i="1"/>
  <c r="T3465" i="1"/>
  <c r="S3465" i="1"/>
  <c r="U3465" i="1"/>
  <c r="O3465" i="1"/>
  <c r="T3464" i="1"/>
  <c r="S3464" i="1"/>
  <c r="U3464" i="1"/>
  <c r="O3464" i="1"/>
  <c r="T3463" i="1"/>
  <c r="S3463" i="1"/>
  <c r="U3463" i="1"/>
  <c r="O3463" i="1"/>
  <c r="T3462" i="1"/>
  <c r="S3462" i="1"/>
  <c r="U3462" i="1"/>
  <c r="O3462" i="1"/>
  <c r="T3461" i="1"/>
  <c r="S3461" i="1"/>
  <c r="U3461" i="1"/>
  <c r="O3461" i="1"/>
  <c r="T3460" i="1"/>
  <c r="S3460" i="1"/>
  <c r="U3460" i="1"/>
  <c r="O3460" i="1"/>
  <c r="T3459" i="1"/>
  <c r="S3459" i="1"/>
  <c r="U3459" i="1"/>
  <c r="O3459" i="1"/>
  <c r="T3458" i="1"/>
  <c r="S3458" i="1"/>
  <c r="U3458" i="1"/>
  <c r="O3458" i="1"/>
  <c r="T3457" i="1"/>
  <c r="S3457" i="1"/>
  <c r="U3457" i="1"/>
  <c r="O3457" i="1"/>
  <c r="T3456" i="1"/>
  <c r="S3456" i="1"/>
  <c r="U3456" i="1"/>
  <c r="O3456" i="1"/>
  <c r="T3455" i="1"/>
  <c r="S3455" i="1"/>
  <c r="U3455" i="1"/>
  <c r="O3455" i="1"/>
  <c r="T3454" i="1"/>
  <c r="S3454" i="1"/>
  <c r="U3454" i="1"/>
  <c r="O3454" i="1"/>
  <c r="T3453" i="1"/>
  <c r="S3453" i="1"/>
  <c r="U3453" i="1"/>
  <c r="O3453" i="1"/>
  <c r="T3452" i="1"/>
  <c r="S3452" i="1"/>
  <c r="U3452" i="1"/>
  <c r="O3452" i="1"/>
  <c r="T3451" i="1"/>
  <c r="S3451" i="1"/>
  <c r="U3451" i="1"/>
  <c r="O3451" i="1"/>
  <c r="T3450" i="1"/>
  <c r="S3450" i="1"/>
  <c r="U3450" i="1"/>
  <c r="O3450" i="1"/>
  <c r="T3449" i="1"/>
  <c r="S3449" i="1"/>
  <c r="U3449" i="1"/>
  <c r="O3449" i="1"/>
  <c r="T3448" i="1"/>
  <c r="S3448" i="1"/>
  <c r="U3448" i="1"/>
  <c r="O3448" i="1"/>
  <c r="T3447" i="1"/>
  <c r="S3447" i="1"/>
  <c r="U3447" i="1"/>
  <c r="O3447" i="1"/>
  <c r="T3446" i="1"/>
  <c r="S3446" i="1"/>
  <c r="U3446" i="1"/>
  <c r="O3446" i="1"/>
  <c r="T3445" i="1"/>
  <c r="S3445" i="1"/>
  <c r="U3445" i="1"/>
  <c r="O3445" i="1"/>
  <c r="T3444" i="1"/>
  <c r="S3444" i="1"/>
  <c r="U3444" i="1"/>
  <c r="O3444" i="1"/>
  <c r="T3443" i="1"/>
  <c r="S3443" i="1"/>
  <c r="U3443" i="1"/>
  <c r="O3443" i="1"/>
  <c r="T3442" i="1"/>
  <c r="S3442" i="1"/>
  <c r="U3442" i="1"/>
  <c r="O3442" i="1"/>
  <c r="T3441" i="1"/>
  <c r="S3441" i="1"/>
  <c r="U3441" i="1"/>
  <c r="O3441" i="1"/>
  <c r="T3440" i="1"/>
  <c r="S3440" i="1"/>
  <c r="U3440" i="1"/>
  <c r="O3440" i="1"/>
  <c r="T3439" i="1"/>
  <c r="S3439" i="1"/>
  <c r="U3439" i="1"/>
  <c r="O3439" i="1"/>
  <c r="T3438" i="1"/>
  <c r="S3438" i="1"/>
  <c r="U3438" i="1"/>
  <c r="O3438" i="1"/>
  <c r="T3437" i="1"/>
  <c r="S3437" i="1"/>
  <c r="U3437" i="1"/>
  <c r="O3437" i="1"/>
  <c r="T3436" i="1"/>
  <c r="S3436" i="1"/>
  <c r="U3436" i="1"/>
  <c r="O3436" i="1"/>
  <c r="T3435" i="1"/>
  <c r="S3435" i="1"/>
  <c r="U3435" i="1"/>
  <c r="O3435" i="1"/>
  <c r="T3434" i="1"/>
  <c r="S3434" i="1"/>
  <c r="U3434" i="1"/>
  <c r="O3434" i="1"/>
  <c r="T3433" i="1"/>
  <c r="S3433" i="1"/>
  <c r="U3433" i="1"/>
  <c r="O3433" i="1"/>
  <c r="T3432" i="1"/>
  <c r="S3432" i="1"/>
  <c r="U3432" i="1"/>
  <c r="O3432" i="1"/>
  <c r="T3431" i="1"/>
  <c r="S3431" i="1"/>
  <c r="U3431" i="1"/>
  <c r="O3431" i="1"/>
  <c r="T3430" i="1"/>
  <c r="S3430" i="1"/>
  <c r="U3430" i="1"/>
  <c r="O3430" i="1"/>
  <c r="T3429" i="1"/>
  <c r="S3429" i="1"/>
  <c r="U3429" i="1"/>
  <c r="O3429" i="1"/>
  <c r="T3428" i="1"/>
  <c r="S3428" i="1"/>
  <c r="U3428" i="1"/>
  <c r="O3428" i="1"/>
  <c r="T3427" i="1"/>
  <c r="S3427" i="1"/>
  <c r="U3427" i="1"/>
  <c r="O3427" i="1"/>
  <c r="T3426" i="1"/>
  <c r="S3426" i="1"/>
  <c r="U3426" i="1"/>
  <c r="O3426" i="1"/>
  <c r="T3425" i="1"/>
  <c r="S3425" i="1"/>
  <c r="U3425" i="1"/>
  <c r="O3425" i="1"/>
  <c r="T3424" i="1"/>
  <c r="S3424" i="1"/>
  <c r="U3424" i="1"/>
  <c r="O3424" i="1"/>
  <c r="T3423" i="1"/>
  <c r="S3423" i="1"/>
  <c r="U3423" i="1"/>
  <c r="O3423" i="1"/>
  <c r="T3422" i="1"/>
  <c r="S3422" i="1"/>
  <c r="U3422" i="1"/>
  <c r="O3422" i="1"/>
  <c r="T3421" i="1"/>
  <c r="S3421" i="1"/>
  <c r="U3421" i="1"/>
  <c r="O3421" i="1"/>
  <c r="T3420" i="1"/>
  <c r="S3420" i="1"/>
  <c r="U3420" i="1"/>
  <c r="O3420" i="1"/>
  <c r="T3419" i="1"/>
  <c r="S3419" i="1"/>
  <c r="U3419" i="1"/>
  <c r="O3419" i="1"/>
  <c r="T3418" i="1"/>
  <c r="S3418" i="1"/>
  <c r="U3418" i="1"/>
  <c r="O3418" i="1"/>
  <c r="T3417" i="1"/>
  <c r="S3417" i="1"/>
  <c r="U3417" i="1"/>
  <c r="O3417" i="1"/>
  <c r="T3416" i="1"/>
  <c r="S3416" i="1"/>
  <c r="U3416" i="1"/>
  <c r="O3416" i="1"/>
  <c r="T3415" i="1"/>
  <c r="S3415" i="1"/>
  <c r="U3415" i="1"/>
  <c r="O3415" i="1"/>
  <c r="T3414" i="1"/>
  <c r="S3414" i="1"/>
  <c r="U3414" i="1"/>
  <c r="O3414" i="1"/>
  <c r="T3413" i="1"/>
  <c r="S3413" i="1"/>
  <c r="U3413" i="1"/>
  <c r="O3413" i="1"/>
  <c r="T3412" i="1"/>
  <c r="S3412" i="1"/>
  <c r="U3412" i="1"/>
  <c r="O3412" i="1"/>
  <c r="T3411" i="1"/>
  <c r="S3411" i="1"/>
  <c r="U3411" i="1"/>
  <c r="O3411" i="1"/>
  <c r="T3410" i="1"/>
  <c r="S3410" i="1"/>
  <c r="U3410" i="1"/>
  <c r="O3410" i="1"/>
  <c r="T3409" i="1"/>
  <c r="S3409" i="1"/>
  <c r="U3409" i="1"/>
  <c r="O3409" i="1"/>
  <c r="T3408" i="1"/>
  <c r="S3408" i="1"/>
  <c r="U3408" i="1"/>
  <c r="O3408" i="1"/>
  <c r="T3407" i="1"/>
  <c r="S3407" i="1"/>
  <c r="U3407" i="1"/>
  <c r="O3407" i="1"/>
  <c r="T3406" i="1"/>
  <c r="S3406" i="1"/>
  <c r="U3406" i="1"/>
  <c r="O3406" i="1"/>
  <c r="T3405" i="1"/>
  <c r="S3405" i="1"/>
  <c r="U3405" i="1"/>
  <c r="O3405" i="1"/>
  <c r="T3404" i="1"/>
  <c r="S3404" i="1"/>
  <c r="U3404" i="1"/>
  <c r="O3404" i="1"/>
  <c r="T3403" i="1"/>
  <c r="S3403" i="1"/>
  <c r="U3403" i="1"/>
  <c r="O3403" i="1"/>
  <c r="T3402" i="1"/>
  <c r="S3402" i="1"/>
  <c r="U3402" i="1"/>
  <c r="O3402" i="1"/>
  <c r="T3401" i="1"/>
  <c r="S3401" i="1"/>
  <c r="U3401" i="1"/>
  <c r="O3401" i="1"/>
  <c r="T3400" i="1"/>
  <c r="S3400" i="1"/>
  <c r="U3400" i="1"/>
  <c r="O3400" i="1"/>
  <c r="T3399" i="1"/>
  <c r="S3399" i="1"/>
  <c r="U3399" i="1"/>
  <c r="O3399" i="1"/>
  <c r="T3398" i="1"/>
  <c r="S3398" i="1"/>
  <c r="U3398" i="1"/>
  <c r="O3398" i="1"/>
  <c r="T3397" i="1"/>
  <c r="S3397" i="1"/>
  <c r="U3397" i="1"/>
  <c r="O3397" i="1"/>
  <c r="T3396" i="1"/>
  <c r="S3396" i="1"/>
  <c r="U3396" i="1"/>
  <c r="O3396" i="1"/>
  <c r="T3395" i="1"/>
  <c r="S3395" i="1"/>
  <c r="U3395" i="1"/>
  <c r="O3395" i="1"/>
  <c r="T3394" i="1"/>
  <c r="S3394" i="1"/>
  <c r="U3394" i="1"/>
  <c r="O3394" i="1"/>
  <c r="T3393" i="1"/>
  <c r="S3393" i="1"/>
  <c r="U3393" i="1"/>
  <c r="O3393" i="1"/>
  <c r="T3392" i="1"/>
  <c r="S3392" i="1"/>
  <c r="U3392" i="1"/>
  <c r="O3392" i="1"/>
  <c r="T3391" i="1"/>
  <c r="S3391" i="1"/>
  <c r="U3391" i="1"/>
  <c r="O3391" i="1"/>
  <c r="T3390" i="1"/>
  <c r="S3390" i="1"/>
  <c r="U3390" i="1"/>
  <c r="O3390" i="1"/>
  <c r="T3389" i="1"/>
  <c r="S3389" i="1"/>
  <c r="U3389" i="1"/>
  <c r="O3389" i="1"/>
  <c r="T3388" i="1"/>
  <c r="S3388" i="1"/>
  <c r="U3388" i="1"/>
  <c r="O3388" i="1"/>
  <c r="T3387" i="1"/>
  <c r="S3387" i="1"/>
  <c r="U3387" i="1"/>
  <c r="O3387" i="1"/>
  <c r="T3386" i="1"/>
  <c r="S3386" i="1"/>
  <c r="U3386" i="1"/>
  <c r="O3386" i="1"/>
  <c r="T3385" i="1"/>
  <c r="S3385" i="1"/>
  <c r="U3385" i="1"/>
  <c r="O3385" i="1"/>
  <c r="T3384" i="1"/>
  <c r="S3384" i="1"/>
  <c r="U3384" i="1"/>
  <c r="O3384" i="1"/>
  <c r="T3383" i="1"/>
  <c r="S3383" i="1"/>
  <c r="U3383" i="1"/>
  <c r="O3383" i="1"/>
  <c r="T3382" i="1"/>
  <c r="S3382" i="1"/>
  <c r="U3382" i="1"/>
  <c r="O3382" i="1"/>
  <c r="T3381" i="1"/>
  <c r="S3381" i="1"/>
  <c r="U3381" i="1"/>
  <c r="O3381" i="1"/>
  <c r="T3380" i="1"/>
  <c r="S3380" i="1"/>
  <c r="U3380" i="1"/>
  <c r="O3380" i="1"/>
  <c r="T3379" i="1"/>
  <c r="S3379" i="1"/>
  <c r="U3379" i="1"/>
  <c r="O3379" i="1"/>
  <c r="T3378" i="1"/>
  <c r="S3378" i="1"/>
  <c r="U3378" i="1"/>
  <c r="O3378" i="1"/>
  <c r="T3377" i="1"/>
  <c r="S3377" i="1"/>
  <c r="U3377" i="1"/>
  <c r="O3377" i="1"/>
  <c r="T3376" i="1"/>
  <c r="S3376" i="1"/>
  <c r="U3376" i="1"/>
  <c r="O3376" i="1"/>
  <c r="T3375" i="1"/>
  <c r="S3375" i="1"/>
  <c r="U3375" i="1"/>
  <c r="O3375" i="1"/>
  <c r="T3374" i="1"/>
  <c r="S3374" i="1"/>
  <c r="U3374" i="1"/>
  <c r="O3374" i="1"/>
  <c r="T3373" i="1"/>
  <c r="S3373" i="1"/>
  <c r="U3373" i="1"/>
  <c r="O3373" i="1"/>
  <c r="T3372" i="1"/>
  <c r="S3372" i="1"/>
  <c r="U3372" i="1"/>
  <c r="O3372" i="1"/>
  <c r="T3371" i="1"/>
  <c r="S3371" i="1"/>
  <c r="U3371" i="1"/>
  <c r="O3371" i="1"/>
  <c r="T3370" i="1"/>
  <c r="S3370" i="1"/>
  <c r="U3370" i="1"/>
  <c r="O3370" i="1"/>
  <c r="T3369" i="1"/>
  <c r="S3369" i="1"/>
  <c r="U3369" i="1"/>
  <c r="O3369" i="1"/>
  <c r="T3368" i="1"/>
  <c r="S3368" i="1"/>
  <c r="U3368" i="1"/>
  <c r="O3368" i="1"/>
  <c r="T3367" i="1"/>
  <c r="S3367" i="1"/>
  <c r="U3367" i="1"/>
  <c r="O3367" i="1"/>
  <c r="T3366" i="1"/>
  <c r="S3366" i="1"/>
  <c r="U3366" i="1"/>
  <c r="O3366" i="1"/>
  <c r="T3365" i="1"/>
  <c r="S3365" i="1"/>
  <c r="U3365" i="1"/>
  <c r="O3365" i="1"/>
  <c r="T3364" i="1"/>
  <c r="S3364" i="1"/>
  <c r="U3364" i="1"/>
  <c r="O3364" i="1"/>
  <c r="T3363" i="1"/>
  <c r="S3363" i="1"/>
  <c r="U3363" i="1"/>
  <c r="O3363" i="1"/>
  <c r="T3362" i="1"/>
  <c r="S3362" i="1"/>
  <c r="U3362" i="1"/>
  <c r="O3362" i="1"/>
  <c r="T3361" i="1"/>
  <c r="S3361" i="1"/>
  <c r="U3361" i="1"/>
  <c r="O3361" i="1"/>
  <c r="T3360" i="1"/>
  <c r="S3360" i="1"/>
  <c r="U3360" i="1"/>
  <c r="O3360" i="1"/>
  <c r="T3359" i="1"/>
  <c r="S3359" i="1"/>
  <c r="U3359" i="1"/>
  <c r="O3359" i="1"/>
  <c r="T3358" i="1"/>
  <c r="S3358" i="1"/>
  <c r="U3358" i="1"/>
  <c r="O3358" i="1"/>
  <c r="T3357" i="1"/>
  <c r="S3357" i="1"/>
  <c r="U3357" i="1"/>
  <c r="O3357" i="1"/>
  <c r="T3356" i="1"/>
  <c r="S3356" i="1"/>
  <c r="U3356" i="1"/>
  <c r="O3356" i="1"/>
  <c r="T3355" i="1"/>
  <c r="S3355" i="1"/>
  <c r="U3355" i="1"/>
  <c r="O3355" i="1"/>
  <c r="T3354" i="1"/>
  <c r="S3354" i="1"/>
  <c r="U3354" i="1"/>
  <c r="O3354" i="1"/>
  <c r="T3353" i="1"/>
  <c r="S3353" i="1"/>
  <c r="U3353" i="1"/>
  <c r="O3353" i="1"/>
  <c r="T3352" i="1"/>
  <c r="S3352" i="1"/>
  <c r="U3352" i="1"/>
  <c r="O3352" i="1"/>
  <c r="T3351" i="1"/>
  <c r="S3351" i="1"/>
  <c r="U3351" i="1"/>
  <c r="O3351" i="1"/>
  <c r="T3350" i="1"/>
  <c r="S3350" i="1"/>
  <c r="U3350" i="1"/>
  <c r="O3350" i="1"/>
  <c r="T3349" i="1"/>
  <c r="S3349" i="1"/>
  <c r="U3349" i="1"/>
  <c r="O3349" i="1"/>
  <c r="T3348" i="1"/>
  <c r="S3348" i="1"/>
  <c r="U3348" i="1"/>
  <c r="O3348" i="1"/>
  <c r="T3347" i="1"/>
  <c r="S3347" i="1"/>
  <c r="U3347" i="1"/>
  <c r="O3347" i="1"/>
  <c r="T3346" i="1"/>
  <c r="S3346" i="1"/>
  <c r="U3346" i="1"/>
  <c r="O3346" i="1"/>
  <c r="T3345" i="1"/>
  <c r="S3345" i="1"/>
  <c r="U3345" i="1"/>
  <c r="O3345" i="1"/>
  <c r="T3344" i="1"/>
  <c r="S3344" i="1"/>
  <c r="U3344" i="1"/>
  <c r="O3344" i="1"/>
  <c r="T3343" i="1"/>
  <c r="S3343" i="1"/>
  <c r="U3343" i="1"/>
  <c r="O3343" i="1"/>
  <c r="T3342" i="1"/>
  <c r="S3342" i="1"/>
  <c r="U3342" i="1"/>
  <c r="O3342" i="1"/>
  <c r="T3341" i="1"/>
  <c r="S3341" i="1"/>
  <c r="U3341" i="1"/>
  <c r="O3341" i="1"/>
  <c r="T3340" i="1"/>
  <c r="S3340" i="1"/>
  <c r="U3340" i="1"/>
  <c r="O3340" i="1"/>
  <c r="T3339" i="1"/>
  <c r="S3339" i="1"/>
  <c r="U3339" i="1"/>
  <c r="O3339" i="1"/>
  <c r="T3338" i="1"/>
  <c r="S3338" i="1"/>
  <c r="U3338" i="1"/>
  <c r="O3338" i="1"/>
  <c r="T3337" i="1"/>
  <c r="S3337" i="1"/>
  <c r="U3337" i="1"/>
  <c r="O3337" i="1"/>
  <c r="T3336" i="1"/>
  <c r="S3336" i="1"/>
  <c r="U3336" i="1"/>
  <c r="O3336" i="1"/>
  <c r="T3335" i="1"/>
  <c r="S3335" i="1"/>
  <c r="U3335" i="1"/>
  <c r="O3335" i="1"/>
  <c r="T3334" i="1"/>
  <c r="S3334" i="1"/>
  <c r="U3334" i="1"/>
  <c r="O3334" i="1"/>
  <c r="T3333" i="1"/>
  <c r="S3333" i="1"/>
  <c r="U3333" i="1"/>
  <c r="O3333" i="1"/>
  <c r="T3332" i="1"/>
  <c r="S3332" i="1"/>
  <c r="U3332" i="1"/>
  <c r="O3332" i="1"/>
  <c r="T3331" i="1"/>
  <c r="S3331" i="1"/>
  <c r="U3331" i="1"/>
  <c r="O3331" i="1"/>
  <c r="T3330" i="1"/>
  <c r="S3330" i="1"/>
  <c r="U3330" i="1"/>
  <c r="O3330" i="1"/>
  <c r="T3329" i="1"/>
  <c r="S3329" i="1"/>
  <c r="U3329" i="1"/>
  <c r="O3329" i="1"/>
  <c r="T3328" i="1"/>
  <c r="S3328" i="1"/>
  <c r="U3328" i="1"/>
  <c r="O3328" i="1"/>
  <c r="T3327" i="1"/>
  <c r="S3327" i="1"/>
  <c r="U3327" i="1"/>
  <c r="O3327" i="1"/>
  <c r="T3326" i="1"/>
  <c r="S3326" i="1"/>
  <c r="U3326" i="1"/>
  <c r="O3326" i="1"/>
  <c r="T3325" i="1"/>
  <c r="S3325" i="1"/>
  <c r="U3325" i="1"/>
  <c r="O3325" i="1"/>
  <c r="T3324" i="1"/>
  <c r="S3324" i="1"/>
  <c r="U3324" i="1"/>
  <c r="O3324" i="1"/>
  <c r="T3323" i="1"/>
  <c r="S3323" i="1"/>
  <c r="U3323" i="1"/>
  <c r="O3323" i="1"/>
  <c r="T3322" i="1"/>
  <c r="S3322" i="1"/>
  <c r="U3322" i="1"/>
  <c r="O3322" i="1"/>
  <c r="T3321" i="1"/>
  <c r="S3321" i="1"/>
  <c r="U3321" i="1"/>
  <c r="O3321" i="1"/>
  <c r="T3320" i="1"/>
  <c r="S3320" i="1"/>
  <c r="U3320" i="1"/>
  <c r="O3320" i="1"/>
  <c r="T3319" i="1"/>
  <c r="S3319" i="1"/>
  <c r="U3319" i="1"/>
  <c r="O3319" i="1"/>
  <c r="T3318" i="1"/>
  <c r="S3318" i="1"/>
  <c r="U3318" i="1"/>
  <c r="O3318" i="1"/>
  <c r="T3317" i="1"/>
  <c r="S3317" i="1"/>
  <c r="U3317" i="1"/>
  <c r="O3317" i="1"/>
  <c r="T3316" i="1"/>
  <c r="S3316" i="1"/>
  <c r="U3316" i="1"/>
  <c r="O3316" i="1"/>
  <c r="T3315" i="1"/>
  <c r="S3315" i="1"/>
  <c r="U3315" i="1"/>
  <c r="O3315" i="1"/>
  <c r="T3314" i="1"/>
  <c r="S3314" i="1"/>
  <c r="U3314" i="1"/>
  <c r="O3314" i="1"/>
  <c r="T3313" i="1"/>
  <c r="S3313" i="1"/>
  <c r="U3313" i="1"/>
  <c r="O3313" i="1"/>
  <c r="T3312" i="1"/>
  <c r="S3312" i="1"/>
  <c r="U3312" i="1"/>
  <c r="O3312" i="1"/>
  <c r="T3311" i="1"/>
  <c r="S3311" i="1"/>
  <c r="U3311" i="1"/>
  <c r="O3311" i="1"/>
  <c r="T3310" i="1"/>
  <c r="S3310" i="1"/>
  <c r="U3310" i="1"/>
  <c r="O3310" i="1"/>
  <c r="T3309" i="1"/>
  <c r="S3309" i="1"/>
  <c r="U3309" i="1"/>
  <c r="O3309" i="1"/>
  <c r="T3308" i="1"/>
  <c r="S3308" i="1"/>
  <c r="U3308" i="1"/>
  <c r="O3308" i="1"/>
  <c r="T3307" i="1"/>
  <c r="S3307" i="1"/>
  <c r="U3307" i="1"/>
  <c r="O3307" i="1"/>
  <c r="T3306" i="1"/>
  <c r="S3306" i="1"/>
  <c r="U3306" i="1"/>
  <c r="O3306" i="1"/>
  <c r="T3305" i="1"/>
  <c r="S3305" i="1"/>
  <c r="U3305" i="1"/>
  <c r="O3305" i="1"/>
  <c r="T3304" i="1"/>
  <c r="S3304" i="1"/>
  <c r="U3304" i="1"/>
  <c r="O3304" i="1"/>
  <c r="T3303" i="1"/>
  <c r="S3303" i="1"/>
  <c r="U3303" i="1"/>
  <c r="O3303" i="1"/>
  <c r="T3302" i="1"/>
  <c r="S3302" i="1"/>
  <c r="U3302" i="1"/>
  <c r="O3302" i="1"/>
  <c r="T3301" i="1"/>
  <c r="S3301" i="1"/>
  <c r="U3301" i="1"/>
  <c r="O3301" i="1"/>
  <c r="T3300" i="1"/>
  <c r="S3300" i="1"/>
  <c r="U3300" i="1"/>
  <c r="O3300" i="1"/>
  <c r="T3299" i="1"/>
  <c r="S3299" i="1"/>
  <c r="U3299" i="1"/>
  <c r="O3299" i="1"/>
  <c r="T3298" i="1"/>
  <c r="S3298" i="1"/>
  <c r="U3298" i="1"/>
  <c r="O3298" i="1"/>
  <c r="T3297" i="1"/>
  <c r="S3297" i="1"/>
  <c r="U3297" i="1"/>
  <c r="O3297" i="1"/>
  <c r="T3296" i="1"/>
  <c r="S3296" i="1"/>
  <c r="U3296" i="1"/>
  <c r="O3296" i="1"/>
  <c r="T3295" i="1"/>
  <c r="S3295" i="1"/>
  <c r="U3295" i="1"/>
  <c r="O3295" i="1"/>
  <c r="T3294" i="1"/>
  <c r="S3294" i="1"/>
  <c r="U3294" i="1"/>
  <c r="O3294" i="1"/>
  <c r="T3293" i="1"/>
  <c r="S3293" i="1"/>
  <c r="U3293" i="1"/>
  <c r="O3293" i="1"/>
  <c r="T3292" i="1"/>
  <c r="S3292" i="1"/>
  <c r="U3292" i="1"/>
  <c r="O3292" i="1"/>
  <c r="T3291" i="1"/>
  <c r="S3291" i="1"/>
  <c r="U3291" i="1"/>
  <c r="O3291" i="1"/>
  <c r="T3290" i="1"/>
  <c r="S3290" i="1"/>
  <c r="U3290" i="1"/>
  <c r="O3290" i="1"/>
  <c r="T3289" i="1"/>
  <c r="S3289" i="1"/>
  <c r="U3289" i="1"/>
  <c r="O3289" i="1"/>
  <c r="T3288" i="1"/>
  <c r="S3288" i="1"/>
  <c r="U3288" i="1"/>
  <c r="O3288" i="1"/>
  <c r="T3287" i="1"/>
  <c r="S3287" i="1"/>
  <c r="U3287" i="1"/>
  <c r="O3287" i="1"/>
  <c r="T3286" i="1"/>
  <c r="S3286" i="1"/>
  <c r="U3286" i="1"/>
  <c r="O3286" i="1"/>
  <c r="T3285" i="1"/>
  <c r="S3285" i="1"/>
  <c r="U3285" i="1"/>
  <c r="O3285" i="1"/>
  <c r="T3284" i="1"/>
  <c r="S3284" i="1"/>
  <c r="U3284" i="1"/>
  <c r="O3284" i="1"/>
  <c r="T3283" i="1"/>
  <c r="S3283" i="1"/>
  <c r="U3283" i="1"/>
  <c r="O3283" i="1"/>
  <c r="T3282" i="1"/>
  <c r="S3282" i="1"/>
  <c r="U3282" i="1"/>
  <c r="O3282" i="1"/>
  <c r="T3281" i="1"/>
  <c r="S3281" i="1"/>
  <c r="U3281" i="1"/>
  <c r="O3281" i="1"/>
  <c r="T3280" i="1"/>
  <c r="S3280" i="1"/>
  <c r="U3280" i="1"/>
  <c r="O3280" i="1"/>
  <c r="T3279" i="1"/>
  <c r="S3279" i="1"/>
  <c r="U3279" i="1"/>
  <c r="O3279" i="1"/>
  <c r="T3278" i="1"/>
  <c r="S3278" i="1"/>
  <c r="U3278" i="1"/>
  <c r="O3278" i="1"/>
  <c r="T3277" i="1"/>
  <c r="S3277" i="1"/>
  <c r="U3277" i="1"/>
  <c r="O3277" i="1"/>
  <c r="T3276" i="1"/>
  <c r="S3276" i="1"/>
  <c r="U3276" i="1"/>
  <c r="O3276" i="1"/>
  <c r="T3275" i="1"/>
  <c r="S3275" i="1"/>
  <c r="U3275" i="1"/>
  <c r="O3275" i="1"/>
  <c r="T3274" i="1"/>
  <c r="S3274" i="1"/>
  <c r="U3274" i="1"/>
  <c r="O3274" i="1"/>
  <c r="T3273" i="1"/>
  <c r="S3273" i="1"/>
  <c r="U3273" i="1"/>
  <c r="O3273" i="1"/>
  <c r="T3272" i="1"/>
  <c r="S3272" i="1"/>
  <c r="U3272" i="1"/>
  <c r="O3272" i="1"/>
  <c r="T3271" i="1"/>
  <c r="S3271" i="1"/>
  <c r="U3271" i="1"/>
  <c r="O3271" i="1"/>
  <c r="T3270" i="1"/>
  <c r="S3270" i="1"/>
  <c r="U3270" i="1"/>
  <c r="O3270" i="1"/>
  <c r="T3269" i="1"/>
  <c r="S3269" i="1"/>
  <c r="U3269" i="1"/>
  <c r="O3269" i="1"/>
  <c r="T3268" i="1"/>
  <c r="S3268" i="1"/>
  <c r="U3268" i="1"/>
  <c r="O3268" i="1"/>
  <c r="T3267" i="1"/>
  <c r="S3267" i="1"/>
  <c r="U3267" i="1"/>
  <c r="O3267" i="1"/>
  <c r="T3266" i="1"/>
  <c r="S3266" i="1"/>
  <c r="U3266" i="1"/>
  <c r="O3266" i="1"/>
  <c r="T3265" i="1"/>
  <c r="S3265" i="1"/>
  <c r="U3265" i="1"/>
  <c r="O3265" i="1"/>
  <c r="T3264" i="1"/>
  <c r="S3264" i="1"/>
  <c r="U3264" i="1"/>
  <c r="O3264" i="1"/>
  <c r="T3263" i="1"/>
  <c r="S3263" i="1"/>
  <c r="U3263" i="1"/>
  <c r="O3263" i="1"/>
  <c r="T3262" i="1"/>
  <c r="S3262" i="1"/>
  <c r="U3262" i="1"/>
  <c r="O3262" i="1"/>
  <c r="T3261" i="1"/>
  <c r="S3261" i="1"/>
  <c r="U3261" i="1"/>
  <c r="O3261" i="1"/>
  <c r="T3260" i="1"/>
  <c r="S3260" i="1"/>
  <c r="U3260" i="1"/>
  <c r="O3260" i="1"/>
  <c r="T3259" i="1"/>
  <c r="S3259" i="1"/>
  <c r="U3259" i="1"/>
  <c r="O3259" i="1"/>
  <c r="T3258" i="1"/>
  <c r="S3258" i="1"/>
  <c r="U3258" i="1"/>
  <c r="O3258" i="1"/>
  <c r="T3257" i="1"/>
  <c r="S3257" i="1"/>
  <c r="U3257" i="1"/>
  <c r="O3257" i="1"/>
  <c r="T3256" i="1"/>
  <c r="S3256" i="1"/>
  <c r="U3256" i="1"/>
  <c r="O3256" i="1"/>
  <c r="T3255" i="1"/>
  <c r="S3255" i="1"/>
  <c r="U3255" i="1"/>
  <c r="O3255" i="1"/>
  <c r="T3254" i="1"/>
  <c r="S3254" i="1"/>
  <c r="U3254" i="1"/>
  <c r="O3254" i="1"/>
  <c r="T3253" i="1"/>
  <c r="S3253" i="1"/>
  <c r="U3253" i="1"/>
  <c r="O3253" i="1"/>
  <c r="T3252" i="1"/>
  <c r="S3252" i="1"/>
  <c r="U3252" i="1"/>
  <c r="O3252" i="1"/>
  <c r="T3251" i="1"/>
  <c r="S3251" i="1"/>
  <c r="U3251" i="1"/>
  <c r="O3251" i="1"/>
  <c r="T3250" i="1"/>
  <c r="S3250" i="1"/>
  <c r="U3250" i="1"/>
  <c r="O3250" i="1"/>
  <c r="T3249" i="1"/>
  <c r="S3249" i="1"/>
  <c r="U3249" i="1"/>
  <c r="O3249" i="1"/>
  <c r="T3248" i="1"/>
  <c r="S3248" i="1"/>
  <c r="U3248" i="1"/>
  <c r="O3248" i="1"/>
  <c r="T3247" i="1"/>
  <c r="S3247" i="1"/>
  <c r="U3247" i="1"/>
  <c r="O3247" i="1"/>
  <c r="T3246" i="1"/>
  <c r="S3246" i="1"/>
  <c r="U3246" i="1"/>
  <c r="O3246" i="1"/>
  <c r="T3245" i="1"/>
  <c r="S3245" i="1"/>
  <c r="U3245" i="1"/>
  <c r="O3245" i="1"/>
  <c r="T3244" i="1"/>
  <c r="S3244" i="1"/>
  <c r="U3244" i="1"/>
  <c r="O3244" i="1"/>
  <c r="T3243" i="1"/>
  <c r="S3243" i="1"/>
  <c r="U3243" i="1"/>
  <c r="O3243" i="1"/>
  <c r="T3242" i="1"/>
  <c r="S3242" i="1"/>
  <c r="U3242" i="1"/>
  <c r="O3242" i="1"/>
  <c r="T3241" i="1"/>
  <c r="S3241" i="1"/>
  <c r="U3241" i="1"/>
  <c r="O3241" i="1"/>
  <c r="T3240" i="1"/>
  <c r="S3240" i="1"/>
  <c r="U3240" i="1"/>
  <c r="O3240" i="1"/>
  <c r="T3239" i="1"/>
  <c r="S3239" i="1"/>
  <c r="U3239" i="1"/>
  <c r="O3239" i="1"/>
  <c r="T3238" i="1"/>
  <c r="S3238" i="1"/>
  <c r="U3238" i="1"/>
  <c r="O3238" i="1"/>
  <c r="T3237" i="1"/>
  <c r="S3237" i="1"/>
  <c r="U3237" i="1"/>
  <c r="O3237" i="1"/>
  <c r="T3236" i="1"/>
  <c r="S3236" i="1"/>
  <c r="U3236" i="1"/>
  <c r="O3236" i="1"/>
  <c r="T3235" i="1"/>
  <c r="S3235" i="1"/>
  <c r="U3235" i="1"/>
  <c r="O3235" i="1"/>
  <c r="T3234" i="1"/>
  <c r="S3234" i="1"/>
  <c r="U3234" i="1"/>
  <c r="O3234" i="1"/>
  <c r="T3233" i="1"/>
  <c r="S3233" i="1"/>
  <c r="U3233" i="1"/>
  <c r="O3233" i="1"/>
  <c r="T3232" i="1"/>
  <c r="S3232" i="1"/>
  <c r="U3232" i="1"/>
  <c r="O3232" i="1"/>
  <c r="T3231" i="1"/>
  <c r="S3231" i="1"/>
  <c r="U3231" i="1"/>
  <c r="O3231" i="1"/>
  <c r="T3230" i="1"/>
  <c r="S3230" i="1"/>
  <c r="U3230" i="1"/>
  <c r="O3230" i="1"/>
  <c r="T3229" i="1"/>
  <c r="S3229" i="1"/>
  <c r="U3229" i="1"/>
  <c r="O3229" i="1"/>
  <c r="T3228" i="1"/>
  <c r="S3228" i="1"/>
  <c r="U3228" i="1"/>
  <c r="O3228" i="1"/>
  <c r="T3227" i="1"/>
  <c r="S3227" i="1"/>
  <c r="U3227" i="1"/>
  <c r="O3227" i="1"/>
  <c r="T3226" i="1"/>
  <c r="S3226" i="1"/>
  <c r="U3226" i="1"/>
  <c r="O3226" i="1"/>
  <c r="T3225" i="1"/>
  <c r="S3225" i="1"/>
  <c r="U3225" i="1"/>
  <c r="O3225" i="1"/>
  <c r="T3224" i="1"/>
  <c r="S3224" i="1"/>
  <c r="U3224" i="1"/>
  <c r="O3224" i="1"/>
  <c r="T3223" i="1"/>
  <c r="S3223" i="1"/>
  <c r="U3223" i="1"/>
  <c r="O3223" i="1"/>
  <c r="T3222" i="1"/>
  <c r="S3222" i="1"/>
  <c r="U3222" i="1"/>
  <c r="O3222" i="1"/>
  <c r="T3221" i="1"/>
  <c r="S3221" i="1"/>
  <c r="U3221" i="1"/>
  <c r="O3221" i="1"/>
  <c r="T3220" i="1"/>
  <c r="S3220" i="1"/>
  <c r="U3220" i="1"/>
  <c r="O3220" i="1"/>
  <c r="T3219" i="1"/>
  <c r="S3219" i="1"/>
  <c r="U3219" i="1"/>
  <c r="O3219" i="1"/>
  <c r="T3218" i="1"/>
  <c r="S3218" i="1"/>
  <c r="U3218" i="1"/>
  <c r="O3218" i="1"/>
  <c r="T3217" i="1"/>
  <c r="S3217" i="1"/>
  <c r="U3217" i="1"/>
  <c r="O3217" i="1"/>
  <c r="T3216" i="1"/>
  <c r="S3216" i="1"/>
  <c r="U3216" i="1"/>
  <c r="O3216" i="1"/>
  <c r="T3215" i="1"/>
  <c r="S3215" i="1"/>
  <c r="U3215" i="1"/>
  <c r="O3215" i="1"/>
  <c r="T3214" i="1"/>
  <c r="S3214" i="1"/>
  <c r="U3214" i="1"/>
  <c r="O3214" i="1"/>
  <c r="T3213" i="1"/>
  <c r="S3213" i="1"/>
  <c r="U3213" i="1"/>
  <c r="O3213" i="1"/>
  <c r="T3212" i="1"/>
  <c r="S3212" i="1"/>
  <c r="U3212" i="1"/>
  <c r="O3212" i="1"/>
  <c r="T3211" i="1"/>
  <c r="S3211" i="1"/>
  <c r="U3211" i="1"/>
  <c r="O3211" i="1"/>
  <c r="T3210" i="1"/>
  <c r="S3210" i="1"/>
  <c r="U3210" i="1"/>
  <c r="O3210" i="1"/>
  <c r="T3209" i="1"/>
  <c r="S3209" i="1"/>
  <c r="U3209" i="1"/>
  <c r="O3209" i="1"/>
  <c r="T3208" i="1"/>
  <c r="S3208" i="1"/>
  <c r="U3208" i="1"/>
  <c r="O3208" i="1"/>
  <c r="T3207" i="1"/>
  <c r="S3207" i="1"/>
  <c r="U3207" i="1"/>
  <c r="O3207" i="1"/>
  <c r="T3206" i="1"/>
  <c r="S3206" i="1"/>
  <c r="U3206" i="1"/>
  <c r="O3206" i="1"/>
  <c r="T3205" i="1"/>
  <c r="S3205" i="1"/>
  <c r="U3205" i="1"/>
  <c r="O3205" i="1"/>
  <c r="T3204" i="1"/>
  <c r="S3204" i="1"/>
  <c r="U3204" i="1"/>
  <c r="O3204" i="1"/>
  <c r="T3203" i="1"/>
  <c r="S3203" i="1"/>
  <c r="U3203" i="1"/>
  <c r="O3203" i="1"/>
  <c r="T3202" i="1"/>
  <c r="S3202" i="1"/>
  <c r="U3202" i="1"/>
  <c r="O3202" i="1"/>
  <c r="T3201" i="1"/>
  <c r="S3201" i="1"/>
  <c r="U3201" i="1"/>
  <c r="O3201" i="1"/>
  <c r="T3200" i="1"/>
  <c r="S3200" i="1"/>
  <c r="U3200" i="1"/>
  <c r="O3200" i="1"/>
  <c r="T3199" i="1"/>
  <c r="S3199" i="1"/>
  <c r="U3199" i="1"/>
  <c r="O3199" i="1"/>
  <c r="T3198" i="1"/>
  <c r="S3198" i="1"/>
  <c r="U3198" i="1"/>
  <c r="O3198" i="1"/>
  <c r="T3197" i="1"/>
  <c r="S3197" i="1"/>
  <c r="U3197" i="1"/>
  <c r="O3197" i="1"/>
  <c r="T3196" i="1"/>
  <c r="S3196" i="1"/>
  <c r="U3196" i="1"/>
  <c r="O3196" i="1"/>
  <c r="T3195" i="1"/>
  <c r="S3195" i="1"/>
  <c r="U3195" i="1"/>
  <c r="O3195" i="1"/>
  <c r="T3194" i="1"/>
  <c r="S3194" i="1"/>
  <c r="U3194" i="1"/>
  <c r="O3194" i="1"/>
  <c r="T3193" i="1"/>
  <c r="S3193" i="1"/>
  <c r="U3193" i="1"/>
  <c r="O3193" i="1"/>
  <c r="T3192" i="1"/>
  <c r="S3192" i="1"/>
  <c r="U3192" i="1"/>
  <c r="O3192" i="1"/>
  <c r="T3191" i="1"/>
  <c r="S3191" i="1"/>
  <c r="U3191" i="1"/>
  <c r="O3191" i="1"/>
  <c r="T3190" i="1"/>
  <c r="S3190" i="1"/>
  <c r="U3190" i="1"/>
  <c r="O3190" i="1"/>
  <c r="T3189" i="1"/>
  <c r="S3189" i="1"/>
  <c r="U3189" i="1"/>
  <c r="O3189" i="1"/>
  <c r="T3188" i="1"/>
  <c r="S3188" i="1"/>
  <c r="U3188" i="1"/>
  <c r="O3188" i="1"/>
  <c r="T3187" i="1"/>
  <c r="S3187" i="1"/>
  <c r="U3187" i="1"/>
  <c r="O3187" i="1"/>
  <c r="T3186" i="1"/>
  <c r="S3186" i="1"/>
  <c r="U3186" i="1"/>
  <c r="O3186" i="1"/>
  <c r="T3185" i="1"/>
  <c r="S3185" i="1"/>
  <c r="U3185" i="1"/>
  <c r="O3185" i="1"/>
  <c r="T3184" i="1"/>
  <c r="S3184" i="1"/>
  <c r="U3184" i="1"/>
  <c r="O3184" i="1"/>
  <c r="T3183" i="1"/>
  <c r="S3183" i="1"/>
  <c r="U3183" i="1"/>
  <c r="O3183" i="1"/>
  <c r="T3182" i="1"/>
  <c r="S3182" i="1"/>
  <c r="U3182" i="1"/>
  <c r="O3182" i="1"/>
  <c r="T3181" i="1"/>
  <c r="S3181" i="1"/>
  <c r="U3181" i="1"/>
  <c r="O3181" i="1"/>
  <c r="T3180" i="1"/>
  <c r="S3180" i="1"/>
  <c r="U3180" i="1"/>
  <c r="O3180" i="1"/>
  <c r="T3179" i="1"/>
  <c r="S3179" i="1"/>
  <c r="U3179" i="1"/>
  <c r="O3179" i="1"/>
  <c r="T3178" i="1"/>
  <c r="S3178" i="1"/>
  <c r="U3178" i="1"/>
  <c r="O3178" i="1"/>
  <c r="T3177" i="1"/>
  <c r="S3177" i="1"/>
  <c r="U3177" i="1"/>
  <c r="O3177" i="1"/>
  <c r="T3176" i="1"/>
  <c r="S3176" i="1"/>
  <c r="U3176" i="1"/>
  <c r="O3176" i="1"/>
  <c r="T3175" i="1"/>
  <c r="S3175" i="1"/>
  <c r="U3175" i="1"/>
  <c r="O3175" i="1"/>
  <c r="T3174" i="1"/>
  <c r="S3174" i="1"/>
  <c r="U3174" i="1"/>
  <c r="O3174" i="1"/>
  <c r="T3173" i="1"/>
  <c r="S3173" i="1"/>
  <c r="U3173" i="1"/>
  <c r="O3173" i="1"/>
  <c r="T3172" i="1"/>
  <c r="S3172" i="1"/>
  <c r="U3172" i="1"/>
  <c r="O3172" i="1"/>
  <c r="T3171" i="1"/>
  <c r="S3171" i="1"/>
  <c r="U3171" i="1"/>
  <c r="O3171" i="1"/>
  <c r="T3170" i="1"/>
  <c r="S3170" i="1"/>
  <c r="U3170" i="1"/>
  <c r="O3170" i="1"/>
  <c r="T3169" i="1"/>
  <c r="S3169" i="1"/>
  <c r="U3169" i="1"/>
  <c r="O3169" i="1"/>
  <c r="T3168" i="1"/>
  <c r="S3168" i="1"/>
  <c r="U3168" i="1"/>
  <c r="O3168" i="1"/>
  <c r="T3167" i="1"/>
  <c r="S3167" i="1"/>
  <c r="U3167" i="1"/>
  <c r="O3167" i="1"/>
  <c r="T3166" i="1"/>
  <c r="S3166" i="1"/>
  <c r="U3166" i="1"/>
  <c r="O3166" i="1"/>
  <c r="T3165" i="1"/>
  <c r="S3165" i="1"/>
  <c r="U3165" i="1"/>
  <c r="O3165" i="1"/>
  <c r="T3164" i="1"/>
  <c r="S3164" i="1"/>
  <c r="U3164" i="1"/>
  <c r="O3164" i="1"/>
  <c r="T3163" i="1"/>
  <c r="S3163" i="1"/>
  <c r="U3163" i="1"/>
  <c r="O3163" i="1"/>
  <c r="T3162" i="1"/>
  <c r="S3162" i="1"/>
  <c r="U3162" i="1"/>
  <c r="O3162" i="1"/>
  <c r="T3161" i="1"/>
  <c r="S3161" i="1"/>
  <c r="U3161" i="1"/>
  <c r="O3161" i="1"/>
  <c r="T3160" i="1"/>
  <c r="S3160" i="1"/>
  <c r="U3160" i="1"/>
  <c r="O3160" i="1"/>
  <c r="T3159" i="1"/>
  <c r="S3159" i="1"/>
  <c r="U3159" i="1"/>
  <c r="O3159" i="1"/>
  <c r="T3158" i="1"/>
  <c r="S3158" i="1"/>
  <c r="U3158" i="1"/>
  <c r="O3158" i="1"/>
  <c r="T3157" i="1"/>
  <c r="S3157" i="1"/>
  <c r="U3157" i="1"/>
  <c r="O3157" i="1"/>
  <c r="T3156" i="1"/>
  <c r="S3156" i="1"/>
  <c r="U3156" i="1"/>
  <c r="O3156" i="1"/>
  <c r="T3155" i="1"/>
  <c r="S3155" i="1"/>
  <c r="U3155" i="1"/>
  <c r="O3155" i="1"/>
  <c r="T3154" i="1"/>
  <c r="S3154" i="1"/>
  <c r="U3154" i="1"/>
  <c r="O3154" i="1"/>
  <c r="T3153" i="1"/>
  <c r="S3153" i="1"/>
  <c r="U3153" i="1"/>
  <c r="O3153" i="1"/>
  <c r="T3152" i="1"/>
  <c r="S3152" i="1"/>
  <c r="U3152" i="1"/>
  <c r="O3152" i="1"/>
  <c r="T3151" i="1"/>
  <c r="S3151" i="1"/>
  <c r="U3151" i="1"/>
  <c r="O3151" i="1"/>
  <c r="T3150" i="1"/>
  <c r="S3150" i="1"/>
  <c r="U3150" i="1"/>
  <c r="O3150" i="1"/>
  <c r="T3149" i="1"/>
  <c r="S3149" i="1"/>
  <c r="U3149" i="1"/>
  <c r="O3149" i="1"/>
  <c r="T3148" i="1"/>
  <c r="S3148" i="1"/>
  <c r="U3148" i="1"/>
  <c r="O3148" i="1"/>
  <c r="T3147" i="1"/>
  <c r="S3147" i="1"/>
  <c r="U3147" i="1"/>
  <c r="O3147" i="1"/>
  <c r="T3146" i="1"/>
  <c r="S3146" i="1"/>
  <c r="U3146" i="1"/>
  <c r="O3146" i="1"/>
  <c r="T3145" i="1"/>
  <c r="S3145" i="1"/>
  <c r="U3145" i="1"/>
  <c r="O3145" i="1"/>
  <c r="T3144" i="1"/>
  <c r="S3144" i="1"/>
  <c r="U3144" i="1"/>
  <c r="O3144" i="1"/>
  <c r="T3143" i="1"/>
  <c r="S3143" i="1"/>
  <c r="U3143" i="1"/>
  <c r="O3143" i="1"/>
  <c r="T3142" i="1"/>
  <c r="S3142" i="1"/>
  <c r="U3142" i="1"/>
  <c r="O3142" i="1"/>
  <c r="T3141" i="1"/>
  <c r="S3141" i="1"/>
  <c r="U3141" i="1"/>
  <c r="O3141" i="1"/>
  <c r="T3140" i="1"/>
  <c r="S3140" i="1"/>
  <c r="U3140" i="1"/>
  <c r="O3140" i="1"/>
  <c r="T3139" i="1"/>
  <c r="S3139" i="1"/>
  <c r="U3139" i="1"/>
  <c r="O3139" i="1"/>
  <c r="T3138" i="1"/>
  <c r="S3138" i="1"/>
  <c r="U3138" i="1"/>
  <c r="O3138" i="1"/>
  <c r="T3137" i="1"/>
  <c r="S3137" i="1"/>
  <c r="U3137" i="1"/>
  <c r="O3137" i="1"/>
  <c r="T3136" i="1"/>
  <c r="S3136" i="1"/>
  <c r="U3136" i="1"/>
  <c r="O3136" i="1"/>
  <c r="T3135" i="1"/>
  <c r="S3135" i="1"/>
  <c r="U3135" i="1"/>
  <c r="O3135" i="1"/>
  <c r="T3134" i="1"/>
  <c r="S3134" i="1"/>
  <c r="U3134" i="1"/>
  <c r="O3134" i="1"/>
  <c r="T3133" i="1"/>
  <c r="S3133" i="1"/>
  <c r="U3133" i="1"/>
  <c r="O3133" i="1"/>
  <c r="T3132" i="1"/>
  <c r="S3132" i="1"/>
  <c r="U3132" i="1"/>
  <c r="O3132" i="1"/>
  <c r="T3131" i="1"/>
  <c r="S3131" i="1"/>
  <c r="U3131" i="1"/>
  <c r="O3131" i="1"/>
  <c r="T3130" i="1"/>
  <c r="S3130" i="1"/>
  <c r="U3130" i="1"/>
  <c r="O3130" i="1"/>
  <c r="T3129" i="1"/>
  <c r="S3129" i="1"/>
  <c r="U3129" i="1"/>
  <c r="O3129" i="1"/>
  <c r="T3128" i="1"/>
  <c r="S3128" i="1"/>
  <c r="U3128" i="1"/>
  <c r="O3128" i="1"/>
  <c r="T3127" i="1"/>
  <c r="S3127" i="1"/>
  <c r="U3127" i="1"/>
  <c r="O3127" i="1"/>
  <c r="T3126" i="1"/>
  <c r="S3126" i="1"/>
  <c r="U3126" i="1"/>
  <c r="O3126" i="1"/>
  <c r="T3125" i="1"/>
  <c r="S3125" i="1"/>
  <c r="U3125" i="1"/>
  <c r="O3125" i="1"/>
  <c r="T3124" i="1"/>
  <c r="S3124" i="1"/>
  <c r="U3124" i="1"/>
  <c r="O3124" i="1"/>
  <c r="T3123" i="1"/>
  <c r="S3123" i="1"/>
  <c r="U3123" i="1"/>
  <c r="O3123" i="1"/>
  <c r="T3122" i="1"/>
  <c r="S3122" i="1"/>
  <c r="U3122" i="1"/>
  <c r="O3122" i="1"/>
  <c r="T3121" i="1"/>
  <c r="S3121" i="1"/>
  <c r="U3121" i="1"/>
  <c r="O3121" i="1"/>
  <c r="T3120" i="1"/>
  <c r="S3120" i="1"/>
  <c r="U3120" i="1"/>
  <c r="O3120" i="1"/>
  <c r="T3119" i="1"/>
  <c r="S3119" i="1"/>
  <c r="U3119" i="1"/>
  <c r="O3119" i="1"/>
  <c r="T3118" i="1"/>
  <c r="S3118" i="1"/>
  <c r="U3118" i="1"/>
  <c r="O3118" i="1"/>
  <c r="T3117" i="1"/>
  <c r="S3117" i="1"/>
  <c r="U3117" i="1"/>
  <c r="O3117" i="1"/>
  <c r="T3116" i="1"/>
  <c r="S3116" i="1"/>
  <c r="U3116" i="1"/>
  <c r="O3116" i="1"/>
  <c r="T3115" i="1"/>
  <c r="S3115" i="1"/>
  <c r="U3115" i="1"/>
  <c r="O3115" i="1"/>
  <c r="T3114" i="1"/>
  <c r="S3114" i="1"/>
  <c r="U3114" i="1"/>
  <c r="O3114" i="1"/>
  <c r="T3113" i="1"/>
  <c r="S3113" i="1"/>
  <c r="U3113" i="1"/>
  <c r="O3113" i="1"/>
  <c r="T3112" i="1"/>
  <c r="S3112" i="1"/>
  <c r="U3112" i="1"/>
  <c r="O3112" i="1"/>
  <c r="T3111" i="1"/>
  <c r="S3111" i="1"/>
  <c r="U3111" i="1"/>
  <c r="O3111" i="1"/>
  <c r="T3110" i="1"/>
  <c r="S3110" i="1"/>
  <c r="U3110" i="1"/>
  <c r="O3110" i="1"/>
  <c r="T3109" i="1"/>
  <c r="S3109" i="1"/>
  <c r="U3109" i="1"/>
  <c r="O3109" i="1"/>
  <c r="T3108" i="1"/>
  <c r="S3108" i="1"/>
  <c r="U3108" i="1"/>
  <c r="O3108" i="1"/>
  <c r="T3107" i="1"/>
  <c r="S3107" i="1"/>
  <c r="U3107" i="1"/>
  <c r="O3107" i="1"/>
  <c r="T3106" i="1"/>
  <c r="S3106" i="1"/>
  <c r="U3106" i="1"/>
  <c r="O3106" i="1"/>
  <c r="T3105" i="1"/>
  <c r="S3105" i="1"/>
  <c r="U3105" i="1"/>
  <c r="O3105" i="1"/>
  <c r="T3104" i="1"/>
  <c r="S3104" i="1"/>
  <c r="U3104" i="1"/>
  <c r="O3104" i="1"/>
  <c r="T3103" i="1"/>
  <c r="S3103" i="1"/>
  <c r="U3103" i="1"/>
  <c r="O3103" i="1"/>
  <c r="T3102" i="1"/>
  <c r="S3102" i="1"/>
  <c r="U3102" i="1"/>
  <c r="O3102" i="1"/>
  <c r="T3101" i="1"/>
  <c r="S3101" i="1"/>
  <c r="U3101" i="1"/>
  <c r="O3101" i="1"/>
  <c r="T3100" i="1"/>
  <c r="S3100" i="1"/>
  <c r="U3100" i="1"/>
  <c r="O3100" i="1"/>
  <c r="T3099" i="1"/>
  <c r="S3099" i="1"/>
  <c r="U3099" i="1"/>
  <c r="O3099" i="1"/>
  <c r="T3098" i="1"/>
  <c r="S3098" i="1"/>
  <c r="U3098" i="1"/>
  <c r="O3098" i="1"/>
  <c r="T3097" i="1"/>
  <c r="S3097" i="1"/>
  <c r="U3097" i="1"/>
  <c r="O3097" i="1"/>
  <c r="T3096" i="1"/>
  <c r="S3096" i="1"/>
  <c r="U3096" i="1"/>
  <c r="O3096" i="1"/>
  <c r="T3095" i="1"/>
  <c r="S3095" i="1"/>
  <c r="U3095" i="1"/>
  <c r="O3095" i="1"/>
  <c r="T3094" i="1"/>
  <c r="S3094" i="1"/>
  <c r="U3094" i="1"/>
  <c r="O3094" i="1"/>
  <c r="T3093" i="1"/>
  <c r="S3093" i="1"/>
  <c r="U3093" i="1"/>
  <c r="O3093" i="1"/>
  <c r="T3092" i="1"/>
  <c r="S3092" i="1"/>
  <c r="U3092" i="1"/>
  <c r="O3092" i="1"/>
  <c r="T3091" i="1"/>
  <c r="S3091" i="1"/>
  <c r="U3091" i="1"/>
  <c r="O3091" i="1"/>
  <c r="T3090" i="1"/>
  <c r="S3090" i="1"/>
  <c r="U3090" i="1"/>
  <c r="O3090" i="1"/>
  <c r="T3089" i="1"/>
  <c r="S3089" i="1"/>
  <c r="U3089" i="1"/>
  <c r="O3089" i="1"/>
  <c r="T3088" i="1"/>
  <c r="S3088" i="1"/>
  <c r="U3088" i="1"/>
  <c r="O3088" i="1"/>
  <c r="T3087" i="1"/>
  <c r="S3087" i="1"/>
  <c r="U3087" i="1"/>
  <c r="O3087" i="1"/>
  <c r="T3086" i="1"/>
  <c r="S3086" i="1"/>
  <c r="U3086" i="1"/>
  <c r="O3086" i="1"/>
  <c r="T3085" i="1"/>
  <c r="S3085" i="1"/>
  <c r="U3085" i="1"/>
  <c r="O3085" i="1"/>
  <c r="T3084" i="1"/>
  <c r="S3084" i="1"/>
  <c r="U3084" i="1"/>
  <c r="O3084" i="1"/>
  <c r="T3083" i="1"/>
  <c r="S3083" i="1"/>
  <c r="U3083" i="1"/>
  <c r="O3083" i="1"/>
  <c r="T3082" i="1"/>
  <c r="S3082" i="1"/>
  <c r="U3082" i="1"/>
  <c r="O3082" i="1"/>
  <c r="T3081" i="1"/>
  <c r="S3081" i="1"/>
  <c r="U3081" i="1"/>
  <c r="O3081" i="1"/>
  <c r="T3080" i="1"/>
  <c r="S3080" i="1"/>
  <c r="U3080" i="1"/>
  <c r="O3080" i="1"/>
  <c r="T3079" i="1"/>
  <c r="S3079" i="1"/>
  <c r="U3079" i="1"/>
  <c r="O3079" i="1"/>
  <c r="T3078" i="1"/>
  <c r="S3078" i="1"/>
  <c r="U3078" i="1"/>
  <c r="O3078" i="1"/>
  <c r="T3077" i="1"/>
  <c r="S3077" i="1"/>
  <c r="U3077" i="1"/>
  <c r="O3077" i="1"/>
  <c r="T3076" i="1"/>
  <c r="S3076" i="1"/>
  <c r="U3076" i="1"/>
  <c r="O3076" i="1"/>
  <c r="T3075" i="1"/>
  <c r="S3075" i="1"/>
  <c r="U3075" i="1"/>
  <c r="O3075" i="1"/>
  <c r="T3074" i="1"/>
  <c r="S3074" i="1"/>
  <c r="U3074" i="1"/>
  <c r="O3074" i="1"/>
  <c r="T3073" i="1"/>
  <c r="S3073" i="1"/>
  <c r="U3073" i="1"/>
  <c r="O3073" i="1"/>
  <c r="T3072" i="1"/>
  <c r="S3072" i="1"/>
  <c r="U3072" i="1"/>
  <c r="O3072" i="1"/>
  <c r="T3071" i="1"/>
  <c r="S3071" i="1"/>
  <c r="U3071" i="1"/>
  <c r="O3071" i="1"/>
  <c r="T3070" i="1"/>
  <c r="S3070" i="1"/>
  <c r="U3070" i="1"/>
  <c r="O3070" i="1"/>
  <c r="T3069" i="1"/>
  <c r="S3069" i="1"/>
  <c r="U3069" i="1"/>
  <c r="O3069" i="1"/>
  <c r="T3068" i="1"/>
  <c r="S3068" i="1"/>
  <c r="U3068" i="1"/>
  <c r="O3068" i="1"/>
  <c r="T3067" i="1"/>
  <c r="S3067" i="1"/>
  <c r="U3067" i="1"/>
  <c r="O3067" i="1"/>
  <c r="T3066" i="1"/>
  <c r="S3066" i="1"/>
  <c r="U3066" i="1"/>
  <c r="O3066" i="1"/>
  <c r="T3065" i="1"/>
  <c r="S3065" i="1"/>
  <c r="U3065" i="1"/>
  <c r="O3065" i="1"/>
  <c r="T3064" i="1"/>
  <c r="S3064" i="1"/>
  <c r="U3064" i="1"/>
  <c r="O3064" i="1"/>
  <c r="T3063" i="1"/>
  <c r="S3063" i="1"/>
  <c r="U3063" i="1"/>
  <c r="O3063" i="1"/>
  <c r="T3062" i="1"/>
  <c r="S3062" i="1"/>
  <c r="U3062" i="1"/>
  <c r="O3062" i="1"/>
  <c r="T3061" i="1"/>
  <c r="S3061" i="1"/>
  <c r="U3061" i="1"/>
  <c r="O3061" i="1"/>
  <c r="T3060" i="1"/>
  <c r="S3060" i="1"/>
  <c r="U3060" i="1"/>
  <c r="O3060" i="1"/>
  <c r="T3059" i="1"/>
  <c r="S3059" i="1"/>
  <c r="U3059" i="1"/>
  <c r="O3059" i="1"/>
  <c r="T3058" i="1"/>
  <c r="S3058" i="1"/>
  <c r="U3058" i="1"/>
  <c r="O3058" i="1"/>
  <c r="T3057" i="1"/>
  <c r="S3057" i="1"/>
  <c r="U3057" i="1"/>
  <c r="O3057" i="1"/>
  <c r="T3056" i="1"/>
  <c r="S3056" i="1"/>
  <c r="U3056" i="1"/>
  <c r="O3056" i="1"/>
  <c r="T3055" i="1"/>
  <c r="S3055" i="1"/>
  <c r="U3055" i="1"/>
  <c r="O3055" i="1"/>
  <c r="T3054" i="1"/>
  <c r="S3054" i="1"/>
  <c r="U3054" i="1"/>
  <c r="O3054" i="1"/>
  <c r="T3053" i="1"/>
  <c r="S3053" i="1"/>
  <c r="U3053" i="1"/>
  <c r="O3053" i="1"/>
  <c r="T3052" i="1"/>
  <c r="S3052" i="1"/>
  <c r="U3052" i="1"/>
  <c r="O3052" i="1"/>
  <c r="T3051" i="1"/>
  <c r="S3051" i="1"/>
  <c r="U3051" i="1"/>
  <c r="O3051" i="1"/>
  <c r="T3050" i="1"/>
  <c r="S3050" i="1"/>
  <c r="U3050" i="1"/>
  <c r="O3050" i="1"/>
  <c r="T3049" i="1"/>
  <c r="S3049" i="1"/>
  <c r="U3049" i="1"/>
  <c r="O3049" i="1"/>
  <c r="T3048" i="1"/>
  <c r="S3048" i="1"/>
  <c r="U3048" i="1"/>
  <c r="O3048" i="1"/>
  <c r="T3047" i="1"/>
  <c r="S3047" i="1"/>
  <c r="U3047" i="1"/>
  <c r="O3047" i="1"/>
  <c r="T3046" i="1"/>
  <c r="S3046" i="1"/>
  <c r="U3046" i="1"/>
  <c r="O3046" i="1"/>
  <c r="T3045" i="1"/>
  <c r="S3045" i="1"/>
  <c r="U3045" i="1"/>
  <c r="O3045" i="1"/>
  <c r="T3044" i="1"/>
  <c r="S3044" i="1"/>
  <c r="U3044" i="1"/>
  <c r="O3044" i="1"/>
  <c r="T3043" i="1"/>
  <c r="S3043" i="1"/>
  <c r="U3043" i="1"/>
  <c r="O3043" i="1"/>
  <c r="T3042" i="1"/>
  <c r="S3042" i="1"/>
  <c r="U3042" i="1"/>
  <c r="O3042" i="1"/>
  <c r="T3041" i="1"/>
  <c r="S3041" i="1"/>
  <c r="U3041" i="1"/>
  <c r="O3041" i="1"/>
  <c r="T3040" i="1"/>
  <c r="S3040" i="1"/>
  <c r="U3040" i="1"/>
  <c r="O3040" i="1"/>
  <c r="T3039" i="1"/>
  <c r="S3039" i="1"/>
  <c r="U3039" i="1"/>
  <c r="O3039" i="1"/>
  <c r="T3038" i="1"/>
  <c r="S3038" i="1"/>
  <c r="U3038" i="1"/>
  <c r="O3038" i="1"/>
  <c r="T3037" i="1"/>
  <c r="S3037" i="1"/>
  <c r="U3037" i="1"/>
  <c r="O3037" i="1"/>
  <c r="T3036" i="1"/>
  <c r="S3036" i="1"/>
  <c r="U3036" i="1"/>
  <c r="O3036" i="1"/>
  <c r="T3035" i="1"/>
  <c r="S3035" i="1"/>
  <c r="U3035" i="1"/>
  <c r="O3035" i="1"/>
  <c r="T3034" i="1"/>
  <c r="S3034" i="1"/>
  <c r="U3034" i="1"/>
  <c r="O3034" i="1"/>
  <c r="T3033" i="1"/>
  <c r="S3033" i="1"/>
  <c r="U3033" i="1"/>
  <c r="O3033" i="1"/>
  <c r="T3032" i="1"/>
  <c r="S3032" i="1"/>
  <c r="U3032" i="1"/>
  <c r="O3032" i="1"/>
  <c r="T3031" i="1"/>
  <c r="S3031" i="1"/>
  <c r="U3031" i="1"/>
  <c r="O3031" i="1"/>
  <c r="T3030" i="1"/>
  <c r="S3030" i="1"/>
  <c r="U3030" i="1"/>
  <c r="O3030" i="1"/>
  <c r="T3029" i="1"/>
  <c r="S3029" i="1"/>
  <c r="U3029" i="1"/>
  <c r="O3029" i="1"/>
  <c r="T3028" i="1"/>
  <c r="S3028" i="1"/>
  <c r="U3028" i="1"/>
  <c r="O3028" i="1"/>
  <c r="T3027" i="1"/>
  <c r="S3027" i="1"/>
  <c r="U3027" i="1"/>
  <c r="O3027" i="1"/>
  <c r="T3026" i="1"/>
  <c r="S3026" i="1"/>
  <c r="U3026" i="1"/>
  <c r="O3026" i="1"/>
  <c r="T3025" i="1"/>
  <c r="S3025" i="1"/>
  <c r="U3025" i="1"/>
  <c r="O3025" i="1"/>
  <c r="T3024" i="1"/>
  <c r="S3024" i="1"/>
  <c r="U3024" i="1"/>
  <c r="O3024" i="1"/>
  <c r="T3023" i="1"/>
  <c r="S3023" i="1"/>
  <c r="U3023" i="1"/>
  <c r="O3023" i="1"/>
  <c r="T3022" i="1"/>
  <c r="S3022" i="1"/>
  <c r="U3022" i="1"/>
  <c r="O3022" i="1"/>
  <c r="T3021" i="1"/>
  <c r="S3021" i="1"/>
  <c r="U3021" i="1"/>
  <c r="O3021" i="1"/>
  <c r="T3020" i="1"/>
  <c r="S3020" i="1"/>
  <c r="U3020" i="1"/>
  <c r="O3020" i="1"/>
  <c r="T3019" i="1"/>
  <c r="S3019" i="1"/>
  <c r="U3019" i="1"/>
  <c r="O3019" i="1"/>
  <c r="T3018" i="1"/>
  <c r="S3018" i="1"/>
  <c r="U3018" i="1"/>
  <c r="O3018" i="1"/>
  <c r="T3017" i="1"/>
  <c r="S3017" i="1"/>
  <c r="U3017" i="1"/>
  <c r="O3017" i="1"/>
  <c r="T3016" i="1"/>
  <c r="S3016" i="1"/>
  <c r="U3016" i="1"/>
  <c r="O3016" i="1"/>
  <c r="T3015" i="1"/>
  <c r="S3015" i="1"/>
  <c r="U3015" i="1"/>
  <c r="O3015" i="1"/>
  <c r="T3014" i="1"/>
  <c r="S3014" i="1"/>
  <c r="U3014" i="1"/>
  <c r="O3014" i="1"/>
  <c r="T3013" i="1"/>
  <c r="S3013" i="1"/>
  <c r="U3013" i="1"/>
  <c r="O3013" i="1"/>
  <c r="T3012" i="1"/>
  <c r="S3012" i="1"/>
  <c r="U3012" i="1"/>
  <c r="O3012" i="1"/>
  <c r="T3011" i="1"/>
  <c r="S3011" i="1"/>
  <c r="U3011" i="1"/>
  <c r="O3011" i="1"/>
  <c r="T3010" i="1"/>
  <c r="S3010" i="1"/>
  <c r="U3010" i="1"/>
  <c r="O3010" i="1"/>
  <c r="T3009" i="1"/>
  <c r="S3009" i="1"/>
  <c r="U3009" i="1"/>
  <c r="O3009" i="1"/>
  <c r="T3008" i="1"/>
  <c r="S3008" i="1"/>
  <c r="U3008" i="1"/>
  <c r="O3008" i="1"/>
  <c r="T3007" i="1"/>
  <c r="S3007" i="1"/>
  <c r="U3007" i="1"/>
  <c r="O3007" i="1"/>
  <c r="T3006" i="1"/>
  <c r="S3006" i="1"/>
  <c r="U3006" i="1"/>
  <c r="O3006" i="1"/>
  <c r="T3005" i="1"/>
  <c r="S3005" i="1"/>
  <c r="U3005" i="1"/>
  <c r="O3005" i="1"/>
  <c r="T3004" i="1"/>
  <c r="S3004" i="1"/>
  <c r="U3004" i="1"/>
  <c r="O3004" i="1"/>
  <c r="T3003" i="1"/>
  <c r="S3003" i="1"/>
  <c r="U3003" i="1"/>
  <c r="O3003" i="1"/>
  <c r="T3002" i="1"/>
  <c r="S3002" i="1"/>
  <c r="U3002" i="1"/>
  <c r="O3002" i="1"/>
  <c r="T3001" i="1"/>
  <c r="S3001" i="1"/>
  <c r="U3001" i="1"/>
  <c r="O3001" i="1"/>
  <c r="T3000" i="1"/>
  <c r="S3000" i="1"/>
  <c r="U3000" i="1"/>
  <c r="O3000" i="1"/>
  <c r="T2999" i="1"/>
  <c r="S2999" i="1"/>
  <c r="U2999" i="1"/>
  <c r="O2999" i="1"/>
  <c r="T2998" i="1"/>
  <c r="S2998" i="1"/>
  <c r="U2998" i="1"/>
  <c r="O2998" i="1"/>
  <c r="T2997" i="1"/>
  <c r="S2997" i="1"/>
  <c r="U2997" i="1"/>
  <c r="O2997" i="1"/>
  <c r="T2996" i="1"/>
  <c r="S2996" i="1"/>
  <c r="U2996" i="1"/>
  <c r="O2996" i="1"/>
  <c r="T2995" i="1"/>
  <c r="S2995" i="1"/>
  <c r="U2995" i="1"/>
  <c r="O2995" i="1"/>
  <c r="T2994" i="1"/>
  <c r="S2994" i="1"/>
  <c r="U2994" i="1"/>
  <c r="O2994" i="1"/>
  <c r="T2993" i="1"/>
  <c r="S2993" i="1"/>
  <c r="U2993" i="1"/>
  <c r="O2993" i="1"/>
  <c r="T2992" i="1"/>
  <c r="S2992" i="1"/>
  <c r="U2992" i="1"/>
  <c r="O2992" i="1"/>
  <c r="T2991" i="1"/>
  <c r="S2991" i="1"/>
  <c r="U2991" i="1"/>
  <c r="O2991" i="1"/>
  <c r="T2990" i="1"/>
  <c r="S2990" i="1"/>
  <c r="U2990" i="1"/>
  <c r="O2990" i="1"/>
  <c r="T2989" i="1"/>
  <c r="S2989" i="1"/>
  <c r="U2989" i="1"/>
  <c r="O2989" i="1"/>
  <c r="T2988" i="1"/>
  <c r="S2988" i="1"/>
  <c r="U2988" i="1"/>
  <c r="O2988" i="1"/>
  <c r="T2987" i="1"/>
  <c r="S2987" i="1"/>
  <c r="U2987" i="1"/>
  <c r="O2987" i="1"/>
  <c r="T2986" i="1"/>
  <c r="S2986" i="1"/>
  <c r="U2986" i="1"/>
  <c r="O2986" i="1"/>
  <c r="T2985" i="1"/>
  <c r="S2985" i="1"/>
  <c r="U2985" i="1"/>
  <c r="O2985" i="1"/>
  <c r="T2984" i="1"/>
  <c r="S2984" i="1"/>
  <c r="U2984" i="1"/>
  <c r="O2984" i="1"/>
  <c r="T2983" i="1"/>
  <c r="S2983" i="1"/>
  <c r="U2983" i="1"/>
  <c r="O2983" i="1"/>
  <c r="T2982" i="1"/>
  <c r="S2982" i="1"/>
  <c r="U2982" i="1"/>
  <c r="O2982" i="1"/>
  <c r="T2981" i="1"/>
  <c r="S2981" i="1"/>
  <c r="U2981" i="1"/>
  <c r="O2981" i="1"/>
  <c r="T2980" i="1"/>
  <c r="S2980" i="1"/>
  <c r="U2980" i="1"/>
  <c r="O2980" i="1"/>
  <c r="T2979" i="1"/>
  <c r="S2979" i="1"/>
  <c r="U2979" i="1"/>
  <c r="O2979" i="1"/>
  <c r="T2978" i="1"/>
  <c r="S2978" i="1"/>
  <c r="U2978" i="1"/>
  <c r="O2978" i="1"/>
  <c r="T2977" i="1"/>
  <c r="S2977" i="1"/>
  <c r="U2977" i="1"/>
  <c r="O2977" i="1"/>
  <c r="T2976" i="1"/>
  <c r="S2976" i="1"/>
  <c r="U2976" i="1"/>
  <c r="O2976" i="1"/>
  <c r="T2975" i="1"/>
  <c r="S2975" i="1"/>
  <c r="U2975" i="1"/>
  <c r="O2975" i="1"/>
  <c r="T2974" i="1"/>
  <c r="S2974" i="1"/>
  <c r="U2974" i="1"/>
  <c r="O2974" i="1"/>
  <c r="T2973" i="1"/>
  <c r="S2973" i="1"/>
  <c r="U2973" i="1"/>
  <c r="O2973" i="1"/>
  <c r="T2972" i="1"/>
  <c r="S2972" i="1"/>
  <c r="U2972" i="1"/>
  <c r="O2972" i="1"/>
  <c r="T2971" i="1"/>
  <c r="S2971" i="1"/>
  <c r="U2971" i="1"/>
  <c r="O2971" i="1"/>
  <c r="T2970" i="1"/>
  <c r="S2970" i="1"/>
  <c r="U2970" i="1"/>
  <c r="O2970" i="1"/>
  <c r="T2969" i="1"/>
  <c r="S2969" i="1"/>
  <c r="U2969" i="1"/>
  <c r="O2969" i="1"/>
  <c r="T2968" i="1"/>
  <c r="S2968" i="1"/>
  <c r="U2968" i="1"/>
  <c r="O2968" i="1"/>
  <c r="T2967" i="1"/>
  <c r="S2967" i="1"/>
  <c r="U2967" i="1"/>
  <c r="O2967" i="1"/>
  <c r="T2966" i="1"/>
  <c r="S2966" i="1"/>
  <c r="U2966" i="1"/>
  <c r="O2966" i="1"/>
  <c r="T2965" i="1"/>
  <c r="S2965" i="1"/>
  <c r="U2965" i="1"/>
  <c r="O2965" i="1"/>
  <c r="T2964" i="1"/>
  <c r="S2964" i="1"/>
  <c r="U2964" i="1"/>
  <c r="O2964" i="1"/>
  <c r="T2963" i="1"/>
  <c r="S2963" i="1"/>
  <c r="U2963" i="1"/>
  <c r="O2963" i="1"/>
  <c r="T2962" i="1"/>
  <c r="S2962" i="1"/>
  <c r="U2962" i="1"/>
  <c r="O2962" i="1"/>
  <c r="T2961" i="1"/>
  <c r="S2961" i="1"/>
  <c r="U2961" i="1"/>
  <c r="O2961" i="1"/>
  <c r="T2960" i="1"/>
  <c r="S2960" i="1"/>
  <c r="U2960" i="1"/>
  <c r="O2960" i="1"/>
  <c r="T2959" i="1"/>
  <c r="S2959" i="1"/>
  <c r="U2959" i="1"/>
  <c r="O2959" i="1"/>
  <c r="T2958" i="1"/>
  <c r="S2958" i="1"/>
  <c r="U2958" i="1"/>
  <c r="O2958" i="1"/>
  <c r="T2957" i="1"/>
  <c r="S2957" i="1"/>
  <c r="U2957" i="1"/>
  <c r="O2957" i="1"/>
  <c r="T2956" i="1"/>
  <c r="S2956" i="1"/>
  <c r="U2956" i="1"/>
  <c r="O2956" i="1"/>
  <c r="T2955" i="1"/>
  <c r="S2955" i="1"/>
  <c r="U2955" i="1"/>
  <c r="O2955" i="1"/>
  <c r="T2954" i="1"/>
  <c r="S2954" i="1"/>
  <c r="U2954" i="1"/>
  <c r="O2954" i="1"/>
  <c r="T2953" i="1"/>
  <c r="S2953" i="1"/>
  <c r="U2953" i="1"/>
  <c r="O2953" i="1"/>
  <c r="T2952" i="1"/>
  <c r="S2952" i="1"/>
  <c r="U2952" i="1"/>
  <c r="O2952" i="1"/>
  <c r="T2951" i="1"/>
  <c r="S2951" i="1"/>
  <c r="U2951" i="1"/>
  <c r="O2951" i="1"/>
  <c r="T2950" i="1"/>
  <c r="S2950" i="1"/>
  <c r="U2950" i="1"/>
  <c r="O2950" i="1"/>
  <c r="T2949" i="1"/>
  <c r="S2949" i="1"/>
  <c r="U2949" i="1"/>
  <c r="O2949" i="1"/>
  <c r="T2948" i="1"/>
  <c r="S2948" i="1"/>
  <c r="U2948" i="1"/>
  <c r="O2948" i="1"/>
  <c r="T2947" i="1"/>
  <c r="S2947" i="1"/>
  <c r="U2947" i="1"/>
  <c r="O2947" i="1"/>
  <c r="T2946" i="1"/>
  <c r="S2946" i="1"/>
  <c r="U2946" i="1"/>
  <c r="O2946" i="1"/>
  <c r="T2945" i="1"/>
  <c r="S2945" i="1"/>
  <c r="U2945" i="1"/>
  <c r="O2945" i="1"/>
  <c r="T2944" i="1"/>
  <c r="S2944" i="1"/>
  <c r="U2944" i="1"/>
  <c r="O2944" i="1"/>
  <c r="T2943" i="1"/>
  <c r="S2943" i="1"/>
  <c r="U2943" i="1"/>
  <c r="O2943" i="1"/>
  <c r="T2942" i="1"/>
  <c r="S2942" i="1"/>
  <c r="U2942" i="1"/>
  <c r="O2942" i="1"/>
  <c r="T2941" i="1"/>
  <c r="S2941" i="1"/>
  <c r="U2941" i="1"/>
  <c r="O2941" i="1"/>
  <c r="T2940" i="1"/>
  <c r="S2940" i="1"/>
  <c r="U2940" i="1"/>
  <c r="O2940" i="1"/>
  <c r="T2939" i="1"/>
  <c r="S2939" i="1"/>
  <c r="U2939" i="1"/>
  <c r="O2939" i="1"/>
  <c r="T2938" i="1"/>
  <c r="S2938" i="1"/>
  <c r="U2938" i="1"/>
  <c r="O2938" i="1"/>
  <c r="T2937" i="1"/>
  <c r="S2937" i="1"/>
  <c r="U2937" i="1"/>
  <c r="O2937" i="1"/>
  <c r="T2936" i="1"/>
  <c r="S2936" i="1"/>
  <c r="U2936" i="1"/>
  <c r="O2936" i="1"/>
  <c r="T2935" i="1"/>
  <c r="S2935" i="1"/>
  <c r="U2935" i="1"/>
  <c r="O2935" i="1"/>
  <c r="T2934" i="1"/>
  <c r="S2934" i="1"/>
  <c r="U2934" i="1"/>
  <c r="O2934" i="1"/>
  <c r="T2933" i="1"/>
  <c r="S2933" i="1"/>
  <c r="U2933" i="1"/>
  <c r="O2933" i="1"/>
  <c r="T2932" i="1"/>
  <c r="S2932" i="1"/>
  <c r="U2932" i="1"/>
  <c r="O2932" i="1"/>
  <c r="T2931" i="1"/>
  <c r="S2931" i="1"/>
  <c r="U2931" i="1"/>
  <c r="O2931" i="1"/>
  <c r="T2930" i="1"/>
  <c r="S2930" i="1"/>
  <c r="U2930" i="1"/>
  <c r="O2930" i="1"/>
  <c r="T2929" i="1"/>
  <c r="S2929" i="1"/>
  <c r="U2929" i="1"/>
  <c r="O2929" i="1"/>
  <c r="T2928" i="1"/>
  <c r="S2928" i="1"/>
  <c r="U2928" i="1"/>
  <c r="O2928" i="1"/>
  <c r="T2927" i="1"/>
  <c r="S2927" i="1"/>
  <c r="U2927" i="1"/>
  <c r="O2927" i="1"/>
  <c r="T2926" i="1"/>
  <c r="S2926" i="1"/>
  <c r="U2926" i="1"/>
  <c r="O2926" i="1"/>
  <c r="T2925" i="1"/>
  <c r="S2925" i="1"/>
  <c r="U2925" i="1"/>
  <c r="O2925" i="1"/>
  <c r="T2924" i="1"/>
  <c r="S2924" i="1"/>
  <c r="U2924" i="1"/>
  <c r="O2924" i="1"/>
  <c r="T2923" i="1"/>
  <c r="S2923" i="1"/>
  <c r="U2923" i="1"/>
  <c r="O2923" i="1"/>
  <c r="T2922" i="1"/>
  <c r="S2922" i="1"/>
  <c r="U2922" i="1"/>
  <c r="O2922" i="1"/>
  <c r="T2921" i="1"/>
  <c r="S2921" i="1"/>
  <c r="U2921" i="1"/>
  <c r="O2921" i="1"/>
  <c r="T2920" i="1"/>
  <c r="S2920" i="1"/>
  <c r="U2920" i="1"/>
  <c r="O2920" i="1"/>
  <c r="T2919" i="1"/>
  <c r="S2919" i="1"/>
  <c r="U2919" i="1"/>
  <c r="O2919" i="1"/>
  <c r="T2918" i="1"/>
  <c r="S2918" i="1"/>
  <c r="U2918" i="1"/>
  <c r="O2918" i="1"/>
  <c r="T2917" i="1"/>
  <c r="S2917" i="1"/>
  <c r="U2917" i="1"/>
  <c r="O2917" i="1"/>
  <c r="T2916" i="1"/>
  <c r="S2916" i="1"/>
  <c r="U2916" i="1"/>
  <c r="O2916" i="1"/>
  <c r="T2915" i="1"/>
  <c r="S2915" i="1"/>
  <c r="U2915" i="1"/>
  <c r="O2915" i="1"/>
  <c r="T2914" i="1"/>
  <c r="S2914" i="1"/>
  <c r="U2914" i="1"/>
  <c r="O2914" i="1"/>
  <c r="T2913" i="1"/>
  <c r="S2913" i="1"/>
  <c r="U2913" i="1"/>
  <c r="O2913" i="1"/>
  <c r="T2912" i="1"/>
  <c r="S2912" i="1"/>
  <c r="U2912" i="1"/>
  <c r="O2912" i="1"/>
  <c r="T2911" i="1"/>
  <c r="S2911" i="1"/>
  <c r="U2911" i="1"/>
  <c r="O2911" i="1"/>
  <c r="T2910" i="1"/>
  <c r="S2910" i="1"/>
  <c r="U2910" i="1"/>
  <c r="O2910" i="1"/>
  <c r="T2909" i="1"/>
  <c r="S2909" i="1"/>
  <c r="U2909" i="1"/>
  <c r="O2909" i="1"/>
  <c r="T2908" i="1"/>
  <c r="S2908" i="1"/>
  <c r="U2908" i="1"/>
  <c r="O2908" i="1"/>
  <c r="T2907" i="1"/>
  <c r="S2907" i="1"/>
  <c r="U2907" i="1"/>
  <c r="O2907" i="1"/>
  <c r="T2906" i="1"/>
  <c r="S2906" i="1"/>
  <c r="U2906" i="1"/>
  <c r="O2906" i="1"/>
  <c r="T2905" i="1"/>
  <c r="S2905" i="1"/>
  <c r="U2905" i="1"/>
  <c r="O2905" i="1"/>
  <c r="T2904" i="1"/>
  <c r="S2904" i="1"/>
  <c r="U2904" i="1"/>
  <c r="O2904" i="1"/>
  <c r="T2903" i="1"/>
  <c r="S2903" i="1"/>
  <c r="U2903" i="1"/>
  <c r="O2903" i="1"/>
  <c r="T2902" i="1"/>
  <c r="S2902" i="1"/>
  <c r="U2902" i="1"/>
  <c r="O2902" i="1"/>
  <c r="T2901" i="1"/>
  <c r="S2901" i="1"/>
  <c r="U2901" i="1"/>
  <c r="O2901" i="1"/>
  <c r="T2900" i="1"/>
  <c r="S2900" i="1"/>
  <c r="U2900" i="1"/>
  <c r="O2900" i="1"/>
  <c r="T2899" i="1"/>
  <c r="S2899" i="1"/>
  <c r="U2899" i="1"/>
  <c r="O2899" i="1"/>
  <c r="T2898" i="1"/>
  <c r="S2898" i="1"/>
  <c r="U2898" i="1"/>
  <c r="O2898" i="1"/>
  <c r="T2897" i="1"/>
  <c r="S2897" i="1"/>
  <c r="U2897" i="1"/>
  <c r="O2897" i="1"/>
  <c r="T2896" i="1"/>
  <c r="S2896" i="1"/>
  <c r="U2896" i="1"/>
  <c r="O2896" i="1"/>
  <c r="T2895" i="1"/>
  <c r="S2895" i="1"/>
  <c r="U2895" i="1"/>
  <c r="O2895" i="1"/>
  <c r="T2894" i="1"/>
  <c r="S2894" i="1"/>
  <c r="U2894" i="1"/>
  <c r="O2894" i="1"/>
  <c r="T2893" i="1"/>
  <c r="S2893" i="1"/>
  <c r="U2893" i="1"/>
  <c r="O2893" i="1"/>
  <c r="T2892" i="1"/>
  <c r="S2892" i="1"/>
  <c r="U2892" i="1"/>
  <c r="O2892" i="1"/>
  <c r="T2891" i="1"/>
  <c r="S2891" i="1"/>
  <c r="U2891" i="1"/>
  <c r="O2891" i="1"/>
  <c r="T2890" i="1"/>
  <c r="S2890" i="1"/>
  <c r="U2890" i="1"/>
  <c r="O2890" i="1"/>
  <c r="T2889" i="1"/>
  <c r="S2889" i="1"/>
  <c r="U2889" i="1"/>
  <c r="O2889" i="1"/>
  <c r="T2888" i="1"/>
  <c r="S2888" i="1"/>
  <c r="U2888" i="1"/>
  <c r="O2888" i="1"/>
  <c r="T2887" i="1"/>
  <c r="S2887" i="1"/>
  <c r="U2887" i="1"/>
  <c r="O2887" i="1"/>
  <c r="T2886" i="1"/>
  <c r="S2886" i="1"/>
  <c r="U2886" i="1"/>
  <c r="O2886" i="1"/>
  <c r="T2885" i="1"/>
  <c r="S2885" i="1"/>
  <c r="U2885" i="1"/>
  <c r="O2885" i="1"/>
  <c r="T2884" i="1"/>
  <c r="S2884" i="1"/>
  <c r="U2884" i="1"/>
  <c r="O2884" i="1"/>
  <c r="T2883" i="1"/>
  <c r="S2883" i="1"/>
  <c r="U2883" i="1"/>
  <c r="O2883" i="1"/>
  <c r="T2882" i="1"/>
  <c r="S2882" i="1"/>
  <c r="U2882" i="1"/>
  <c r="O2882" i="1"/>
  <c r="T2881" i="1"/>
  <c r="S2881" i="1"/>
  <c r="U2881" i="1"/>
  <c r="O2881" i="1"/>
  <c r="T2880" i="1"/>
  <c r="S2880" i="1"/>
  <c r="U2880" i="1"/>
  <c r="O2880" i="1"/>
  <c r="T2879" i="1"/>
  <c r="S2879" i="1"/>
  <c r="U2879" i="1"/>
  <c r="O2879" i="1"/>
  <c r="T2878" i="1"/>
  <c r="S2878" i="1"/>
  <c r="U2878" i="1"/>
  <c r="O2878" i="1"/>
  <c r="T2877" i="1"/>
  <c r="S2877" i="1"/>
  <c r="U2877" i="1"/>
  <c r="O2877" i="1"/>
  <c r="T2876" i="1"/>
  <c r="S2876" i="1"/>
  <c r="U2876" i="1"/>
  <c r="O2876" i="1"/>
  <c r="T2875" i="1"/>
  <c r="S2875" i="1"/>
  <c r="U2875" i="1"/>
  <c r="O2875" i="1"/>
  <c r="T2874" i="1"/>
  <c r="S2874" i="1"/>
  <c r="U2874" i="1"/>
  <c r="O2874" i="1"/>
  <c r="T2873" i="1"/>
  <c r="S2873" i="1"/>
  <c r="U2873" i="1"/>
  <c r="O2873" i="1"/>
  <c r="T2872" i="1"/>
  <c r="S2872" i="1"/>
  <c r="U2872" i="1"/>
  <c r="O2872" i="1"/>
  <c r="T2871" i="1"/>
  <c r="S2871" i="1"/>
  <c r="U2871" i="1"/>
  <c r="O2871" i="1"/>
  <c r="T2870" i="1"/>
  <c r="S2870" i="1"/>
  <c r="U2870" i="1"/>
  <c r="O2870" i="1"/>
  <c r="T2869" i="1"/>
  <c r="S2869" i="1"/>
  <c r="U2869" i="1"/>
  <c r="O2869" i="1"/>
  <c r="T2868" i="1"/>
  <c r="S2868" i="1"/>
  <c r="U2868" i="1"/>
  <c r="O2868" i="1"/>
  <c r="T2867" i="1"/>
  <c r="S2867" i="1"/>
  <c r="U2867" i="1"/>
  <c r="O2867" i="1"/>
  <c r="T2866" i="1"/>
  <c r="S2866" i="1"/>
  <c r="U2866" i="1"/>
  <c r="O2866" i="1"/>
  <c r="T2865" i="1"/>
  <c r="S2865" i="1"/>
  <c r="U2865" i="1"/>
  <c r="O2865" i="1"/>
  <c r="T2864" i="1"/>
  <c r="S2864" i="1"/>
  <c r="U2864" i="1"/>
  <c r="O2864" i="1"/>
  <c r="T2863" i="1"/>
  <c r="S2863" i="1"/>
  <c r="U2863" i="1"/>
  <c r="O2863" i="1"/>
  <c r="T2862" i="1"/>
  <c r="S2862" i="1"/>
  <c r="U2862" i="1"/>
  <c r="O2862" i="1"/>
  <c r="T2861" i="1"/>
  <c r="S2861" i="1"/>
  <c r="U2861" i="1"/>
  <c r="O2861" i="1"/>
  <c r="T2860" i="1"/>
  <c r="S2860" i="1"/>
  <c r="U2860" i="1"/>
  <c r="O2860" i="1"/>
  <c r="T2859" i="1"/>
  <c r="S2859" i="1"/>
  <c r="U2859" i="1"/>
  <c r="O2859" i="1"/>
  <c r="T2858" i="1"/>
  <c r="S2858" i="1"/>
  <c r="U2858" i="1"/>
  <c r="O2858" i="1"/>
  <c r="T2857" i="1"/>
  <c r="S2857" i="1"/>
  <c r="U2857" i="1"/>
  <c r="O2857" i="1"/>
  <c r="T2856" i="1"/>
  <c r="S2856" i="1"/>
  <c r="U2856" i="1"/>
  <c r="O2856" i="1"/>
  <c r="T2855" i="1"/>
  <c r="S2855" i="1"/>
  <c r="U2855" i="1"/>
  <c r="O2855" i="1"/>
  <c r="T2854" i="1"/>
  <c r="S2854" i="1"/>
  <c r="U2854" i="1"/>
  <c r="O2854" i="1"/>
  <c r="T2853" i="1"/>
  <c r="S2853" i="1"/>
  <c r="U2853" i="1"/>
  <c r="O2853" i="1"/>
  <c r="T2852" i="1"/>
  <c r="S2852" i="1"/>
  <c r="U2852" i="1"/>
  <c r="O2852" i="1"/>
  <c r="T2851" i="1"/>
  <c r="S2851" i="1"/>
  <c r="U2851" i="1"/>
  <c r="O2851" i="1"/>
  <c r="T2850" i="1"/>
  <c r="S2850" i="1"/>
  <c r="U2850" i="1"/>
  <c r="O2850" i="1"/>
  <c r="T2849" i="1"/>
  <c r="S2849" i="1"/>
  <c r="U2849" i="1"/>
  <c r="O2849" i="1"/>
  <c r="T2848" i="1"/>
  <c r="S2848" i="1"/>
  <c r="U2848" i="1"/>
  <c r="O2848" i="1"/>
  <c r="T2847" i="1"/>
  <c r="S2847" i="1"/>
  <c r="U2847" i="1"/>
  <c r="O2847" i="1"/>
  <c r="T2846" i="1"/>
  <c r="S2846" i="1"/>
  <c r="U2846" i="1"/>
  <c r="O2846" i="1"/>
  <c r="T2845" i="1"/>
  <c r="S2845" i="1"/>
  <c r="U2845" i="1"/>
  <c r="O2845" i="1"/>
  <c r="T2844" i="1"/>
  <c r="S2844" i="1"/>
  <c r="U2844" i="1"/>
  <c r="O2844" i="1"/>
  <c r="T2843" i="1"/>
  <c r="S2843" i="1"/>
  <c r="U2843" i="1"/>
  <c r="O2843" i="1"/>
  <c r="T2842" i="1"/>
  <c r="S2842" i="1"/>
  <c r="U2842" i="1"/>
  <c r="O2842" i="1"/>
  <c r="T2841" i="1"/>
  <c r="S2841" i="1"/>
  <c r="U2841" i="1"/>
  <c r="O2841" i="1"/>
  <c r="T2840" i="1"/>
  <c r="S2840" i="1"/>
  <c r="U2840" i="1"/>
  <c r="O2840" i="1"/>
  <c r="T2839" i="1"/>
  <c r="S2839" i="1"/>
  <c r="U2839" i="1"/>
  <c r="O2839" i="1"/>
  <c r="T2838" i="1"/>
  <c r="S2838" i="1"/>
  <c r="U2838" i="1"/>
  <c r="O2838" i="1"/>
  <c r="T2837" i="1"/>
  <c r="S2837" i="1"/>
  <c r="U2837" i="1"/>
  <c r="O2837" i="1"/>
  <c r="T2836" i="1"/>
  <c r="S2836" i="1"/>
  <c r="U2836" i="1"/>
  <c r="O2836" i="1"/>
  <c r="T2835" i="1"/>
  <c r="S2835" i="1"/>
  <c r="U2835" i="1"/>
  <c r="O2835" i="1"/>
  <c r="T2834" i="1"/>
  <c r="S2834" i="1"/>
  <c r="U2834" i="1"/>
  <c r="O2834" i="1"/>
  <c r="T2833" i="1"/>
  <c r="S2833" i="1"/>
  <c r="U2833" i="1"/>
  <c r="O2833" i="1"/>
  <c r="T2832" i="1"/>
  <c r="S2832" i="1"/>
  <c r="U2832" i="1"/>
  <c r="O2832" i="1"/>
  <c r="T2831" i="1"/>
  <c r="S2831" i="1"/>
  <c r="U2831" i="1"/>
  <c r="O2831" i="1"/>
  <c r="T2830" i="1"/>
  <c r="S2830" i="1"/>
  <c r="U2830" i="1"/>
  <c r="O2830" i="1"/>
  <c r="T2829" i="1"/>
  <c r="S2829" i="1"/>
  <c r="U2829" i="1"/>
  <c r="O2829" i="1"/>
  <c r="T2828" i="1"/>
  <c r="S2828" i="1"/>
  <c r="U2828" i="1"/>
  <c r="O2828" i="1"/>
  <c r="T2827" i="1"/>
  <c r="S2827" i="1"/>
  <c r="U2827" i="1"/>
  <c r="O2827" i="1"/>
  <c r="T2826" i="1"/>
  <c r="S2826" i="1"/>
  <c r="U2826" i="1"/>
  <c r="O2826" i="1"/>
  <c r="T2825" i="1"/>
  <c r="S2825" i="1"/>
  <c r="U2825" i="1"/>
  <c r="O2825" i="1"/>
  <c r="T2824" i="1"/>
  <c r="S2824" i="1"/>
  <c r="U2824" i="1"/>
  <c r="O2824" i="1"/>
  <c r="T2823" i="1"/>
  <c r="S2823" i="1"/>
  <c r="U2823" i="1"/>
  <c r="O2823" i="1"/>
  <c r="T2822" i="1"/>
  <c r="S2822" i="1"/>
  <c r="U2822" i="1"/>
  <c r="O2822" i="1"/>
  <c r="T2821" i="1"/>
  <c r="S2821" i="1"/>
  <c r="U2821" i="1"/>
  <c r="O2821" i="1"/>
  <c r="T2820" i="1"/>
  <c r="S2820" i="1"/>
  <c r="U2820" i="1"/>
  <c r="O2820" i="1"/>
  <c r="T2819" i="1"/>
  <c r="S2819" i="1"/>
  <c r="U2819" i="1"/>
  <c r="O2819" i="1"/>
  <c r="T2818" i="1"/>
  <c r="S2818" i="1"/>
  <c r="U2818" i="1"/>
  <c r="O2818" i="1"/>
  <c r="T2817" i="1"/>
  <c r="S2817" i="1"/>
  <c r="U2817" i="1"/>
  <c r="O2817" i="1"/>
  <c r="T2816" i="1"/>
  <c r="S2816" i="1"/>
  <c r="U2816" i="1"/>
  <c r="O2816" i="1"/>
  <c r="T2815" i="1"/>
  <c r="S2815" i="1"/>
  <c r="U2815" i="1"/>
  <c r="O2815" i="1"/>
  <c r="T2814" i="1"/>
  <c r="S2814" i="1"/>
  <c r="U2814" i="1"/>
  <c r="O2814" i="1"/>
  <c r="T2813" i="1"/>
  <c r="S2813" i="1"/>
  <c r="U2813" i="1"/>
  <c r="O2813" i="1"/>
  <c r="T2812" i="1"/>
  <c r="S2812" i="1"/>
  <c r="U2812" i="1"/>
  <c r="O2812" i="1"/>
  <c r="T2811" i="1"/>
  <c r="S2811" i="1"/>
  <c r="U2811" i="1"/>
  <c r="O2811" i="1"/>
  <c r="T2810" i="1"/>
  <c r="S2810" i="1"/>
  <c r="U2810" i="1"/>
  <c r="O2810" i="1"/>
  <c r="T2809" i="1"/>
  <c r="S2809" i="1"/>
  <c r="U2809" i="1"/>
  <c r="O2809" i="1"/>
  <c r="T2808" i="1"/>
  <c r="S2808" i="1"/>
  <c r="U2808" i="1"/>
  <c r="O2808" i="1"/>
  <c r="T2807" i="1"/>
  <c r="S2807" i="1"/>
  <c r="U2807" i="1"/>
  <c r="O2807" i="1"/>
  <c r="T2806" i="1"/>
  <c r="S2806" i="1"/>
  <c r="U2806" i="1"/>
  <c r="O2806" i="1"/>
  <c r="T2805" i="1"/>
  <c r="S2805" i="1"/>
  <c r="U2805" i="1"/>
  <c r="O2805" i="1"/>
  <c r="T2804" i="1"/>
  <c r="S2804" i="1"/>
  <c r="U2804" i="1"/>
  <c r="O2804" i="1"/>
  <c r="T2803" i="1"/>
  <c r="S2803" i="1"/>
  <c r="U2803" i="1"/>
  <c r="O2803" i="1"/>
  <c r="T2802" i="1"/>
  <c r="S2802" i="1"/>
  <c r="U2802" i="1"/>
  <c r="O2802" i="1"/>
  <c r="T2801" i="1"/>
  <c r="S2801" i="1"/>
  <c r="U2801" i="1"/>
  <c r="O2801" i="1"/>
  <c r="T2800" i="1"/>
  <c r="S2800" i="1"/>
  <c r="U2800" i="1"/>
  <c r="O2800" i="1"/>
  <c r="T2799" i="1"/>
  <c r="S2799" i="1"/>
  <c r="U2799" i="1"/>
  <c r="O2799" i="1"/>
  <c r="T2798" i="1"/>
  <c r="S2798" i="1"/>
  <c r="U2798" i="1"/>
  <c r="O2798" i="1"/>
  <c r="T2797" i="1"/>
  <c r="S2797" i="1"/>
  <c r="U2797" i="1"/>
  <c r="O2797" i="1"/>
  <c r="T2796" i="1"/>
  <c r="S2796" i="1"/>
  <c r="U2796" i="1"/>
  <c r="O2796" i="1"/>
  <c r="T2795" i="1"/>
  <c r="S2795" i="1"/>
  <c r="U2795" i="1"/>
  <c r="O2795" i="1"/>
  <c r="T2794" i="1"/>
  <c r="S2794" i="1"/>
  <c r="U2794" i="1"/>
  <c r="O2794" i="1"/>
  <c r="T2793" i="1"/>
  <c r="S2793" i="1"/>
  <c r="U2793" i="1"/>
  <c r="O2793" i="1"/>
  <c r="T2792" i="1"/>
  <c r="S2792" i="1"/>
  <c r="U2792" i="1"/>
  <c r="O2792" i="1"/>
  <c r="T2791" i="1"/>
  <c r="S2791" i="1"/>
  <c r="U2791" i="1"/>
  <c r="O2791" i="1"/>
  <c r="T2790" i="1"/>
  <c r="S2790" i="1"/>
  <c r="U2790" i="1"/>
  <c r="O2790" i="1"/>
  <c r="T2789" i="1"/>
  <c r="S2789" i="1"/>
  <c r="U2789" i="1"/>
  <c r="O2789" i="1"/>
  <c r="T2788" i="1"/>
  <c r="S2788" i="1"/>
  <c r="U2788" i="1"/>
  <c r="O2788" i="1"/>
  <c r="T2787" i="1"/>
  <c r="S2787" i="1"/>
  <c r="U2787" i="1"/>
  <c r="O2787" i="1"/>
  <c r="T2786" i="1"/>
  <c r="S2786" i="1"/>
  <c r="U2786" i="1"/>
  <c r="O2786" i="1"/>
  <c r="T2785" i="1"/>
  <c r="S2785" i="1"/>
  <c r="U2785" i="1"/>
  <c r="O2785" i="1"/>
  <c r="T2784" i="1"/>
  <c r="S2784" i="1"/>
  <c r="U2784" i="1"/>
  <c r="O2784" i="1"/>
  <c r="T2783" i="1"/>
  <c r="S2783" i="1"/>
  <c r="U2783" i="1"/>
  <c r="O2783" i="1"/>
  <c r="T2782" i="1"/>
  <c r="S2782" i="1"/>
  <c r="U2782" i="1"/>
  <c r="O2782" i="1"/>
  <c r="T2781" i="1"/>
  <c r="S2781" i="1"/>
  <c r="U2781" i="1"/>
  <c r="O2781" i="1"/>
  <c r="T2780" i="1"/>
  <c r="S2780" i="1"/>
  <c r="U2780" i="1"/>
  <c r="O2780" i="1"/>
  <c r="T2779" i="1"/>
  <c r="S2779" i="1"/>
  <c r="U2779" i="1"/>
  <c r="O2779" i="1"/>
  <c r="T2778" i="1"/>
  <c r="S2778" i="1"/>
  <c r="U2778" i="1"/>
  <c r="O2778" i="1"/>
  <c r="T2777" i="1"/>
  <c r="S2777" i="1"/>
  <c r="U2777" i="1"/>
  <c r="O2777" i="1"/>
  <c r="T2776" i="1"/>
  <c r="S2776" i="1"/>
  <c r="U2776" i="1"/>
  <c r="O2776" i="1"/>
  <c r="T2775" i="1"/>
  <c r="S2775" i="1"/>
  <c r="U2775" i="1"/>
  <c r="O2775" i="1"/>
  <c r="T2774" i="1"/>
  <c r="S2774" i="1"/>
  <c r="U2774" i="1"/>
  <c r="O2774" i="1"/>
  <c r="T2773" i="1"/>
  <c r="S2773" i="1"/>
  <c r="U2773" i="1"/>
  <c r="O2773" i="1"/>
  <c r="T2772" i="1"/>
  <c r="S2772" i="1"/>
  <c r="U2772" i="1"/>
  <c r="O2772" i="1"/>
  <c r="T2771" i="1"/>
  <c r="S2771" i="1"/>
  <c r="U2771" i="1"/>
  <c r="O2771" i="1"/>
  <c r="T2770" i="1"/>
  <c r="S2770" i="1"/>
  <c r="U2770" i="1"/>
  <c r="O2770" i="1"/>
  <c r="T2769" i="1"/>
  <c r="S2769" i="1"/>
  <c r="U2769" i="1"/>
  <c r="O2769" i="1"/>
  <c r="T2768" i="1"/>
  <c r="S2768" i="1"/>
  <c r="U2768" i="1"/>
  <c r="O2768" i="1"/>
  <c r="T2767" i="1"/>
  <c r="S2767" i="1"/>
  <c r="U2767" i="1"/>
  <c r="O2767" i="1"/>
  <c r="T2766" i="1"/>
  <c r="S2766" i="1"/>
  <c r="U2766" i="1"/>
  <c r="O2766" i="1"/>
  <c r="T2765" i="1"/>
  <c r="S2765" i="1"/>
  <c r="U2765" i="1"/>
  <c r="O2765" i="1"/>
  <c r="T2764" i="1"/>
  <c r="S2764" i="1"/>
  <c r="U2764" i="1"/>
  <c r="O2764" i="1"/>
  <c r="T2763" i="1"/>
  <c r="S2763" i="1"/>
  <c r="U2763" i="1"/>
  <c r="O2763" i="1"/>
  <c r="T2762" i="1"/>
  <c r="S2762" i="1"/>
  <c r="U2762" i="1"/>
  <c r="O2762" i="1"/>
  <c r="T2761" i="1"/>
  <c r="S2761" i="1"/>
  <c r="U2761" i="1"/>
  <c r="O2761" i="1"/>
  <c r="T2760" i="1"/>
  <c r="S2760" i="1"/>
  <c r="U2760" i="1"/>
  <c r="O2760" i="1"/>
  <c r="T2759" i="1"/>
  <c r="S2759" i="1"/>
  <c r="U2759" i="1"/>
  <c r="O2759" i="1"/>
  <c r="T2758" i="1"/>
  <c r="S2758" i="1"/>
  <c r="U2758" i="1"/>
  <c r="O2758" i="1"/>
  <c r="T2757" i="1"/>
  <c r="S2757" i="1"/>
  <c r="U2757" i="1"/>
  <c r="O2757" i="1"/>
  <c r="T2756" i="1"/>
  <c r="S2756" i="1"/>
  <c r="U2756" i="1"/>
  <c r="O2756" i="1"/>
  <c r="T2755" i="1"/>
  <c r="S2755" i="1"/>
  <c r="U2755" i="1"/>
  <c r="O2755" i="1"/>
  <c r="T2754" i="1"/>
  <c r="S2754" i="1"/>
  <c r="U2754" i="1"/>
  <c r="O2754" i="1"/>
  <c r="T2753" i="1"/>
  <c r="S2753" i="1"/>
  <c r="U2753" i="1"/>
  <c r="O2753" i="1"/>
  <c r="T2752" i="1"/>
  <c r="S2752" i="1"/>
  <c r="U2752" i="1"/>
  <c r="O2752" i="1"/>
  <c r="T2751" i="1"/>
  <c r="S2751" i="1"/>
  <c r="U2751" i="1"/>
  <c r="O2751" i="1"/>
  <c r="T2750" i="1"/>
  <c r="S2750" i="1"/>
  <c r="U2750" i="1"/>
  <c r="O2750" i="1"/>
  <c r="T2749" i="1"/>
  <c r="S2749" i="1"/>
  <c r="U2749" i="1"/>
  <c r="O2749" i="1"/>
  <c r="T2748" i="1"/>
  <c r="S2748" i="1"/>
  <c r="U2748" i="1"/>
  <c r="O2748" i="1"/>
  <c r="T2747" i="1"/>
  <c r="S2747" i="1"/>
  <c r="U2747" i="1"/>
  <c r="O2747" i="1"/>
  <c r="T2746" i="1"/>
  <c r="S2746" i="1"/>
  <c r="U2746" i="1"/>
  <c r="O2746" i="1"/>
  <c r="T2745" i="1"/>
  <c r="S2745" i="1"/>
  <c r="U2745" i="1"/>
  <c r="O2745" i="1"/>
  <c r="T2744" i="1"/>
  <c r="S2744" i="1"/>
  <c r="U2744" i="1"/>
  <c r="O2744" i="1"/>
  <c r="T2743" i="1"/>
  <c r="S2743" i="1"/>
  <c r="U2743" i="1"/>
  <c r="O2743" i="1"/>
  <c r="T2742" i="1"/>
  <c r="S2742" i="1"/>
  <c r="U2742" i="1"/>
  <c r="O2742" i="1"/>
  <c r="T2741" i="1"/>
  <c r="S2741" i="1"/>
  <c r="U2741" i="1"/>
  <c r="O2741" i="1"/>
  <c r="T2740" i="1"/>
  <c r="S2740" i="1"/>
  <c r="U2740" i="1"/>
  <c r="O2740" i="1"/>
  <c r="T2739" i="1"/>
  <c r="S2739" i="1"/>
  <c r="U2739" i="1"/>
  <c r="O2739" i="1"/>
  <c r="T2738" i="1"/>
  <c r="S2738" i="1"/>
  <c r="U2738" i="1"/>
  <c r="O2738" i="1"/>
  <c r="T2737" i="1"/>
  <c r="S2737" i="1"/>
  <c r="U2737" i="1"/>
  <c r="O2737" i="1"/>
  <c r="T2736" i="1"/>
  <c r="S2736" i="1"/>
  <c r="U2736" i="1"/>
  <c r="O2736" i="1"/>
  <c r="T2735" i="1"/>
  <c r="S2735" i="1"/>
  <c r="U2735" i="1"/>
  <c r="O2735" i="1"/>
  <c r="T2734" i="1"/>
  <c r="S2734" i="1"/>
  <c r="U2734" i="1"/>
  <c r="O2734" i="1"/>
  <c r="T2733" i="1"/>
  <c r="S2733" i="1"/>
  <c r="U2733" i="1"/>
  <c r="O2733" i="1"/>
  <c r="T2732" i="1"/>
  <c r="S2732" i="1"/>
  <c r="U2732" i="1"/>
  <c r="O2732" i="1"/>
  <c r="T2731" i="1"/>
  <c r="S2731" i="1"/>
  <c r="U2731" i="1"/>
  <c r="O2731" i="1"/>
  <c r="T2730" i="1"/>
  <c r="S2730" i="1"/>
  <c r="U2730" i="1"/>
  <c r="O2730" i="1"/>
  <c r="T2729" i="1"/>
  <c r="S2729" i="1"/>
  <c r="U2729" i="1"/>
  <c r="O2729" i="1"/>
  <c r="T2728" i="1"/>
  <c r="S2728" i="1"/>
  <c r="U2728" i="1"/>
  <c r="O2728" i="1"/>
  <c r="T2727" i="1"/>
  <c r="S2727" i="1"/>
  <c r="U2727" i="1"/>
  <c r="O2727" i="1"/>
  <c r="T2726" i="1"/>
  <c r="S2726" i="1"/>
  <c r="U2726" i="1"/>
  <c r="O2726" i="1"/>
  <c r="T2725" i="1"/>
  <c r="S2725" i="1"/>
  <c r="U2725" i="1"/>
  <c r="O2725" i="1"/>
  <c r="T2724" i="1"/>
  <c r="S2724" i="1"/>
  <c r="U2724" i="1"/>
  <c r="O2724" i="1"/>
  <c r="T2723" i="1"/>
  <c r="S2723" i="1"/>
  <c r="U2723" i="1"/>
  <c r="O2723" i="1"/>
  <c r="T2722" i="1"/>
  <c r="S2722" i="1"/>
  <c r="U2722" i="1"/>
  <c r="O2722" i="1"/>
  <c r="T2721" i="1"/>
  <c r="S2721" i="1"/>
  <c r="U2721" i="1"/>
  <c r="O2721" i="1"/>
  <c r="T2720" i="1"/>
  <c r="S2720" i="1"/>
  <c r="U2720" i="1"/>
  <c r="O2720" i="1"/>
  <c r="T2719" i="1"/>
  <c r="S2719" i="1"/>
  <c r="U2719" i="1"/>
  <c r="O2719" i="1"/>
  <c r="T2718" i="1"/>
  <c r="S2718" i="1"/>
  <c r="U2718" i="1"/>
  <c r="O2718" i="1"/>
  <c r="T2717" i="1"/>
  <c r="S2717" i="1"/>
  <c r="U2717" i="1"/>
  <c r="O2717" i="1"/>
  <c r="T2716" i="1"/>
  <c r="S2716" i="1"/>
  <c r="U2716" i="1"/>
  <c r="O2716" i="1"/>
  <c r="T2715" i="1"/>
  <c r="S2715" i="1"/>
  <c r="U2715" i="1"/>
  <c r="O2715" i="1"/>
  <c r="T2714" i="1"/>
  <c r="S2714" i="1"/>
  <c r="U2714" i="1"/>
  <c r="O2714" i="1"/>
  <c r="T2713" i="1"/>
  <c r="S2713" i="1"/>
  <c r="U2713" i="1"/>
  <c r="O2713" i="1"/>
  <c r="T2712" i="1"/>
  <c r="S2712" i="1"/>
  <c r="U2712" i="1"/>
  <c r="O2712" i="1"/>
  <c r="T2711" i="1"/>
  <c r="S2711" i="1"/>
  <c r="U2711" i="1"/>
  <c r="O2711" i="1"/>
  <c r="T2710" i="1"/>
  <c r="S2710" i="1"/>
  <c r="U2710" i="1"/>
  <c r="O2710" i="1"/>
  <c r="T2709" i="1"/>
  <c r="S2709" i="1"/>
  <c r="U2709" i="1"/>
  <c r="O2709" i="1"/>
  <c r="T2708" i="1"/>
  <c r="S2708" i="1"/>
  <c r="U2708" i="1"/>
  <c r="O2708" i="1"/>
  <c r="T2707" i="1"/>
  <c r="S2707" i="1"/>
  <c r="U2707" i="1"/>
  <c r="O2707" i="1"/>
  <c r="T2706" i="1"/>
  <c r="S2706" i="1"/>
  <c r="U2706" i="1"/>
  <c r="O2706" i="1"/>
  <c r="T2705" i="1"/>
  <c r="S2705" i="1"/>
  <c r="U2705" i="1"/>
  <c r="O2705" i="1"/>
  <c r="T2704" i="1"/>
  <c r="S2704" i="1"/>
  <c r="U2704" i="1"/>
  <c r="O2704" i="1"/>
  <c r="T2703" i="1"/>
  <c r="S2703" i="1"/>
  <c r="U2703" i="1"/>
  <c r="O2703" i="1"/>
  <c r="T2702" i="1"/>
  <c r="S2702" i="1"/>
  <c r="U2702" i="1"/>
  <c r="O2702" i="1"/>
  <c r="T2701" i="1"/>
  <c r="S2701" i="1"/>
  <c r="U2701" i="1"/>
  <c r="O2701" i="1"/>
  <c r="T2700" i="1"/>
  <c r="S2700" i="1"/>
  <c r="U2700" i="1"/>
  <c r="O2700" i="1"/>
  <c r="T2699" i="1"/>
  <c r="S2699" i="1"/>
  <c r="U2699" i="1"/>
  <c r="O2699" i="1"/>
  <c r="T2698" i="1"/>
  <c r="S2698" i="1"/>
  <c r="U2698" i="1"/>
  <c r="O2698" i="1"/>
  <c r="T2697" i="1"/>
  <c r="S2697" i="1"/>
  <c r="U2697" i="1"/>
  <c r="O2697" i="1"/>
  <c r="T2696" i="1"/>
  <c r="S2696" i="1"/>
  <c r="U2696" i="1"/>
  <c r="O2696" i="1"/>
  <c r="T2695" i="1"/>
  <c r="S2695" i="1"/>
  <c r="U2695" i="1"/>
  <c r="O2695" i="1"/>
  <c r="T2694" i="1"/>
  <c r="S2694" i="1"/>
  <c r="U2694" i="1"/>
  <c r="O2694" i="1"/>
  <c r="T2693" i="1"/>
  <c r="S2693" i="1"/>
  <c r="U2693" i="1"/>
  <c r="O2693" i="1"/>
  <c r="T2692" i="1"/>
  <c r="S2692" i="1"/>
  <c r="U2692" i="1"/>
  <c r="O2692" i="1"/>
  <c r="T2691" i="1"/>
  <c r="S2691" i="1"/>
  <c r="U2691" i="1"/>
  <c r="O2691" i="1"/>
  <c r="T2690" i="1"/>
  <c r="S2690" i="1"/>
  <c r="U2690" i="1"/>
  <c r="O2690" i="1"/>
  <c r="T2689" i="1"/>
  <c r="S2689" i="1"/>
  <c r="U2689" i="1"/>
  <c r="O2689" i="1"/>
  <c r="T2688" i="1"/>
  <c r="S2688" i="1"/>
  <c r="U2688" i="1"/>
  <c r="O2688" i="1"/>
  <c r="T2687" i="1"/>
  <c r="S2687" i="1"/>
  <c r="U2687" i="1"/>
  <c r="O2687" i="1"/>
  <c r="T2686" i="1"/>
  <c r="S2686" i="1"/>
  <c r="U2686" i="1"/>
  <c r="O2686" i="1"/>
  <c r="T2685" i="1"/>
  <c r="S2685" i="1"/>
  <c r="U2685" i="1"/>
  <c r="O2685" i="1"/>
  <c r="T2684" i="1"/>
  <c r="S2684" i="1"/>
  <c r="U2684" i="1"/>
  <c r="O2684" i="1"/>
  <c r="T2683" i="1"/>
  <c r="S2683" i="1"/>
  <c r="U2683" i="1"/>
  <c r="O2683" i="1"/>
  <c r="T2682" i="1"/>
  <c r="S2682" i="1"/>
  <c r="U2682" i="1"/>
  <c r="O2682" i="1"/>
  <c r="T2681" i="1"/>
  <c r="S2681" i="1"/>
  <c r="U2681" i="1"/>
  <c r="O2681" i="1"/>
  <c r="T2680" i="1"/>
  <c r="S2680" i="1"/>
  <c r="U2680" i="1"/>
  <c r="O2680" i="1"/>
  <c r="T2679" i="1"/>
  <c r="S2679" i="1"/>
  <c r="U2679" i="1"/>
  <c r="O2679" i="1"/>
  <c r="T2678" i="1"/>
  <c r="S2678" i="1"/>
  <c r="U2678" i="1"/>
  <c r="O2678" i="1"/>
  <c r="T2677" i="1"/>
  <c r="S2677" i="1"/>
  <c r="U2677" i="1"/>
  <c r="O2677" i="1"/>
  <c r="T2676" i="1"/>
  <c r="S2676" i="1"/>
  <c r="U2676" i="1"/>
  <c r="O2676" i="1"/>
  <c r="T2675" i="1"/>
  <c r="S2675" i="1"/>
  <c r="U2675" i="1"/>
  <c r="O2675" i="1"/>
  <c r="T2674" i="1"/>
  <c r="S2674" i="1"/>
  <c r="U2674" i="1"/>
  <c r="O2674" i="1"/>
  <c r="T2673" i="1"/>
  <c r="S2673" i="1"/>
  <c r="U2673" i="1"/>
  <c r="O2673" i="1"/>
  <c r="T2672" i="1"/>
  <c r="S2672" i="1"/>
  <c r="U2672" i="1"/>
  <c r="O2672" i="1"/>
  <c r="T2671" i="1"/>
  <c r="S2671" i="1"/>
  <c r="U2671" i="1"/>
  <c r="O2671" i="1"/>
  <c r="T2670" i="1"/>
  <c r="S2670" i="1"/>
  <c r="U2670" i="1"/>
  <c r="O2670" i="1"/>
  <c r="T2669" i="1"/>
  <c r="S2669" i="1"/>
  <c r="U2669" i="1"/>
  <c r="O2669" i="1"/>
  <c r="T2668" i="1"/>
  <c r="S2668" i="1"/>
  <c r="U2668" i="1"/>
  <c r="O2668" i="1"/>
  <c r="T2667" i="1"/>
  <c r="S2667" i="1"/>
  <c r="U2667" i="1"/>
  <c r="O2667" i="1"/>
  <c r="T2666" i="1"/>
  <c r="S2666" i="1"/>
  <c r="U2666" i="1"/>
  <c r="O2666" i="1"/>
  <c r="T2665" i="1"/>
  <c r="S2665" i="1"/>
  <c r="U2665" i="1"/>
  <c r="O2665" i="1"/>
  <c r="T2664" i="1"/>
  <c r="S2664" i="1"/>
  <c r="U2664" i="1"/>
  <c r="O2664" i="1"/>
  <c r="T2663" i="1"/>
  <c r="S2663" i="1"/>
  <c r="U2663" i="1"/>
  <c r="O2663" i="1"/>
  <c r="T2662" i="1"/>
  <c r="S2662" i="1"/>
  <c r="U2662" i="1"/>
  <c r="O2662" i="1"/>
  <c r="T2661" i="1"/>
  <c r="S2661" i="1"/>
  <c r="U2661" i="1"/>
  <c r="O2661" i="1"/>
  <c r="T2660" i="1"/>
  <c r="S2660" i="1"/>
  <c r="U2660" i="1"/>
  <c r="O2660" i="1"/>
  <c r="T2659" i="1"/>
  <c r="S2659" i="1"/>
  <c r="U2659" i="1"/>
  <c r="O2659" i="1"/>
  <c r="T2658" i="1"/>
  <c r="S2658" i="1"/>
  <c r="U2658" i="1"/>
  <c r="O2658" i="1"/>
  <c r="T2657" i="1"/>
  <c r="S2657" i="1"/>
  <c r="U2657" i="1"/>
  <c r="O2657" i="1"/>
  <c r="T2656" i="1"/>
  <c r="S2656" i="1"/>
  <c r="U2656" i="1"/>
  <c r="O2656" i="1"/>
  <c r="T2655" i="1"/>
  <c r="S2655" i="1"/>
  <c r="U2655" i="1"/>
  <c r="O2655" i="1"/>
  <c r="T2654" i="1"/>
  <c r="S2654" i="1"/>
  <c r="U2654" i="1"/>
  <c r="O2654" i="1"/>
  <c r="T2653" i="1"/>
  <c r="S2653" i="1"/>
  <c r="U2653" i="1"/>
  <c r="O2653" i="1"/>
  <c r="T2652" i="1"/>
  <c r="S2652" i="1"/>
  <c r="U2652" i="1"/>
  <c r="O2652" i="1"/>
  <c r="T2651" i="1"/>
  <c r="S2651" i="1"/>
  <c r="U2651" i="1"/>
  <c r="O2651" i="1"/>
  <c r="T2650" i="1"/>
  <c r="S2650" i="1"/>
  <c r="U2650" i="1"/>
  <c r="O2650" i="1"/>
  <c r="T2649" i="1"/>
  <c r="S2649" i="1"/>
  <c r="U2649" i="1"/>
  <c r="O2649" i="1"/>
  <c r="T2648" i="1"/>
  <c r="S2648" i="1"/>
  <c r="U2648" i="1"/>
  <c r="O2648" i="1"/>
  <c r="T2647" i="1"/>
  <c r="S2647" i="1"/>
  <c r="U2647" i="1"/>
  <c r="O2647" i="1"/>
  <c r="T2646" i="1"/>
  <c r="S2646" i="1"/>
  <c r="U2646" i="1"/>
  <c r="O2646" i="1"/>
  <c r="T2645" i="1"/>
  <c r="S2645" i="1"/>
  <c r="U2645" i="1"/>
  <c r="O2645" i="1"/>
  <c r="T2644" i="1"/>
  <c r="S2644" i="1"/>
  <c r="U2644" i="1"/>
  <c r="O2644" i="1"/>
  <c r="T2643" i="1"/>
  <c r="S2643" i="1"/>
  <c r="U2643" i="1"/>
  <c r="O2643" i="1"/>
  <c r="T2642" i="1"/>
  <c r="S2642" i="1"/>
  <c r="U2642" i="1"/>
  <c r="O2642" i="1"/>
  <c r="T2641" i="1"/>
  <c r="S2641" i="1"/>
  <c r="U2641" i="1"/>
  <c r="O2641" i="1"/>
  <c r="T2640" i="1"/>
  <c r="S2640" i="1"/>
  <c r="U2640" i="1"/>
  <c r="O2640" i="1"/>
  <c r="T2639" i="1"/>
  <c r="S2639" i="1"/>
  <c r="U2639" i="1"/>
  <c r="O2639" i="1"/>
  <c r="T2638" i="1"/>
  <c r="S2638" i="1"/>
  <c r="U2638" i="1"/>
  <c r="O2638" i="1"/>
  <c r="T2637" i="1"/>
  <c r="S2637" i="1"/>
  <c r="U2637" i="1"/>
  <c r="O2637" i="1"/>
  <c r="T2636" i="1"/>
  <c r="S2636" i="1"/>
  <c r="U2636" i="1"/>
  <c r="O2636" i="1"/>
  <c r="T2635" i="1"/>
  <c r="S2635" i="1"/>
  <c r="U2635" i="1"/>
  <c r="O2635" i="1"/>
  <c r="T2634" i="1"/>
  <c r="S2634" i="1"/>
  <c r="U2634" i="1"/>
  <c r="O2634" i="1"/>
  <c r="T2633" i="1"/>
  <c r="S2633" i="1"/>
  <c r="U2633" i="1"/>
  <c r="O2633" i="1"/>
  <c r="T2632" i="1"/>
  <c r="S2632" i="1"/>
  <c r="U2632" i="1"/>
  <c r="O2632" i="1"/>
  <c r="T2631" i="1"/>
  <c r="S2631" i="1"/>
  <c r="U2631" i="1"/>
  <c r="O2631" i="1"/>
  <c r="T2630" i="1"/>
  <c r="S2630" i="1"/>
  <c r="U2630" i="1"/>
  <c r="O2630" i="1"/>
  <c r="T2629" i="1"/>
  <c r="S2629" i="1"/>
  <c r="U2629" i="1"/>
  <c r="O2629" i="1"/>
  <c r="T2628" i="1"/>
  <c r="S2628" i="1"/>
  <c r="U2628" i="1"/>
  <c r="O2628" i="1"/>
  <c r="T2627" i="1"/>
  <c r="S2627" i="1"/>
  <c r="U2627" i="1"/>
  <c r="O2627" i="1"/>
  <c r="T2626" i="1"/>
  <c r="S2626" i="1"/>
  <c r="U2626" i="1"/>
  <c r="O2626" i="1"/>
  <c r="T2625" i="1"/>
  <c r="S2625" i="1"/>
  <c r="U2625" i="1"/>
  <c r="O2625" i="1"/>
  <c r="T2624" i="1"/>
  <c r="S2624" i="1"/>
  <c r="U2624" i="1"/>
  <c r="O2624" i="1"/>
  <c r="T2623" i="1"/>
  <c r="S2623" i="1"/>
  <c r="U2623" i="1"/>
  <c r="O2623" i="1"/>
  <c r="T2622" i="1"/>
  <c r="S2622" i="1"/>
  <c r="U2622" i="1"/>
  <c r="O2622" i="1"/>
  <c r="T2621" i="1"/>
  <c r="S2621" i="1"/>
  <c r="U2621" i="1"/>
  <c r="O2621" i="1"/>
  <c r="T2620" i="1"/>
  <c r="S2620" i="1"/>
  <c r="U2620" i="1"/>
  <c r="O2620" i="1"/>
  <c r="T2619" i="1"/>
  <c r="S2619" i="1"/>
  <c r="U2619" i="1"/>
  <c r="O2619" i="1"/>
  <c r="T2618" i="1"/>
  <c r="S2618" i="1"/>
  <c r="U2618" i="1"/>
  <c r="O2618" i="1"/>
  <c r="T2617" i="1"/>
  <c r="S2617" i="1"/>
  <c r="U2617" i="1"/>
  <c r="O2617" i="1"/>
  <c r="T2616" i="1"/>
  <c r="S2616" i="1"/>
  <c r="U2616" i="1"/>
  <c r="O2616" i="1"/>
  <c r="T2615" i="1"/>
  <c r="S2615" i="1"/>
  <c r="U2615" i="1"/>
  <c r="O2615" i="1"/>
  <c r="T2614" i="1"/>
  <c r="S2614" i="1"/>
  <c r="U2614" i="1"/>
  <c r="O2614" i="1"/>
  <c r="T2613" i="1"/>
  <c r="S2613" i="1"/>
  <c r="U2613" i="1"/>
  <c r="O2613" i="1"/>
  <c r="T2612" i="1"/>
  <c r="S2612" i="1"/>
  <c r="U2612" i="1"/>
  <c r="O2612" i="1"/>
  <c r="T2611" i="1"/>
  <c r="S2611" i="1"/>
  <c r="U2611" i="1"/>
  <c r="O2611" i="1"/>
  <c r="T2610" i="1"/>
  <c r="S2610" i="1"/>
  <c r="U2610" i="1"/>
  <c r="O2610" i="1"/>
  <c r="T2609" i="1"/>
  <c r="S2609" i="1"/>
  <c r="U2609" i="1"/>
  <c r="O2609" i="1"/>
  <c r="T2608" i="1"/>
  <c r="S2608" i="1"/>
  <c r="U2608" i="1"/>
  <c r="O2608" i="1"/>
  <c r="T2607" i="1"/>
  <c r="S2607" i="1"/>
  <c r="U2607" i="1"/>
  <c r="O2607" i="1"/>
  <c r="T2606" i="1"/>
  <c r="S2606" i="1"/>
  <c r="U2606" i="1"/>
  <c r="O2606" i="1"/>
  <c r="T2605" i="1"/>
  <c r="S2605" i="1"/>
  <c r="U2605" i="1"/>
  <c r="O2605" i="1"/>
  <c r="T2604" i="1"/>
  <c r="S2604" i="1"/>
  <c r="U2604" i="1"/>
  <c r="O2604" i="1"/>
  <c r="T2603" i="1"/>
  <c r="S2603" i="1"/>
  <c r="U2603" i="1"/>
  <c r="O2603" i="1"/>
  <c r="T2602" i="1"/>
  <c r="S2602" i="1"/>
  <c r="U2602" i="1"/>
  <c r="O2602" i="1"/>
  <c r="T2601" i="1"/>
  <c r="S2601" i="1"/>
  <c r="U2601" i="1"/>
  <c r="O2601" i="1"/>
  <c r="T2600" i="1"/>
  <c r="S2600" i="1"/>
  <c r="U2600" i="1"/>
  <c r="O2600" i="1"/>
  <c r="T2599" i="1"/>
  <c r="S2599" i="1"/>
  <c r="U2599" i="1"/>
  <c r="O2599" i="1"/>
  <c r="T2598" i="1"/>
  <c r="S2598" i="1"/>
  <c r="U2598" i="1"/>
  <c r="O2598" i="1"/>
  <c r="T2597" i="1"/>
  <c r="S2597" i="1"/>
  <c r="U2597" i="1"/>
  <c r="O2597" i="1"/>
  <c r="T2596" i="1"/>
  <c r="S2596" i="1"/>
  <c r="U2596" i="1"/>
  <c r="O2596" i="1"/>
  <c r="T2595" i="1"/>
  <c r="S2595" i="1"/>
  <c r="U2595" i="1"/>
  <c r="O2595" i="1"/>
  <c r="T2594" i="1"/>
  <c r="S2594" i="1"/>
  <c r="U2594" i="1"/>
  <c r="O2594" i="1"/>
  <c r="T2593" i="1"/>
  <c r="S2593" i="1"/>
  <c r="U2593" i="1"/>
  <c r="O2593" i="1"/>
  <c r="T2592" i="1"/>
  <c r="S2592" i="1"/>
  <c r="U2592" i="1"/>
  <c r="O2592" i="1"/>
  <c r="T2591" i="1"/>
  <c r="S2591" i="1"/>
  <c r="U2591" i="1"/>
  <c r="O2591" i="1"/>
  <c r="T2590" i="1"/>
  <c r="S2590" i="1"/>
  <c r="U2590" i="1"/>
  <c r="O2590" i="1"/>
  <c r="T2589" i="1"/>
  <c r="S2589" i="1"/>
  <c r="U2589" i="1"/>
  <c r="O2589" i="1"/>
  <c r="T2588" i="1"/>
  <c r="S2588" i="1"/>
  <c r="U2588" i="1"/>
  <c r="O2588" i="1"/>
  <c r="T2587" i="1"/>
  <c r="S2587" i="1"/>
  <c r="U2587" i="1"/>
  <c r="O2587" i="1"/>
  <c r="T2586" i="1"/>
  <c r="S2586" i="1"/>
  <c r="U2586" i="1"/>
  <c r="O2586" i="1"/>
  <c r="T2585" i="1"/>
  <c r="S2585" i="1"/>
  <c r="U2585" i="1"/>
  <c r="O2585" i="1"/>
  <c r="T2584" i="1"/>
  <c r="S2584" i="1"/>
  <c r="U2584" i="1"/>
  <c r="O2584" i="1"/>
  <c r="T2583" i="1"/>
  <c r="S2583" i="1"/>
  <c r="U2583" i="1"/>
  <c r="O2583" i="1"/>
  <c r="T2582" i="1"/>
  <c r="S2582" i="1"/>
  <c r="U2582" i="1"/>
  <c r="O2582" i="1"/>
  <c r="T2581" i="1"/>
  <c r="S2581" i="1"/>
  <c r="U2581" i="1"/>
  <c r="O2581" i="1"/>
  <c r="T2580" i="1"/>
  <c r="S2580" i="1"/>
  <c r="U2580" i="1"/>
  <c r="O2580" i="1"/>
  <c r="T2579" i="1"/>
  <c r="S2579" i="1"/>
  <c r="U2579" i="1"/>
  <c r="O2579" i="1"/>
  <c r="T2578" i="1"/>
  <c r="S2578" i="1"/>
  <c r="U2578" i="1"/>
  <c r="O2578" i="1"/>
  <c r="T2577" i="1"/>
  <c r="S2577" i="1"/>
  <c r="U2577" i="1"/>
  <c r="O2577" i="1"/>
  <c r="T2576" i="1"/>
  <c r="S2576" i="1"/>
  <c r="U2576" i="1"/>
  <c r="O2576" i="1"/>
  <c r="T2575" i="1"/>
  <c r="S2575" i="1"/>
  <c r="U2575" i="1"/>
  <c r="O2575" i="1"/>
  <c r="T2574" i="1"/>
  <c r="S2574" i="1"/>
  <c r="U2574" i="1"/>
  <c r="O2574" i="1"/>
  <c r="T2573" i="1"/>
  <c r="S2573" i="1"/>
  <c r="U2573" i="1"/>
  <c r="O2573" i="1"/>
  <c r="T2572" i="1"/>
  <c r="S2572" i="1"/>
  <c r="U2572" i="1"/>
  <c r="O2572" i="1"/>
  <c r="T2571" i="1"/>
  <c r="S2571" i="1"/>
  <c r="U2571" i="1"/>
  <c r="O2571" i="1"/>
  <c r="T2570" i="1"/>
  <c r="S2570" i="1"/>
  <c r="U2570" i="1"/>
  <c r="O2570" i="1"/>
  <c r="T2569" i="1"/>
  <c r="S2569" i="1"/>
  <c r="U2569" i="1"/>
  <c r="O2569" i="1"/>
  <c r="T2568" i="1"/>
  <c r="S2568" i="1"/>
  <c r="U2568" i="1"/>
  <c r="O2568" i="1"/>
  <c r="T2567" i="1"/>
  <c r="S2567" i="1"/>
  <c r="U2567" i="1"/>
  <c r="O2567" i="1"/>
  <c r="T2566" i="1"/>
  <c r="S2566" i="1"/>
  <c r="U2566" i="1"/>
  <c r="O2566" i="1"/>
  <c r="T2565" i="1"/>
  <c r="S2565" i="1"/>
  <c r="U2565" i="1"/>
  <c r="O2565" i="1"/>
  <c r="T2564" i="1"/>
  <c r="S2564" i="1"/>
  <c r="U2564" i="1"/>
  <c r="O2564" i="1"/>
  <c r="T2563" i="1"/>
  <c r="S2563" i="1"/>
  <c r="U2563" i="1"/>
  <c r="O2563" i="1"/>
  <c r="T2562" i="1"/>
  <c r="S2562" i="1"/>
  <c r="U2562" i="1"/>
  <c r="O2562" i="1"/>
  <c r="T2561" i="1"/>
  <c r="S2561" i="1"/>
  <c r="U2561" i="1"/>
  <c r="O2561" i="1"/>
  <c r="T2560" i="1"/>
  <c r="S2560" i="1"/>
  <c r="U2560" i="1"/>
  <c r="O2560" i="1"/>
  <c r="T2559" i="1"/>
  <c r="S2559" i="1"/>
  <c r="U2559" i="1"/>
  <c r="O2559" i="1"/>
  <c r="T2558" i="1"/>
  <c r="S2558" i="1"/>
  <c r="U2558" i="1"/>
  <c r="O2558" i="1"/>
  <c r="T2557" i="1"/>
  <c r="S2557" i="1"/>
  <c r="U2557" i="1"/>
  <c r="O2557" i="1"/>
  <c r="T2556" i="1"/>
  <c r="S2556" i="1"/>
  <c r="U2556" i="1"/>
  <c r="O2556" i="1"/>
  <c r="T2555" i="1"/>
  <c r="S2555" i="1"/>
  <c r="U2555" i="1"/>
  <c r="O2555" i="1"/>
  <c r="T2554" i="1"/>
  <c r="S2554" i="1"/>
  <c r="U2554" i="1"/>
  <c r="O2554" i="1"/>
  <c r="T2553" i="1"/>
  <c r="S2553" i="1"/>
  <c r="U2553" i="1"/>
  <c r="O2553" i="1"/>
  <c r="T2552" i="1"/>
  <c r="S2552" i="1"/>
  <c r="U2552" i="1"/>
  <c r="O2552" i="1"/>
  <c r="T2551" i="1"/>
  <c r="S2551" i="1"/>
  <c r="U2551" i="1"/>
  <c r="O2551" i="1"/>
  <c r="T2550" i="1"/>
  <c r="S2550" i="1"/>
  <c r="U2550" i="1"/>
  <c r="O2550" i="1"/>
  <c r="T2549" i="1"/>
  <c r="S2549" i="1"/>
  <c r="U2549" i="1"/>
  <c r="O2549" i="1"/>
  <c r="T2548" i="1"/>
  <c r="S2548" i="1"/>
  <c r="U2548" i="1"/>
  <c r="O2548" i="1"/>
  <c r="T2547" i="1"/>
  <c r="S2547" i="1"/>
  <c r="U2547" i="1"/>
  <c r="O2547" i="1"/>
  <c r="T2546" i="1"/>
  <c r="S2546" i="1"/>
  <c r="U2546" i="1"/>
  <c r="O2546" i="1"/>
  <c r="T2545" i="1"/>
  <c r="S2545" i="1"/>
  <c r="U2545" i="1"/>
  <c r="O2545" i="1"/>
  <c r="T2544" i="1"/>
  <c r="S2544" i="1"/>
  <c r="U2544" i="1"/>
  <c r="O2544" i="1"/>
  <c r="T2543" i="1"/>
  <c r="S2543" i="1"/>
  <c r="U2543" i="1"/>
  <c r="O2543" i="1"/>
  <c r="T2542" i="1"/>
  <c r="S2542" i="1"/>
  <c r="U2542" i="1"/>
  <c r="O2542" i="1"/>
  <c r="T2541" i="1"/>
  <c r="S2541" i="1"/>
  <c r="U2541" i="1"/>
  <c r="O2541" i="1"/>
  <c r="T2540" i="1"/>
  <c r="S2540" i="1"/>
  <c r="U2540" i="1"/>
  <c r="O2540" i="1"/>
  <c r="T2539" i="1"/>
  <c r="S2539" i="1"/>
  <c r="U2539" i="1"/>
  <c r="O2539" i="1"/>
  <c r="T2538" i="1"/>
  <c r="S2538" i="1"/>
  <c r="U2538" i="1"/>
  <c r="O2538" i="1"/>
  <c r="T2537" i="1"/>
  <c r="S2537" i="1"/>
  <c r="U2537" i="1"/>
  <c r="O2537" i="1"/>
  <c r="T2536" i="1"/>
  <c r="S2536" i="1"/>
  <c r="U2536" i="1"/>
  <c r="O2536" i="1"/>
  <c r="T2535" i="1"/>
  <c r="S2535" i="1"/>
  <c r="U2535" i="1"/>
  <c r="O2535" i="1"/>
  <c r="T2534" i="1"/>
  <c r="S2534" i="1"/>
  <c r="U2534" i="1"/>
  <c r="O2534" i="1"/>
  <c r="T2533" i="1"/>
  <c r="S2533" i="1"/>
  <c r="U2533" i="1"/>
  <c r="O2533" i="1"/>
  <c r="T2532" i="1"/>
  <c r="S2532" i="1"/>
  <c r="U2532" i="1"/>
  <c r="O2532" i="1"/>
  <c r="T2531" i="1"/>
  <c r="S2531" i="1"/>
  <c r="U2531" i="1"/>
  <c r="O2531" i="1"/>
  <c r="T2530" i="1"/>
  <c r="S2530" i="1"/>
  <c r="U2530" i="1"/>
  <c r="O2530" i="1"/>
  <c r="T2529" i="1"/>
  <c r="S2529" i="1"/>
  <c r="U2529" i="1"/>
  <c r="O2529" i="1"/>
  <c r="T2528" i="1"/>
  <c r="S2528" i="1"/>
  <c r="U2528" i="1"/>
  <c r="O2528" i="1"/>
  <c r="T2527" i="1"/>
  <c r="S2527" i="1"/>
  <c r="U2527" i="1"/>
  <c r="O2527" i="1"/>
  <c r="T2526" i="1"/>
  <c r="S2526" i="1"/>
  <c r="U2526" i="1"/>
  <c r="O2526" i="1"/>
  <c r="T2525" i="1"/>
  <c r="S2525" i="1"/>
  <c r="U2525" i="1"/>
  <c r="O2525" i="1"/>
  <c r="T2524" i="1"/>
  <c r="S2524" i="1"/>
  <c r="U2524" i="1"/>
  <c r="O2524" i="1"/>
  <c r="T2523" i="1"/>
  <c r="S2523" i="1"/>
  <c r="U2523" i="1"/>
  <c r="O2523" i="1"/>
  <c r="T2522" i="1"/>
  <c r="S2522" i="1"/>
  <c r="U2522" i="1"/>
  <c r="O2522" i="1"/>
  <c r="T2521" i="1"/>
  <c r="S2521" i="1"/>
  <c r="U2521" i="1"/>
  <c r="O2521" i="1"/>
  <c r="T2520" i="1"/>
  <c r="S2520" i="1"/>
  <c r="U2520" i="1"/>
  <c r="O2520" i="1"/>
  <c r="T2519" i="1"/>
  <c r="S2519" i="1"/>
  <c r="U2519" i="1"/>
  <c r="O2519" i="1"/>
  <c r="T2518" i="1"/>
  <c r="S2518" i="1"/>
  <c r="U2518" i="1"/>
  <c r="O2518" i="1"/>
  <c r="T2517" i="1"/>
  <c r="S2517" i="1"/>
  <c r="U2517" i="1"/>
  <c r="O2517" i="1"/>
  <c r="T2516" i="1"/>
  <c r="S2516" i="1"/>
  <c r="U2516" i="1"/>
  <c r="O2516" i="1"/>
  <c r="T2515" i="1"/>
  <c r="S2515" i="1"/>
  <c r="U2515" i="1"/>
  <c r="O2515" i="1"/>
  <c r="T2514" i="1"/>
  <c r="S2514" i="1"/>
  <c r="U2514" i="1"/>
  <c r="O2514" i="1"/>
  <c r="T2513" i="1"/>
  <c r="S2513" i="1"/>
  <c r="U2513" i="1"/>
  <c r="O2513" i="1"/>
  <c r="T2512" i="1"/>
  <c r="S2512" i="1"/>
  <c r="U2512" i="1"/>
  <c r="O2512" i="1"/>
  <c r="T2511" i="1"/>
  <c r="S2511" i="1"/>
  <c r="U2511" i="1"/>
  <c r="O2511" i="1"/>
  <c r="T2510" i="1"/>
  <c r="S2510" i="1"/>
  <c r="U2510" i="1"/>
  <c r="O2510" i="1"/>
  <c r="T2509" i="1"/>
  <c r="S2509" i="1"/>
  <c r="U2509" i="1"/>
  <c r="O2509" i="1"/>
  <c r="T2508" i="1"/>
  <c r="S2508" i="1"/>
  <c r="U2508" i="1"/>
  <c r="O2508" i="1"/>
  <c r="T2507" i="1"/>
  <c r="S2507" i="1"/>
  <c r="U2507" i="1"/>
  <c r="O2507" i="1"/>
  <c r="T2506" i="1"/>
  <c r="S2506" i="1"/>
  <c r="U2506" i="1"/>
  <c r="O2506" i="1"/>
  <c r="T2505" i="1"/>
  <c r="S2505" i="1"/>
  <c r="U2505" i="1"/>
  <c r="O2505" i="1"/>
  <c r="T2504" i="1"/>
  <c r="S2504" i="1"/>
  <c r="U2504" i="1"/>
  <c r="O2504" i="1"/>
  <c r="T2503" i="1"/>
  <c r="S2503" i="1"/>
  <c r="U2503" i="1"/>
  <c r="O2503" i="1"/>
  <c r="T2502" i="1"/>
  <c r="S2502" i="1"/>
  <c r="U2502" i="1"/>
  <c r="O2502" i="1"/>
  <c r="T2501" i="1"/>
  <c r="S2501" i="1"/>
  <c r="U2501" i="1"/>
  <c r="O2501" i="1"/>
  <c r="T2500" i="1"/>
  <c r="S2500" i="1"/>
  <c r="U2500" i="1"/>
  <c r="O2500" i="1"/>
  <c r="T2499" i="1"/>
  <c r="S2499" i="1"/>
  <c r="U2499" i="1"/>
  <c r="O2499" i="1"/>
  <c r="T2498" i="1"/>
  <c r="S2498" i="1"/>
  <c r="U2498" i="1"/>
  <c r="O2498" i="1"/>
  <c r="T2497" i="1"/>
  <c r="S2497" i="1"/>
  <c r="U2497" i="1"/>
  <c r="O2497" i="1"/>
  <c r="T2496" i="1"/>
  <c r="S2496" i="1"/>
  <c r="U2496" i="1"/>
  <c r="O2496" i="1"/>
  <c r="T2495" i="1"/>
  <c r="S2495" i="1"/>
  <c r="U2495" i="1"/>
  <c r="O2495" i="1"/>
  <c r="T2494" i="1"/>
  <c r="S2494" i="1"/>
  <c r="U2494" i="1"/>
  <c r="O2494" i="1"/>
  <c r="T2493" i="1"/>
  <c r="S2493" i="1"/>
  <c r="U2493" i="1"/>
  <c r="O2493" i="1"/>
  <c r="T2492" i="1"/>
  <c r="S2492" i="1"/>
  <c r="U2492" i="1"/>
  <c r="O2492" i="1"/>
  <c r="T2491" i="1"/>
  <c r="S2491" i="1"/>
  <c r="U2491" i="1"/>
  <c r="O2491" i="1"/>
  <c r="T2490" i="1"/>
  <c r="S2490" i="1"/>
  <c r="U2490" i="1"/>
  <c r="O2490" i="1"/>
  <c r="T2489" i="1"/>
  <c r="S2489" i="1"/>
  <c r="U2489" i="1"/>
  <c r="O2489" i="1"/>
  <c r="T2488" i="1"/>
  <c r="S2488" i="1"/>
  <c r="U2488" i="1"/>
  <c r="O2488" i="1"/>
  <c r="T2487" i="1"/>
  <c r="S2487" i="1"/>
  <c r="U2487" i="1"/>
  <c r="O2487" i="1"/>
  <c r="T2486" i="1"/>
  <c r="S2486" i="1"/>
  <c r="U2486" i="1"/>
  <c r="O2486" i="1"/>
  <c r="T2485" i="1"/>
  <c r="S2485" i="1"/>
  <c r="U2485" i="1"/>
  <c r="O2485" i="1"/>
  <c r="T2484" i="1"/>
  <c r="S2484" i="1"/>
  <c r="U2484" i="1"/>
  <c r="O2484" i="1"/>
  <c r="T2483" i="1"/>
  <c r="S2483" i="1"/>
  <c r="U2483" i="1"/>
  <c r="O2483" i="1"/>
  <c r="T2482" i="1"/>
  <c r="S2482" i="1"/>
  <c r="U2482" i="1"/>
  <c r="O2482" i="1"/>
  <c r="T2481" i="1"/>
  <c r="S2481" i="1"/>
  <c r="U2481" i="1"/>
  <c r="O2481" i="1"/>
  <c r="T2480" i="1"/>
  <c r="S2480" i="1"/>
  <c r="U2480" i="1"/>
  <c r="O2480" i="1"/>
  <c r="T2479" i="1"/>
  <c r="S2479" i="1"/>
  <c r="U2479" i="1"/>
  <c r="O2479" i="1"/>
  <c r="T2478" i="1"/>
  <c r="S2478" i="1"/>
  <c r="U2478" i="1"/>
  <c r="O2478" i="1"/>
  <c r="T2477" i="1"/>
  <c r="S2477" i="1"/>
  <c r="U2477" i="1"/>
  <c r="O2477" i="1"/>
  <c r="T2476" i="1"/>
  <c r="S2476" i="1"/>
  <c r="U2476" i="1"/>
  <c r="O2476" i="1"/>
  <c r="T2475" i="1"/>
  <c r="S2475" i="1"/>
  <c r="U2475" i="1"/>
  <c r="O2475" i="1"/>
  <c r="T2474" i="1"/>
  <c r="S2474" i="1"/>
  <c r="U2474" i="1"/>
  <c r="O2474" i="1"/>
  <c r="T2473" i="1"/>
  <c r="S2473" i="1"/>
  <c r="U2473" i="1"/>
  <c r="O2473" i="1"/>
  <c r="T2472" i="1"/>
  <c r="S2472" i="1"/>
  <c r="U2472" i="1"/>
  <c r="O2472" i="1"/>
  <c r="T2471" i="1"/>
  <c r="S2471" i="1"/>
  <c r="U2471" i="1"/>
  <c r="O2471" i="1"/>
  <c r="T2470" i="1"/>
  <c r="S2470" i="1"/>
  <c r="U2470" i="1"/>
  <c r="O2470" i="1"/>
  <c r="T2469" i="1"/>
  <c r="S2469" i="1"/>
  <c r="U2469" i="1"/>
  <c r="O2469" i="1"/>
  <c r="T2468" i="1"/>
  <c r="S2468" i="1"/>
  <c r="U2468" i="1"/>
  <c r="O2468" i="1"/>
  <c r="T2467" i="1"/>
  <c r="S2467" i="1"/>
  <c r="U2467" i="1"/>
  <c r="O2467" i="1"/>
  <c r="T2466" i="1"/>
  <c r="S2466" i="1"/>
  <c r="U2466" i="1"/>
  <c r="O2466" i="1"/>
  <c r="T2465" i="1"/>
  <c r="S2465" i="1"/>
  <c r="U2465" i="1"/>
  <c r="O2465" i="1"/>
  <c r="T2464" i="1"/>
  <c r="S2464" i="1"/>
  <c r="U2464" i="1"/>
  <c r="O2464" i="1"/>
  <c r="T2463" i="1"/>
  <c r="S2463" i="1"/>
  <c r="U2463" i="1"/>
  <c r="O2463" i="1"/>
  <c r="T2462" i="1"/>
  <c r="S2462" i="1"/>
  <c r="U2462" i="1"/>
  <c r="O2462" i="1"/>
  <c r="T2461" i="1"/>
  <c r="S2461" i="1"/>
  <c r="U2461" i="1"/>
  <c r="O2461" i="1"/>
  <c r="T2460" i="1"/>
  <c r="S2460" i="1"/>
  <c r="U2460" i="1"/>
  <c r="O2460" i="1"/>
  <c r="T2459" i="1"/>
  <c r="S2459" i="1"/>
  <c r="U2459" i="1"/>
  <c r="O2459" i="1"/>
  <c r="T2458" i="1"/>
  <c r="S2458" i="1"/>
  <c r="U2458" i="1"/>
  <c r="O2458" i="1"/>
  <c r="T2457" i="1"/>
  <c r="S2457" i="1"/>
  <c r="U2457" i="1"/>
  <c r="O2457" i="1"/>
  <c r="T2456" i="1"/>
  <c r="S2456" i="1"/>
  <c r="U2456" i="1"/>
  <c r="O2456" i="1"/>
  <c r="T2455" i="1"/>
  <c r="S2455" i="1"/>
  <c r="U2455" i="1"/>
  <c r="O2455" i="1"/>
  <c r="T2454" i="1"/>
  <c r="S2454" i="1"/>
  <c r="U2454" i="1"/>
  <c r="O2454" i="1"/>
  <c r="T2453" i="1"/>
  <c r="S2453" i="1"/>
  <c r="U2453" i="1"/>
  <c r="O2453" i="1"/>
  <c r="T2452" i="1"/>
  <c r="S2452" i="1"/>
  <c r="U2452" i="1"/>
  <c r="O2452" i="1"/>
  <c r="T2451" i="1"/>
  <c r="S2451" i="1"/>
  <c r="U2451" i="1"/>
  <c r="O2451" i="1"/>
  <c r="T2450" i="1"/>
  <c r="S2450" i="1"/>
  <c r="U2450" i="1"/>
  <c r="O2450" i="1"/>
  <c r="T2449" i="1"/>
  <c r="S2449" i="1"/>
  <c r="U2449" i="1"/>
  <c r="O2449" i="1"/>
  <c r="T2448" i="1"/>
  <c r="S2448" i="1"/>
  <c r="U2448" i="1"/>
  <c r="O2448" i="1"/>
  <c r="T2447" i="1"/>
  <c r="S2447" i="1"/>
  <c r="U2447" i="1"/>
  <c r="O2447" i="1"/>
  <c r="T2446" i="1"/>
  <c r="S2446" i="1"/>
  <c r="U2446" i="1"/>
  <c r="O2446" i="1"/>
  <c r="T2445" i="1"/>
  <c r="S2445" i="1"/>
  <c r="U2445" i="1"/>
  <c r="O2445" i="1"/>
  <c r="T2444" i="1"/>
  <c r="S2444" i="1"/>
  <c r="U2444" i="1"/>
  <c r="O2444" i="1"/>
  <c r="T2443" i="1"/>
  <c r="S2443" i="1"/>
  <c r="U2443" i="1"/>
  <c r="O2443" i="1"/>
  <c r="T2442" i="1"/>
  <c r="S2442" i="1"/>
  <c r="U2442" i="1"/>
  <c r="O2442" i="1"/>
  <c r="T2441" i="1"/>
  <c r="S2441" i="1"/>
  <c r="U2441" i="1"/>
  <c r="O2441" i="1"/>
  <c r="T2440" i="1"/>
  <c r="S2440" i="1"/>
  <c r="U2440" i="1"/>
  <c r="O2440" i="1"/>
  <c r="T2439" i="1"/>
  <c r="S2439" i="1"/>
  <c r="U2439" i="1"/>
  <c r="O2439" i="1"/>
  <c r="T2438" i="1"/>
  <c r="S2438" i="1"/>
  <c r="U2438" i="1"/>
  <c r="O2438" i="1"/>
  <c r="T2437" i="1"/>
  <c r="S2437" i="1"/>
  <c r="U2437" i="1"/>
  <c r="O2437" i="1"/>
  <c r="T2436" i="1"/>
  <c r="S2436" i="1"/>
  <c r="U2436" i="1"/>
  <c r="O2436" i="1"/>
  <c r="T2435" i="1"/>
  <c r="S2435" i="1"/>
  <c r="U2435" i="1"/>
  <c r="O2435" i="1"/>
  <c r="T2434" i="1"/>
  <c r="S2434" i="1"/>
  <c r="U2434" i="1"/>
  <c r="O2434" i="1"/>
  <c r="T2433" i="1"/>
  <c r="S2433" i="1"/>
  <c r="U2433" i="1"/>
  <c r="O2433" i="1"/>
  <c r="T2432" i="1"/>
  <c r="S2432" i="1"/>
  <c r="U2432" i="1"/>
  <c r="O2432" i="1"/>
  <c r="T2431" i="1"/>
  <c r="S2431" i="1"/>
  <c r="U2431" i="1"/>
  <c r="O2431" i="1"/>
  <c r="T2430" i="1"/>
  <c r="S2430" i="1"/>
  <c r="U2430" i="1"/>
  <c r="O2430" i="1"/>
  <c r="T2429" i="1"/>
  <c r="S2429" i="1"/>
  <c r="U2429" i="1"/>
  <c r="O2429" i="1"/>
  <c r="T2428" i="1"/>
  <c r="S2428" i="1"/>
  <c r="U2428" i="1"/>
  <c r="O2428" i="1"/>
  <c r="T2427" i="1"/>
  <c r="S2427" i="1"/>
  <c r="U2427" i="1"/>
  <c r="O2427" i="1"/>
  <c r="T2426" i="1"/>
  <c r="S2426" i="1"/>
  <c r="U2426" i="1"/>
  <c r="O2426" i="1"/>
  <c r="T2425" i="1"/>
  <c r="S2425" i="1"/>
  <c r="U2425" i="1"/>
  <c r="O2425" i="1"/>
  <c r="T2424" i="1"/>
  <c r="S2424" i="1"/>
  <c r="U2424" i="1"/>
  <c r="O2424" i="1"/>
  <c r="T2423" i="1"/>
  <c r="S2423" i="1"/>
  <c r="U2423" i="1"/>
  <c r="O2423" i="1"/>
  <c r="T2422" i="1"/>
  <c r="S2422" i="1"/>
  <c r="U2422" i="1"/>
  <c r="O2422" i="1"/>
  <c r="T2421" i="1"/>
  <c r="S2421" i="1"/>
  <c r="U2421" i="1"/>
  <c r="O2421" i="1"/>
  <c r="T2420" i="1"/>
  <c r="S2420" i="1"/>
  <c r="U2420" i="1"/>
  <c r="O2420" i="1"/>
  <c r="T2419" i="1"/>
  <c r="S2419" i="1"/>
  <c r="U2419" i="1"/>
  <c r="O2419" i="1"/>
  <c r="T2418" i="1"/>
  <c r="S2418" i="1"/>
  <c r="U2418" i="1"/>
  <c r="O2418" i="1"/>
  <c r="T2417" i="1"/>
  <c r="S2417" i="1"/>
  <c r="U2417" i="1"/>
  <c r="O2417" i="1"/>
  <c r="T2416" i="1"/>
  <c r="S2416" i="1"/>
  <c r="U2416" i="1"/>
  <c r="O2416" i="1"/>
  <c r="T2415" i="1"/>
  <c r="S2415" i="1"/>
  <c r="U2415" i="1"/>
  <c r="O2415" i="1"/>
  <c r="T2414" i="1"/>
  <c r="S2414" i="1"/>
  <c r="U2414" i="1"/>
  <c r="O2414" i="1"/>
  <c r="T2413" i="1"/>
  <c r="S2413" i="1"/>
  <c r="U2413" i="1"/>
  <c r="O2413" i="1"/>
  <c r="T2412" i="1"/>
  <c r="S2412" i="1"/>
  <c r="U2412" i="1"/>
  <c r="O2412" i="1"/>
  <c r="T2411" i="1"/>
  <c r="S2411" i="1"/>
  <c r="U2411" i="1"/>
  <c r="O2411" i="1"/>
  <c r="T2410" i="1"/>
  <c r="S2410" i="1"/>
  <c r="U2410" i="1"/>
  <c r="O2410" i="1"/>
  <c r="T2409" i="1"/>
  <c r="S2409" i="1"/>
  <c r="U2409" i="1"/>
  <c r="O2409" i="1"/>
  <c r="T2408" i="1"/>
  <c r="S2408" i="1"/>
  <c r="U2408" i="1"/>
  <c r="O2408" i="1"/>
  <c r="T2407" i="1"/>
  <c r="S2407" i="1"/>
  <c r="U2407" i="1"/>
  <c r="O2407" i="1"/>
  <c r="T2406" i="1"/>
  <c r="S2406" i="1"/>
  <c r="U2406" i="1"/>
  <c r="O2406" i="1"/>
  <c r="T2405" i="1"/>
  <c r="S2405" i="1"/>
  <c r="U2405" i="1"/>
  <c r="O2405" i="1"/>
  <c r="T2404" i="1"/>
  <c r="S2404" i="1"/>
  <c r="U2404" i="1"/>
  <c r="O2404" i="1"/>
  <c r="T2403" i="1"/>
  <c r="S2403" i="1"/>
  <c r="U2403" i="1"/>
  <c r="O2403" i="1"/>
  <c r="T2402" i="1"/>
  <c r="S2402" i="1"/>
  <c r="U2402" i="1"/>
  <c r="O2402" i="1"/>
  <c r="T2401" i="1"/>
  <c r="S2401" i="1"/>
  <c r="U2401" i="1"/>
  <c r="O2401" i="1"/>
  <c r="T2400" i="1"/>
  <c r="S2400" i="1"/>
  <c r="U2400" i="1"/>
  <c r="O2400" i="1"/>
  <c r="T2399" i="1"/>
  <c r="S2399" i="1"/>
  <c r="U2399" i="1"/>
  <c r="O2399" i="1"/>
  <c r="T2398" i="1"/>
  <c r="S2398" i="1"/>
  <c r="U2398" i="1"/>
  <c r="O2398" i="1"/>
  <c r="T2397" i="1"/>
  <c r="S2397" i="1"/>
  <c r="U2397" i="1"/>
  <c r="O2397" i="1"/>
  <c r="T2396" i="1"/>
  <c r="S2396" i="1"/>
  <c r="U2396" i="1"/>
  <c r="O2396" i="1"/>
  <c r="T2395" i="1"/>
  <c r="S2395" i="1"/>
  <c r="U2395" i="1"/>
  <c r="O2395" i="1"/>
  <c r="T2394" i="1"/>
  <c r="S2394" i="1"/>
  <c r="U2394" i="1"/>
  <c r="O2394" i="1"/>
  <c r="T2393" i="1"/>
  <c r="S2393" i="1"/>
  <c r="U2393" i="1"/>
  <c r="O2393" i="1"/>
  <c r="T2392" i="1"/>
  <c r="S2392" i="1"/>
  <c r="U2392" i="1"/>
  <c r="O2392" i="1"/>
  <c r="T2391" i="1"/>
  <c r="S2391" i="1"/>
  <c r="U2391" i="1"/>
  <c r="O2391" i="1"/>
  <c r="T2390" i="1"/>
  <c r="S2390" i="1"/>
  <c r="U2390" i="1"/>
  <c r="O2390" i="1"/>
  <c r="T2389" i="1"/>
  <c r="S2389" i="1"/>
  <c r="U2389" i="1"/>
  <c r="O2389" i="1"/>
  <c r="T2388" i="1"/>
  <c r="S2388" i="1"/>
  <c r="U2388" i="1"/>
  <c r="O2388" i="1"/>
  <c r="T2387" i="1"/>
  <c r="S2387" i="1"/>
  <c r="U2387" i="1"/>
  <c r="O2387" i="1"/>
  <c r="T2386" i="1"/>
  <c r="S2386" i="1"/>
  <c r="U2386" i="1"/>
  <c r="O2386" i="1"/>
  <c r="T2385" i="1"/>
  <c r="S2385" i="1"/>
  <c r="U2385" i="1"/>
  <c r="O2385" i="1"/>
  <c r="T2384" i="1"/>
  <c r="S2384" i="1"/>
  <c r="U2384" i="1"/>
  <c r="O2384" i="1"/>
  <c r="T2383" i="1"/>
  <c r="S2383" i="1"/>
  <c r="U2383" i="1"/>
  <c r="O2383" i="1"/>
  <c r="T2382" i="1"/>
  <c r="S2382" i="1"/>
  <c r="U2382" i="1"/>
  <c r="O2382" i="1"/>
  <c r="T2381" i="1"/>
  <c r="S2381" i="1"/>
  <c r="U2381" i="1"/>
  <c r="O2381" i="1"/>
  <c r="T2380" i="1"/>
  <c r="S2380" i="1"/>
  <c r="U2380" i="1"/>
  <c r="O2380" i="1"/>
  <c r="T2379" i="1"/>
  <c r="S2379" i="1"/>
  <c r="U2379" i="1"/>
  <c r="O2379" i="1"/>
  <c r="T2378" i="1"/>
  <c r="S2378" i="1"/>
  <c r="U2378" i="1"/>
  <c r="O2378" i="1"/>
  <c r="T2377" i="1"/>
  <c r="S2377" i="1"/>
  <c r="U2377" i="1"/>
  <c r="O2377" i="1"/>
  <c r="T2376" i="1"/>
  <c r="S2376" i="1"/>
  <c r="U2376" i="1"/>
  <c r="O2376" i="1"/>
  <c r="T2375" i="1"/>
  <c r="S2375" i="1"/>
  <c r="U2375" i="1"/>
  <c r="O2375" i="1"/>
  <c r="T2374" i="1"/>
  <c r="S2374" i="1"/>
  <c r="U2374" i="1"/>
  <c r="O2374" i="1"/>
  <c r="T2373" i="1"/>
  <c r="S2373" i="1"/>
  <c r="U2373" i="1"/>
  <c r="O2373" i="1"/>
  <c r="T2372" i="1"/>
  <c r="S2372" i="1"/>
  <c r="U2372" i="1"/>
  <c r="O2372" i="1"/>
  <c r="T2371" i="1"/>
  <c r="S2371" i="1"/>
  <c r="U2371" i="1"/>
  <c r="O2371" i="1"/>
  <c r="T2370" i="1"/>
  <c r="S2370" i="1"/>
  <c r="U2370" i="1"/>
  <c r="O2370" i="1"/>
  <c r="T2369" i="1"/>
  <c r="S2369" i="1"/>
  <c r="U2369" i="1"/>
  <c r="O2369" i="1"/>
  <c r="T2368" i="1"/>
  <c r="S2368" i="1"/>
  <c r="U2368" i="1"/>
  <c r="O2368" i="1"/>
  <c r="T2367" i="1"/>
  <c r="S2367" i="1"/>
  <c r="U2367" i="1"/>
  <c r="O2367" i="1"/>
  <c r="T2366" i="1"/>
  <c r="S2366" i="1"/>
  <c r="U2366" i="1"/>
  <c r="O2366" i="1"/>
  <c r="T2365" i="1"/>
  <c r="S2365" i="1"/>
  <c r="U2365" i="1"/>
  <c r="O2365" i="1"/>
  <c r="T2364" i="1"/>
  <c r="S2364" i="1"/>
  <c r="U2364" i="1"/>
  <c r="O2364" i="1"/>
  <c r="T2363" i="1"/>
  <c r="S2363" i="1"/>
  <c r="U2363" i="1"/>
  <c r="O2363" i="1"/>
  <c r="T2362" i="1"/>
  <c r="S2362" i="1"/>
  <c r="U2362" i="1"/>
  <c r="O2362" i="1"/>
  <c r="T2361" i="1"/>
  <c r="S2361" i="1"/>
  <c r="U2361" i="1"/>
  <c r="O2361" i="1"/>
  <c r="T2360" i="1"/>
  <c r="S2360" i="1"/>
  <c r="U2360" i="1"/>
  <c r="O2360" i="1"/>
  <c r="T2359" i="1"/>
  <c r="S2359" i="1"/>
  <c r="U2359" i="1"/>
  <c r="O2359" i="1"/>
  <c r="T2358" i="1"/>
  <c r="S2358" i="1"/>
  <c r="U2358" i="1"/>
  <c r="O2358" i="1"/>
  <c r="T2357" i="1"/>
  <c r="S2357" i="1"/>
  <c r="U2357" i="1"/>
  <c r="O2357" i="1"/>
  <c r="T2356" i="1"/>
  <c r="S2356" i="1"/>
  <c r="U2356" i="1"/>
  <c r="O2356" i="1"/>
  <c r="T2355" i="1"/>
  <c r="S2355" i="1"/>
  <c r="U2355" i="1"/>
  <c r="O2355" i="1"/>
  <c r="T2354" i="1"/>
  <c r="S2354" i="1"/>
  <c r="U2354" i="1"/>
  <c r="O2354" i="1"/>
  <c r="T2353" i="1"/>
  <c r="S2353" i="1"/>
  <c r="U2353" i="1"/>
  <c r="O2353" i="1"/>
  <c r="T2352" i="1"/>
  <c r="S2352" i="1"/>
  <c r="U2352" i="1"/>
  <c r="O2352" i="1"/>
  <c r="T2351" i="1"/>
  <c r="S2351" i="1"/>
  <c r="U2351" i="1"/>
  <c r="O2351" i="1"/>
  <c r="T2350" i="1"/>
  <c r="S2350" i="1"/>
  <c r="U2350" i="1"/>
  <c r="O2350" i="1"/>
  <c r="T2349" i="1"/>
  <c r="S2349" i="1"/>
  <c r="U2349" i="1"/>
  <c r="O2349" i="1"/>
  <c r="T2348" i="1"/>
  <c r="S2348" i="1"/>
  <c r="U2348" i="1"/>
  <c r="O2348" i="1"/>
  <c r="T2347" i="1"/>
  <c r="S2347" i="1"/>
  <c r="U2347" i="1"/>
  <c r="O2347" i="1"/>
  <c r="T2346" i="1"/>
  <c r="S2346" i="1"/>
  <c r="U2346" i="1"/>
  <c r="O2346" i="1"/>
  <c r="T2345" i="1"/>
  <c r="S2345" i="1"/>
  <c r="U2345" i="1"/>
  <c r="O2345" i="1"/>
  <c r="T2344" i="1"/>
  <c r="S2344" i="1"/>
  <c r="U2344" i="1"/>
  <c r="O2344" i="1"/>
  <c r="T2343" i="1"/>
  <c r="S2343" i="1"/>
  <c r="U2343" i="1"/>
  <c r="O2343" i="1"/>
  <c r="T2342" i="1"/>
  <c r="S2342" i="1"/>
  <c r="U2342" i="1"/>
  <c r="O2342" i="1"/>
  <c r="T2341" i="1"/>
  <c r="S2341" i="1"/>
  <c r="U2341" i="1"/>
  <c r="O2341" i="1"/>
  <c r="T2340" i="1"/>
  <c r="S2340" i="1"/>
  <c r="U2340" i="1"/>
  <c r="O2340" i="1"/>
  <c r="T2339" i="1"/>
  <c r="S2339" i="1"/>
  <c r="U2339" i="1"/>
  <c r="O2339" i="1"/>
  <c r="T2338" i="1"/>
  <c r="S2338" i="1"/>
  <c r="U2338" i="1"/>
  <c r="O2338" i="1"/>
  <c r="T2337" i="1"/>
  <c r="S2337" i="1"/>
  <c r="U2337" i="1"/>
  <c r="O2337" i="1"/>
  <c r="T2336" i="1"/>
  <c r="S2336" i="1"/>
  <c r="U2336" i="1"/>
  <c r="O2336" i="1"/>
  <c r="T2335" i="1"/>
  <c r="S2335" i="1"/>
  <c r="U2335" i="1"/>
  <c r="O2335" i="1"/>
  <c r="T2334" i="1"/>
  <c r="S2334" i="1"/>
  <c r="U2334" i="1"/>
  <c r="O2334" i="1"/>
  <c r="T2333" i="1"/>
  <c r="S2333" i="1"/>
  <c r="U2333" i="1"/>
  <c r="O2333" i="1"/>
  <c r="T2332" i="1"/>
  <c r="S2332" i="1"/>
  <c r="U2332" i="1"/>
  <c r="O2332" i="1"/>
  <c r="T2331" i="1"/>
  <c r="S2331" i="1"/>
  <c r="U2331" i="1"/>
  <c r="O2331" i="1"/>
  <c r="T2330" i="1"/>
  <c r="S2330" i="1"/>
  <c r="U2330" i="1"/>
  <c r="O2330" i="1"/>
  <c r="T2329" i="1"/>
  <c r="S2329" i="1"/>
  <c r="U2329" i="1"/>
  <c r="O2329" i="1"/>
  <c r="T2328" i="1"/>
  <c r="S2328" i="1"/>
  <c r="U2328" i="1"/>
  <c r="O2328" i="1"/>
  <c r="T2327" i="1"/>
  <c r="S2327" i="1"/>
  <c r="U2327" i="1"/>
  <c r="O2327" i="1"/>
  <c r="T2326" i="1"/>
  <c r="S2326" i="1"/>
  <c r="U2326" i="1"/>
  <c r="O2326" i="1"/>
  <c r="T2325" i="1"/>
  <c r="S2325" i="1"/>
  <c r="U2325" i="1"/>
  <c r="O2325" i="1"/>
  <c r="T2324" i="1"/>
  <c r="S2324" i="1"/>
  <c r="U2324" i="1"/>
  <c r="O2324" i="1"/>
  <c r="T2323" i="1"/>
  <c r="S2323" i="1"/>
  <c r="U2323" i="1"/>
  <c r="O2323" i="1"/>
  <c r="T2322" i="1"/>
  <c r="S2322" i="1"/>
  <c r="U2322" i="1"/>
  <c r="O2322" i="1"/>
  <c r="T2321" i="1"/>
  <c r="S2321" i="1"/>
  <c r="U2321" i="1"/>
  <c r="O2321" i="1"/>
  <c r="T2320" i="1"/>
  <c r="S2320" i="1"/>
  <c r="U2320" i="1"/>
  <c r="O2320" i="1"/>
  <c r="T2319" i="1"/>
  <c r="S2319" i="1"/>
  <c r="U2319" i="1"/>
  <c r="O2319" i="1"/>
  <c r="T2318" i="1"/>
  <c r="S2318" i="1"/>
  <c r="U2318" i="1"/>
  <c r="O2318" i="1"/>
  <c r="T2317" i="1"/>
  <c r="S2317" i="1"/>
  <c r="U2317" i="1"/>
  <c r="O2317" i="1"/>
  <c r="T2316" i="1"/>
  <c r="S2316" i="1"/>
  <c r="U2316" i="1"/>
  <c r="O2316" i="1"/>
  <c r="T2315" i="1"/>
  <c r="S2315" i="1"/>
  <c r="U2315" i="1"/>
  <c r="O2315" i="1"/>
  <c r="T2314" i="1"/>
  <c r="S2314" i="1"/>
  <c r="U2314" i="1"/>
  <c r="O2314" i="1"/>
  <c r="T2313" i="1"/>
  <c r="S2313" i="1"/>
  <c r="U2313" i="1"/>
  <c r="O2313" i="1"/>
  <c r="T2312" i="1"/>
  <c r="S2312" i="1"/>
  <c r="U2312" i="1"/>
  <c r="O2312" i="1"/>
  <c r="T2311" i="1"/>
  <c r="S2311" i="1"/>
  <c r="U2311" i="1"/>
  <c r="O2311" i="1"/>
  <c r="T2310" i="1"/>
  <c r="S2310" i="1"/>
  <c r="U2310" i="1"/>
  <c r="O2310" i="1"/>
  <c r="T2309" i="1"/>
  <c r="S2309" i="1"/>
  <c r="U2309" i="1"/>
  <c r="O2309" i="1"/>
  <c r="T2308" i="1"/>
  <c r="S2308" i="1"/>
  <c r="U2308" i="1"/>
  <c r="O2308" i="1"/>
  <c r="T2307" i="1"/>
  <c r="S2307" i="1"/>
  <c r="U2307" i="1"/>
  <c r="O2307" i="1"/>
  <c r="T2306" i="1"/>
  <c r="S2306" i="1"/>
  <c r="U2306" i="1"/>
  <c r="O2306" i="1"/>
  <c r="T2305" i="1"/>
  <c r="S2305" i="1"/>
  <c r="U2305" i="1"/>
  <c r="O2305" i="1"/>
  <c r="T2304" i="1"/>
  <c r="S2304" i="1"/>
  <c r="U2304" i="1"/>
  <c r="O2304" i="1"/>
  <c r="T2303" i="1"/>
  <c r="S2303" i="1"/>
  <c r="U2303" i="1"/>
  <c r="O2303" i="1"/>
  <c r="T2302" i="1"/>
  <c r="S2302" i="1"/>
  <c r="U2302" i="1"/>
  <c r="O2302" i="1"/>
  <c r="T2301" i="1"/>
  <c r="S2301" i="1"/>
  <c r="U2301" i="1"/>
  <c r="O2301" i="1"/>
  <c r="T2300" i="1"/>
  <c r="S2300" i="1"/>
  <c r="U2300" i="1"/>
  <c r="O2300" i="1"/>
  <c r="T2299" i="1"/>
  <c r="S2299" i="1"/>
  <c r="U2299" i="1"/>
  <c r="O2299" i="1"/>
  <c r="T2298" i="1"/>
  <c r="S2298" i="1"/>
  <c r="U2298" i="1"/>
  <c r="O2298" i="1"/>
  <c r="T2297" i="1"/>
  <c r="S2297" i="1"/>
  <c r="U2297" i="1"/>
  <c r="O2297" i="1"/>
  <c r="T2296" i="1"/>
  <c r="S2296" i="1"/>
  <c r="U2296" i="1"/>
  <c r="O2296" i="1"/>
  <c r="T2295" i="1"/>
  <c r="S2295" i="1"/>
  <c r="U2295" i="1"/>
  <c r="O2295" i="1"/>
  <c r="T2294" i="1"/>
  <c r="S2294" i="1"/>
  <c r="U2294" i="1"/>
  <c r="O2294" i="1"/>
  <c r="T2293" i="1"/>
  <c r="S2293" i="1"/>
  <c r="U2293" i="1"/>
  <c r="O2293" i="1"/>
  <c r="T2292" i="1"/>
  <c r="S2292" i="1"/>
  <c r="U2292" i="1"/>
  <c r="O2292" i="1"/>
  <c r="T2291" i="1"/>
  <c r="S2291" i="1"/>
  <c r="U2291" i="1"/>
  <c r="O2291" i="1"/>
  <c r="T2290" i="1"/>
  <c r="S2290" i="1"/>
  <c r="U2290" i="1"/>
  <c r="O2290" i="1"/>
  <c r="T2289" i="1"/>
  <c r="S2289" i="1"/>
  <c r="U2289" i="1"/>
  <c r="O2289" i="1"/>
  <c r="T2288" i="1"/>
  <c r="S2288" i="1"/>
  <c r="U2288" i="1"/>
  <c r="O2288" i="1"/>
  <c r="T2287" i="1"/>
  <c r="S2287" i="1"/>
  <c r="U2287" i="1"/>
  <c r="O2287" i="1"/>
  <c r="T2286" i="1"/>
  <c r="S2286" i="1"/>
  <c r="U2286" i="1"/>
  <c r="O2286" i="1"/>
  <c r="T2285" i="1"/>
  <c r="S2285" i="1"/>
  <c r="U2285" i="1"/>
  <c r="O2285" i="1"/>
  <c r="T2284" i="1"/>
  <c r="S2284" i="1"/>
  <c r="U2284" i="1"/>
  <c r="O2284" i="1"/>
  <c r="T2283" i="1"/>
  <c r="S2283" i="1"/>
  <c r="U2283" i="1"/>
  <c r="O2283" i="1"/>
  <c r="T2282" i="1"/>
  <c r="S2282" i="1"/>
  <c r="U2282" i="1"/>
  <c r="O2282" i="1"/>
  <c r="T2281" i="1"/>
  <c r="S2281" i="1"/>
  <c r="U2281" i="1"/>
  <c r="O2281" i="1"/>
  <c r="T2280" i="1"/>
  <c r="S2280" i="1"/>
  <c r="U2280" i="1"/>
  <c r="O2280" i="1"/>
  <c r="T2279" i="1"/>
  <c r="S2279" i="1"/>
  <c r="U2279" i="1"/>
  <c r="O2279" i="1"/>
  <c r="T2278" i="1"/>
  <c r="S2278" i="1"/>
  <c r="U2278" i="1"/>
  <c r="O2278" i="1"/>
  <c r="T2277" i="1"/>
  <c r="S2277" i="1"/>
  <c r="U2277" i="1"/>
  <c r="O2277" i="1"/>
  <c r="T2276" i="1"/>
  <c r="S2276" i="1"/>
  <c r="U2276" i="1"/>
  <c r="O2276" i="1"/>
  <c r="T2275" i="1"/>
  <c r="S2275" i="1"/>
  <c r="U2275" i="1"/>
  <c r="O2275" i="1"/>
  <c r="T2274" i="1"/>
  <c r="S2274" i="1"/>
  <c r="U2274" i="1"/>
  <c r="O2274" i="1"/>
  <c r="T2273" i="1"/>
  <c r="S2273" i="1"/>
  <c r="U2273" i="1"/>
  <c r="O2273" i="1"/>
  <c r="T2272" i="1"/>
  <c r="S2272" i="1"/>
  <c r="U2272" i="1"/>
  <c r="O2272" i="1"/>
  <c r="T2271" i="1"/>
  <c r="S2271" i="1"/>
  <c r="U2271" i="1"/>
  <c r="O2271" i="1"/>
  <c r="T2270" i="1"/>
  <c r="S2270" i="1"/>
  <c r="U2270" i="1"/>
  <c r="O2270" i="1"/>
  <c r="T2269" i="1"/>
  <c r="S2269" i="1"/>
  <c r="U2269" i="1"/>
  <c r="O2269" i="1"/>
  <c r="T2268" i="1"/>
  <c r="S2268" i="1"/>
  <c r="U2268" i="1"/>
  <c r="O2268" i="1"/>
  <c r="T2267" i="1"/>
  <c r="S2267" i="1"/>
  <c r="U2267" i="1"/>
  <c r="O2267" i="1"/>
  <c r="T2266" i="1"/>
  <c r="S2266" i="1"/>
  <c r="U2266" i="1"/>
  <c r="O2266" i="1"/>
  <c r="T2265" i="1"/>
  <c r="S2265" i="1"/>
  <c r="U2265" i="1"/>
  <c r="O2265" i="1"/>
  <c r="T2264" i="1"/>
  <c r="S2264" i="1"/>
  <c r="U2264" i="1"/>
  <c r="O2264" i="1"/>
  <c r="T2263" i="1"/>
  <c r="S2263" i="1"/>
  <c r="U2263" i="1"/>
  <c r="O2263" i="1"/>
  <c r="T2262" i="1"/>
  <c r="S2262" i="1"/>
  <c r="U2262" i="1"/>
  <c r="O2262" i="1"/>
  <c r="T2261" i="1"/>
  <c r="S2261" i="1"/>
  <c r="U2261" i="1"/>
  <c r="O2261" i="1"/>
  <c r="T2260" i="1"/>
  <c r="S2260" i="1"/>
  <c r="U2260" i="1"/>
  <c r="O2260" i="1"/>
  <c r="T2259" i="1"/>
  <c r="S2259" i="1"/>
  <c r="U2259" i="1"/>
  <c r="O2259" i="1"/>
  <c r="T2258" i="1"/>
  <c r="S2258" i="1"/>
  <c r="U2258" i="1"/>
  <c r="O2258" i="1"/>
  <c r="T2257" i="1"/>
  <c r="S2257" i="1"/>
  <c r="U2257" i="1"/>
  <c r="O2257" i="1"/>
  <c r="T2256" i="1"/>
  <c r="S2256" i="1"/>
  <c r="U2256" i="1"/>
  <c r="O2256" i="1"/>
  <c r="T2255" i="1"/>
  <c r="S2255" i="1"/>
  <c r="U2255" i="1"/>
  <c r="O2255" i="1"/>
  <c r="T2254" i="1"/>
  <c r="S2254" i="1"/>
  <c r="U2254" i="1"/>
  <c r="O2254" i="1"/>
  <c r="T2253" i="1"/>
  <c r="S2253" i="1"/>
  <c r="U2253" i="1"/>
  <c r="O2253" i="1"/>
  <c r="T2252" i="1"/>
  <c r="S2252" i="1"/>
  <c r="U2252" i="1"/>
  <c r="O2252" i="1"/>
  <c r="T2251" i="1"/>
  <c r="S2251" i="1"/>
  <c r="U2251" i="1"/>
  <c r="O2251" i="1"/>
  <c r="T2250" i="1"/>
  <c r="S2250" i="1"/>
  <c r="U2250" i="1"/>
  <c r="O2250" i="1"/>
  <c r="T2249" i="1"/>
  <c r="S2249" i="1"/>
  <c r="U2249" i="1"/>
  <c r="O2249" i="1"/>
  <c r="T2248" i="1"/>
  <c r="S2248" i="1"/>
  <c r="U2248" i="1"/>
  <c r="O2248" i="1"/>
  <c r="T2247" i="1"/>
  <c r="S2247" i="1"/>
  <c r="U2247" i="1"/>
  <c r="O2247" i="1"/>
  <c r="T2246" i="1"/>
  <c r="S2246" i="1"/>
  <c r="U2246" i="1"/>
  <c r="O2246" i="1"/>
  <c r="T2245" i="1"/>
  <c r="S2245" i="1"/>
  <c r="U2245" i="1"/>
  <c r="O2245" i="1"/>
  <c r="T2244" i="1"/>
  <c r="S2244" i="1"/>
  <c r="U2244" i="1"/>
  <c r="O2244" i="1"/>
  <c r="T2243" i="1"/>
  <c r="S2243" i="1"/>
  <c r="U2243" i="1"/>
  <c r="O2243" i="1"/>
  <c r="T2242" i="1"/>
  <c r="S2242" i="1"/>
  <c r="U2242" i="1"/>
  <c r="O2242" i="1"/>
  <c r="T2241" i="1"/>
  <c r="S2241" i="1"/>
  <c r="U2241" i="1"/>
  <c r="O2241" i="1"/>
  <c r="T2240" i="1"/>
  <c r="S2240" i="1"/>
  <c r="U2240" i="1"/>
  <c r="O2240" i="1"/>
  <c r="T2239" i="1"/>
  <c r="S2239" i="1"/>
  <c r="U2239" i="1"/>
  <c r="O2239" i="1"/>
  <c r="T2238" i="1"/>
  <c r="S2238" i="1"/>
  <c r="U2238" i="1"/>
  <c r="O2238" i="1"/>
  <c r="T2237" i="1"/>
  <c r="S2237" i="1"/>
  <c r="U2237" i="1"/>
  <c r="O2237" i="1"/>
  <c r="T2236" i="1"/>
  <c r="S2236" i="1"/>
  <c r="U2236" i="1"/>
  <c r="O2236" i="1"/>
  <c r="T2235" i="1"/>
  <c r="S2235" i="1"/>
  <c r="U2235" i="1"/>
  <c r="O2235" i="1"/>
  <c r="T2234" i="1"/>
  <c r="S2234" i="1"/>
  <c r="U2234" i="1"/>
  <c r="O2234" i="1"/>
  <c r="T2233" i="1"/>
  <c r="S2233" i="1"/>
  <c r="U2233" i="1"/>
  <c r="O2233" i="1"/>
  <c r="T2232" i="1"/>
  <c r="S2232" i="1"/>
  <c r="U2232" i="1"/>
  <c r="O2232" i="1"/>
  <c r="T2231" i="1"/>
  <c r="S2231" i="1"/>
  <c r="U2231" i="1"/>
  <c r="O2231" i="1"/>
  <c r="T2230" i="1"/>
  <c r="S2230" i="1"/>
  <c r="U2230" i="1"/>
  <c r="O2230" i="1"/>
  <c r="T2229" i="1"/>
  <c r="S2229" i="1"/>
  <c r="U2229" i="1"/>
  <c r="O2229" i="1"/>
  <c r="T2228" i="1"/>
  <c r="S2228" i="1"/>
  <c r="U2228" i="1"/>
  <c r="O2228" i="1"/>
  <c r="T2227" i="1"/>
  <c r="S2227" i="1"/>
  <c r="U2227" i="1"/>
  <c r="O2227" i="1"/>
  <c r="T2226" i="1"/>
  <c r="S2226" i="1"/>
  <c r="U2226" i="1"/>
  <c r="O2226" i="1"/>
  <c r="T2225" i="1"/>
  <c r="S2225" i="1"/>
  <c r="U2225" i="1"/>
  <c r="O2225" i="1"/>
  <c r="T2224" i="1"/>
  <c r="S2224" i="1"/>
  <c r="U2224" i="1"/>
  <c r="O2224" i="1"/>
  <c r="T2223" i="1"/>
  <c r="S2223" i="1"/>
  <c r="U2223" i="1"/>
  <c r="O2223" i="1"/>
  <c r="T2222" i="1"/>
  <c r="S2222" i="1"/>
  <c r="U2222" i="1"/>
  <c r="O2222" i="1"/>
  <c r="T2221" i="1"/>
  <c r="S2221" i="1"/>
  <c r="U2221" i="1"/>
  <c r="O2221" i="1"/>
  <c r="T2220" i="1"/>
  <c r="S2220" i="1"/>
  <c r="U2220" i="1"/>
  <c r="O2220" i="1"/>
  <c r="T2219" i="1"/>
  <c r="S2219" i="1"/>
  <c r="U2219" i="1"/>
  <c r="O2219" i="1"/>
  <c r="T2218" i="1"/>
  <c r="S2218" i="1"/>
  <c r="U2218" i="1"/>
  <c r="O2218" i="1"/>
  <c r="T2217" i="1"/>
  <c r="S2217" i="1"/>
  <c r="U2217" i="1"/>
  <c r="O2217" i="1"/>
  <c r="T2216" i="1"/>
  <c r="S2216" i="1"/>
  <c r="U2216" i="1"/>
  <c r="O2216" i="1"/>
  <c r="T2215" i="1"/>
  <c r="S2215" i="1"/>
  <c r="U2215" i="1"/>
  <c r="O2215" i="1"/>
  <c r="T2214" i="1"/>
  <c r="S2214" i="1"/>
  <c r="U2214" i="1"/>
  <c r="O2214" i="1"/>
  <c r="T2213" i="1"/>
  <c r="S2213" i="1"/>
  <c r="U2213" i="1"/>
  <c r="O2213" i="1"/>
  <c r="T2212" i="1"/>
  <c r="S2212" i="1"/>
  <c r="U2212" i="1"/>
  <c r="O2212" i="1"/>
  <c r="T2211" i="1"/>
  <c r="S2211" i="1"/>
  <c r="U2211" i="1"/>
  <c r="O2211" i="1"/>
  <c r="T2210" i="1"/>
  <c r="S2210" i="1"/>
  <c r="U2210" i="1"/>
  <c r="O2210" i="1"/>
  <c r="T2209" i="1"/>
  <c r="S2209" i="1"/>
  <c r="U2209" i="1"/>
  <c r="O2209" i="1"/>
  <c r="T2208" i="1"/>
  <c r="S2208" i="1"/>
  <c r="U2208" i="1"/>
  <c r="O2208" i="1"/>
  <c r="T2207" i="1"/>
  <c r="S2207" i="1"/>
  <c r="U2207" i="1"/>
  <c r="O2207" i="1"/>
  <c r="T2206" i="1"/>
  <c r="S2206" i="1"/>
  <c r="U2206" i="1"/>
  <c r="O2206" i="1"/>
  <c r="T2205" i="1"/>
  <c r="S2205" i="1"/>
  <c r="U2205" i="1"/>
  <c r="O2205" i="1"/>
  <c r="T2204" i="1"/>
  <c r="S2204" i="1"/>
  <c r="U2204" i="1"/>
  <c r="O2204" i="1"/>
  <c r="T2203" i="1"/>
  <c r="S2203" i="1"/>
  <c r="U2203" i="1"/>
  <c r="O2203" i="1"/>
  <c r="T2202" i="1"/>
  <c r="S2202" i="1"/>
  <c r="U2202" i="1"/>
  <c r="O2202" i="1"/>
  <c r="T2201" i="1"/>
  <c r="S2201" i="1"/>
  <c r="U2201" i="1"/>
  <c r="O2201" i="1"/>
  <c r="T2200" i="1"/>
  <c r="S2200" i="1"/>
  <c r="U2200" i="1"/>
  <c r="O2200" i="1"/>
  <c r="T2199" i="1"/>
  <c r="S2199" i="1"/>
  <c r="U2199" i="1"/>
  <c r="O2199" i="1"/>
  <c r="T2198" i="1"/>
  <c r="S2198" i="1"/>
  <c r="U2198" i="1"/>
  <c r="O2198" i="1"/>
  <c r="T2197" i="1"/>
  <c r="S2197" i="1"/>
  <c r="U2197" i="1"/>
  <c r="O2197" i="1"/>
  <c r="T2196" i="1"/>
  <c r="S2196" i="1"/>
  <c r="U2196" i="1"/>
  <c r="O2196" i="1"/>
  <c r="T2195" i="1"/>
  <c r="S2195" i="1"/>
  <c r="U2195" i="1"/>
  <c r="O2195" i="1"/>
  <c r="T2194" i="1"/>
  <c r="S2194" i="1"/>
  <c r="U2194" i="1"/>
  <c r="O2194" i="1"/>
  <c r="T2193" i="1"/>
  <c r="S2193" i="1"/>
  <c r="U2193" i="1"/>
  <c r="O2193" i="1"/>
  <c r="T2192" i="1"/>
  <c r="S2192" i="1"/>
  <c r="U2192" i="1"/>
  <c r="O2192" i="1"/>
  <c r="T2191" i="1"/>
  <c r="S2191" i="1"/>
  <c r="U2191" i="1"/>
  <c r="O2191" i="1"/>
  <c r="T2190" i="1"/>
  <c r="S2190" i="1"/>
  <c r="U2190" i="1"/>
  <c r="O2190" i="1"/>
  <c r="T2189" i="1"/>
  <c r="S2189" i="1"/>
  <c r="U2189" i="1"/>
  <c r="O2189" i="1"/>
  <c r="T2188" i="1"/>
  <c r="S2188" i="1"/>
  <c r="U2188" i="1"/>
  <c r="O2188" i="1"/>
  <c r="T2187" i="1"/>
  <c r="S2187" i="1"/>
  <c r="U2187" i="1"/>
  <c r="O2187" i="1"/>
  <c r="T2186" i="1"/>
  <c r="S2186" i="1"/>
  <c r="U2186" i="1"/>
  <c r="O2186" i="1"/>
  <c r="T2185" i="1"/>
  <c r="S2185" i="1"/>
  <c r="U2185" i="1"/>
  <c r="O2185" i="1"/>
  <c r="T2184" i="1"/>
  <c r="S2184" i="1"/>
  <c r="U2184" i="1"/>
  <c r="O2184" i="1"/>
  <c r="T2183" i="1"/>
  <c r="S2183" i="1"/>
  <c r="U2183" i="1"/>
  <c r="O2183" i="1"/>
  <c r="T2182" i="1"/>
  <c r="S2182" i="1"/>
  <c r="U2182" i="1"/>
  <c r="O2182" i="1"/>
  <c r="T2181" i="1"/>
  <c r="S2181" i="1"/>
  <c r="U2181" i="1"/>
  <c r="O2181" i="1"/>
  <c r="T2180" i="1"/>
  <c r="S2180" i="1"/>
  <c r="U2180" i="1"/>
  <c r="O2180" i="1"/>
  <c r="T2179" i="1"/>
  <c r="S2179" i="1"/>
  <c r="U2179" i="1"/>
  <c r="O2179" i="1"/>
  <c r="T2178" i="1"/>
  <c r="S2178" i="1"/>
  <c r="U2178" i="1"/>
  <c r="O2178" i="1"/>
  <c r="T2177" i="1"/>
  <c r="S2177" i="1"/>
  <c r="U2177" i="1"/>
  <c r="O2177" i="1"/>
  <c r="T2176" i="1"/>
  <c r="S2176" i="1"/>
  <c r="U2176" i="1"/>
  <c r="O2176" i="1"/>
  <c r="T2175" i="1"/>
  <c r="S2175" i="1"/>
  <c r="U2175" i="1"/>
  <c r="O2175" i="1"/>
  <c r="T2174" i="1"/>
  <c r="S2174" i="1"/>
  <c r="U2174" i="1"/>
  <c r="O2174" i="1"/>
  <c r="T2173" i="1"/>
  <c r="S2173" i="1"/>
  <c r="U2173" i="1"/>
  <c r="O2173" i="1"/>
  <c r="T2172" i="1"/>
  <c r="S2172" i="1"/>
  <c r="U2172" i="1"/>
  <c r="O2172" i="1"/>
  <c r="T2171" i="1"/>
  <c r="S2171" i="1"/>
  <c r="U2171" i="1"/>
  <c r="O2171" i="1"/>
  <c r="T2170" i="1"/>
  <c r="S2170" i="1"/>
  <c r="U2170" i="1"/>
  <c r="O2170" i="1"/>
  <c r="T2169" i="1"/>
  <c r="S2169" i="1"/>
  <c r="U2169" i="1"/>
  <c r="O2169" i="1"/>
  <c r="T2168" i="1"/>
  <c r="S2168" i="1"/>
  <c r="U2168" i="1"/>
  <c r="O2168" i="1"/>
  <c r="T2167" i="1"/>
  <c r="S2167" i="1"/>
  <c r="U2167" i="1"/>
  <c r="O2167" i="1"/>
  <c r="T2166" i="1"/>
  <c r="S2166" i="1"/>
  <c r="U2166" i="1"/>
  <c r="O2166" i="1"/>
  <c r="T2165" i="1"/>
  <c r="S2165" i="1"/>
  <c r="U2165" i="1"/>
  <c r="O2165" i="1"/>
  <c r="T2164" i="1"/>
  <c r="S2164" i="1"/>
  <c r="U2164" i="1"/>
  <c r="O2164" i="1"/>
  <c r="T2163" i="1"/>
  <c r="S2163" i="1"/>
  <c r="U2163" i="1"/>
  <c r="O2163" i="1"/>
  <c r="T2162" i="1"/>
  <c r="S2162" i="1"/>
  <c r="U2162" i="1"/>
  <c r="O2162" i="1"/>
  <c r="T2161" i="1"/>
  <c r="S2161" i="1"/>
  <c r="U2161" i="1"/>
  <c r="O2161" i="1"/>
  <c r="T2160" i="1"/>
  <c r="S2160" i="1"/>
  <c r="U2160" i="1"/>
  <c r="O2160" i="1"/>
  <c r="T2159" i="1"/>
  <c r="S2159" i="1"/>
  <c r="U2159" i="1"/>
  <c r="O2159" i="1"/>
  <c r="T2158" i="1"/>
  <c r="S2158" i="1"/>
  <c r="U2158" i="1"/>
  <c r="O2158" i="1"/>
  <c r="T2157" i="1"/>
  <c r="S2157" i="1"/>
  <c r="U2157" i="1"/>
  <c r="O2157" i="1"/>
  <c r="T2156" i="1"/>
  <c r="S2156" i="1"/>
  <c r="U2156" i="1"/>
  <c r="O2156" i="1"/>
  <c r="T2155" i="1"/>
  <c r="S2155" i="1"/>
  <c r="U2155" i="1"/>
  <c r="O2155" i="1"/>
  <c r="T2154" i="1"/>
  <c r="S2154" i="1"/>
  <c r="U2154" i="1"/>
  <c r="O2154" i="1"/>
  <c r="T2153" i="1"/>
  <c r="S2153" i="1"/>
  <c r="U2153" i="1"/>
  <c r="O2153" i="1"/>
  <c r="T2152" i="1"/>
  <c r="S2152" i="1"/>
  <c r="U2152" i="1"/>
  <c r="O2152" i="1"/>
  <c r="T2151" i="1"/>
  <c r="S2151" i="1"/>
  <c r="U2151" i="1"/>
  <c r="O2151" i="1"/>
  <c r="T2150" i="1"/>
  <c r="S2150" i="1"/>
  <c r="U2150" i="1"/>
  <c r="O2150" i="1"/>
  <c r="T2149" i="1"/>
  <c r="S2149" i="1"/>
  <c r="U2149" i="1"/>
  <c r="O2149" i="1"/>
  <c r="T2148" i="1"/>
  <c r="S2148" i="1"/>
  <c r="U2148" i="1"/>
  <c r="O2148" i="1"/>
  <c r="T2147" i="1"/>
  <c r="S2147" i="1"/>
  <c r="U2147" i="1"/>
  <c r="O2147" i="1"/>
  <c r="T2146" i="1"/>
  <c r="S2146" i="1"/>
  <c r="U2146" i="1"/>
  <c r="O2146" i="1"/>
  <c r="T2145" i="1"/>
  <c r="S2145" i="1"/>
  <c r="U2145" i="1"/>
  <c r="O2145" i="1"/>
  <c r="T2144" i="1"/>
  <c r="S2144" i="1"/>
  <c r="U2144" i="1"/>
  <c r="O2144" i="1"/>
  <c r="T2143" i="1"/>
  <c r="S2143" i="1"/>
  <c r="U2143" i="1"/>
  <c r="O2143" i="1"/>
  <c r="T2142" i="1"/>
  <c r="S2142" i="1"/>
  <c r="U2142" i="1"/>
  <c r="O2142" i="1"/>
  <c r="T2141" i="1"/>
  <c r="S2141" i="1"/>
  <c r="U2141" i="1"/>
  <c r="O2141" i="1"/>
  <c r="T2140" i="1"/>
  <c r="S2140" i="1"/>
  <c r="U2140" i="1"/>
  <c r="O2140" i="1"/>
  <c r="T2139" i="1"/>
  <c r="S2139" i="1"/>
  <c r="U2139" i="1"/>
  <c r="O2139" i="1"/>
  <c r="T2138" i="1"/>
  <c r="S2138" i="1"/>
  <c r="U2138" i="1"/>
  <c r="O2138" i="1"/>
  <c r="T2137" i="1"/>
  <c r="S2137" i="1"/>
  <c r="U2137" i="1"/>
  <c r="O2137" i="1"/>
  <c r="T2136" i="1"/>
  <c r="S2136" i="1"/>
  <c r="U2136" i="1"/>
  <c r="O2136" i="1"/>
  <c r="T2135" i="1"/>
  <c r="S2135" i="1"/>
  <c r="U2135" i="1"/>
  <c r="O2135" i="1"/>
  <c r="T2134" i="1"/>
  <c r="S2134" i="1"/>
  <c r="U2134" i="1"/>
  <c r="O2134" i="1"/>
  <c r="T2133" i="1"/>
  <c r="S2133" i="1"/>
  <c r="U2133" i="1"/>
  <c r="O2133" i="1"/>
  <c r="T2132" i="1"/>
  <c r="S2132" i="1"/>
  <c r="U2132" i="1"/>
  <c r="O2132" i="1"/>
  <c r="T2131" i="1"/>
  <c r="S2131" i="1"/>
  <c r="U2131" i="1"/>
  <c r="O2131" i="1"/>
  <c r="T2130" i="1"/>
  <c r="S2130" i="1"/>
  <c r="U2130" i="1"/>
  <c r="O2130" i="1"/>
  <c r="T2129" i="1"/>
  <c r="S2129" i="1"/>
  <c r="U2129" i="1"/>
  <c r="O2129" i="1"/>
  <c r="T2128" i="1"/>
  <c r="S2128" i="1"/>
  <c r="U2128" i="1"/>
  <c r="O2128" i="1"/>
  <c r="T2127" i="1"/>
  <c r="S2127" i="1"/>
  <c r="U2127" i="1"/>
  <c r="O2127" i="1"/>
  <c r="T2126" i="1"/>
  <c r="S2126" i="1"/>
  <c r="U2126" i="1"/>
  <c r="O2126" i="1"/>
  <c r="T2125" i="1"/>
  <c r="S2125" i="1"/>
  <c r="U2125" i="1"/>
  <c r="O2125" i="1"/>
  <c r="T2124" i="1"/>
  <c r="S2124" i="1"/>
  <c r="U2124" i="1"/>
  <c r="O2124" i="1"/>
  <c r="T2123" i="1"/>
  <c r="S2123" i="1"/>
  <c r="U2123" i="1"/>
  <c r="O2123" i="1"/>
  <c r="T2122" i="1"/>
  <c r="S2122" i="1"/>
  <c r="U2122" i="1"/>
  <c r="O2122" i="1"/>
  <c r="T2121" i="1"/>
  <c r="S2121" i="1"/>
  <c r="U2121" i="1"/>
  <c r="O2121" i="1"/>
  <c r="T2120" i="1"/>
  <c r="S2120" i="1"/>
  <c r="U2120" i="1"/>
  <c r="O2120" i="1"/>
  <c r="T2119" i="1"/>
  <c r="S2119" i="1"/>
  <c r="U2119" i="1"/>
  <c r="O2119" i="1"/>
  <c r="T2118" i="1"/>
  <c r="S2118" i="1"/>
  <c r="U2118" i="1"/>
  <c r="O2118" i="1"/>
  <c r="T2117" i="1"/>
  <c r="S2117" i="1"/>
  <c r="U2117" i="1"/>
  <c r="O2117" i="1"/>
  <c r="T2116" i="1"/>
  <c r="S2116" i="1"/>
  <c r="U2116" i="1"/>
  <c r="O2116" i="1"/>
  <c r="T2115" i="1"/>
  <c r="S2115" i="1"/>
  <c r="U2115" i="1"/>
  <c r="O2115" i="1"/>
  <c r="T2114" i="1"/>
  <c r="S2114" i="1"/>
  <c r="U2114" i="1"/>
  <c r="O2114" i="1"/>
  <c r="T2113" i="1"/>
  <c r="S2113" i="1"/>
  <c r="U2113" i="1"/>
  <c r="O2113" i="1"/>
  <c r="T2112" i="1"/>
  <c r="S2112" i="1"/>
  <c r="U2112" i="1"/>
  <c r="O2112" i="1"/>
  <c r="T2111" i="1"/>
  <c r="S2111" i="1"/>
  <c r="U2111" i="1"/>
  <c r="O2111" i="1"/>
  <c r="T2110" i="1"/>
  <c r="S2110" i="1"/>
  <c r="U2110" i="1"/>
  <c r="O2110" i="1"/>
  <c r="T2109" i="1"/>
  <c r="S2109" i="1"/>
  <c r="U2109" i="1"/>
  <c r="O2109" i="1"/>
  <c r="T2108" i="1"/>
  <c r="S2108" i="1"/>
  <c r="U2108" i="1"/>
  <c r="O2108" i="1"/>
  <c r="T2107" i="1"/>
  <c r="S2107" i="1"/>
  <c r="U2107" i="1"/>
  <c r="O2107" i="1"/>
  <c r="T2106" i="1"/>
  <c r="S2106" i="1"/>
  <c r="U2106" i="1"/>
  <c r="O2106" i="1"/>
  <c r="T2105" i="1"/>
  <c r="S2105" i="1"/>
  <c r="U2105" i="1"/>
  <c r="O2105" i="1"/>
  <c r="T2104" i="1"/>
  <c r="S2104" i="1"/>
  <c r="U2104" i="1"/>
  <c r="O2104" i="1"/>
  <c r="T2103" i="1"/>
  <c r="S2103" i="1"/>
  <c r="U2103" i="1"/>
  <c r="O2103" i="1"/>
  <c r="T2102" i="1"/>
  <c r="S2102" i="1"/>
  <c r="U2102" i="1"/>
  <c r="O2102" i="1"/>
  <c r="T2101" i="1"/>
  <c r="S2101" i="1"/>
  <c r="U2101" i="1"/>
  <c r="O2101" i="1"/>
  <c r="T2100" i="1"/>
  <c r="S2100" i="1"/>
  <c r="U2100" i="1"/>
  <c r="O2100" i="1"/>
  <c r="T2099" i="1"/>
  <c r="S2099" i="1"/>
  <c r="U2099" i="1"/>
  <c r="O2099" i="1"/>
  <c r="T2098" i="1"/>
  <c r="S2098" i="1"/>
  <c r="U2098" i="1"/>
  <c r="O2098" i="1"/>
  <c r="T2097" i="1"/>
  <c r="S2097" i="1"/>
  <c r="U2097" i="1"/>
  <c r="O2097" i="1"/>
  <c r="T2096" i="1"/>
  <c r="S2096" i="1"/>
  <c r="U2096" i="1"/>
  <c r="O2096" i="1"/>
  <c r="T2095" i="1"/>
  <c r="S2095" i="1"/>
  <c r="U2095" i="1"/>
  <c r="O2095" i="1"/>
  <c r="T2094" i="1"/>
  <c r="S2094" i="1"/>
  <c r="U2094" i="1"/>
  <c r="O2094" i="1"/>
  <c r="T2093" i="1"/>
  <c r="S2093" i="1"/>
  <c r="U2093" i="1"/>
  <c r="O2093" i="1"/>
  <c r="T2092" i="1"/>
  <c r="S2092" i="1"/>
  <c r="U2092" i="1"/>
  <c r="O2092" i="1"/>
  <c r="T2091" i="1"/>
  <c r="S2091" i="1"/>
  <c r="U2091" i="1"/>
  <c r="O2091" i="1"/>
  <c r="T2090" i="1"/>
  <c r="S2090" i="1"/>
  <c r="U2090" i="1"/>
  <c r="O2090" i="1"/>
  <c r="T2089" i="1"/>
  <c r="S2089" i="1"/>
  <c r="U2089" i="1"/>
  <c r="O2089" i="1"/>
  <c r="T2088" i="1"/>
  <c r="S2088" i="1"/>
  <c r="U2088" i="1"/>
  <c r="O2088" i="1"/>
  <c r="T2087" i="1"/>
  <c r="S2087" i="1"/>
  <c r="U2087" i="1"/>
  <c r="O2087" i="1"/>
  <c r="T2086" i="1"/>
  <c r="S2086" i="1"/>
  <c r="U2086" i="1"/>
  <c r="O2086" i="1"/>
  <c r="T2085" i="1"/>
  <c r="S2085" i="1"/>
  <c r="U2085" i="1"/>
  <c r="O2085" i="1"/>
  <c r="T2084" i="1"/>
  <c r="S2084" i="1"/>
  <c r="U2084" i="1"/>
  <c r="O2084" i="1"/>
  <c r="T2083" i="1"/>
  <c r="S2083" i="1"/>
  <c r="U2083" i="1"/>
  <c r="O2083" i="1"/>
  <c r="T2082" i="1"/>
  <c r="S2082" i="1"/>
  <c r="U2082" i="1"/>
  <c r="O2082" i="1"/>
  <c r="T2081" i="1"/>
  <c r="S2081" i="1"/>
  <c r="U2081" i="1"/>
  <c r="O2081" i="1"/>
  <c r="T2080" i="1"/>
  <c r="S2080" i="1"/>
  <c r="U2080" i="1"/>
  <c r="O2080" i="1"/>
  <c r="T2079" i="1"/>
  <c r="S2079" i="1"/>
  <c r="U2079" i="1"/>
  <c r="O2079" i="1"/>
  <c r="T2078" i="1"/>
  <c r="S2078" i="1"/>
  <c r="U2078" i="1"/>
  <c r="O2078" i="1"/>
  <c r="T2077" i="1"/>
  <c r="S2077" i="1"/>
  <c r="U2077" i="1"/>
  <c r="O2077" i="1"/>
  <c r="T2076" i="1"/>
  <c r="S2076" i="1"/>
  <c r="U2076" i="1"/>
  <c r="O2076" i="1"/>
  <c r="T2075" i="1"/>
  <c r="S2075" i="1"/>
  <c r="U2075" i="1"/>
  <c r="O2075" i="1"/>
  <c r="T2074" i="1"/>
  <c r="S2074" i="1"/>
  <c r="U2074" i="1"/>
  <c r="O2074" i="1"/>
  <c r="T2073" i="1"/>
  <c r="S2073" i="1"/>
  <c r="U2073" i="1"/>
  <c r="O2073" i="1"/>
  <c r="T2072" i="1"/>
  <c r="S2072" i="1"/>
  <c r="U2072" i="1"/>
  <c r="O2072" i="1"/>
  <c r="T2071" i="1"/>
  <c r="S2071" i="1"/>
  <c r="U2071" i="1"/>
  <c r="O2071" i="1"/>
  <c r="T2070" i="1"/>
  <c r="S2070" i="1"/>
  <c r="U2070" i="1"/>
  <c r="O2070" i="1"/>
  <c r="T2069" i="1"/>
  <c r="S2069" i="1"/>
  <c r="U2069" i="1"/>
  <c r="O2069" i="1"/>
  <c r="T2068" i="1"/>
  <c r="S2068" i="1"/>
  <c r="U2068" i="1"/>
  <c r="O2068" i="1"/>
  <c r="T2067" i="1"/>
  <c r="S2067" i="1"/>
  <c r="U2067" i="1"/>
  <c r="O2067" i="1"/>
  <c r="T2066" i="1"/>
  <c r="S2066" i="1"/>
  <c r="U2066" i="1"/>
  <c r="O2066" i="1"/>
  <c r="T2065" i="1"/>
  <c r="S2065" i="1"/>
  <c r="U2065" i="1"/>
  <c r="O2065" i="1"/>
  <c r="T2064" i="1"/>
  <c r="S2064" i="1"/>
  <c r="U2064" i="1"/>
  <c r="O2064" i="1"/>
  <c r="T2063" i="1"/>
  <c r="S2063" i="1"/>
  <c r="U2063" i="1"/>
  <c r="O2063" i="1"/>
  <c r="T2062" i="1"/>
  <c r="S2062" i="1"/>
  <c r="U2062" i="1"/>
  <c r="O2062" i="1"/>
  <c r="T2061" i="1"/>
  <c r="S2061" i="1"/>
  <c r="U2061" i="1"/>
  <c r="O2061" i="1"/>
  <c r="T2060" i="1"/>
  <c r="S2060" i="1"/>
  <c r="U2060" i="1"/>
  <c r="O2060" i="1"/>
  <c r="T2059" i="1"/>
  <c r="S2059" i="1"/>
  <c r="U2059" i="1"/>
  <c r="O2059" i="1"/>
  <c r="T2058" i="1"/>
  <c r="S2058" i="1"/>
  <c r="U2058" i="1"/>
  <c r="O2058" i="1"/>
  <c r="T2057" i="1"/>
  <c r="S2057" i="1"/>
  <c r="U2057" i="1"/>
  <c r="O2057" i="1"/>
  <c r="T2056" i="1"/>
  <c r="S2056" i="1"/>
  <c r="U2056" i="1"/>
  <c r="O2056" i="1"/>
  <c r="T2055" i="1"/>
  <c r="S2055" i="1"/>
  <c r="U2055" i="1"/>
  <c r="O2055" i="1"/>
  <c r="T2054" i="1"/>
  <c r="S2054" i="1"/>
  <c r="U2054" i="1"/>
  <c r="O2054" i="1"/>
  <c r="T2053" i="1"/>
  <c r="S2053" i="1"/>
  <c r="U2053" i="1"/>
  <c r="O2053" i="1"/>
  <c r="T2052" i="1"/>
  <c r="S2052" i="1"/>
  <c r="U2052" i="1"/>
  <c r="O2052" i="1"/>
  <c r="T2051" i="1"/>
  <c r="S2051" i="1"/>
  <c r="U2051" i="1"/>
  <c r="O2051" i="1"/>
  <c r="T2050" i="1"/>
  <c r="S2050" i="1"/>
  <c r="U2050" i="1"/>
  <c r="O2050" i="1"/>
  <c r="T2049" i="1"/>
  <c r="S2049" i="1"/>
  <c r="U2049" i="1"/>
  <c r="O2049" i="1"/>
  <c r="T2048" i="1"/>
  <c r="S2048" i="1"/>
  <c r="U2048" i="1"/>
  <c r="O2048" i="1"/>
  <c r="T2047" i="1"/>
  <c r="S2047" i="1"/>
  <c r="U2047" i="1"/>
  <c r="O2047" i="1"/>
  <c r="T2046" i="1"/>
  <c r="S2046" i="1"/>
  <c r="U2046" i="1"/>
  <c r="O2046" i="1"/>
  <c r="T2045" i="1"/>
  <c r="S2045" i="1"/>
  <c r="U2045" i="1"/>
  <c r="O2045" i="1"/>
  <c r="T2044" i="1"/>
  <c r="S2044" i="1"/>
  <c r="U2044" i="1"/>
  <c r="O2044" i="1"/>
  <c r="T2043" i="1"/>
  <c r="S2043" i="1"/>
  <c r="U2043" i="1"/>
  <c r="O2043" i="1"/>
  <c r="T2042" i="1"/>
  <c r="S2042" i="1"/>
  <c r="U2042" i="1"/>
  <c r="O2042" i="1"/>
  <c r="T2041" i="1"/>
  <c r="S2041" i="1"/>
  <c r="U2041" i="1"/>
  <c r="O2041" i="1"/>
  <c r="T2040" i="1"/>
  <c r="S2040" i="1"/>
  <c r="U2040" i="1"/>
  <c r="O2040" i="1"/>
  <c r="T2039" i="1"/>
  <c r="S2039" i="1"/>
  <c r="U2039" i="1"/>
  <c r="O2039" i="1"/>
  <c r="T2038" i="1"/>
  <c r="S2038" i="1"/>
  <c r="U2038" i="1"/>
  <c r="O2038" i="1"/>
  <c r="T2037" i="1"/>
  <c r="S2037" i="1"/>
  <c r="U2037" i="1"/>
  <c r="O2037" i="1"/>
  <c r="T2036" i="1"/>
  <c r="S2036" i="1"/>
  <c r="U2036" i="1"/>
  <c r="O2036" i="1"/>
  <c r="T2035" i="1"/>
  <c r="S2035" i="1"/>
  <c r="U2035" i="1"/>
  <c r="O2035" i="1"/>
  <c r="T2034" i="1"/>
  <c r="S2034" i="1"/>
  <c r="U2034" i="1"/>
  <c r="O2034" i="1"/>
  <c r="T2033" i="1"/>
  <c r="S2033" i="1"/>
  <c r="U2033" i="1"/>
  <c r="O2033" i="1"/>
  <c r="T2032" i="1"/>
  <c r="S2032" i="1"/>
  <c r="U2032" i="1"/>
  <c r="O2032" i="1"/>
  <c r="T2031" i="1"/>
  <c r="S2031" i="1"/>
  <c r="U2031" i="1"/>
  <c r="O2031" i="1"/>
  <c r="T2030" i="1"/>
  <c r="S2030" i="1"/>
  <c r="U2030" i="1"/>
  <c r="O2030" i="1"/>
  <c r="T2029" i="1"/>
  <c r="S2029" i="1"/>
  <c r="U2029" i="1"/>
  <c r="O2029" i="1"/>
  <c r="T2028" i="1"/>
  <c r="S2028" i="1"/>
  <c r="U2028" i="1"/>
  <c r="O2028" i="1"/>
  <c r="T2027" i="1"/>
  <c r="S2027" i="1"/>
  <c r="U2027" i="1"/>
  <c r="O2027" i="1"/>
  <c r="T2026" i="1"/>
  <c r="S2026" i="1"/>
  <c r="U2026" i="1"/>
  <c r="O2026" i="1"/>
  <c r="T2025" i="1"/>
  <c r="S2025" i="1"/>
  <c r="U2025" i="1"/>
  <c r="O2025" i="1"/>
  <c r="T2024" i="1"/>
  <c r="S2024" i="1"/>
  <c r="U2024" i="1"/>
  <c r="O2024" i="1"/>
  <c r="T2023" i="1"/>
  <c r="S2023" i="1"/>
  <c r="U2023" i="1"/>
  <c r="O2023" i="1"/>
  <c r="T2022" i="1"/>
  <c r="S2022" i="1"/>
  <c r="U2022" i="1"/>
  <c r="O2022" i="1"/>
  <c r="T2021" i="1"/>
  <c r="S2021" i="1"/>
  <c r="U2021" i="1"/>
  <c r="O2021" i="1"/>
  <c r="T2020" i="1"/>
  <c r="S2020" i="1"/>
  <c r="U2020" i="1"/>
  <c r="O2020" i="1"/>
  <c r="T2019" i="1"/>
  <c r="S2019" i="1"/>
  <c r="U2019" i="1"/>
  <c r="O2019" i="1"/>
  <c r="T2018" i="1"/>
  <c r="S2018" i="1"/>
  <c r="U2018" i="1"/>
  <c r="O2018" i="1"/>
  <c r="T2017" i="1"/>
  <c r="S2017" i="1"/>
  <c r="U2017" i="1"/>
  <c r="O2017" i="1"/>
  <c r="T2016" i="1"/>
  <c r="S2016" i="1"/>
  <c r="U2016" i="1"/>
  <c r="O2016" i="1"/>
  <c r="T2015" i="1"/>
  <c r="S2015" i="1"/>
  <c r="U2015" i="1"/>
  <c r="O2015" i="1"/>
  <c r="T2014" i="1"/>
  <c r="S2014" i="1"/>
  <c r="U2014" i="1"/>
  <c r="O2014" i="1"/>
  <c r="T2013" i="1"/>
  <c r="S2013" i="1"/>
  <c r="U2013" i="1"/>
  <c r="O2013" i="1"/>
  <c r="T2012" i="1"/>
  <c r="S2012" i="1"/>
  <c r="U2012" i="1"/>
  <c r="O2012" i="1"/>
  <c r="T2011" i="1"/>
  <c r="S2011" i="1"/>
  <c r="U2011" i="1"/>
  <c r="O2011" i="1"/>
  <c r="T2010" i="1"/>
  <c r="S2010" i="1"/>
  <c r="U2010" i="1"/>
  <c r="O2010" i="1"/>
  <c r="T2009" i="1"/>
  <c r="S2009" i="1"/>
  <c r="U2009" i="1"/>
  <c r="O2009" i="1"/>
  <c r="T2008" i="1"/>
  <c r="S2008" i="1"/>
  <c r="U2008" i="1"/>
  <c r="O2008" i="1"/>
  <c r="T2007" i="1"/>
  <c r="S2007" i="1"/>
  <c r="U2007" i="1"/>
  <c r="O2007" i="1"/>
  <c r="T2006" i="1"/>
  <c r="S2006" i="1"/>
  <c r="U2006" i="1"/>
  <c r="O2006" i="1"/>
  <c r="T2005" i="1"/>
  <c r="S2005" i="1"/>
  <c r="U2005" i="1"/>
  <c r="O2005" i="1"/>
  <c r="T2004" i="1"/>
  <c r="S2004" i="1"/>
  <c r="U2004" i="1"/>
  <c r="O2004" i="1"/>
  <c r="T2003" i="1"/>
  <c r="S2003" i="1"/>
  <c r="U2003" i="1"/>
  <c r="O2003" i="1"/>
  <c r="T2002" i="1"/>
  <c r="S2002" i="1"/>
  <c r="U2002" i="1"/>
  <c r="O2002" i="1"/>
  <c r="T2001" i="1"/>
  <c r="S2001" i="1"/>
  <c r="U2001" i="1"/>
  <c r="O2001" i="1"/>
  <c r="T2000" i="1"/>
  <c r="S2000" i="1"/>
  <c r="U2000" i="1"/>
  <c r="O2000" i="1"/>
  <c r="T1999" i="1"/>
  <c r="S1999" i="1"/>
  <c r="U1999" i="1"/>
  <c r="O1999" i="1"/>
  <c r="T1998" i="1"/>
  <c r="S1998" i="1"/>
  <c r="U1998" i="1"/>
  <c r="O1998" i="1"/>
  <c r="T1997" i="1"/>
  <c r="S1997" i="1"/>
  <c r="U1997" i="1"/>
  <c r="O1997" i="1"/>
  <c r="T1996" i="1"/>
  <c r="S1996" i="1"/>
  <c r="U1996" i="1"/>
  <c r="O1996" i="1"/>
  <c r="T1995" i="1"/>
  <c r="S1995" i="1"/>
  <c r="U1995" i="1"/>
  <c r="O1995" i="1"/>
  <c r="T1994" i="1"/>
  <c r="S1994" i="1"/>
  <c r="U1994" i="1"/>
  <c r="O1994" i="1"/>
  <c r="T1993" i="1"/>
  <c r="S1993" i="1"/>
  <c r="U1993" i="1"/>
  <c r="O1993" i="1"/>
  <c r="T1992" i="1"/>
  <c r="S1992" i="1"/>
  <c r="U1992" i="1"/>
  <c r="O1992" i="1"/>
  <c r="T1991" i="1"/>
  <c r="S1991" i="1"/>
  <c r="U1991" i="1"/>
  <c r="O1991" i="1"/>
  <c r="T1990" i="1"/>
  <c r="S1990" i="1"/>
  <c r="U1990" i="1"/>
  <c r="O1990" i="1"/>
  <c r="T1989" i="1"/>
  <c r="S1989" i="1"/>
  <c r="U1989" i="1"/>
  <c r="O1989" i="1"/>
  <c r="T1988" i="1"/>
  <c r="S1988" i="1"/>
  <c r="U1988" i="1"/>
  <c r="O1988" i="1"/>
  <c r="T1987" i="1"/>
  <c r="S1987" i="1"/>
  <c r="U1987" i="1"/>
  <c r="O1987" i="1"/>
  <c r="T1986" i="1"/>
  <c r="S1986" i="1"/>
  <c r="U1986" i="1"/>
  <c r="O1986" i="1"/>
  <c r="T1985" i="1"/>
  <c r="S1985" i="1"/>
  <c r="U1985" i="1"/>
  <c r="O1985" i="1"/>
  <c r="T1984" i="1"/>
  <c r="S1984" i="1"/>
  <c r="U1984" i="1"/>
  <c r="O1984" i="1"/>
  <c r="T1983" i="1"/>
  <c r="S1983" i="1"/>
  <c r="U1983" i="1"/>
  <c r="O1983" i="1"/>
  <c r="T1982" i="1"/>
  <c r="S1982" i="1"/>
  <c r="U1982" i="1"/>
  <c r="O1982" i="1"/>
  <c r="T1981" i="1"/>
  <c r="S1981" i="1"/>
  <c r="U1981" i="1"/>
  <c r="O1981" i="1"/>
  <c r="T1980" i="1"/>
  <c r="S1980" i="1"/>
  <c r="U1980" i="1"/>
  <c r="O1980" i="1"/>
  <c r="T1979" i="1"/>
  <c r="S1979" i="1"/>
  <c r="U1979" i="1"/>
  <c r="O1979" i="1"/>
  <c r="T1978" i="1"/>
  <c r="S1978" i="1"/>
  <c r="U1978" i="1"/>
  <c r="O1978" i="1"/>
  <c r="T1977" i="1"/>
  <c r="S1977" i="1"/>
  <c r="U1977" i="1"/>
  <c r="O1977" i="1"/>
  <c r="T1976" i="1"/>
  <c r="S1976" i="1"/>
  <c r="U1976" i="1"/>
  <c r="O1976" i="1"/>
  <c r="T1975" i="1"/>
  <c r="S1975" i="1"/>
  <c r="U1975" i="1"/>
  <c r="O1975" i="1"/>
  <c r="T1974" i="1"/>
  <c r="S1974" i="1"/>
  <c r="U1974" i="1"/>
  <c r="O1974" i="1"/>
  <c r="T1973" i="1"/>
  <c r="S1973" i="1"/>
  <c r="U1973" i="1"/>
  <c r="O1973" i="1"/>
  <c r="T1972" i="1"/>
  <c r="S1972" i="1"/>
  <c r="U1972" i="1"/>
  <c r="O1972" i="1"/>
  <c r="T1971" i="1"/>
  <c r="S1971" i="1"/>
  <c r="U1971" i="1"/>
  <c r="O1971" i="1"/>
  <c r="T1970" i="1"/>
  <c r="S1970" i="1"/>
  <c r="U1970" i="1"/>
  <c r="O1970" i="1"/>
  <c r="T1969" i="1"/>
  <c r="S1969" i="1"/>
  <c r="U1969" i="1"/>
  <c r="O1969" i="1"/>
  <c r="T1968" i="1"/>
  <c r="S1968" i="1"/>
  <c r="U1968" i="1"/>
  <c r="O1968" i="1"/>
  <c r="T1967" i="1"/>
  <c r="S1967" i="1"/>
  <c r="U1967" i="1"/>
  <c r="O1967" i="1"/>
  <c r="T1966" i="1"/>
  <c r="S1966" i="1"/>
  <c r="U1966" i="1"/>
  <c r="O1966" i="1"/>
  <c r="T1965" i="1"/>
  <c r="S1965" i="1"/>
  <c r="U1965" i="1"/>
  <c r="O1965" i="1"/>
  <c r="T1964" i="1"/>
  <c r="S1964" i="1"/>
  <c r="U1964" i="1"/>
  <c r="O1964" i="1"/>
  <c r="T1963" i="1"/>
  <c r="S1963" i="1"/>
  <c r="U1963" i="1"/>
  <c r="O1963" i="1"/>
  <c r="T1962" i="1"/>
  <c r="S1962" i="1"/>
  <c r="U1962" i="1"/>
  <c r="O1962" i="1"/>
  <c r="T1961" i="1"/>
  <c r="S1961" i="1"/>
  <c r="U1961" i="1"/>
  <c r="O1961" i="1"/>
  <c r="T1960" i="1"/>
  <c r="S1960" i="1"/>
  <c r="U1960" i="1"/>
  <c r="O1960" i="1"/>
  <c r="T1959" i="1"/>
  <c r="S1959" i="1"/>
  <c r="U1959" i="1"/>
  <c r="O1959" i="1"/>
  <c r="T1958" i="1"/>
  <c r="S1958" i="1"/>
  <c r="U1958" i="1"/>
  <c r="O1958" i="1"/>
  <c r="T1957" i="1"/>
  <c r="S1957" i="1"/>
  <c r="U1957" i="1"/>
  <c r="O1957" i="1"/>
  <c r="T1956" i="1"/>
  <c r="S1956" i="1"/>
  <c r="U1956" i="1"/>
  <c r="O1956" i="1"/>
  <c r="T1955" i="1"/>
  <c r="S1955" i="1"/>
  <c r="U1955" i="1"/>
  <c r="O1955" i="1"/>
  <c r="T1954" i="1"/>
  <c r="S1954" i="1"/>
  <c r="U1954" i="1"/>
  <c r="O1954" i="1"/>
  <c r="T1953" i="1"/>
  <c r="S1953" i="1"/>
  <c r="U1953" i="1"/>
  <c r="O1953" i="1"/>
  <c r="T1952" i="1"/>
  <c r="S1952" i="1"/>
  <c r="U1952" i="1"/>
  <c r="O1952" i="1"/>
  <c r="T1951" i="1"/>
  <c r="S1951" i="1"/>
  <c r="U1951" i="1"/>
  <c r="O1951" i="1"/>
  <c r="T1950" i="1"/>
  <c r="S1950" i="1"/>
  <c r="U1950" i="1"/>
  <c r="O1950" i="1"/>
  <c r="T1949" i="1"/>
  <c r="S1949" i="1"/>
  <c r="U1949" i="1"/>
  <c r="O1949" i="1"/>
  <c r="T1948" i="1"/>
  <c r="S1948" i="1"/>
  <c r="U1948" i="1"/>
  <c r="O1948" i="1"/>
  <c r="T1947" i="1"/>
  <c r="S1947" i="1"/>
  <c r="U1947" i="1"/>
  <c r="O1947" i="1"/>
  <c r="T1946" i="1"/>
  <c r="S1946" i="1"/>
  <c r="U1946" i="1"/>
  <c r="O1946" i="1"/>
  <c r="T1945" i="1"/>
  <c r="S1945" i="1"/>
  <c r="U1945" i="1"/>
  <c r="O1945" i="1"/>
  <c r="T1944" i="1"/>
  <c r="S1944" i="1"/>
  <c r="U1944" i="1"/>
  <c r="O1944" i="1"/>
  <c r="T1943" i="1"/>
  <c r="S1943" i="1"/>
  <c r="U1943" i="1"/>
  <c r="O1943" i="1"/>
  <c r="T1942" i="1"/>
  <c r="S1942" i="1"/>
  <c r="U1942" i="1"/>
  <c r="O1942" i="1"/>
  <c r="T1941" i="1"/>
  <c r="S1941" i="1"/>
  <c r="U1941" i="1"/>
  <c r="O1941" i="1"/>
  <c r="T1940" i="1"/>
  <c r="S1940" i="1"/>
  <c r="U1940" i="1"/>
  <c r="O1940" i="1"/>
  <c r="T1939" i="1"/>
  <c r="S1939" i="1"/>
  <c r="U1939" i="1"/>
  <c r="O1939" i="1"/>
  <c r="T1938" i="1"/>
  <c r="S1938" i="1"/>
  <c r="U1938" i="1"/>
  <c r="O1938" i="1"/>
  <c r="T1937" i="1"/>
  <c r="S1937" i="1"/>
  <c r="U1937" i="1"/>
  <c r="O1937" i="1"/>
  <c r="T1936" i="1"/>
  <c r="S1936" i="1"/>
  <c r="U1936" i="1"/>
  <c r="O1936" i="1"/>
  <c r="T1935" i="1"/>
  <c r="S1935" i="1"/>
  <c r="U1935" i="1"/>
  <c r="O1935" i="1"/>
  <c r="T1934" i="1"/>
  <c r="S1934" i="1"/>
  <c r="U1934" i="1"/>
  <c r="O1934" i="1"/>
  <c r="T1933" i="1"/>
  <c r="S1933" i="1"/>
  <c r="U1933" i="1"/>
  <c r="O1933" i="1"/>
  <c r="T1932" i="1"/>
  <c r="S1932" i="1"/>
  <c r="U1932" i="1"/>
  <c r="O1932" i="1"/>
  <c r="T1931" i="1"/>
  <c r="S1931" i="1"/>
  <c r="U1931" i="1"/>
  <c r="O1931" i="1"/>
  <c r="T1930" i="1"/>
  <c r="S1930" i="1"/>
  <c r="U1930" i="1"/>
  <c r="O1930" i="1"/>
  <c r="T1929" i="1"/>
  <c r="S1929" i="1"/>
  <c r="U1929" i="1"/>
  <c r="O1929" i="1"/>
  <c r="T1928" i="1"/>
  <c r="S1928" i="1"/>
  <c r="U1928" i="1"/>
  <c r="O1928" i="1"/>
  <c r="T1927" i="1"/>
  <c r="S1927" i="1"/>
  <c r="U1927" i="1"/>
  <c r="O1927" i="1"/>
  <c r="T1926" i="1"/>
  <c r="S1926" i="1"/>
  <c r="U1926" i="1"/>
  <c r="O1926" i="1"/>
  <c r="T1925" i="1"/>
  <c r="S1925" i="1"/>
  <c r="U1925" i="1"/>
  <c r="O1925" i="1"/>
  <c r="T1924" i="1"/>
  <c r="S1924" i="1"/>
  <c r="U1924" i="1"/>
  <c r="O1924" i="1"/>
  <c r="T1923" i="1"/>
  <c r="S1923" i="1"/>
  <c r="U1923" i="1"/>
  <c r="O1923" i="1"/>
  <c r="T1922" i="1"/>
  <c r="S1922" i="1"/>
  <c r="U1922" i="1"/>
  <c r="O1922" i="1"/>
  <c r="T1921" i="1"/>
  <c r="S1921" i="1"/>
  <c r="U1921" i="1"/>
  <c r="O1921" i="1"/>
  <c r="T1920" i="1"/>
  <c r="S1920" i="1"/>
  <c r="U1920" i="1"/>
  <c r="O1920" i="1"/>
  <c r="T1919" i="1"/>
  <c r="S1919" i="1"/>
  <c r="U1919" i="1"/>
  <c r="O1919" i="1"/>
  <c r="T1918" i="1"/>
  <c r="S1918" i="1"/>
  <c r="U1918" i="1"/>
  <c r="O1918" i="1"/>
  <c r="T1917" i="1"/>
  <c r="S1917" i="1"/>
  <c r="U1917" i="1"/>
  <c r="O1917" i="1"/>
  <c r="T1916" i="1"/>
  <c r="S1916" i="1"/>
  <c r="U1916" i="1"/>
  <c r="O1916" i="1"/>
  <c r="T1915" i="1"/>
  <c r="S1915" i="1"/>
  <c r="U1915" i="1"/>
  <c r="O1915" i="1"/>
  <c r="T1914" i="1"/>
  <c r="S1914" i="1"/>
  <c r="U1914" i="1"/>
  <c r="O1914" i="1"/>
  <c r="T1913" i="1"/>
  <c r="S1913" i="1"/>
  <c r="U1913" i="1"/>
  <c r="O1913" i="1"/>
  <c r="T1912" i="1"/>
  <c r="S1912" i="1"/>
  <c r="U1912" i="1"/>
  <c r="O1912" i="1"/>
  <c r="T1911" i="1"/>
  <c r="S1911" i="1"/>
  <c r="U1911" i="1"/>
  <c r="O1911" i="1"/>
  <c r="T1910" i="1"/>
  <c r="S1910" i="1"/>
  <c r="U1910" i="1"/>
  <c r="O1910" i="1"/>
  <c r="T1909" i="1"/>
  <c r="S1909" i="1"/>
  <c r="U1909" i="1"/>
  <c r="O1909" i="1"/>
  <c r="T1908" i="1"/>
  <c r="S1908" i="1"/>
  <c r="U1908" i="1"/>
  <c r="O1908" i="1"/>
  <c r="T1907" i="1"/>
  <c r="S1907" i="1"/>
  <c r="U1907" i="1"/>
  <c r="O1907" i="1"/>
  <c r="T1906" i="1"/>
  <c r="S1906" i="1"/>
  <c r="U1906" i="1"/>
  <c r="O1906" i="1"/>
  <c r="T1905" i="1"/>
  <c r="S1905" i="1"/>
  <c r="U1905" i="1"/>
  <c r="O1905" i="1"/>
  <c r="T1904" i="1"/>
  <c r="S1904" i="1"/>
  <c r="U1904" i="1"/>
  <c r="O1904" i="1"/>
  <c r="T1903" i="1"/>
  <c r="S1903" i="1"/>
  <c r="U1903" i="1"/>
  <c r="O1903" i="1"/>
  <c r="T1902" i="1"/>
  <c r="S1902" i="1"/>
  <c r="U1902" i="1"/>
  <c r="O1902" i="1"/>
  <c r="T1901" i="1"/>
  <c r="S1901" i="1"/>
  <c r="U1901" i="1"/>
  <c r="O1901" i="1"/>
  <c r="T1900" i="1"/>
  <c r="S1900" i="1"/>
  <c r="U1900" i="1"/>
  <c r="O1900" i="1"/>
  <c r="T1899" i="1"/>
  <c r="S1899" i="1"/>
  <c r="U1899" i="1"/>
  <c r="O1899" i="1"/>
  <c r="T1898" i="1"/>
  <c r="S1898" i="1"/>
  <c r="U1898" i="1"/>
  <c r="O1898" i="1"/>
  <c r="T1897" i="1"/>
  <c r="S1897" i="1"/>
  <c r="U1897" i="1"/>
  <c r="O1897" i="1"/>
  <c r="T1896" i="1"/>
  <c r="S1896" i="1"/>
  <c r="U1896" i="1"/>
  <c r="O1896" i="1"/>
  <c r="T1895" i="1"/>
  <c r="S1895" i="1"/>
  <c r="U1895" i="1"/>
  <c r="O1895" i="1"/>
  <c r="T1894" i="1"/>
  <c r="S1894" i="1"/>
  <c r="U1894" i="1"/>
  <c r="O1894" i="1"/>
  <c r="T1893" i="1"/>
  <c r="S1893" i="1"/>
  <c r="U1893" i="1"/>
  <c r="O1893" i="1"/>
  <c r="T1892" i="1"/>
  <c r="S1892" i="1"/>
  <c r="U1892" i="1"/>
  <c r="O1892" i="1"/>
  <c r="T1891" i="1"/>
  <c r="S1891" i="1"/>
  <c r="U1891" i="1"/>
  <c r="O1891" i="1"/>
  <c r="T1890" i="1"/>
  <c r="S1890" i="1"/>
  <c r="U1890" i="1"/>
  <c r="O1890" i="1"/>
  <c r="T1889" i="1"/>
  <c r="S1889" i="1"/>
  <c r="U1889" i="1"/>
  <c r="O1889" i="1"/>
  <c r="T1888" i="1"/>
  <c r="S1888" i="1"/>
  <c r="U1888" i="1"/>
  <c r="O1888" i="1"/>
  <c r="T1887" i="1"/>
  <c r="S1887" i="1"/>
  <c r="U1887" i="1"/>
  <c r="O1887" i="1"/>
  <c r="T1886" i="1"/>
  <c r="S1886" i="1"/>
  <c r="U1886" i="1"/>
  <c r="O1886" i="1"/>
  <c r="T1885" i="1"/>
  <c r="S1885" i="1"/>
  <c r="U1885" i="1"/>
  <c r="O1885" i="1"/>
  <c r="T1884" i="1"/>
  <c r="S1884" i="1"/>
  <c r="U1884" i="1"/>
  <c r="O1884" i="1"/>
  <c r="T1883" i="1"/>
  <c r="S1883" i="1"/>
  <c r="U1883" i="1"/>
  <c r="O1883" i="1"/>
  <c r="T1882" i="1"/>
  <c r="S1882" i="1"/>
  <c r="U1882" i="1"/>
  <c r="O1882" i="1"/>
  <c r="T1881" i="1"/>
  <c r="S1881" i="1"/>
  <c r="U1881" i="1"/>
  <c r="O1881" i="1"/>
  <c r="T1880" i="1"/>
  <c r="S1880" i="1"/>
  <c r="U1880" i="1"/>
  <c r="O1880" i="1"/>
  <c r="T1879" i="1"/>
  <c r="S1879" i="1"/>
  <c r="U1879" i="1"/>
  <c r="O1879" i="1"/>
  <c r="T1878" i="1"/>
  <c r="S1878" i="1"/>
  <c r="U1878" i="1"/>
  <c r="O1878" i="1"/>
  <c r="T1877" i="1"/>
  <c r="S1877" i="1"/>
  <c r="U1877" i="1"/>
  <c r="O1877" i="1"/>
  <c r="T1876" i="1"/>
  <c r="S1876" i="1"/>
  <c r="U1876" i="1"/>
  <c r="O1876" i="1"/>
  <c r="T1875" i="1"/>
  <c r="S1875" i="1"/>
  <c r="U1875" i="1"/>
  <c r="O1875" i="1"/>
  <c r="T1874" i="1"/>
  <c r="S1874" i="1"/>
  <c r="U1874" i="1"/>
  <c r="O1874" i="1"/>
  <c r="T1873" i="1"/>
  <c r="S1873" i="1"/>
  <c r="U1873" i="1"/>
  <c r="O1873" i="1"/>
  <c r="T1872" i="1"/>
  <c r="S1872" i="1"/>
  <c r="U1872" i="1"/>
  <c r="O1872" i="1"/>
  <c r="T1871" i="1"/>
  <c r="S1871" i="1"/>
  <c r="U1871" i="1"/>
  <c r="O1871" i="1"/>
  <c r="T1870" i="1"/>
  <c r="S1870" i="1"/>
  <c r="U1870" i="1"/>
  <c r="O1870" i="1"/>
  <c r="T1869" i="1"/>
  <c r="S1869" i="1"/>
  <c r="U1869" i="1"/>
  <c r="O1869" i="1"/>
  <c r="T1868" i="1"/>
  <c r="S1868" i="1"/>
  <c r="U1868" i="1"/>
  <c r="O1868" i="1"/>
  <c r="T1867" i="1"/>
  <c r="S1867" i="1"/>
  <c r="U1867" i="1"/>
  <c r="O1867" i="1"/>
  <c r="T1866" i="1"/>
  <c r="S1866" i="1"/>
  <c r="U1866" i="1"/>
  <c r="O1866" i="1"/>
  <c r="T1865" i="1"/>
  <c r="S1865" i="1"/>
  <c r="U1865" i="1"/>
  <c r="O1865" i="1"/>
  <c r="T1864" i="1"/>
  <c r="S1864" i="1"/>
  <c r="U1864" i="1"/>
  <c r="O1864" i="1"/>
  <c r="T1863" i="1"/>
  <c r="S1863" i="1"/>
  <c r="U1863" i="1"/>
  <c r="O1863" i="1"/>
  <c r="T1862" i="1"/>
  <c r="S1862" i="1"/>
  <c r="U1862" i="1"/>
  <c r="O1862" i="1"/>
  <c r="T1861" i="1"/>
  <c r="S1861" i="1"/>
  <c r="U1861" i="1"/>
  <c r="O1861" i="1"/>
  <c r="T1860" i="1"/>
  <c r="S1860" i="1"/>
  <c r="U1860" i="1"/>
  <c r="O1860" i="1"/>
  <c r="T1859" i="1"/>
  <c r="S1859" i="1"/>
  <c r="U1859" i="1"/>
  <c r="O1859" i="1"/>
  <c r="T1858" i="1"/>
  <c r="S1858" i="1"/>
  <c r="U1858" i="1"/>
  <c r="O1858" i="1"/>
  <c r="T1857" i="1"/>
  <c r="S1857" i="1"/>
  <c r="U1857" i="1"/>
  <c r="O1857" i="1"/>
  <c r="T1856" i="1"/>
  <c r="S1856" i="1"/>
  <c r="U1856" i="1"/>
  <c r="O1856" i="1"/>
  <c r="T1855" i="1"/>
  <c r="S1855" i="1"/>
  <c r="U1855" i="1"/>
  <c r="O1855" i="1"/>
  <c r="T1854" i="1"/>
  <c r="S1854" i="1"/>
  <c r="U1854" i="1"/>
  <c r="O1854" i="1"/>
  <c r="T1853" i="1"/>
  <c r="S1853" i="1"/>
  <c r="U1853" i="1"/>
  <c r="O1853" i="1"/>
  <c r="T1852" i="1"/>
  <c r="S1852" i="1"/>
  <c r="U1852" i="1"/>
  <c r="O1852" i="1"/>
  <c r="T1851" i="1"/>
  <c r="S1851" i="1"/>
  <c r="U1851" i="1"/>
  <c r="O1851" i="1"/>
  <c r="T1850" i="1"/>
  <c r="S1850" i="1"/>
  <c r="U1850" i="1"/>
  <c r="O1850" i="1"/>
  <c r="T1849" i="1"/>
  <c r="S1849" i="1"/>
  <c r="U1849" i="1"/>
  <c r="O1849" i="1"/>
  <c r="T1848" i="1"/>
  <c r="S1848" i="1"/>
  <c r="U1848" i="1"/>
  <c r="O1848" i="1"/>
  <c r="T1847" i="1"/>
  <c r="S1847" i="1"/>
  <c r="U1847" i="1"/>
  <c r="O1847" i="1"/>
  <c r="T1846" i="1"/>
  <c r="S1846" i="1"/>
  <c r="U1846" i="1"/>
  <c r="O1846" i="1"/>
  <c r="T1845" i="1"/>
  <c r="S1845" i="1"/>
  <c r="U1845" i="1"/>
  <c r="O1845" i="1"/>
  <c r="T1844" i="1"/>
  <c r="S1844" i="1"/>
  <c r="U1844" i="1"/>
  <c r="O1844" i="1"/>
  <c r="T1843" i="1"/>
  <c r="S1843" i="1"/>
  <c r="U1843" i="1"/>
  <c r="O1843" i="1"/>
  <c r="T1842" i="1"/>
  <c r="S1842" i="1"/>
  <c r="U1842" i="1"/>
  <c r="O1842" i="1"/>
  <c r="T1841" i="1"/>
  <c r="S1841" i="1"/>
  <c r="U1841" i="1"/>
  <c r="O1841" i="1"/>
  <c r="T1840" i="1"/>
  <c r="S1840" i="1"/>
  <c r="U1840" i="1"/>
  <c r="O1840" i="1"/>
  <c r="T1839" i="1"/>
  <c r="S1839" i="1"/>
  <c r="U1839" i="1"/>
  <c r="O1839" i="1"/>
  <c r="T1838" i="1"/>
  <c r="S1838" i="1"/>
  <c r="U1838" i="1"/>
  <c r="O1838" i="1"/>
  <c r="T1837" i="1"/>
  <c r="S1837" i="1"/>
  <c r="U1837" i="1"/>
  <c r="O1837" i="1"/>
  <c r="T1836" i="1"/>
  <c r="S1836" i="1"/>
  <c r="U1836" i="1"/>
  <c r="O1836" i="1"/>
  <c r="T1835" i="1"/>
  <c r="S1835" i="1"/>
  <c r="U1835" i="1"/>
  <c r="O1835" i="1"/>
  <c r="T1834" i="1"/>
  <c r="S1834" i="1"/>
  <c r="U1834" i="1"/>
  <c r="O1834" i="1"/>
  <c r="T1833" i="1"/>
  <c r="S1833" i="1"/>
  <c r="U1833" i="1"/>
  <c r="O1833" i="1"/>
  <c r="T1832" i="1"/>
  <c r="S1832" i="1"/>
  <c r="U1832" i="1"/>
  <c r="O1832" i="1"/>
  <c r="T1831" i="1"/>
  <c r="S1831" i="1"/>
  <c r="U1831" i="1"/>
  <c r="O1831" i="1"/>
  <c r="T1830" i="1"/>
  <c r="S1830" i="1"/>
  <c r="U1830" i="1"/>
  <c r="O1830" i="1"/>
  <c r="T1829" i="1"/>
  <c r="S1829" i="1"/>
  <c r="U1829" i="1"/>
  <c r="O1829" i="1"/>
  <c r="T1828" i="1"/>
  <c r="S1828" i="1"/>
  <c r="U1828" i="1"/>
  <c r="O1828" i="1"/>
  <c r="T1827" i="1"/>
  <c r="S1827" i="1"/>
  <c r="U1827" i="1"/>
  <c r="O1827" i="1"/>
  <c r="T1826" i="1"/>
  <c r="S1826" i="1"/>
  <c r="U1826" i="1"/>
  <c r="O1826" i="1"/>
  <c r="T1825" i="1"/>
  <c r="S1825" i="1"/>
  <c r="U1825" i="1"/>
  <c r="O1825" i="1"/>
  <c r="T1824" i="1"/>
  <c r="S1824" i="1"/>
  <c r="U1824" i="1"/>
  <c r="O1824" i="1"/>
  <c r="T1823" i="1"/>
  <c r="S1823" i="1"/>
  <c r="U1823" i="1"/>
  <c r="O1823" i="1"/>
  <c r="T1822" i="1"/>
  <c r="S1822" i="1"/>
  <c r="U1822" i="1"/>
  <c r="O1822" i="1"/>
  <c r="T1821" i="1"/>
  <c r="S1821" i="1"/>
  <c r="U1821" i="1"/>
  <c r="O1821" i="1"/>
  <c r="T1820" i="1"/>
  <c r="S1820" i="1"/>
  <c r="U1820" i="1"/>
  <c r="O1820" i="1"/>
  <c r="T1819" i="1"/>
  <c r="S1819" i="1"/>
  <c r="U1819" i="1"/>
  <c r="O1819" i="1"/>
  <c r="T1818" i="1"/>
  <c r="S1818" i="1"/>
  <c r="U1818" i="1"/>
  <c r="O1818" i="1"/>
  <c r="T1817" i="1"/>
  <c r="S1817" i="1"/>
  <c r="U1817" i="1"/>
  <c r="O1817" i="1"/>
  <c r="T1816" i="1"/>
  <c r="S1816" i="1"/>
  <c r="U1816" i="1"/>
  <c r="O1816" i="1"/>
  <c r="T1815" i="1"/>
  <c r="S1815" i="1"/>
  <c r="U1815" i="1"/>
  <c r="O1815" i="1"/>
  <c r="T1814" i="1"/>
  <c r="S1814" i="1"/>
  <c r="U1814" i="1"/>
  <c r="O1814" i="1"/>
  <c r="T1813" i="1"/>
  <c r="S1813" i="1"/>
  <c r="U1813" i="1"/>
  <c r="O1813" i="1"/>
  <c r="T1812" i="1"/>
  <c r="S1812" i="1"/>
  <c r="U1812" i="1"/>
  <c r="O1812" i="1"/>
  <c r="T1811" i="1"/>
  <c r="S1811" i="1"/>
  <c r="U1811" i="1"/>
  <c r="O1811" i="1"/>
  <c r="T1810" i="1"/>
  <c r="S1810" i="1"/>
  <c r="U1810" i="1"/>
  <c r="O1810" i="1"/>
  <c r="T1809" i="1"/>
  <c r="S1809" i="1"/>
  <c r="U1809" i="1"/>
  <c r="O1809" i="1"/>
  <c r="T1808" i="1"/>
  <c r="S1808" i="1"/>
  <c r="U1808" i="1"/>
  <c r="O1808" i="1"/>
  <c r="T1807" i="1"/>
  <c r="S1807" i="1"/>
  <c r="U1807" i="1"/>
  <c r="O1807" i="1"/>
  <c r="T1806" i="1"/>
  <c r="S1806" i="1"/>
  <c r="U1806" i="1"/>
  <c r="O1806" i="1"/>
  <c r="T1805" i="1"/>
  <c r="S1805" i="1"/>
  <c r="U1805" i="1"/>
  <c r="O1805" i="1"/>
  <c r="T1804" i="1"/>
  <c r="S1804" i="1"/>
  <c r="U1804" i="1"/>
  <c r="O1804" i="1"/>
  <c r="T1803" i="1"/>
  <c r="S1803" i="1"/>
  <c r="U1803" i="1"/>
  <c r="O1803" i="1"/>
  <c r="T1802" i="1"/>
  <c r="S1802" i="1"/>
  <c r="U1802" i="1"/>
  <c r="O1802" i="1"/>
  <c r="T1801" i="1"/>
  <c r="S1801" i="1"/>
  <c r="U1801" i="1"/>
  <c r="O1801" i="1"/>
  <c r="T1800" i="1"/>
  <c r="S1800" i="1"/>
  <c r="U1800" i="1"/>
  <c r="O1800" i="1"/>
  <c r="T1799" i="1"/>
  <c r="S1799" i="1"/>
  <c r="U1799" i="1"/>
  <c r="O1799" i="1"/>
  <c r="T1798" i="1"/>
  <c r="S1798" i="1"/>
  <c r="U1798" i="1"/>
  <c r="O1798" i="1"/>
  <c r="T1797" i="1"/>
  <c r="S1797" i="1"/>
  <c r="U1797" i="1"/>
  <c r="O1797" i="1"/>
  <c r="T1796" i="1"/>
  <c r="S1796" i="1"/>
  <c r="U1796" i="1"/>
  <c r="O1796" i="1"/>
  <c r="T1795" i="1"/>
  <c r="S1795" i="1"/>
  <c r="U1795" i="1"/>
  <c r="O1795" i="1"/>
  <c r="T1794" i="1"/>
  <c r="S1794" i="1"/>
  <c r="U1794" i="1"/>
  <c r="O1794" i="1"/>
  <c r="T1793" i="1"/>
  <c r="S1793" i="1"/>
  <c r="U1793" i="1"/>
  <c r="O1793" i="1"/>
  <c r="T1792" i="1"/>
  <c r="S1792" i="1"/>
  <c r="U1792" i="1"/>
  <c r="O1792" i="1"/>
  <c r="T1791" i="1"/>
  <c r="S1791" i="1"/>
  <c r="U1791" i="1"/>
  <c r="O1791" i="1"/>
  <c r="T1790" i="1"/>
  <c r="S1790" i="1"/>
  <c r="U1790" i="1"/>
  <c r="O1790" i="1"/>
  <c r="T1789" i="1"/>
  <c r="S1789" i="1"/>
  <c r="U1789" i="1"/>
  <c r="O1789" i="1"/>
  <c r="T1788" i="1"/>
  <c r="S1788" i="1"/>
  <c r="U1788" i="1"/>
  <c r="O1788" i="1"/>
  <c r="T1787" i="1"/>
  <c r="S1787" i="1"/>
  <c r="U1787" i="1"/>
  <c r="O1787" i="1"/>
  <c r="T1786" i="1"/>
  <c r="S1786" i="1"/>
  <c r="U1786" i="1"/>
  <c r="O1786" i="1"/>
  <c r="T1785" i="1"/>
  <c r="S1785" i="1"/>
  <c r="U1785" i="1"/>
  <c r="O1785" i="1"/>
  <c r="T1784" i="1"/>
  <c r="S1784" i="1"/>
  <c r="U1784" i="1"/>
  <c r="O1784" i="1"/>
  <c r="T1783" i="1"/>
  <c r="S1783" i="1"/>
  <c r="U1783" i="1"/>
  <c r="O1783" i="1"/>
  <c r="T1782" i="1"/>
  <c r="S1782" i="1"/>
  <c r="U1782" i="1"/>
  <c r="O1782" i="1"/>
  <c r="T1781" i="1"/>
  <c r="S1781" i="1"/>
  <c r="U1781" i="1"/>
  <c r="O1781" i="1"/>
  <c r="T1780" i="1"/>
  <c r="S1780" i="1"/>
  <c r="U1780" i="1"/>
  <c r="O1780" i="1"/>
  <c r="T1779" i="1"/>
  <c r="S1779" i="1"/>
  <c r="U1779" i="1"/>
  <c r="O1779" i="1"/>
  <c r="T1778" i="1"/>
  <c r="S1778" i="1"/>
  <c r="U1778" i="1"/>
  <c r="O1778" i="1"/>
  <c r="T1777" i="1"/>
  <c r="S1777" i="1"/>
  <c r="U1777" i="1"/>
  <c r="O1777" i="1"/>
  <c r="T1776" i="1"/>
  <c r="S1776" i="1"/>
  <c r="U1776" i="1"/>
  <c r="O1776" i="1"/>
  <c r="T1775" i="1"/>
  <c r="S1775" i="1"/>
  <c r="U1775" i="1"/>
  <c r="O1775" i="1"/>
  <c r="T1774" i="1"/>
  <c r="S1774" i="1"/>
  <c r="U1774" i="1"/>
  <c r="O1774" i="1"/>
  <c r="T1773" i="1"/>
  <c r="S1773" i="1"/>
  <c r="U1773" i="1"/>
  <c r="O1773" i="1"/>
  <c r="T1772" i="1"/>
  <c r="S1772" i="1"/>
  <c r="U1772" i="1"/>
  <c r="O1772" i="1"/>
  <c r="T1771" i="1"/>
  <c r="S1771" i="1"/>
  <c r="U1771" i="1"/>
  <c r="O1771" i="1"/>
  <c r="T1770" i="1"/>
  <c r="S1770" i="1"/>
  <c r="U1770" i="1"/>
  <c r="O1770" i="1"/>
  <c r="T1769" i="1"/>
  <c r="S1769" i="1"/>
  <c r="U1769" i="1"/>
  <c r="O1769" i="1"/>
  <c r="T1768" i="1"/>
  <c r="S1768" i="1"/>
  <c r="U1768" i="1"/>
  <c r="O1768" i="1"/>
  <c r="T1767" i="1"/>
  <c r="S1767" i="1"/>
  <c r="U1767" i="1"/>
  <c r="O1767" i="1"/>
  <c r="T1766" i="1"/>
  <c r="S1766" i="1"/>
  <c r="U1766" i="1"/>
  <c r="O1766" i="1"/>
  <c r="T1765" i="1"/>
  <c r="S1765" i="1"/>
  <c r="U1765" i="1"/>
  <c r="O1765" i="1"/>
  <c r="T1764" i="1"/>
  <c r="S1764" i="1"/>
  <c r="U1764" i="1"/>
  <c r="O1764" i="1"/>
  <c r="T1763" i="1"/>
  <c r="S1763" i="1"/>
  <c r="U1763" i="1"/>
  <c r="O1763" i="1"/>
  <c r="T1762" i="1"/>
  <c r="S1762" i="1"/>
  <c r="U1762" i="1"/>
  <c r="O1762" i="1"/>
  <c r="T1761" i="1"/>
  <c r="S1761" i="1"/>
  <c r="U1761" i="1"/>
  <c r="O1761" i="1"/>
  <c r="T1760" i="1"/>
  <c r="S1760" i="1"/>
  <c r="U1760" i="1"/>
  <c r="O1760" i="1"/>
  <c r="T1759" i="1"/>
  <c r="S1759" i="1"/>
  <c r="U1759" i="1"/>
  <c r="O1759" i="1"/>
  <c r="T1758" i="1"/>
  <c r="S1758" i="1"/>
  <c r="U1758" i="1"/>
  <c r="O1758" i="1"/>
  <c r="T1757" i="1"/>
  <c r="S1757" i="1"/>
  <c r="U1757" i="1"/>
  <c r="O1757" i="1"/>
  <c r="T1756" i="1"/>
  <c r="S1756" i="1"/>
  <c r="U1756" i="1"/>
  <c r="O1756" i="1"/>
  <c r="T1755" i="1"/>
  <c r="S1755" i="1"/>
  <c r="U1755" i="1"/>
  <c r="O1755" i="1"/>
  <c r="T1754" i="1"/>
  <c r="S1754" i="1"/>
  <c r="U1754" i="1"/>
  <c r="O1754" i="1"/>
  <c r="T1753" i="1"/>
  <c r="S1753" i="1"/>
  <c r="U1753" i="1"/>
  <c r="O1753" i="1"/>
  <c r="T1752" i="1"/>
  <c r="S1752" i="1"/>
  <c r="U1752" i="1"/>
  <c r="O1752" i="1"/>
  <c r="T1751" i="1"/>
  <c r="S1751" i="1"/>
  <c r="U1751" i="1"/>
  <c r="O1751" i="1"/>
  <c r="T1750" i="1"/>
  <c r="S1750" i="1"/>
  <c r="U1750" i="1"/>
  <c r="O1750" i="1"/>
  <c r="T1749" i="1"/>
  <c r="S1749" i="1"/>
  <c r="U1749" i="1"/>
  <c r="O1749" i="1"/>
  <c r="T1748" i="1"/>
  <c r="S1748" i="1"/>
  <c r="U1748" i="1"/>
  <c r="O1748" i="1"/>
  <c r="T1747" i="1"/>
  <c r="S1747" i="1"/>
  <c r="U1747" i="1"/>
  <c r="O1747" i="1"/>
  <c r="T1746" i="1"/>
  <c r="S1746" i="1"/>
  <c r="U1746" i="1"/>
  <c r="O1746" i="1"/>
  <c r="T1745" i="1"/>
  <c r="S1745" i="1"/>
  <c r="U1745" i="1"/>
  <c r="O1745" i="1"/>
  <c r="T1744" i="1"/>
  <c r="S1744" i="1"/>
  <c r="U1744" i="1"/>
  <c r="O1744" i="1"/>
  <c r="T1743" i="1"/>
  <c r="S1743" i="1"/>
  <c r="U1743" i="1"/>
  <c r="O1743" i="1"/>
  <c r="T1742" i="1"/>
  <c r="S1742" i="1"/>
  <c r="U1742" i="1"/>
  <c r="O1742" i="1"/>
  <c r="T1741" i="1"/>
  <c r="S1741" i="1"/>
  <c r="U1741" i="1"/>
  <c r="O1741" i="1"/>
  <c r="T1740" i="1"/>
  <c r="S1740" i="1"/>
  <c r="U1740" i="1"/>
  <c r="O1740" i="1"/>
  <c r="T1739" i="1"/>
  <c r="S1739" i="1"/>
  <c r="U1739" i="1"/>
  <c r="O1739" i="1"/>
  <c r="T1738" i="1"/>
  <c r="S1738" i="1"/>
  <c r="U1738" i="1"/>
  <c r="O1738" i="1"/>
  <c r="T1737" i="1"/>
  <c r="S1737" i="1"/>
  <c r="U1737" i="1"/>
  <c r="O1737" i="1"/>
  <c r="T1736" i="1"/>
  <c r="S1736" i="1"/>
  <c r="U1736" i="1"/>
  <c r="O1736" i="1"/>
  <c r="T1735" i="1"/>
  <c r="S1735" i="1"/>
  <c r="U1735" i="1"/>
  <c r="O1735" i="1"/>
  <c r="T1734" i="1"/>
  <c r="S1734" i="1"/>
  <c r="U1734" i="1"/>
  <c r="O1734" i="1"/>
  <c r="T1733" i="1"/>
  <c r="S1733" i="1"/>
  <c r="U1733" i="1"/>
  <c r="O1733" i="1"/>
  <c r="T1732" i="1"/>
  <c r="S1732" i="1"/>
  <c r="U1732" i="1"/>
  <c r="O1732" i="1"/>
  <c r="T1731" i="1"/>
  <c r="S1731" i="1"/>
  <c r="U1731" i="1"/>
  <c r="O1731" i="1"/>
  <c r="T1730" i="1"/>
  <c r="S1730" i="1"/>
  <c r="U1730" i="1"/>
  <c r="O1730" i="1"/>
  <c r="T1729" i="1"/>
  <c r="S1729" i="1"/>
  <c r="U1729" i="1"/>
  <c r="O1729" i="1"/>
  <c r="T1728" i="1"/>
  <c r="S1728" i="1"/>
  <c r="U1728" i="1"/>
  <c r="O1728" i="1"/>
  <c r="T1727" i="1"/>
  <c r="S1727" i="1"/>
  <c r="U1727" i="1"/>
  <c r="O1727" i="1"/>
  <c r="T1726" i="1"/>
  <c r="S1726" i="1"/>
  <c r="U1726" i="1"/>
  <c r="O1726" i="1"/>
  <c r="T1725" i="1"/>
  <c r="S1725" i="1"/>
  <c r="U1725" i="1"/>
  <c r="O1725" i="1"/>
  <c r="T1724" i="1"/>
  <c r="S1724" i="1"/>
  <c r="U1724" i="1"/>
  <c r="O1724" i="1"/>
  <c r="T1723" i="1"/>
  <c r="S1723" i="1"/>
  <c r="U1723" i="1"/>
  <c r="O1723" i="1"/>
  <c r="T1722" i="1"/>
  <c r="S1722" i="1"/>
  <c r="U1722" i="1"/>
  <c r="O1722" i="1"/>
  <c r="T1721" i="1"/>
  <c r="S1721" i="1"/>
  <c r="U1721" i="1"/>
  <c r="O1721" i="1"/>
  <c r="T1720" i="1"/>
  <c r="S1720" i="1"/>
  <c r="U1720" i="1"/>
  <c r="O1720" i="1"/>
  <c r="T1719" i="1"/>
  <c r="S1719" i="1"/>
  <c r="U1719" i="1"/>
  <c r="O1719" i="1"/>
  <c r="T1718" i="1"/>
  <c r="S1718" i="1"/>
  <c r="U1718" i="1"/>
  <c r="O1718" i="1"/>
  <c r="T1717" i="1"/>
  <c r="S1717" i="1"/>
  <c r="U1717" i="1"/>
  <c r="O1717" i="1"/>
  <c r="T1716" i="1"/>
  <c r="S1716" i="1"/>
  <c r="U1716" i="1"/>
  <c r="O1716" i="1"/>
  <c r="T1715" i="1"/>
  <c r="S1715" i="1"/>
  <c r="U1715" i="1"/>
  <c r="O1715" i="1"/>
  <c r="T1714" i="1"/>
  <c r="S1714" i="1"/>
  <c r="U1714" i="1"/>
  <c r="O1714" i="1"/>
  <c r="T1713" i="1"/>
  <c r="S1713" i="1"/>
  <c r="U1713" i="1"/>
  <c r="O1713" i="1"/>
  <c r="T1712" i="1"/>
  <c r="S1712" i="1"/>
  <c r="U1712" i="1"/>
  <c r="O1712" i="1"/>
  <c r="T1711" i="1"/>
  <c r="S1711" i="1"/>
  <c r="U1711" i="1"/>
  <c r="O1711" i="1"/>
  <c r="T1710" i="1"/>
  <c r="S1710" i="1"/>
  <c r="U1710" i="1"/>
  <c r="O1710" i="1"/>
  <c r="T1709" i="1"/>
  <c r="S1709" i="1"/>
  <c r="U1709" i="1"/>
  <c r="O1709" i="1"/>
  <c r="T1708" i="1"/>
  <c r="S1708" i="1"/>
  <c r="U1708" i="1"/>
  <c r="O1708" i="1"/>
  <c r="T1707" i="1"/>
  <c r="S1707" i="1"/>
  <c r="U1707" i="1"/>
  <c r="O1707" i="1"/>
  <c r="T1706" i="1"/>
  <c r="S1706" i="1"/>
  <c r="U1706" i="1"/>
  <c r="O1706" i="1"/>
  <c r="T1705" i="1"/>
  <c r="S1705" i="1"/>
  <c r="U1705" i="1"/>
  <c r="O1705" i="1"/>
  <c r="T1704" i="1"/>
  <c r="S1704" i="1"/>
  <c r="U1704" i="1"/>
  <c r="O1704" i="1"/>
  <c r="T1703" i="1"/>
  <c r="S1703" i="1"/>
  <c r="U1703" i="1"/>
  <c r="O1703" i="1"/>
  <c r="T1702" i="1"/>
  <c r="S1702" i="1"/>
  <c r="U1702" i="1"/>
  <c r="O1702" i="1"/>
  <c r="T1701" i="1"/>
  <c r="S1701" i="1"/>
  <c r="U1701" i="1"/>
  <c r="O1701" i="1"/>
  <c r="T1700" i="1"/>
  <c r="S1700" i="1"/>
  <c r="U1700" i="1"/>
  <c r="O1700" i="1"/>
  <c r="T1699" i="1"/>
  <c r="S1699" i="1"/>
  <c r="U1699" i="1"/>
  <c r="O1699" i="1"/>
  <c r="T1698" i="1"/>
  <c r="S1698" i="1"/>
  <c r="U1698" i="1"/>
  <c r="O1698" i="1"/>
  <c r="T1697" i="1"/>
  <c r="S1697" i="1"/>
  <c r="U1697" i="1"/>
  <c r="O1697" i="1"/>
  <c r="T1696" i="1"/>
  <c r="S1696" i="1"/>
  <c r="U1696" i="1"/>
  <c r="O1696" i="1"/>
  <c r="T1695" i="1"/>
  <c r="S1695" i="1"/>
  <c r="U1695" i="1"/>
  <c r="O1695" i="1"/>
  <c r="T1694" i="1"/>
  <c r="S1694" i="1"/>
  <c r="U1694" i="1"/>
  <c r="O1694" i="1"/>
  <c r="T1693" i="1"/>
  <c r="S1693" i="1"/>
  <c r="U1693" i="1"/>
  <c r="O1693" i="1"/>
  <c r="T1692" i="1"/>
  <c r="S1692" i="1"/>
  <c r="U1692" i="1"/>
  <c r="O1692" i="1"/>
  <c r="T1691" i="1"/>
  <c r="S1691" i="1"/>
  <c r="U1691" i="1"/>
  <c r="O1691" i="1"/>
  <c r="T1690" i="1"/>
  <c r="S1690" i="1"/>
  <c r="U1690" i="1"/>
  <c r="O1690" i="1"/>
  <c r="T1689" i="1"/>
  <c r="S1689" i="1"/>
  <c r="U1689" i="1"/>
  <c r="O1689" i="1"/>
  <c r="T1688" i="1"/>
  <c r="S1688" i="1"/>
  <c r="U1688" i="1"/>
  <c r="O1688" i="1"/>
  <c r="T1687" i="1"/>
  <c r="S1687" i="1"/>
  <c r="U1687" i="1"/>
  <c r="O1687" i="1"/>
  <c r="T1686" i="1"/>
  <c r="S1686" i="1"/>
  <c r="U1686" i="1"/>
  <c r="O1686" i="1"/>
  <c r="T1685" i="1"/>
  <c r="S1685" i="1"/>
  <c r="U1685" i="1"/>
  <c r="O1685" i="1"/>
  <c r="T1684" i="1"/>
  <c r="S1684" i="1"/>
  <c r="U1684" i="1"/>
  <c r="O1684" i="1"/>
  <c r="T1683" i="1"/>
  <c r="S1683" i="1"/>
  <c r="U1683" i="1"/>
  <c r="O1683" i="1"/>
  <c r="T1682" i="1"/>
  <c r="S1682" i="1"/>
  <c r="U1682" i="1"/>
  <c r="O1682" i="1"/>
  <c r="T1681" i="1"/>
  <c r="S1681" i="1"/>
  <c r="U1681" i="1"/>
  <c r="O1681" i="1"/>
  <c r="T1680" i="1"/>
  <c r="S1680" i="1"/>
  <c r="U1680" i="1"/>
  <c r="O1680" i="1"/>
  <c r="T1679" i="1"/>
  <c r="S1679" i="1"/>
  <c r="U1679" i="1"/>
  <c r="O1679" i="1"/>
  <c r="T1678" i="1"/>
  <c r="S1678" i="1"/>
  <c r="U1678" i="1"/>
  <c r="O1678" i="1"/>
  <c r="T1677" i="1"/>
  <c r="S1677" i="1"/>
  <c r="U1677" i="1"/>
  <c r="O1677" i="1"/>
  <c r="T1676" i="1"/>
  <c r="S1676" i="1"/>
  <c r="U1676" i="1"/>
  <c r="O1676" i="1"/>
  <c r="T1675" i="1"/>
  <c r="S1675" i="1"/>
  <c r="U1675" i="1"/>
  <c r="O1675" i="1"/>
  <c r="T1674" i="1"/>
  <c r="S1674" i="1"/>
  <c r="U1674" i="1"/>
  <c r="O1674" i="1"/>
  <c r="T1673" i="1"/>
  <c r="S1673" i="1"/>
  <c r="U1673" i="1"/>
  <c r="O1673" i="1"/>
  <c r="T1672" i="1"/>
  <c r="S1672" i="1"/>
  <c r="U1672" i="1"/>
  <c r="O1672" i="1"/>
  <c r="T1671" i="1"/>
  <c r="S1671" i="1"/>
  <c r="U1671" i="1"/>
  <c r="O1671" i="1"/>
  <c r="T1670" i="1"/>
  <c r="S1670" i="1"/>
  <c r="U1670" i="1"/>
  <c r="O1670" i="1"/>
  <c r="T1669" i="1"/>
  <c r="S1669" i="1"/>
  <c r="U1669" i="1"/>
  <c r="O1669" i="1"/>
  <c r="T1668" i="1"/>
  <c r="S1668" i="1"/>
  <c r="U1668" i="1"/>
  <c r="O1668" i="1"/>
  <c r="T1667" i="1"/>
  <c r="S1667" i="1"/>
  <c r="U1667" i="1"/>
  <c r="O1667" i="1"/>
  <c r="T1666" i="1"/>
  <c r="S1666" i="1"/>
  <c r="U1666" i="1"/>
  <c r="O1666" i="1"/>
  <c r="T1665" i="1"/>
  <c r="S1665" i="1"/>
  <c r="U1665" i="1"/>
  <c r="O1665" i="1"/>
  <c r="T1664" i="1"/>
  <c r="S1664" i="1"/>
  <c r="U1664" i="1"/>
  <c r="O1664" i="1"/>
  <c r="T1663" i="1"/>
  <c r="S1663" i="1"/>
  <c r="U1663" i="1"/>
  <c r="O1663" i="1"/>
  <c r="T1662" i="1"/>
  <c r="S1662" i="1"/>
  <c r="U1662" i="1"/>
  <c r="O1662" i="1"/>
  <c r="T1661" i="1"/>
  <c r="S1661" i="1"/>
  <c r="U1661" i="1"/>
  <c r="O1661" i="1"/>
  <c r="T1660" i="1"/>
  <c r="S1660" i="1"/>
  <c r="U1660" i="1"/>
  <c r="O1660" i="1"/>
  <c r="T1659" i="1"/>
  <c r="S1659" i="1"/>
  <c r="U1659" i="1"/>
  <c r="O1659" i="1"/>
  <c r="T1658" i="1"/>
  <c r="S1658" i="1"/>
  <c r="U1658" i="1"/>
  <c r="O1658" i="1"/>
  <c r="T1657" i="1"/>
  <c r="S1657" i="1"/>
  <c r="U1657" i="1"/>
  <c r="O1657" i="1"/>
  <c r="T1656" i="1"/>
  <c r="S1656" i="1"/>
  <c r="U1656" i="1"/>
  <c r="O1656" i="1"/>
  <c r="T1655" i="1"/>
  <c r="S1655" i="1"/>
  <c r="U1655" i="1"/>
  <c r="O1655" i="1"/>
  <c r="T1654" i="1"/>
  <c r="S1654" i="1"/>
  <c r="U1654" i="1"/>
  <c r="O1654" i="1"/>
  <c r="T1653" i="1"/>
  <c r="S1653" i="1"/>
  <c r="U1653" i="1"/>
  <c r="O1653" i="1"/>
  <c r="T1652" i="1"/>
  <c r="S1652" i="1"/>
  <c r="U1652" i="1"/>
  <c r="O1652" i="1"/>
  <c r="T1651" i="1"/>
  <c r="S1651" i="1"/>
  <c r="U1651" i="1"/>
  <c r="O1651" i="1"/>
  <c r="T1650" i="1"/>
  <c r="S1650" i="1"/>
  <c r="U1650" i="1"/>
  <c r="O1650" i="1"/>
  <c r="T1649" i="1"/>
  <c r="S1649" i="1"/>
  <c r="U1649" i="1"/>
  <c r="O1649" i="1"/>
  <c r="T1648" i="1"/>
  <c r="S1648" i="1"/>
  <c r="U1648" i="1"/>
  <c r="O1648" i="1"/>
  <c r="T1647" i="1"/>
  <c r="S1647" i="1"/>
  <c r="U1647" i="1"/>
  <c r="O1647" i="1"/>
  <c r="T1646" i="1"/>
  <c r="S1646" i="1"/>
  <c r="U1646" i="1"/>
  <c r="O1646" i="1"/>
  <c r="T1645" i="1"/>
  <c r="S1645" i="1"/>
  <c r="U1645" i="1"/>
  <c r="O1645" i="1"/>
  <c r="T1644" i="1"/>
  <c r="S1644" i="1"/>
  <c r="U1644" i="1"/>
  <c r="O1644" i="1"/>
  <c r="T1643" i="1"/>
  <c r="S1643" i="1"/>
  <c r="U1643" i="1"/>
  <c r="O1643" i="1"/>
  <c r="T1642" i="1"/>
  <c r="S1642" i="1"/>
  <c r="U1642" i="1"/>
  <c r="O1642" i="1"/>
  <c r="T1641" i="1"/>
  <c r="S1641" i="1"/>
  <c r="U1641" i="1"/>
  <c r="O1641" i="1"/>
  <c r="T1640" i="1"/>
  <c r="S1640" i="1"/>
  <c r="U1640" i="1"/>
  <c r="O1640" i="1"/>
  <c r="T1639" i="1"/>
  <c r="S1639" i="1"/>
  <c r="U1639" i="1"/>
  <c r="O1639" i="1"/>
  <c r="T1638" i="1"/>
  <c r="S1638" i="1"/>
  <c r="U1638" i="1"/>
  <c r="O1638" i="1"/>
  <c r="T1637" i="1"/>
  <c r="S1637" i="1"/>
  <c r="U1637" i="1"/>
  <c r="O1637" i="1"/>
  <c r="T1636" i="1"/>
  <c r="S1636" i="1"/>
  <c r="U1636" i="1"/>
  <c r="O1636" i="1"/>
  <c r="T1635" i="1"/>
  <c r="S1635" i="1"/>
  <c r="U1635" i="1"/>
  <c r="O1635" i="1"/>
  <c r="T1634" i="1"/>
  <c r="S1634" i="1"/>
  <c r="U1634" i="1"/>
  <c r="O1634" i="1"/>
  <c r="T1633" i="1"/>
  <c r="S1633" i="1"/>
  <c r="U1633" i="1"/>
  <c r="O1633" i="1"/>
  <c r="T1632" i="1"/>
  <c r="S1632" i="1"/>
  <c r="U1632" i="1"/>
  <c r="O1632" i="1"/>
  <c r="T1631" i="1"/>
  <c r="S1631" i="1"/>
  <c r="U1631" i="1"/>
  <c r="O1631" i="1"/>
  <c r="T1630" i="1"/>
  <c r="S1630" i="1"/>
  <c r="U1630" i="1"/>
  <c r="O1630" i="1"/>
  <c r="T1629" i="1"/>
  <c r="S1629" i="1"/>
  <c r="U1629" i="1"/>
  <c r="O1629" i="1"/>
  <c r="T1628" i="1"/>
  <c r="S1628" i="1"/>
  <c r="U1628" i="1"/>
  <c r="O1628" i="1"/>
  <c r="T1627" i="1"/>
  <c r="S1627" i="1"/>
  <c r="U1627" i="1"/>
  <c r="O1627" i="1"/>
  <c r="T1626" i="1"/>
  <c r="S1626" i="1"/>
  <c r="U1626" i="1"/>
  <c r="O1626" i="1"/>
  <c r="T1625" i="1"/>
  <c r="S1625" i="1"/>
  <c r="U1625" i="1"/>
  <c r="O1625" i="1"/>
  <c r="T1624" i="1"/>
  <c r="S1624" i="1"/>
  <c r="U1624" i="1"/>
  <c r="O1624" i="1"/>
  <c r="T1623" i="1"/>
  <c r="S1623" i="1"/>
  <c r="U1623" i="1"/>
  <c r="O1623" i="1"/>
  <c r="T1622" i="1"/>
  <c r="S1622" i="1"/>
  <c r="U1622" i="1"/>
  <c r="O1622" i="1"/>
  <c r="T1621" i="1"/>
  <c r="S1621" i="1"/>
  <c r="U1621" i="1"/>
  <c r="O1621" i="1"/>
  <c r="T1620" i="1"/>
  <c r="S1620" i="1"/>
  <c r="U1620" i="1"/>
  <c r="O1620" i="1"/>
  <c r="T1619" i="1"/>
  <c r="S1619" i="1"/>
  <c r="U1619" i="1"/>
  <c r="O1619" i="1"/>
  <c r="T1618" i="1"/>
  <c r="S1618" i="1"/>
  <c r="U1618" i="1"/>
  <c r="O1618" i="1"/>
  <c r="T1617" i="1"/>
  <c r="S1617" i="1"/>
  <c r="U1617" i="1"/>
  <c r="O1617" i="1"/>
  <c r="T1616" i="1"/>
  <c r="S1616" i="1"/>
  <c r="U1616" i="1"/>
  <c r="O1616" i="1"/>
  <c r="T1615" i="1"/>
  <c r="S1615" i="1"/>
  <c r="U1615" i="1"/>
  <c r="O1615" i="1"/>
  <c r="T1614" i="1"/>
  <c r="S1614" i="1"/>
  <c r="U1614" i="1"/>
  <c r="O1614" i="1"/>
  <c r="T1613" i="1"/>
  <c r="S1613" i="1"/>
  <c r="U1613" i="1"/>
  <c r="O1613" i="1"/>
  <c r="T1612" i="1"/>
  <c r="S1612" i="1"/>
  <c r="U1612" i="1"/>
  <c r="O1612" i="1"/>
  <c r="T1611" i="1"/>
  <c r="S1611" i="1"/>
  <c r="U1611" i="1"/>
  <c r="O1611" i="1"/>
  <c r="T1610" i="1"/>
  <c r="S1610" i="1"/>
  <c r="U1610" i="1"/>
  <c r="O1610" i="1"/>
  <c r="T1609" i="1"/>
  <c r="S1609" i="1"/>
  <c r="U1609" i="1"/>
  <c r="O1609" i="1"/>
  <c r="T1608" i="1"/>
  <c r="S1608" i="1"/>
  <c r="U1608" i="1"/>
  <c r="O1608" i="1"/>
  <c r="T1607" i="1"/>
  <c r="S1607" i="1"/>
  <c r="U1607" i="1"/>
  <c r="O1607" i="1"/>
  <c r="T1606" i="1"/>
  <c r="S1606" i="1"/>
  <c r="U1606" i="1"/>
  <c r="O1606" i="1"/>
  <c r="T1605" i="1"/>
  <c r="S1605" i="1"/>
  <c r="U1605" i="1"/>
  <c r="O1605" i="1"/>
  <c r="T1604" i="1"/>
  <c r="S1604" i="1"/>
  <c r="U1604" i="1"/>
  <c r="O1604" i="1"/>
  <c r="T1603" i="1"/>
  <c r="S1603" i="1"/>
  <c r="U1603" i="1"/>
  <c r="O1603" i="1"/>
  <c r="T1602" i="1"/>
  <c r="S1602" i="1"/>
  <c r="U1602" i="1"/>
  <c r="O1602" i="1"/>
  <c r="T1601" i="1"/>
  <c r="S1601" i="1"/>
  <c r="U1601" i="1"/>
  <c r="O1601" i="1"/>
  <c r="T1600" i="1"/>
  <c r="S1600" i="1"/>
  <c r="U1600" i="1"/>
  <c r="O1600" i="1"/>
  <c r="T1599" i="1"/>
  <c r="S1599" i="1"/>
  <c r="U1599" i="1"/>
  <c r="O1599" i="1"/>
  <c r="T1598" i="1"/>
  <c r="S1598" i="1"/>
  <c r="U1598" i="1"/>
  <c r="O1598" i="1"/>
  <c r="T1597" i="1"/>
  <c r="S1597" i="1"/>
  <c r="U1597" i="1"/>
  <c r="O1597" i="1"/>
  <c r="T1596" i="1"/>
  <c r="S1596" i="1"/>
  <c r="U1596" i="1"/>
  <c r="O1596" i="1"/>
  <c r="T1595" i="1"/>
  <c r="S1595" i="1"/>
  <c r="U1595" i="1"/>
  <c r="O1595" i="1"/>
  <c r="T1594" i="1"/>
  <c r="S1594" i="1"/>
  <c r="U1594" i="1"/>
  <c r="O1594" i="1"/>
  <c r="T1593" i="1"/>
  <c r="S1593" i="1"/>
  <c r="U1593" i="1"/>
  <c r="O1593" i="1"/>
  <c r="T1592" i="1"/>
  <c r="S1592" i="1"/>
  <c r="U1592" i="1"/>
  <c r="O1592" i="1"/>
  <c r="T1591" i="1"/>
  <c r="S1591" i="1"/>
  <c r="U1591" i="1"/>
  <c r="O1591" i="1"/>
  <c r="T1590" i="1"/>
  <c r="S1590" i="1"/>
  <c r="U1590" i="1"/>
  <c r="O1590" i="1"/>
  <c r="T1589" i="1"/>
  <c r="S1589" i="1"/>
  <c r="U1589" i="1"/>
  <c r="O1589" i="1"/>
  <c r="T1588" i="1"/>
  <c r="S1588" i="1"/>
  <c r="U1588" i="1"/>
  <c r="O1588" i="1"/>
  <c r="T1587" i="1"/>
  <c r="S1587" i="1"/>
  <c r="U1587" i="1"/>
  <c r="O1587" i="1"/>
  <c r="T1586" i="1"/>
  <c r="S1586" i="1"/>
  <c r="U1586" i="1"/>
  <c r="O1586" i="1"/>
  <c r="T1585" i="1"/>
  <c r="S1585" i="1"/>
  <c r="U1585" i="1"/>
  <c r="O1585" i="1"/>
  <c r="T1584" i="1"/>
  <c r="S1584" i="1"/>
  <c r="U1584" i="1"/>
  <c r="O1584" i="1"/>
  <c r="T1583" i="1"/>
  <c r="S1583" i="1"/>
  <c r="U1583" i="1"/>
  <c r="O1583" i="1"/>
  <c r="T1582" i="1"/>
  <c r="S1582" i="1"/>
  <c r="U1582" i="1"/>
  <c r="O1582" i="1"/>
  <c r="T1581" i="1"/>
  <c r="S1581" i="1"/>
  <c r="U1581" i="1"/>
  <c r="O1581" i="1"/>
  <c r="T1580" i="1"/>
  <c r="S1580" i="1"/>
  <c r="U1580" i="1"/>
  <c r="O1580" i="1"/>
  <c r="T1579" i="1"/>
  <c r="S1579" i="1"/>
  <c r="U1579" i="1"/>
  <c r="O1579" i="1"/>
  <c r="T1578" i="1"/>
  <c r="S1578" i="1"/>
  <c r="U1578" i="1"/>
  <c r="O1578" i="1"/>
  <c r="T1577" i="1"/>
  <c r="S1577" i="1"/>
  <c r="U1577" i="1"/>
  <c r="O1577" i="1"/>
  <c r="T1576" i="1"/>
  <c r="S1576" i="1"/>
  <c r="U1576" i="1"/>
  <c r="O1576" i="1"/>
  <c r="T1575" i="1"/>
  <c r="S1575" i="1"/>
  <c r="U1575" i="1"/>
  <c r="O1575" i="1"/>
  <c r="T1574" i="1"/>
  <c r="S1574" i="1"/>
  <c r="U1574" i="1"/>
  <c r="O1574" i="1"/>
  <c r="T1573" i="1"/>
  <c r="S1573" i="1"/>
  <c r="U1573" i="1"/>
  <c r="O1573" i="1"/>
  <c r="T1572" i="1"/>
  <c r="S1572" i="1"/>
  <c r="U1572" i="1"/>
  <c r="O1572" i="1"/>
  <c r="T1571" i="1"/>
  <c r="S1571" i="1"/>
  <c r="U1571" i="1"/>
  <c r="O1571" i="1"/>
  <c r="T1570" i="1"/>
  <c r="S1570" i="1"/>
  <c r="U1570" i="1"/>
  <c r="O1570" i="1"/>
  <c r="T1569" i="1"/>
  <c r="S1569" i="1"/>
  <c r="U1569" i="1"/>
  <c r="O1569" i="1"/>
  <c r="T1568" i="1"/>
  <c r="S1568" i="1"/>
  <c r="U1568" i="1"/>
  <c r="O1568" i="1"/>
  <c r="T1567" i="1"/>
  <c r="S1567" i="1"/>
  <c r="U1567" i="1"/>
  <c r="O1567" i="1"/>
  <c r="T1566" i="1"/>
  <c r="S1566" i="1"/>
  <c r="U1566" i="1"/>
  <c r="O1566" i="1"/>
  <c r="T1565" i="1"/>
  <c r="S1565" i="1"/>
  <c r="U1565" i="1"/>
  <c r="O1565" i="1"/>
  <c r="T1564" i="1"/>
  <c r="S1564" i="1"/>
  <c r="U1564" i="1"/>
  <c r="O1564" i="1"/>
  <c r="T1563" i="1"/>
  <c r="S1563" i="1"/>
  <c r="U1563" i="1"/>
  <c r="O1563" i="1"/>
  <c r="T1562" i="1"/>
  <c r="S1562" i="1"/>
  <c r="U1562" i="1"/>
  <c r="O1562" i="1"/>
  <c r="T1561" i="1"/>
  <c r="S1561" i="1"/>
  <c r="U1561" i="1"/>
  <c r="O1561" i="1"/>
  <c r="T1560" i="1"/>
  <c r="S1560" i="1"/>
  <c r="U1560" i="1"/>
  <c r="O1560" i="1"/>
  <c r="T1559" i="1"/>
  <c r="S1559" i="1"/>
  <c r="U1559" i="1"/>
  <c r="O1559" i="1"/>
  <c r="T1558" i="1"/>
  <c r="S1558" i="1"/>
  <c r="U1558" i="1"/>
  <c r="O1558" i="1"/>
  <c r="T1557" i="1"/>
  <c r="S1557" i="1"/>
  <c r="U1557" i="1"/>
  <c r="O1557" i="1"/>
  <c r="T1556" i="1"/>
  <c r="S1556" i="1"/>
  <c r="U1556" i="1"/>
  <c r="O1556" i="1"/>
  <c r="T1555" i="1"/>
  <c r="S1555" i="1"/>
  <c r="U1555" i="1"/>
  <c r="O1555" i="1"/>
  <c r="T1554" i="1"/>
  <c r="S1554" i="1"/>
  <c r="U1554" i="1"/>
  <c r="O1554" i="1"/>
  <c r="T1553" i="1"/>
  <c r="S1553" i="1"/>
  <c r="U1553" i="1"/>
  <c r="O1553" i="1"/>
  <c r="T1552" i="1"/>
  <c r="S1552" i="1"/>
  <c r="U1552" i="1"/>
  <c r="O1552" i="1"/>
  <c r="T1551" i="1"/>
  <c r="S1551" i="1"/>
  <c r="U1551" i="1"/>
  <c r="O1551" i="1"/>
  <c r="T1550" i="1"/>
  <c r="S1550" i="1"/>
  <c r="U1550" i="1"/>
  <c r="O1550" i="1"/>
  <c r="T1549" i="1"/>
  <c r="S1549" i="1"/>
  <c r="U1549" i="1"/>
  <c r="O1549" i="1"/>
  <c r="T1548" i="1"/>
  <c r="S1548" i="1"/>
  <c r="U1548" i="1"/>
  <c r="O1548" i="1"/>
  <c r="T1547" i="1"/>
  <c r="S1547" i="1"/>
  <c r="U1547" i="1"/>
  <c r="O1547" i="1"/>
  <c r="T1546" i="1"/>
  <c r="S1546" i="1"/>
  <c r="U1546" i="1"/>
  <c r="O1546" i="1"/>
  <c r="T1545" i="1"/>
  <c r="S1545" i="1"/>
  <c r="U1545" i="1"/>
  <c r="O1545" i="1"/>
  <c r="T1544" i="1"/>
  <c r="S1544" i="1"/>
  <c r="U1544" i="1"/>
  <c r="O1544" i="1"/>
  <c r="T1543" i="1"/>
  <c r="S1543" i="1"/>
  <c r="U1543" i="1"/>
  <c r="O1543" i="1"/>
  <c r="T1542" i="1"/>
  <c r="S1542" i="1"/>
  <c r="U1542" i="1"/>
  <c r="O1542" i="1"/>
  <c r="T1541" i="1"/>
  <c r="S1541" i="1"/>
  <c r="U1541" i="1"/>
  <c r="O1541" i="1"/>
  <c r="T1540" i="1"/>
  <c r="S1540" i="1"/>
  <c r="U1540" i="1"/>
  <c r="O1540" i="1"/>
  <c r="T1539" i="1"/>
  <c r="S1539" i="1"/>
  <c r="U1539" i="1"/>
  <c r="O1539" i="1"/>
  <c r="T1538" i="1"/>
  <c r="S1538" i="1"/>
  <c r="U1538" i="1"/>
  <c r="O1538" i="1"/>
  <c r="T1537" i="1"/>
  <c r="S1537" i="1"/>
  <c r="U1537" i="1"/>
  <c r="O1537" i="1"/>
  <c r="T1536" i="1"/>
  <c r="S1536" i="1"/>
  <c r="U1536" i="1"/>
  <c r="O1536" i="1"/>
  <c r="T1535" i="1"/>
  <c r="S1535" i="1"/>
  <c r="U1535" i="1"/>
  <c r="O1535" i="1"/>
  <c r="T1534" i="1"/>
  <c r="S1534" i="1"/>
  <c r="U1534" i="1"/>
  <c r="O1534" i="1"/>
  <c r="T1533" i="1"/>
  <c r="S1533" i="1"/>
  <c r="U1533" i="1"/>
  <c r="O1533" i="1"/>
  <c r="T1532" i="1"/>
  <c r="S1532" i="1"/>
  <c r="U1532" i="1"/>
  <c r="O1532" i="1"/>
  <c r="T1531" i="1"/>
  <c r="S1531" i="1"/>
  <c r="U1531" i="1"/>
  <c r="O1531" i="1"/>
  <c r="T1530" i="1"/>
  <c r="S1530" i="1"/>
  <c r="U1530" i="1"/>
  <c r="O1530" i="1"/>
  <c r="T1529" i="1"/>
  <c r="S1529" i="1"/>
  <c r="U1529" i="1"/>
  <c r="O1529" i="1"/>
  <c r="T1528" i="1"/>
  <c r="S1528" i="1"/>
  <c r="U1528" i="1"/>
  <c r="O1528" i="1"/>
  <c r="T1527" i="1"/>
  <c r="S1527" i="1"/>
  <c r="U1527" i="1"/>
  <c r="O1527" i="1"/>
  <c r="T1526" i="1"/>
  <c r="S1526" i="1"/>
  <c r="U1526" i="1"/>
  <c r="O1526" i="1"/>
  <c r="T1525" i="1"/>
  <c r="S1525" i="1"/>
  <c r="U1525" i="1"/>
  <c r="O1525" i="1"/>
  <c r="T1524" i="1"/>
  <c r="S1524" i="1"/>
  <c r="U1524" i="1"/>
  <c r="O1524" i="1"/>
  <c r="T1523" i="1"/>
  <c r="S1523" i="1"/>
  <c r="U1523" i="1"/>
  <c r="O1523" i="1"/>
  <c r="T1522" i="1"/>
  <c r="S1522" i="1"/>
  <c r="U1522" i="1"/>
  <c r="O1522" i="1"/>
  <c r="T1521" i="1"/>
  <c r="S1521" i="1"/>
  <c r="U1521" i="1"/>
  <c r="O1521" i="1"/>
  <c r="T1520" i="1"/>
  <c r="S1520" i="1"/>
  <c r="U1520" i="1"/>
  <c r="O1520" i="1"/>
  <c r="T1519" i="1"/>
  <c r="S1519" i="1"/>
  <c r="U1519" i="1"/>
  <c r="O1519" i="1"/>
  <c r="T1518" i="1"/>
  <c r="S1518" i="1"/>
  <c r="U1518" i="1"/>
  <c r="O1518" i="1"/>
  <c r="T1517" i="1"/>
  <c r="S1517" i="1"/>
  <c r="U1517" i="1"/>
  <c r="O1517" i="1"/>
  <c r="T1516" i="1"/>
  <c r="S1516" i="1"/>
  <c r="U1516" i="1"/>
  <c r="O1516" i="1"/>
  <c r="T1515" i="1"/>
  <c r="S1515" i="1"/>
  <c r="U1515" i="1"/>
  <c r="O1515" i="1"/>
  <c r="T1514" i="1"/>
  <c r="S1514" i="1"/>
  <c r="U1514" i="1"/>
  <c r="O1514" i="1"/>
  <c r="T1513" i="1"/>
  <c r="S1513" i="1"/>
  <c r="U1513" i="1"/>
  <c r="O1513" i="1"/>
  <c r="T1512" i="1"/>
  <c r="S1512" i="1"/>
  <c r="U1512" i="1"/>
  <c r="O1512" i="1"/>
  <c r="T1511" i="1"/>
  <c r="S1511" i="1"/>
  <c r="U1511" i="1"/>
  <c r="O1511" i="1"/>
  <c r="T1510" i="1"/>
  <c r="S1510" i="1"/>
  <c r="U1510" i="1"/>
  <c r="O1510" i="1"/>
  <c r="T1509" i="1"/>
  <c r="S1509" i="1"/>
  <c r="U1509" i="1"/>
  <c r="O1509" i="1"/>
  <c r="T1508" i="1"/>
  <c r="S1508" i="1"/>
  <c r="U1508" i="1"/>
  <c r="O1508" i="1"/>
  <c r="T1507" i="1"/>
  <c r="S1507" i="1"/>
  <c r="U1507" i="1"/>
  <c r="O1507" i="1"/>
  <c r="T1506" i="1"/>
  <c r="S1506" i="1"/>
  <c r="U1506" i="1"/>
  <c r="O1506" i="1"/>
  <c r="T1505" i="1"/>
  <c r="S1505" i="1"/>
  <c r="U1505" i="1"/>
  <c r="O1505" i="1"/>
  <c r="T1504" i="1"/>
  <c r="S1504" i="1"/>
  <c r="U1504" i="1"/>
  <c r="O1504" i="1"/>
  <c r="T1503" i="1"/>
  <c r="S1503" i="1"/>
  <c r="U1503" i="1"/>
  <c r="O1503" i="1"/>
  <c r="T1502" i="1"/>
  <c r="S1502" i="1"/>
  <c r="U1502" i="1"/>
  <c r="O1502" i="1"/>
  <c r="T1501" i="1"/>
  <c r="S1501" i="1"/>
  <c r="U1501" i="1"/>
  <c r="O1501" i="1"/>
  <c r="T1500" i="1"/>
  <c r="S1500" i="1"/>
  <c r="U1500" i="1"/>
  <c r="O1500" i="1"/>
  <c r="T1499" i="1"/>
  <c r="S1499" i="1"/>
  <c r="U1499" i="1"/>
  <c r="O1499" i="1"/>
  <c r="T1498" i="1"/>
  <c r="S1498" i="1"/>
  <c r="U1498" i="1"/>
  <c r="O1498" i="1"/>
  <c r="T1497" i="1"/>
  <c r="S1497" i="1"/>
  <c r="U1497" i="1"/>
  <c r="O1497" i="1"/>
  <c r="T1496" i="1"/>
  <c r="S1496" i="1"/>
  <c r="U1496" i="1"/>
  <c r="O1496" i="1"/>
  <c r="T1495" i="1"/>
  <c r="S1495" i="1"/>
  <c r="U1495" i="1"/>
  <c r="O1495" i="1"/>
  <c r="T1494" i="1"/>
  <c r="S1494" i="1"/>
  <c r="U1494" i="1"/>
  <c r="O1494" i="1"/>
  <c r="T1493" i="1"/>
  <c r="S1493" i="1"/>
  <c r="U1493" i="1"/>
  <c r="O1493" i="1"/>
  <c r="T1492" i="1"/>
  <c r="S1492" i="1"/>
  <c r="U1492" i="1"/>
  <c r="O1492" i="1"/>
  <c r="T1491" i="1"/>
  <c r="S1491" i="1"/>
  <c r="U1491" i="1"/>
  <c r="O1491" i="1"/>
  <c r="T1490" i="1"/>
  <c r="S1490" i="1"/>
  <c r="U1490" i="1"/>
  <c r="O1490" i="1"/>
  <c r="T1489" i="1"/>
  <c r="S1489" i="1"/>
  <c r="U1489" i="1"/>
  <c r="O1489" i="1"/>
  <c r="T1488" i="1"/>
  <c r="S1488" i="1"/>
  <c r="U1488" i="1"/>
  <c r="O1488" i="1"/>
  <c r="T1487" i="1"/>
  <c r="S1487" i="1"/>
  <c r="U1487" i="1"/>
  <c r="O1487" i="1"/>
  <c r="T1486" i="1"/>
  <c r="S1486" i="1"/>
  <c r="U1486" i="1"/>
  <c r="O1486" i="1"/>
  <c r="T1485" i="1"/>
  <c r="S1485" i="1"/>
  <c r="U1485" i="1"/>
  <c r="O1485" i="1"/>
  <c r="T1484" i="1"/>
  <c r="S1484" i="1"/>
  <c r="U1484" i="1"/>
  <c r="O1484" i="1"/>
  <c r="T1483" i="1"/>
  <c r="S1483" i="1"/>
  <c r="U1483" i="1"/>
  <c r="O1483" i="1"/>
  <c r="T1482" i="1"/>
  <c r="S1482" i="1"/>
  <c r="U1482" i="1"/>
  <c r="O1482" i="1"/>
  <c r="T1481" i="1"/>
  <c r="S1481" i="1"/>
  <c r="U1481" i="1"/>
  <c r="O1481" i="1"/>
  <c r="T1480" i="1"/>
  <c r="S1480" i="1"/>
  <c r="U1480" i="1"/>
  <c r="O1480" i="1"/>
  <c r="T1479" i="1"/>
  <c r="S1479" i="1"/>
  <c r="U1479" i="1"/>
  <c r="O1479" i="1"/>
  <c r="T1478" i="1"/>
  <c r="S1478" i="1"/>
  <c r="U1478" i="1"/>
  <c r="O1478" i="1"/>
  <c r="T1477" i="1"/>
  <c r="S1477" i="1"/>
  <c r="U1477" i="1"/>
  <c r="O1477" i="1"/>
  <c r="T1476" i="1"/>
  <c r="S1476" i="1"/>
  <c r="U1476" i="1"/>
  <c r="O1476" i="1"/>
  <c r="T1475" i="1"/>
  <c r="S1475" i="1"/>
  <c r="U1475" i="1"/>
  <c r="O1475" i="1"/>
  <c r="T1474" i="1"/>
  <c r="S1474" i="1"/>
  <c r="U1474" i="1"/>
  <c r="O1474" i="1"/>
  <c r="T1473" i="1"/>
  <c r="S1473" i="1"/>
  <c r="U1473" i="1"/>
  <c r="O1473" i="1"/>
  <c r="T1472" i="1"/>
  <c r="S1472" i="1"/>
  <c r="U1472" i="1"/>
  <c r="O1472" i="1"/>
  <c r="T1471" i="1"/>
  <c r="S1471" i="1"/>
  <c r="U1471" i="1"/>
  <c r="O1471" i="1"/>
  <c r="T1470" i="1"/>
  <c r="S1470" i="1"/>
  <c r="U1470" i="1"/>
  <c r="O1470" i="1"/>
  <c r="T1469" i="1"/>
  <c r="S1469" i="1"/>
  <c r="U1469" i="1"/>
  <c r="O1469" i="1"/>
  <c r="T1468" i="1"/>
  <c r="S1468" i="1"/>
  <c r="U1468" i="1"/>
  <c r="O1468" i="1"/>
  <c r="T1467" i="1"/>
  <c r="S1467" i="1"/>
  <c r="U1467" i="1"/>
  <c r="O1467" i="1"/>
  <c r="T1466" i="1"/>
  <c r="S1466" i="1"/>
  <c r="U1466" i="1"/>
  <c r="O1466" i="1"/>
  <c r="T1465" i="1"/>
  <c r="S1465" i="1"/>
  <c r="U1465" i="1"/>
  <c r="O1465" i="1"/>
  <c r="T1464" i="1"/>
  <c r="S1464" i="1"/>
  <c r="U1464" i="1"/>
  <c r="O1464" i="1"/>
  <c r="T1463" i="1"/>
  <c r="S1463" i="1"/>
  <c r="U1463" i="1"/>
  <c r="O1463" i="1"/>
  <c r="T1462" i="1"/>
  <c r="S1462" i="1"/>
  <c r="U1462" i="1"/>
  <c r="O1462" i="1"/>
  <c r="T1461" i="1"/>
  <c r="S1461" i="1"/>
  <c r="U1461" i="1"/>
  <c r="O1461" i="1"/>
  <c r="T1460" i="1"/>
  <c r="S1460" i="1"/>
  <c r="U1460" i="1"/>
  <c r="O1460" i="1"/>
  <c r="T1459" i="1"/>
  <c r="S1459" i="1"/>
  <c r="U1459" i="1"/>
  <c r="O1459" i="1"/>
  <c r="T1458" i="1"/>
  <c r="S1458" i="1"/>
  <c r="U1458" i="1"/>
  <c r="O1458" i="1"/>
  <c r="T1457" i="1"/>
  <c r="S1457" i="1"/>
  <c r="U1457" i="1"/>
  <c r="O1457" i="1"/>
  <c r="T1456" i="1"/>
  <c r="S1456" i="1"/>
  <c r="U1456" i="1"/>
  <c r="O1456" i="1"/>
  <c r="T1455" i="1"/>
  <c r="S1455" i="1"/>
  <c r="U1455" i="1"/>
  <c r="O1455" i="1"/>
  <c r="T1454" i="1"/>
  <c r="S1454" i="1"/>
  <c r="U1454" i="1"/>
  <c r="O1454" i="1"/>
  <c r="T1453" i="1"/>
  <c r="S1453" i="1"/>
  <c r="U1453" i="1"/>
  <c r="O1453" i="1"/>
  <c r="T1452" i="1"/>
  <c r="S1452" i="1"/>
  <c r="U1452" i="1"/>
  <c r="O1452" i="1"/>
  <c r="T1451" i="1"/>
  <c r="S1451" i="1"/>
  <c r="U1451" i="1"/>
  <c r="O1451" i="1"/>
  <c r="T1450" i="1"/>
  <c r="S1450" i="1"/>
  <c r="U1450" i="1"/>
  <c r="O1450" i="1"/>
  <c r="T1449" i="1"/>
  <c r="S1449" i="1"/>
  <c r="U1449" i="1"/>
  <c r="O1449" i="1"/>
  <c r="T1448" i="1"/>
  <c r="S1448" i="1"/>
  <c r="U1448" i="1"/>
  <c r="O1448" i="1"/>
  <c r="T1447" i="1"/>
  <c r="S1447" i="1"/>
  <c r="U1447" i="1"/>
  <c r="O1447" i="1"/>
  <c r="T1446" i="1"/>
  <c r="S1446" i="1"/>
  <c r="U1446" i="1"/>
  <c r="O1446" i="1"/>
  <c r="T1445" i="1"/>
  <c r="S1445" i="1"/>
  <c r="U1445" i="1"/>
  <c r="O1445" i="1"/>
  <c r="T1444" i="1"/>
  <c r="S1444" i="1"/>
  <c r="U1444" i="1"/>
  <c r="O1444" i="1"/>
  <c r="T1443" i="1"/>
  <c r="S1443" i="1"/>
  <c r="U1443" i="1"/>
  <c r="O1443" i="1"/>
  <c r="T1442" i="1"/>
  <c r="S1442" i="1"/>
  <c r="U1442" i="1"/>
  <c r="O1442" i="1"/>
  <c r="T1441" i="1"/>
  <c r="S1441" i="1"/>
  <c r="U1441" i="1"/>
  <c r="O1441" i="1"/>
  <c r="T1440" i="1"/>
  <c r="S1440" i="1"/>
  <c r="U1440" i="1"/>
  <c r="O1440" i="1"/>
  <c r="T1439" i="1"/>
  <c r="S1439" i="1"/>
  <c r="U1439" i="1"/>
  <c r="O1439" i="1"/>
  <c r="T1438" i="1"/>
  <c r="S1438" i="1"/>
  <c r="U1438" i="1"/>
  <c r="O1438" i="1"/>
  <c r="T1437" i="1"/>
  <c r="S1437" i="1"/>
  <c r="U1437" i="1"/>
  <c r="O1437" i="1"/>
  <c r="T1436" i="1"/>
  <c r="S1436" i="1"/>
  <c r="U1436" i="1"/>
  <c r="O1436" i="1"/>
  <c r="T1435" i="1"/>
  <c r="S1435" i="1"/>
  <c r="U1435" i="1"/>
  <c r="O1435" i="1"/>
  <c r="T1434" i="1"/>
  <c r="S1434" i="1"/>
  <c r="U1434" i="1"/>
  <c r="O1434" i="1"/>
  <c r="T1433" i="1"/>
  <c r="S1433" i="1"/>
  <c r="U1433" i="1"/>
  <c r="O1433" i="1"/>
  <c r="T1432" i="1"/>
  <c r="S1432" i="1"/>
  <c r="U1432" i="1"/>
  <c r="O1432" i="1"/>
  <c r="T1431" i="1"/>
  <c r="S1431" i="1"/>
  <c r="U1431" i="1"/>
  <c r="O1431" i="1"/>
  <c r="T1430" i="1"/>
  <c r="S1430" i="1"/>
  <c r="U1430" i="1"/>
  <c r="O1430" i="1"/>
  <c r="T1429" i="1"/>
  <c r="S1429" i="1"/>
  <c r="U1429" i="1"/>
  <c r="O1429" i="1"/>
  <c r="T1428" i="1"/>
  <c r="S1428" i="1"/>
  <c r="U1428" i="1"/>
  <c r="O1428" i="1"/>
  <c r="T1427" i="1"/>
  <c r="S1427" i="1"/>
  <c r="U1427" i="1"/>
  <c r="O1427" i="1"/>
  <c r="T1426" i="1"/>
  <c r="S1426" i="1"/>
  <c r="U1426" i="1"/>
  <c r="O1426" i="1"/>
  <c r="T1425" i="1"/>
  <c r="S1425" i="1"/>
  <c r="U1425" i="1"/>
  <c r="O1425" i="1"/>
  <c r="T1424" i="1"/>
  <c r="S1424" i="1"/>
  <c r="U1424" i="1"/>
  <c r="O1424" i="1"/>
  <c r="T1423" i="1"/>
  <c r="S1423" i="1"/>
  <c r="U1423" i="1"/>
  <c r="O1423" i="1"/>
  <c r="T1422" i="1"/>
  <c r="S1422" i="1"/>
  <c r="U1422" i="1"/>
  <c r="O1422" i="1"/>
  <c r="T1421" i="1"/>
  <c r="S1421" i="1"/>
  <c r="U1421" i="1"/>
  <c r="O1421" i="1"/>
  <c r="T1420" i="1"/>
  <c r="S1420" i="1"/>
  <c r="U1420" i="1"/>
  <c r="O1420" i="1"/>
  <c r="T1419" i="1"/>
  <c r="S1419" i="1"/>
  <c r="U1419" i="1"/>
  <c r="O1419" i="1"/>
  <c r="T1418" i="1"/>
  <c r="S1418" i="1"/>
  <c r="U1418" i="1"/>
  <c r="O1418" i="1"/>
  <c r="T1417" i="1"/>
  <c r="S1417" i="1"/>
  <c r="U1417" i="1"/>
  <c r="O1417" i="1"/>
  <c r="T1416" i="1"/>
  <c r="S1416" i="1"/>
  <c r="U1416" i="1"/>
  <c r="O1416" i="1"/>
  <c r="T1415" i="1"/>
  <c r="S1415" i="1"/>
  <c r="U1415" i="1"/>
  <c r="O1415" i="1"/>
  <c r="T1414" i="1"/>
  <c r="S1414" i="1"/>
  <c r="U1414" i="1"/>
  <c r="O1414" i="1"/>
  <c r="T1413" i="1"/>
  <c r="S1413" i="1"/>
  <c r="U1413" i="1"/>
  <c r="O1413" i="1"/>
  <c r="T1412" i="1"/>
  <c r="S1412" i="1"/>
  <c r="U1412" i="1"/>
  <c r="O1412" i="1"/>
  <c r="T1411" i="1"/>
  <c r="S1411" i="1"/>
  <c r="U1411" i="1"/>
  <c r="O1411" i="1"/>
  <c r="T1410" i="1"/>
  <c r="S1410" i="1"/>
  <c r="U1410" i="1"/>
  <c r="O1410" i="1"/>
  <c r="T1409" i="1"/>
  <c r="S1409" i="1"/>
  <c r="U1409" i="1"/>
  <c r="O1409" i="1"/>
  <c r="T1408" i="1"/>
  <c r="S1408" i="1"/>
  <c r="U1408" i="1"/>
  <c r="O1408" i="1"/>
  <c r="T1407" i="1"/>
  <c r="S1407" i="1"/>
  <c r="U1407" i="1"/>
  <c r="O1407" i="1"/>
  <c r="T1406" i="1"/>
  <c r="S1406" i="1"/>
  <c r="U1406" i="1"/>
  <c r="O1406" i="1"/>
  <c r="T1405" i="1"/>
  <c r="S1405" i="1"/>
  <c r="U1405" i="1"/>
  <c r="O1405" i="1"/>
  <c r="T1404" i="1"/>
  <c r="S1404" i="1"/>
  <c r="U1404" i="1"/>
  <c r="O1404" i="1"/>
  <c r="T1403" i="1"/>
  <c r="S1403" i="1"/>
  <c r="U1403" i="1"/>
  <c r="O1403" i="1"/>
  <c r="T1402" i="1"/>
  <c r="S1402" i="1"/>
  <c r="U1402" i="1"/>
  <c r="O1402" i="1"/>
  <c r="T1401" i="1"/>
  <c r="S1401" i="1"/>
  <c r="U1401" i="1"/>
  <c r="O1401" i="1"/>
  <c r="T1400" i="1"/>
  <c r="S1400" i="1"/>
  <c r="U1400" i="1"/>
  <c r="O1400" i="1"/>
  <c r="T1399" i="1"/>
  <c r="S1399" i="1"/>
  <c r="U1399" i="1"/>
  <c r="O1399" i="1"/>
  <c r="T1398" i="1"/>
  <c r="S1398" i="1"/>
  <c r="U1398" i="1"/>
  <c r="O1398" i="1"/>
  <c r="T1397" i="1"/>
  <c r="S1397" i="1"/>
  <c r="U1397" i="1"/>
  <c r="O1397" i="1"/>
  <c r="T1396" i="1"/>
  <c r="S1396" i="1"/>
  <c r="U1396" i="1"/>
  <c r="O1396" i="1"/>
  <c r="T1395" i="1"/>
  <c r="S1395" i="1"/>
  <c r="U1395" i="1"/>
  <c r="O1395" i="1"/>
  <c r="T1394" i="1"/>
  <c r="S1394" i="1"/>
  <c r="U1394" i="1"/>
  <c r="O1394" i="1"/>
  <c r="T1393" i="1"/>
  <c r="S1393" i="1"/>
  <c r="U1393" i="1"/>
  <c r="O1393" i="1"/>
  <c r="T1392" i="1"/>
  <c r="S1392" i="1"/>
  <c r="U1392" i="1"/>
  <c r="O1392" i="1"/>
  <c r="T1391" i="1"/>
  <c r="S1391" i="1"/>
  <c r="U1391" i="1"/>
  <c r="O1391" i="1"/>
  <c r="T1390" i="1"/>
  <c r="S1390" i="1"/>
  <c r="U1390" i="1"/>
  <c r="O1390" i="1"/>
  <c r="T1389" i="1"/>
  <c r="S1389" i="1"/>
  <c r="U1389" i="1"/>
  <c r="O1389" i="1"/>
  <c r="T1388" i="1"/>
  <c r="S1388" i="1"/>
  <c r="U1388" i="1"/>
  <c r="O1388" i="1"/>
  <c r="T1387" i="1"/>
  <c r="S1387" i="1"/>
  <c r="U1387" i="1"/>
  <c r="O1387" i="1"/>
  <c r="T1386" i="1"/>
  <c r="S1386" i="1"/>
  <c r="U1386" i="1"/>
  <c r="O1386" i="1"/>
  <c r="T1385" i="1"/>
  <c r="S1385" i="1"/>
  <c r="U1385" i="1"/>
  <c r="O1385" i="1"/>
  <c r="T1384" i="1"/>
  <c r="S1384" i="1"/>
  <c r="U1384" i="1"/>
  <c r="O1384" i="1"/>
  <c r="T1383" i="1"/>
  <c r="S1383" i="1"/>
  <c r="U1383" i="1"/>
  <c r="O1383" i="1"/>
  <c r="T1382" i="1"/>
  <c r="S1382" i="1"/>
  <c r="U1382" i="1"/>
  <c r="O1382" i="1"/>
  <c r="T1381" i="1"/>
  <c r="S1381" i="1"/>
  <c r="U1381" i="1"/>
  <c r="O1381" i="1"/>
  <c r="T1380" i="1"/>
  <c r="S1380" i="1"/>
  <c r="U1380" i="1"/>
  <c r="O1380" i="1"/>
  <c r="T1379" i="1"/>
  <c r="S1379" i="1"/>
  <c r="U1379" i="1"/>
  <c r="O1379" i="1"/>
  <c r="T1378" i="1"/>
  <c r="S1378" i="1"/>
  <c r="U1378" i="1"/>
  <c r="O1378" i="1"/>
  <c r="T1377" i="1"/>
  <c r="S1377" i="1"/>
  <c r="U1377" i="1"/>
  <c r="O1377" i="1"/>
  <c r="T1376" i="1"/>
  <c r="S1376" i="1"/>
  <c r="U1376" i="1"/>
  <c r="O1376" i="1"/>
  <c r="T1375" i="1"/>
  <c r="S1375" i="1"/>
  <c r="U1375" i="1"/>
  <c r="O1375" i="1"/>
  <c r="T1374" i="1"/>
  <c r="S1374" i="1"/>
  <c r="U1374" i="1"/>
  <c r="O1374" i="1"/>
  <c r="T1373" i="1"/>
  <c r="S1373" i="1"/>
  <c r="U1373" i="1"/>
  <c r="O1373" i="1"/>
  <c r="T1372" i="1"/>
  <c r="S1372" i="1"/>
  <c r="U1372" i="1"/>
  <c r="O1372" i="1"/>
  <c r="T1371" i="1"/>
  <c r="S1371" i="1"/>
  <c r="U1371" i="1"/>
  <c r="O1371" i="1"/>
  <c r="T1370" i="1"/>
  <c r="S1370" i="1"/>
  <c r="U1370" i="1"/>
  <c r="O1370" i="1"/>
  <c r="T1369" i="1"/>
  <c r="S1369" i="1"/>
  <c r="U1369" i="1"/>
  <c r="O1369" i="1"/>
  <c r="T1368" i="1"/>
  <c r="S1368" i="1"/>
  <c r="U1368" i="1"/>
  <c r="O1368" i="1"/>
  <c r="T1367" i="1"/>
  <c r="S1367" i="1"/>
  <c r="U1367" i="1"/>
  <c r="O1367" i="1"/>
  <c r="T1366" i="1"/>
  <c r="S1366" i="1"/>
  <c r="U1366" i="1"/>
  <c r="O1366" i="1"/>
  <c r="T1365" i="1"/>
  <c r="S1365" i="1"/>
  <c r="U1365" i="1"/>
  <c r="O1365" i="1"/>
  <c r="T1364" i="1"/>
  <c r="S1364" i="1"/>
  <c r="U1364" i="1"/>
  <c r="O1364" i="1"/>
  <c r="T1363" i="1"/>
  <c r="S1363" i="1"/>
  <c r="U1363" i="1"/>
  <c r="O1363" i="1"/>
  <c r="T1362" i="1"/>
  <c r="S1362" i="1"/>
  <c r="U1362" i="1"/>
  <c r="O1362" i="1"/>
  <c r="T1361" i="1"/>
  <c r="S1361" i="1"/>
  <c r="U1361" i="1"/>
  <c r="O1361" i="1"/>
  <c r="T1360" i="1"/>
  <c r="S1360" i="1"/>
  <c r="U1360" i="1"/>
  <c r="O1360" i="1"/>
  <c r="T1359" i="1"/>
  <c r="S1359" i="1"/>
  <c r="U1359" i="1"/>
  <c r="O1359" i="1"/>
  <c r="T1358" i="1"/>
  <c r="S1358" i="1"/>
  <c r="U1358" i="1"/>
  <c r="O1358" i="1"/>
  <c r="T1357" i="1"/>
  <c r="S1357" i="1"/>
  <c r="U1357" i="1"/>
  <c r="O1357" i="1"/>
  <c r="T1356" i="1"/>
  <c r="S1356" i="1"/>
  <c r="U1356" i="1"/>
  <c r="O1356" i="1"/>
  <c r="T1355" i="1"/>
  <c r="S1355" i="1"/>
  <c r="U1355" i="1"/>
  <c r="O1355" i="1"/>
  <c r="T1354" i="1"/>
  <c r="S1354" i="1"/>
  <c r="U1354" i="1"/>
  <c r="O1354" i="1"/>
  <c r="T1353" i="1"/>
  <c r="S1353" i="1"/>
  <c r="U1353" i="1"/>
  <c r="O1353" i="1"/>
  <c r="T1352" i="1"/>
  <c r="S1352" i="1"/>
  <c r="U1352" i="1"/>
  <c r="O1352" i="1"/>
  <c r="T1351" i="1"/>
  <c r="S1351" i="1"/>
  <c r="U1351" i="1"/>
  <c r="O1351" i="1"/>
  <c r="T1350" i="1"/>
  <c r="S1350" i="1"/>
  <c r="U1350" i="1"/>
  <c r="O1350" i="1"/>
  <c r="T1349" i="1"/>
  <c r="S1349" i="1"/>
  <c r="U1349" i="1"/>
  <c r="O1349" i="1"/>
  <c r="T1348" i="1"/>
  <c r="S1348" i="1"/>
  <c r="U1348" i="1"/>
  <c r="O1348" i="1"/>
  <c r="T1347" i="1"/>
  <c r="S1347" i="1"/>
  <c r="U1347" i="1"/>
  <c r="O1347" i="1"/>
  <c r="T1346" i="1"/>
  <c r="S1346" i="1"/>
  <c r="U1346" i="1"/>
  <c r="O1346" i="1"/>
  <c r="T1345" i="1"/>
  <c r="S1345" i="1"/>
  <c r="U1345" i="1"/>
  <c r="O1345" i="1"/>
  <c r="T1344" i="1"/>
  <c r="S1344" i="1"/>
  <c r="U1344" i="1"/>
  <c r="O1344" i="1"/>
  <c r="T1343" i="1"/>
  <c r="S1343" i="1"/>
  <c r="U1343" i="1"/>
  <c r="O1343" i="1"/>
  <c r="T1342" i="1"/>
  <c r="S1342" i="1"/>
  <c r="U1342" i="1"/>
  <c r="O1342" i="1"/>
  <c r="T1341" i="1"/>
  <c r="S1341" i="1"/>
  <c r="U1341" i="1"/>
  <c r="O1341" i="1"/>
  <c r="T1340" i="1"/>
  <c r="S1340" i="1"/>
  <c r="U1340" i="1"/>
  <c r="O1340" i="1"/>
  <c r="T1339" i="1"/>
  <c r="S1339" i="1"/>
  <c r="U1339" i="1"/>
  <c r="O1339" i="1"/>
  <c r="T1338" i="1"/>
  <c r="S1338" i="1"/>
  <c r="U1338" i="1"/>
  <c r="O1338" i="1"/>
  <c r="T1337" i="1"/>
  <c r="S1337" i="1"/>
  <c r="U1337" i="1"/>
  <c r="O1337" i="1"/>
  <c r="T1336" i="1"/>
  <c r="S1336" i="1"/>
  <c r="U1336" i="1"/>
  <c r="O1336" i="1"/>
  <c r="T1335" i="1"/>
  <c r="S1335" i="1"/>
  <c r="U1335" i="1"/>
  <c r="O1335" i="1"/>
  <c r="T1334" i="1"/>
  <c r="S1334" i="1"/>
  <c r="U1334" i="1"/>
  <c r="O1334" i="1"/>
  <c r="T1333" i="1"/>
  <c r="S1333" i="1"/>
  <c r="U1333" i="1"/>
  <c r="O1333" i="1"/>
  <c r="T1332" i="1"/>
  <c r="S1332" i="1"/>
  <c r="U1332" i="1"/>
  <c r="O1332" i="1"/>
  <c r="T1331" i="1"/>
  <c r="S1331" i="1"/>
  <c r="U1331" i="1"/>
  <c r="O1331" i="1"/>
  <c r="T1330" i="1"/>
  <c r="S1330" i="1"/>
  <c r="U1330" i="1"/>
  <c r="O1330" i="1"/>
  <c r="T1329" i="1"/>
  <c r="S1329" i="1"/>
  <c r="U1329" i="1"/>
  <c r="O1329" i="1"/>
  <c r="T1328" i="1"/>
  <c r="S1328" i="1"/>
  <c r="U1328" i="1"/>
  <c r="O1328" i="1"/>
  <c r="T1327" i="1"/>
  <c r="S1327" i="1"/>
  <c r="U1327" i="1"/>
  <c r="O1327" i="1"/>
  <c r="T1326" i="1"/>
  <c r="S1326" i="1"/>
  <c r="U1326" i="1"/>
  <c r="O1326" i="1"/>
  <c r="T1325" i="1"/>
  <c r="S1325" i="1"/>
  <c r="U1325" i="1"/>
  <c r="O1325" i="1"/>
  <c r="T1324" i="1"/>
  <c r="S1324" i="1"/>
  <c r="U1324" i="1"/>
  <c r="O1324" i="1"/>
  <c r="T1323" i="1"/>
  <c r="S1323" i="1"/>
  <c r="U1323" i="1"/>
  <c r="O1323" i="1"/>
  <c r="T1322" i="1"/>
  <c r="S1322" i="1"/>
  <c r="U1322" i="1"/>
  <c r="O1322" i="1"/>
  <c r="T1321" i="1"/>
  <c r="S1321" i="1"/>
  <c r="U1321" i="1"/>
  <c r="O1321" i="1"/>
  <c r="T1320" i="1"/>
  <c r="S1320" i="1"/>
  <c r="U1320" i="1"/>
  <c r="O1320" i="1"/>
  <c r="T1319" i="1"/>
  <c r="S1319" i="1"/>
  <c r="U1319" i="1"/>
  <c r="O1319" i="1"/>
  <c r="T1318" i="1"/>
  <c r="S1318" i="1"/>
  <c r="U1318" i="1"/>
  <c r="O1318" i="1"/>
  <c r="T1317" i="1"/>
  <c r="S1317" i="1"/>
  <c r="U1317" i="1"/>
  <c r="O1317" i="1"/>
  <c r="T1316" i="1"/>
  <c r="S1316" i="1"/>
  <c r="U1316" i="1"/>
  <c r="O1316" i="1"/>
  <c r="T1315" i="1"/>
  <c r="S1315" i="1"/>
  <c r="U1315" i="1"/>
  <c r="O1315" i="1"/>
  <c r="T1314" i="1"/>
  <c r="S1314" i="1"/>
  <c r="U1314" i="1"/>
  <c r="O1314" i="1"/>
  <c r="T1313" i="1"/>
  <c r="S1313" i="1"/>
  <c r="U1313" i="1"/>
  <c r="O1313" i="1"/>
  <c r="T1312" i="1"/>
  <c r="S1312" i="1"/>
  <c r="U1312" i="1"/>
  <c r="O1312" i="1"/>
  <c r="T1311" i="1"/>
  <c r="S1311" i="1"/>
  <c r="U1311" i="1"/>
  <c r="O1311" i="1"/>
  <c r="T1310" i="1"/>
  <c r="S1310" i="1"/>
  <c r="U1310" i="1"/>
  <c r="O1310" i="1"/>
  <c r="T1309" i="1"/>
  <c r="S1309" i="1"/>
  <c r="U1309" i="1"/>
  <c r="O1309" i="1"/>
  <c r="T1308" i="1"/>
  <c r="S1308" i="1"/>
  <c r="U1308" i="1"/>
  <c r="O1308" i="1"/>
  <c r="T1307" i="1"/>
  <c r="S1307" i="1"/>
  <c r="U1307" i="1"/>
  <c r="O1307" i="1"/>
  <c r="T1306" i="1"/>
  <c r="S1306" i="1"/>
  <c r="U1306" i="1"/>
  <c r="O1306" i="1"/>
  <c r="T1305" i="1"/>
  <c r="S1305" i="1"/>
  <c r="U1305" i="1"/>
  <c r="O1305" i="1"/>
  <c r="T1304" i="1"/>
  <c r="S1304" i="1"/>
  <c r="U1304" i="1"/>
  <c r="O1304" i="1"/>
  <c r="T1303" i="1"/>
  <c r="S1303" i="1"/>
  <c r="U1303" i="1"/>
  <c r="O1303" i="1"/>
  <c r="T1302" i="1"/>
  <c r="S1302" i="1"/>
  <c r="U1302" i="1"/>
  <c r="O1302" i="1"/>
  <c r="T1301" i="1"/>
  <c r="S1301" i="1"/>
  <c r="U1301" i="1"/>
  <c r="O1301" i="1"/>
  <c r="T1300" i="1"/>
  <c r="S1300" i="1"/>
  <c r="U1300" i="1"/>
  <c r="O1300" i="1"/>
  <c r="T1299" i="1"/>
  <c r="S1299" i="1"/>
  <c r="U1299" i="1"/>
  <c r="O1299" i="1"/>
  <c r="T1298" i="1"/>
  <c r="S1298" i="1"/>
  <c r="U1298" i="1"/>
  <c r="O1298" i="1"/>
  <c r="T1297" i="1"/>
  <c r="S1297" i="1"/>
  <c r="U1297" i="1"/>
  <c r="O1297" i="1"/>
  <c r="T1296" i="1"/>
  <c r="S1296" i="1"/>
  <c r="U1296" i="1"/>
  <c r="O1296" i="1"/>
  <c r="T1295" i="1"/>
  <c r="S1295" i="1"/>
  <c r="U1295" i="1"/>
  <c r="O1295" i="1"/>
  <c r="T1294" i="1"/>
  <c r="S1294" i="1"/>
  <c r="U1294" i="1"/>
  <c r="O1294" i="1"/>
  <c r="T1293" i="1"/>
  <c r="S1293" i="1"/>
  <c r="U1293" i="1"/>
  <c r="O1293" i="1"/>
  <c r="T1292" i="1"/>
  <c r="S1292" i="1"/>
  <c r="U1292" i="1"/>
  <c r="O1292" i="1"/>
  <c r="T1291" i="1"/>
  <c r="S1291" i="1"/>
  <c r="U1291" i="1"/>
  <c r="O1291" i="1"/>
  <c r="T1290" i="1"/>
  <c r="S1290" i="1"/>
  <c r="U1290" i="1"/>
  <c r="O1290" i="1"/>
  <c r="T1289" i="1"/>
  <c r="S1289" i="1"/>
  <c r="U1289" i="1"/>
  <c r="O1289" i="1"/>
  <c r="T1288" i="1"/>
  <c r="S1288" i="1"/>
  <c r="U1288" i="1"/>
  <c r="O1288" i="1"/>
  <c r="T1287" i="1"/>
  <c r="S1287" i="1"/>
  <c r="U1287" i="1"/>
  <c r="O1287" i="1"/>
  <c r="T1286" i="1"/>
  <c r="S1286" i="1"/>
  <c r="U1286" i="1"/>
  <c r="O1286" i="1"/>
  <c r="T1285" i="1"/>
  <c r="S1285" i="1"/>
  <c r="U1285" i="1"/>
  <c r="O1285" i="1"/>
  <c r="T1284" i="1"/>
  <c r="S1284" i="1"/>
  <c r="U1284" i="1"/>
  <c r="O1284" i="1"/>
  <c r="T1283" i="1"/>
  <c r="S1283" i="1"/>
  <c r="U1283" i="1"/>
  <c r="O1283" i="1"/>
  <c r="T1282" i="1"/>
  <c r="S1282" i="1"/>
  <c r="U1282" i="1"/>
  <c r="O1282" i="1"/>
  <c r="T1281" i="1"/>
  <c r="S1281" i="1"/>
  <c r="U1281" i="1"/>
  <c r="O1281" i="1"/>
  <c r="T1280" i="1"/>
  <c r="S1280" i="1"/>
  <c r="U1280" i="1"/>
  <c r="O1280" i="1"/>
  <c r="T1279" i="1"/>
  <c r="S1279" i="1"/>
  <c r="U1279" i="1"/>
  <c r="O1279" i="1"/>
  <c r="T1278" i="1"/>
  <c r="S1278" i="1"/>
  <c r="U1278" i="1"/>
  <c r="O1278" i="1"/>
  <c r="T1277" i="1"/>
  <c r="S1277" i="1"/>
  <c r="U1277" i="1"/>
  <c r="O1277" i="1"/>
  <c r="T1276" i="1"/>
  <c r="S1276" i="1"/>
  <c r="U1276" i="1"/>
  <c r="O1276" i="1"/>
  <c r="T1275" i="1"/>
  <c r="S1275" i="1"/>
  <c r="U1275" i="1"/>
  <c r="O1275" i="1"/>
  <c r="T1274" i="1"/>
  <c r="S1274" i="1"/>
  <c r="U1274" i="1"/>
  <c r="O1274" i="1"/>
  <c r="T1273" i="1"/>
  <c r="S1273" i="1"/>
  <c r="U1273" i="1"/>
  <c r="O1273" i="1"/>
  <c r="T1272" i="1"/>
  <c r="S1272" i="1"/>
  <c r="U1272" i="1"/>
  <c r="O1272" i="1"/>
  <c r="T1271" i="1"/>
  <c r="S1271" i="1"/>
  <c r="U1271" i="1"/>
  <c r="O1271" i="1"/>
  <c r="T1270" i="1"/>
  <c r="S1270" i="1"/>
  <c r="U1270" i="1"/>
  <c r="O1270" i="1"/>
  <c r="T1269" i="1"/>
  <c r="S1269" i="1"/>
  <c r="U1269" i="1"/>
  <c r="O1269" i="1"/>
  <c r="T1268" i="1"/>
  <c r="S1268" i="1"/>
  <c r="U1268" i="1"/>
  <c r="O1268" i="1"/>
  <c r="T1267" i="1"/>
  <c r="S1267" i="1"/>
  <c r="U1267" i="1"/>
  <c r="O1267" i="1"/>
  <c r="T1266" i="1"/>
  <c r="S1266" i="1"/>
  <c r="U1266" i="1"/>
  <c r="O1266" i="1"/>
  <c r="T1265" i="1"/>
  <c r="S1265" i="1"/>
  <c r="U1265" i="1"/>
  <c r="O1265" i="1"/>
  <c r="T1264" i="1"/>
  <c r="S1264" i="1"/>
  <c r="U1264" i="1"/>
  <c r="O1264" i="1"/>
  <c r="T1263" i="1"/>
  <c r="S1263" i="1"/>
  <c r="U1263" i="1"/>
  <c r="O1263" i="1"/>
  <c r="T1262" i="1"/>
  <c r="S1262" i="1"/>
  <c r="U1262" i="1"/>
  <c r="O1262" i="1"/>
  <c r="T1261" i="1"/>
  <c r="S1261" i="1"/>
  <c r="U1261" i="1"/>
  <c r="O1261" i="1"/>
  <c r="T1260" i="1"/>
  <c r="S1260" i="1"/>
  <c r="U1260" i="1"/>
  <c r="O1260" i="1"/>
  <c r="T1259" i="1"/>
  <c r="S1259" i="1"/>
  <c r="U1259" i="1"/>
  <c r="O1259" i="1"/>
  <c r="T1258" i="1"/>
  <c r="S1258" i="1"/>
  <c r="U1258" i="1"/>
  <c r="O1258" i="1"/>
  <c r="T1257" i="1"/>
  <c r="S1257" i="1"/>
  <c r="U1257" i="1"/>
  <c r="O1257" i="1"/>
  <c r="T1256" i="1"/>
  <c r="S1256" i="1"/>
  <c r="U1256" i="1"/>
  <c r="O1256" i="1"/>
  <c r="T1255" i="1"/>
  <c r="S1255" i="1"/>
  <c r="U1255" i="1"/>
  <c r="O1255" i="1"/>
  <c r="T1254" i="1"/>
  <c r="S1254" i="1"/>
  <c r="U1254" i="1"/>
  <c r="O1254" i="1"/>
  <c r="T1253" i="1"/>
  <c r="S1253" i="1"/>
  <c r="U1253" i="1"/>
  <c r="O1253" i="1"/>
  <c r="T1252" i="1"/>
  <c r="S1252" i="1"/>
  <c r="U1252" i="1"/>
  <c r="O1252" i="1"/>
  <c r="T1251" i="1"/>
  <c r="S1251" i="1"/>
  <c r="U1251" i="1"/>
  <c r="O1251" i="1"/>
  <c r="T1250" i="1"/>
  <c r="S1250" i="1"/>
  <c r="U1250" i="1"/>
  <c r="O1250" i="1"/>
  <c r="T1249" i="1"/>
  <c r="S1249" i="1"/>
  <c r="U1249" i="1"/>
  <c r="O1249" i="1"/>
  <c r="T1248" i="1"/>
  <c r="S1248" i="1"/>
  <c r="U1248" i="1"/>
  <c r="O1248" i="1"/>
  <c r="T1247" i="1"/>
  <c r="S1247" i="1"/>
  <c r="U1247" i="1"/>
  <c r="O1247" i="1"/>
  <c r="T1246" i="1"/>
  <c r="S1246" i="1"/>
  <c r="U1246" i="1"/>
  <c r="O1246" i="1"/>
  <c r="T1245" i="1"/>
  <c r="S1245" i="1"/>
  <c r="U1245" i="1"/>
  <c r="O1245" i="1"/>
  <c r="T1244" i="1"/>
  <c r="S1244" i="1"/>
  <c r="U1244" i="1"/>
  <c r="O1244" i="1"/>
  <c r="T1243" i="1"/>
  <c r="S1243" i="1"/>
  <c r="U1243" i="1"/>
  <c r="O1243" i="1"/>
  <c r="T1242" i="1"/>
  <c r="S1242" i="1"/>
  <c r="U1242" i="1"/>
  <c r="O1242" i="1"/>
  <c r="T1241" i="1"/>
  <c r="S1241" i="1"/>
  <c r="U1241" i="1"/>
  <c r="O1241" i="1"/>
  <c r="T1240" i="1"/>
  <c r="S1240" i="1"/>
  <c r="U1240" i="1"/>
  <c r="O1240" i="1"/>
  <c r="T1239" i="1"/>
  <c r="S1239" i="1"/>
  <c r="U1239" i="1"/>
  <c r="O1239" i="1"/>
  <c r="T1238" i="1"/>
  <c r="S1238" i="1"/>
  <c r="U1238" i="1"/>
  <c r="O1238" i="1"/>
  <c r="T1237" i="1"/>
  <c r="S1237" i="1"/>
  <c r="U1237" i="1"/>
  <c r="O1237" i="1"/>
  <c r="T1236" i="1"/>
  <c r="S1236" i="1"/>
  <c r="U1236" i="1"/>
  <c r="O1236" i="1"/>
  <c r="T1235" i="1"/>
  <c r="S1235" i="1"/>
  <c r="U1235" i="1"/>
  <c r="O1235" i="1"/>
  <c r="T1234" i="1"/>
  <c r="S1234" i="1"/>
  <c r="U1234" i="1"/>
  <c r="O1234" i="1"/>
  <c r="T1233" i="1"/>
  <c r="S1233" i="1"/>
  <c r="U1233" i="1"/>
  <c r="O1233" i="1"/>
  <c r="T1232" i="1"/>
  <c r="S1232" i="1"/>
  <c r="U1232" i="1"/>
  <c r="O1232" i="1"/>
  <c r="T1231" i="1"/>
  <c r="S1231" i="1"/>
  <c r="U1231" i="1"/>
  <c r="O1231" i="1"/>
  <c r="T1230" i="1"/>
  <c r="S1230" i="1"/>
  <c r="U1230" i="1"/>
  <c r="O1230" i="1"/>
  <c r="T1229" i="1"/>
  <c r="S1229" i="1"/>
  <c r="U1229" i="1"/>
  <c r="O1229" i="1"/>
  <c r="T1228" i="1"/>
  <c r="S1228" i="1"/>
  <c r="U1228" i="1"/>
  <c r="O1228" i="1"/>
  <c r="T1227" i="1"/>
  <c r="S1227" i="1"/>
  <c r="U1227" i="1"/>
  <c r="O1227" i="1"/>
  <c r="T1226" i="1"/>
  <c r="S1226" i="1"/>
  <c r="U1226" i="1"/>
  <c r="O1226" i="1"/>
  <c r="T1225" i="1"/>
  <c r="S1225" i="1"/>
  <c r="U1225" i="1"/>
  <c r="O1225" i="1"/>
  <c r="T1224" i="1"/>
  <c r="S1224" i="1"/>
  <c r="U1224" i="1"/>
  <c r="O1224" i="1"/>
  <c r="T1223" i="1"/>
  <c r="S1223" i="1"/>
  <c r="U1223" i="1"/>
  <c r="O1223" i="1"/>
  <c r="T1222" i="1"/>
  <c r="S1222" i="1"/>
  <c r="U1222" i="1"/>
  <c r="O1222" i="1"/>
  <c r="T1221" i="1"/>
  <c r="S1221" i="1"/>
  <c r="U1221" i="1"/>
  <c r="O1221" i="1"/>
  <c r="T1220" i="1"/>
  <c r="S1220" i="1"/>
  <c r="U1220" i="1"/>
  <c r="O1220" i="1"/>
  <c r="T1219" i="1"/>
  <c r="S1219" i="1"/>
  <c r="U1219" i="1"/>
  <c r="O1219" i="1"/>
  <c r="T1218" i="1"/>
  <c r="S1218" i="1"/>
  <c r="U1218" i="1"/>
  <c r="O1218" i="1"/>
  <c r="T1217" i="1"/>
  <c r="S1217" i="1"/>
  <c r="U1217" i="1"/>
  <c r="O1217" i="1"/>
  <c r="T1216" i="1"/>
  <c r="S1216" i="1"/>
  <c r="U1216" i="1"/>
  <c r="O1216" i="1"/>
  <c r="T1215" i="1"/>
  <c r="S1215" i="1"/>
  <c r="U1215" i="1"/>
  <c r="O1215" i="1"/>
  <c r="T1214" i="1"/>
  <c r="S1214" i="1"/>
  <c r="U1214" i="1"/>
  <c r="O1214" i="1"/>
  <c r="T1213" i="1"/>
  <c r="S1213" i="1"/>
  <c r="U1213" i="1"/>
  <c r="O1213" i="1"/>
  <c r="T1212" i="1"/>
  <c r="S1212" i="1"/>
  <c r="U1212" i="1"/>
  <c r="O1212" i="1"/>
  <c r="T1211" i="1"/>
  <c r="S1211" i="1"/>
  <c r="U1211" i="1"/>
  <c r="O1211" i="1"/>
  <c r="T1210" i="1"/>
  <c r="S1210" i="1"/>
  <c r="U1210" i="1"/>
  <c r="O1210" i="1"/>
  <c r="T1209" i="1"/>
  <c r="S1209" i="1"/>
  <c r="U1209" i="1"/>
  <c r="O1209" i="1"/>
  <c r="T1208" i="1"/>
  <c r="S1208" i="1"/>
  <c r="U1208" i="1"/>
  <c r="O1208" i="1"/>
  <c r="T1207" i="1"/>
  <c r="S1207" i="1"/>
  <c r="U1207" i="1"/>
  <c r="O1207" i="1"/>
  <c r="T1206" i="1"/>
  <c r="S1206" i="1"/>
  <c r="U1206" i="1"/>
  <c r="O1206" i="1"/>
  <c r="T1205" i="1"/>
  <c r="S1205" i="1"/>
  <c r="U1205" i="1"/>
  <c r="O1205" i="1"/>
  <c r="T1204" i="1"/>
  <c r="S1204" i="1"/>
  <c r="U1204" i="1"/>
  <c r="O1204" i="1"/>
  <c r="T1203" i="1"/>
  <c r="S1203" i="1"/>
  <c r="U1203" i="1"/>
  <c r="O1203" i="1"/>
  <c r="T1202" i="1"/>
  <c r="S1202" i="1"/>
  <c r="U1202" i="1"/>
  <c r="O1202" i="1"/>
  <c r="T1201" i="1"/>
  <c r="S1201" i="1"/>
  <c r="U1201" i="1"/>
  <c r="O1201" i="1"/>
  <c r="T1200" i="1"/>
  <c r="S1200" i="1"/>
  <c r="U1200" i="1"/>
  <c r="O1200" i="1"/>
  <c r="T1199" i="1"/>
  <c r="S1199" i="1"/>
  <c r="U1199" i="1"/>
  <c r="O1199" i="1"/>
  <c r="T1198" i="1"/>
  <c r="S1198" i="1"/>
  <c r="U1198" i="1"/>
  <c r="O1198" i="1"/>
  <c r="T1197" i="1"/>
  <c r="S1197" i="1"/>
  <c r="U1197" i="1"/>
  <c r="O1197" i="1"/>
  <c r="T1196" i="1"/>
  <c r="S1196" i="1"/>
  <c r="U1196" i="1"/>
  <c r="O1196" i="1"/>
  <c r="T1195" i="1"/>
  <c r="S1195" i="1"/>
  <c r="U1195" i="1"/>
  <c r="O1195" i="1"/>
  <c r="T1194" i="1"/>
  <c r="S1194" i="1"/>
  <c r="U1194" i="1"/>
  <c r="O1194" i="1"/>
  <c r="T1193" i="1"/>
  <c r="S1193" i="1"/>
  <c r="U1193" i="1"/>
  <c r="O1193" i="1"/>
  <c r="T1192" i="1"/>
  <c r="S1192" i="1"/>
  <c r="U1192" i="1"/>
  <c r="O1192" i="1"/>
  <c r="T1191" i="1"/>
  <c r="S1191" i="1"/>
  <c r="U1191" i="1"/>
  <c r="O1191" i="1"/>
  <c r="T1190" i="1"/>
  <c r="S1190" i="1"/>
  <c r="U1190" i="1"/>
  <c r="O1190" i="1"/>
  <c r="T1189" i="1"/>
  <c r="S1189" i="1"/>
  <c r="U1189" i="1"/>
  <c r="O1189" i="1"/>
  <c r="T1188" i="1"/>
  <c r="S1188" i="1"/>
  <c r="U1188" i="1"/>
  <c r="O1188" i="1"/>
  <c r="T1187" i="1"/>
  <c r="S1187" i="1"/>
  <c r="U1187" i="1"/>
  <c r="O1187" i="1"/>
  <c r="T1186" i="1"/>
  <c r="S1186" i="1"/>
  <c r="U1186" i="1"/>
  <c r="O1186" i="1"/>
  <c r="T1185" i="1"/>
  <c r="S1185" i="1"/>
  <c r="U1185" i="1"/>
  <c r="O1185" i="1"/>
  <c r="T1184" i="1"/>
  <c r="S1184" i="1"/>
  <c r="U1184" i="1"/>
  <c r="O1184" i="1"/>
  <c r="T1183" i="1"/>
  <c r="S1183" i="1"/>
  <c r="U1183" i="1"/>
  <c r="O1183" i="1"/>
  <c r="T1182" i="1"/>
  <c r="S1182" i="1"/>
  <c r="U1182" i="1"/>
  <c r="O1182" i="1"/>
  <c r="T1181" i="1"/>
  <c r="S1181" i="1"/>
  <c r="U1181" i="1"/>
  <c r="O1181" i="1"/>
  <c r="T1180" i="1"/>
  <c r="S1180" i="1"/>
  <c r="U1180" i="1"/>
  <c r="O1180" i="1"/>
  <c r="T1179" i="1"/>
  <c r="S1179" i="1"/>
  <c r="U1179" i="1"/>
  <c r="O1179" i="1"/>
  <c r="T1178" i="1"/>
  <c r="S1178" i="1"/>
  <c r="U1178" i="1"/>
  <c r="O1178" i="1"/>
  <c r="T1177" i="1"/>
  <c r="S1177" i="1"/>
  <c r="U1177" i="1"/>
  <c r="O1177" i="1"/>
  <c r="T1176" i="1"/>
  <c r="S1176" i="1"/>
  <c r="U1176" i="1"/>
  <c r="O1176" i="1"/>
  <c r="T1175" i="1"/>
  <c r="S1175" i="1"/>
  <c r="U1175" i="1"/>
  <c r="O1175" i="1"/>
  <c r="T1174" i="1"/>
  <c r="S1174" i="1"/>
  <c r="U1174" i="1"/>
  <c r="O1174" i="1"/>
  <c r="T1173" i="1"/>
  <c r="S1173" i="1"/>
  <c r="U1173" i="1"/>
  <c r="O1173" i="1"/>
  <c r="T1172" i="1"/>
  <c r="S1172" i="1"/>
  <c r="U1172" i="1"/>
  <c r="O1172" i="1"/>
  <c r="T1171" i="1"/>
  <c r="S1171" i="1"/>
  <c r="U1171" i="1"/>
  <c r="O1171" i="1"/>
  <c r="T1170" i="1"/>
  <c r="S1170" i="1"/>
  <c r="U1170" i="1"/>
  <c r="O1170" i="1"/>
  <c r="T1169" i="1"/>
  <c r="S1169" i="1"/>
  <c r="U1169" i="1"/>
  <c r="O1169" i="1"/>
  <c r="T1168" i="1"/>
  <c r="S1168" i="1"/>
  <c r="U1168" i="1"/>
  <c r="O1168" i="1"/>
  <c r="T1167" i="1"/>
  <c r="S1167" i="1"/>
  <c r="U1167" i="1"/>
  <c r="O1167" i="1"/>
  <c r="T1166" i="1"/>
  <c r="S1166" i="1"/>
  <c r="U1166" i="1"/>
  <c r="O1166" i="1"/>
  <c r="T1165" i="1"/>
  <c r="S1165" i="1"/>
  <c r="U1165" i="1"/>
  <c r="O1165" i="1"/>
  <c r="T1164" i="1"/>
  <c r="S1164" i="1"/>
  <c r="U1164" i="1"/>
  <c r="O1164" i="1"/>
  <c r="T1163" i="1"/>
  <c r="S1163" i="1"/>
  <c r="U1163" i="1"/>
  <c r="O1163" i="1"/>
  <c r="T1162" i="1"/>
  <c r="S1162" i="1"/>
  <c r="U1162" i="1"/>
  <c r="O1162" i="1"/>
  <c r="T1161" i="1"/>
  <c r="S1161" i="1"/>
  <c r="U1161" i="1"/>
  <c r="O1161" i="1"/>
  <c r="T1160" i="1"/>
  <c r="S1160" i="1"/>
  <c r="U1160" i="1"/>
  <c r="O1160" i="1"/>
  <c r="T1159" i="1"/>
  <c r="S1159" i="1"/>
  <c r="U1159" i="1"/>
  <c r="O1159" i="1"/>
  <c r="T1158" i="1"/>
  <c r="S1158" i="1"/>
  <c r="U1158" i="1"/>
  <c r="O1158" i="1"/>
  <c r="T1157" i="1"/>
  <c r="S1157" i="1"/>
  <c r="U1157" i="1"/>
  <c r="O1157" i="1"/>
  <c r="T1156" i="1"/>
  <c r="S1156" i="1"/>
  <c r="U1156" i="1"/>
  <c r="O1156" i="1"/>
  <c r="T1155" i="1"/>
  <c r="S1155" i="1"/>
  <c r="U1155" i="1"/>
  <c r="O1155" i="1"/>
  <c r="T1154" i="1"/>
  <c r="S1154" i="1"/>
  <c r="U1154" i="1"/>
  <c r="O1154" i="1"/>
  <c r="T1153" i="1"/>
  <c r="S1153" i="1"/>
  <c r="U1153" i="1"/>
  <c r="O1153" i="1"/>
  <c r="T1152" i="1"/>
  <c r="S1152" i="1"/>
  <c r="U1152" i="1"/>
  <c r="O1152" i="1"/>
  <c r="T1151" i="1"/>
  <c r="S1151" i="1"/>
  <c r="U1151" i="1"/>
  <c r="O1151" i="1"/>
  <c r="T1150" i="1"/>
  <c r="S1150" i="1"/>
  <c r="U1150" i="1"/>
  <c r="O1150" i="1"/>
  <c r="T1149" i="1"/>
  <c r="S1149" i="1"/>
  <c r="U1149" i="1"/>
  <c r="O1149" i="1"/>
  <c r="T1148" i="1"/>
  <c r="S1148" i="1"/>
  <c r="U1148" i="1"/>
  <c r="O1148" i="1"/>
  <c r="T1147" i="1"/>
  <c r="S1147" i="1"/>
  <c r="U1147" i="1"/>
  <c r="O1147" i="1"/>
  <c r="T1146" i="1"/>
  <c r="S1146" i="1"/>
  <c r="U1146" i="1"/>
  <c r="O1146" i="1"/>
  <c r="T1145" i="1"/>
  <c r="S1145" i="1"/>
  <c r="U1145" i="1"/>
  <c r="O1145" i="1"/>
  <c r="T1144" i="1"/>
  <c r="S1144" i="1"/>
  <c r="U1144" i="1"/>
  <c r="O1144" i="1"/>
  <c r="T1143" i="1"/>
  <c r="S1143" i="1"/>
  <c r="U1143" i="1"/>
  <c r="O1143" i="1"/>
  <c r="T1142" i="1"/>
  <c r="S1142" i="1"/>
  <c r="U1142" i="1"/>
  <c r="O1142" i="1"/>
  <c r="T1141" i="1"/>
  <c r="S1141" i="1"/>
  <c r="U1141" i="1"/>
  <c r="O1141" i="1"/>
  <c r="T1140" i="1"/>
  <c r="S1140" i="1"/>
  <c r="U1140" i="1"/>
  <c r="O1140" i="1"/>
  <c r="T1139" i="1"/>
  <c r="S1139" i="1"/>
  <c r="U1139" i="1"/>
  <c r="O1139" i="1"/>
  <c r="T1138" i="1"/>
  <c r="S1138" i="1"/>
  <c r="U1138" i="1"/>
  <c r="O1138" i="1"/>
  <c r="T1137" i="1"/>
  <c r="S1137" i="1"/>
  <c r="U1137" i="1"/>
  <c r="O1137" i="1"/>
  <c r="T1136" i="1"/>
  <c r="S1136" i="1"/>
  <c r="U1136" i="1"/>
  <c r="O1136" i="1"/>
  <c r="T1135" i="1"/>
  <c r="S1135" i="1"/>
  <c r="U1135" i="1"/>
  <c r="O1135" i="1"/>
  <c r="T1134" i="1"/>
  <c r="S1134" i="1"/>
  <c r="U1134" i="1"/>
  <c r="O1134" i="1"/>
  <c r="T1133" i="1"/>
  <c r="S1133" i="1"/>
  <c r="U1133" i="1"/>
  <c r="O1133" i="1"/>
  <c r="T1132" i="1"/>
  <c r="S1132" i="1"/>
  <c r="U1132" i="1"/>
  <c r="O1132" i="1"/>
  <c r="T1131" i="1"/>
  <c r="S1131" i="1"/>
  <c r="U1131" i="1"/>
  <c r="O1131" i="1"/>
  <c r="T1130" i="1"/>
  <c r="S1130" i="1"/>
  <c r="U1130" i="1"/>
  <c r="O1130" i="1"/>
  <c r="T1129" i="1"/>
  <c r="S1129" i="1"/>
  <c r="U1129" i="1"/>
  <c r="O1129" i="1"/>
  <c r="T1128" i="1"/>
  <c r="S1128" i="1"/>
  <c r="U1128" i="1"/>
  <c r="O1128" i="1"/>
  <c r="T1127" i="1"/>
  <c r="S1127" i="1"/>
  <c r="U1127" i="1"/>
  <c r="O1127" i="1"/>
  <c r="T1126" i="1"/>
  <c r="S1126" i="1"/>
  <c r="U1126" i="1"/>
  <c r="O1126" i="1"/>
  <c r="T1125" i="1"/>
  <c r="S1125" i="1"/>
  <c r="U1125" i="1"/>
  <c r="O1125" i="1"/>
  <c r="T1124" i="1"/>
  <c r="S1124" i="1"/>
  <c r="U1124" i="1"/>
  <c r="O1124" i="1"/>
  <c r="T1123" i="1"/>
  <c r="S1123" i="1"/>
  <c r="U1123" i="1"/>
  <c r="O1123" i="1"/>
  <c r="T1122" i="1"/>
  <c r="S1122" i="1"/>
  <c r="U1122" i="1"/>
  <c r="O1122" i="1"/>
  <c r="T1121" i="1"/>
  <c r="S1121" i="1"/>
  <c r="U1121" i="1"/>
  <c r="O1121" i="1"/>
  <c r="T1120" i="1"/>
  <c r="S1120" i="1"/>
  <c r="U1120" i="1"/>
  <c r="O1120" i="1"/>
  <c r="T1119" i="1"/>
  <c r="S1119" i="1"/>
  <c r="U1119" i="1"/>
  <c r="O1119" i="1"/>
  <c r="T1118" i="1"/>
  <c r="S1118" i="1"/>
  <c r="U1118" i="1"/>
  <c r="O1118" i="1"/>
  <c r="T1117" i="1"/>
  <c r="S1117" i="1"/>
  <c r="U1117" i="1"/>
  <c r="O1117" i="1"/>
  <c r="T1116" i="1"/>
  <c r="S1116" i="1"/>
  <c r="U1116" i="1"/>
  <c r="O1116" i="1"/>
  <c r="T1115" i="1"/>
  <c r="S1115" i="1"/>
  <c r="U1115" i="1"/>
  <c r="O1115" i="1"/>
  <c r="T1114" i="1"/>
  <c r="S1114" i="1"/>
  <c r="U1114" i="1"/>
  <c r="O1114" i="1"/>
  <c r="T1113" i="1"/>
  <c r="S1113" i="1"/>
  <c r="U1113" i="1"/>
  <c r="O1113" i="1"/>
  <c r="T1112" i="1"/>
  <c r="S1112" i="1"/>
  <c r="U1112" i="1"/>
  <c r="O1112" i="1"/>
  <c r="T1111" i="1"/>
  <c r="S1111" i="1"/>
  <c r="U1111" i="1"/>
  <c r="O1111" i="1"/>
  <c r="T1110" i="1"/>
  <c r="S1110" i="1"/>
  <c r="U1110" i="1"/>
  <c r="O1110" i="1"/>
  <c r="T1109" i="1"/>
  <c r="S1109" i="1"/>
  <c r="U1109" i="1"/>
  <c r="O1109" i="1"/>
  <c r="T1108" i="1"/>
  <c r="S1108" i="1"/>
  <c r="U1108" i="1"/>
  <c r="O1108" i="1"/>
  <c r="T1107" i="1"/>
  <c r="S1107" i="1"/>
  <c r="U1107" i="1"/>
  <c r="O1107" i="1"/>
  <c r="T1106" i="1"/>
  <c r="S1106" i="1"/>
  <c r="U1106" i="1"/>
  <c r="O1106" i="1"/>
  <c r="T1105" i="1"/>
  <c r="S1105" i="1"/>
  <c r="U1105" i="1"/>
  <c r="O1105" i="1"/>
  <c r="T1104" i="1"/>
  <c r="S1104" i="1"/>
  <c r="U1104" i="1"/>
  <c r="O1104" i="1"/>
  <c r="T1103" i="1"/>
  <c r="S1103" i="1"/>
  <c r="U1103" i="1"/>
  <c r="O1103" i="1"/>
  <c r="T1102" i="1"/>
  <c r="S1102" i="1"/>
  <c r="U1102" i="1"/>
  <c r="O1102" i="1"/>
  <c r="T1101" i="1"/>
  <c r="S1101" i="1"/>
  <c r="U1101" i="1"/>
  <c r="O1101" i="1"/>
  <c r="T1100" i="1"/>
  <c r="S1100" i="1"/>
  <c r="U1100" i="1"/>
  <c r="O1100" i="1"/>
  <c r="T1099" i="1"/>
  <c r="S1099" i="1"/>
  <c r="U1099" i="1"/>
  <c r="O1099" i="1"/>
  <c r="T1098" i="1"/>
  <c r="S1098" i="1"/>
  <c r="U1098" i="1"/>
  <c r="O1098" i="1"/>
  <c r="T1097" i="1"/>
  <c r="S1097" i="1"/>
  <c r="U1097" i="1"/>
  <c r="O1097" i="1"/>
  <c r="T1096" i="1"/>
  <c r="S1096" i="1"/>
  <c r="U1096" i="1"/>
  <c r="O1096" i="1"/>
  <c r="T1095" i="1"/>
  <c r="S1095" i="1"/>
  <c r="U1095" i="1"/>
  <c r="O1095" i="1"/>
  <c r="T1094" i="1"/>
  <c r="S1094" i="1"/>
  <c r="U1094" i="1"/>
  <c r="O1094" i="1"/>
  <c r="T1093" i="1"/>
  <c r="S1093" i="1"/>
  <c r="U1093" i="1"/>
  <c r="O1093" i="1"/>
  <c r="T1092" i="1"/>
  <c r="S1092" i="1"/>
  <c r="U1092" i="1"/>
  <c r="O1092" i="1"/>
  <c r="T1091" i="1"/>
  <c r="S1091" i="1"/>
  <c r="U1091" i="1"/>
  <c r="O1091" i="1"/>
  <c r="T1090" i="1"/>
  <c r="S1090" i="1"/>
  <c r="U1090" i="1"/>
  <c r="O1090" i="1"/>
  <c r="T1089" i="1"/>
  <c r="S1089" i="1"/>
  <c r="U1089" i="1"/>
  <c r="O1089" i="1"/>
  <c r="T1088" i="1"/>
  <c r="S1088" i="1"/>
  <c r="U1088" i="1"/>
  <c r="O1088" i="1"/>
  <c r="T1087" i="1"/>
  <c r="S1087" i="1"/>
  <c r="U1087" i="1"/>
  <c r="O1087" i="1"/>
  <c r="T1086" i="1"/>
  <c r="S1086" i="1"/>
  <c r="U1086" i="1"/>
  <c r="O1086" i="1"/>
  <c r="T1085" i="1"/>
  <c r="S1085" i="1"/>
  <c r="U1085" i="1"/>
  <c r="O1085" i="1"/>
  <c r="T1084" i="1"/>
  <c r="S1084" i="1"/>
  <c r="U1084" i="1"/>
  <c r="O1084" i="1"/>
  <c r="T1083" i="1"/>
  <c r="S1083" i="1"/>
  <c r="U1083" i="1"/>
  <c r="O1083" i="1"/>
  <c r="T1082" i="1"/>
  <c r="S1082" i="1"/>
  <c r="U1082" i="1"/>
  <c r="O1082" i="1"/>
  <c r="T1081" i="1"/>
  <c r="S1081" i="1"/>
  <c r="U1081" i="1"/>
  <c r="O1081" i="1"/>
  <c r="T1080" i="1"/>
  <c r="S1080" i="1"/>
  <c r="U1080" i="1"/>
  <c r="O1080" i="1"/>
  <c r="T1079" i="1"/>
  <c r="S1079" i="1"/>
  <c r="U1079" i="1"/>
  <c r="O1079" i="1"/>
  <c r="T1078" i="1"/>
  <c r="S1078" i="1"/>
  <c r="U1078" i="1"/>
  <c r="O1078" i="1"/>
  <c r="T1077" i="1"/>
  <c r="S1077" i="1"/>
  <c r="U1077" i="1"/>
  <c r="O1077" i="1"/>
  <c r="T1076" i="1"/>
  <c r="S1076" i="1"/>
  <c r="U1076" i="1"/>
  <c r="O1076" i="1"/>
  <c r="T1075" i="1"/>
  <c r="S1075" i="1"/>
  <c r="U1075" i="1"/>
  <c r="O1075" i="1"/>
  <c r="T1074" i="1"/>
  <c r="S1074" i="1"/>
  <c r="U1074" i="1"/>
  <c r="O1074" i="1"/>
  <c r="T1073" i="1"/>
  <c r="S1073" i="1"/>
  <c r="U1073" i="1"/>
  <c r="O1073" i="1"/>
  <c r="T1072" i="1"/>
  <c r="S1072" i="1"/>
  <c r="U1072" i="1"/>
  <c r="O1072" i="1"/>
  <c r="T1071" i="1"/>
  <c r="S1071" i="1"/>
  <c r="U1071" i="1"/>
  <c r="O1071" i="1"/>
  <c r="T1070" i="1"/>
  <c r="S1070" i="1"/>
  <c r="U1070" i="1"/>
  <c r="O1070" i="1"/>
  <c r="T1069" i="1"/>
  <c r="S1069" i="1"/>
  <c r="U1069" i="1"/>
  <c r="O1069" i="1"/>
  <c r="T1068" i="1"/>
  <c r="S1068" i="1"/>
  <c r="U1068" i="1"/>
  <c r="O1068" i="1"/>
  <c r="T1067" i="1"/>
  <c r="S1067" i="1"/>
  <c r="U1067" i="1"/>
  <c r="O1067" i="1"/>
  <c r="T1066" i="1"/>
  <c r="S1066" i="1"/>
  <c r="U1066" i="1"/>
  <c r="O1066" i="1"/>
  <c r="T1065" i="1"/>
  <c r="S1065" i="1"/>
  <c r="U1065" i="1"/>
  <c r="O1065" i="1"/>
  <c r="T1064" i="1"/>
  <c r="S1064" i="1"/>
  <c r="U1064" i="1"/>
  <c r="O1064" i="1"/>
  <c r="T1063" i="1"/>
  <c r="S1063" i="1"/>
  <c r="U1063" i="1"/>
  <c r="O1063" i="1"/>
  <c r="T1062" i="1"/>
  <c r="S1062" i="1"/>
  <c r="U1062" i="1"/>
  <c r="O1062" i="1"/>
  <c r="T1061" i="1"/>
  <c r="S1061" i="1"/>
  <c r="U1061" i="1"/>
  <c r="O1061" i="1"/>
  <c r="T1060" i="1"/>
  <c r="S1060" i="1"/>
  <c r="U1060" i="1"/>
  <c r="O1060" i="1"/>
  <c r="T1059" i="1"/>
  <c r="S1059" i="1"/>
  <c r="U1059" i="1"/>
  <c r="O1059" i="1"/>
  <c r="T1058" i="1"/>
  <c r="S1058" i="1"/>
  <c r="U1058" i="1"/>
  <c r="O1058" i="1"/>
  <c r="T1057" i="1"/>
  <c r="S1057" i="1"/>
  <c r="U1057" i="1"/>
  <c r="O1057" i="1"/>
  <c r="T1056" i="1"/>
  <c r="S1056" i="1"/>
  <c r="U1056" i="1"/>
  <c r="O1056" i="1"/>
  <c r="T1055" i="1"/>
  <c r="S1055" i="1"/>
  <c r="U1055" i="1"/>
  <c r="O1055" i="1"/>
  <c r="T1054" i="1"/>
  <c r="S1054" i="1"/>
  <c r="U1054" i="1"/>
  <c r="O1054" i="1"/>
  <c r="T1053" i="1"/>
  <c r="S1053" i="1"/>
  <c r="U1053" i="1"/>
  <c r="O1053" i="1"/>
  <c r="T1052" i="1"/>
  <c r="S1052" i="1"/>
  <c r="U1052" i="1"/>
  <c r="O1052" i="1"/>
  <c r="T1051" i="1"/>
  <c r="S1051" i="1"/>
  <c r="U1051" i="1"/>
  <c r="O1051" i="1"/>
  <c r="T1050" i="1"/>
  <c r="S1050" i="1"/>
  <c r="U1050" i="1"/>
  <c r="O1050" i="1"/>
  <c r="T1049" i="1"/>
  <c r="S1049" i="1"/>
  <c r="U1049" i="1"/>
  <c r="O1049" i="1"/>
  <c r="T1048" i="1"/>
  <c r="S1048" i="1"/>
  <c r="U1048" i="1"/>
  <c r="O1048" i="1"/>
  <c r="T1047" i="1"/>
  <c r="S1047" i="1"/>
  <c r="U1047" i="1"/>
  <c r="O1047" i="1"/>
  <c r="T1046" i="1"/>
  <c r="S1046" i="1"/>
  <c r="U1046" i="1"/>
  <c r="O1046" i="1"/>
  <c r="T1045" i="1"/>
  <c r="S1045" i="1"/>
  <c r="U1045" i="1"/>
  <c r="O1045" i="1"/>
  <c r="T1044" i="1"/>
  <c r="S1044" i="1"/>
  <c r="U1044" i="1"/>
  <c r="O1044" i="1"/>
  <c r="T1043" i="1"/>
  <c r="S1043" i="1"/>
  <c r="U1043" i="1"/>
  <c r="O1043" i="1"/>
  <c r="T1042" i="1"/>
  <c r="S1042" i="1"/>
  <c r="U1042" i="1"/>
  <c r="O1042" i="1"/>
  <c r="T1041" i="1"/>
  <c r="S1041" i="1"/>
  <c r="U1041" i="1"/>
  <c r="O1041" i="1"/>
  <c r="T1040" i="1"/>
  <c r="S1040" i="1"/>
  <c r="U1040" i="1"/>
  <c r="O1040" i="1"/>
  <c r="T1039" i="1"/>
  <c r="S1039" i="1"/>
  <c r="U1039" i="1"/>
  <c r="O1039" i="1"/>
  <c r="T1038" i="1"/>
  <c r="S1038" i="1"/>
  <c r="U1038" i="1"/>
  <c r="O1038" i="1"/>
  <c r="T1037" i="1"/>
  <c r="S1037" i="1"/>
  <c r="U1037" i="1"/>
  <c r="O1037" i="1"/>
  <c r="T1036" i="1"/>
  <c r="S1036" i="1"/>
  <c r="U1036" i="1"/>
  <c r="O1036" i="1"/>
  <c r="T1035" i="1"/>
  <c r="S1035" i="1"/>
  <c r="U1035" i="1"/>
  <c r="O1035" i="1"/>
  <c r="T1034" i="1"/>
  <c r="S1034" i="1"/>
  <c r="U1034" i="1"/>
  <c r="O1034" i="1"/>
  <c r="T1033" i="1"/>
  <c r="S1033" i="1"/>
  <c r="U1033" i="1"/>
  <c r="O1033" i="1"/>
  <c r="T1032" i="1"/>
  <c r="S1032" i="1"/>
  <c r="U1032" i="1"/>
  <c r="O1032" i="1"/>
  <c r="T1031" i="1"/>
  <c r="S1031" i="1"/>
  <c r="U1031" i="1"/>
  <c r="O1031" i="1"/>
  <c r="T1030" i="1"/>
  <c r="S1030" i="1"/>
  <c r="U1030" i="1"/>
  <c r="O1030" i="1"/>
  <c r="T1029" i="1"/>
  <c r="S1029" i="1"/>
  <c r="U1029" i="1"/>
  <c r="O1029" i="1"/>
  <c r="T1028" i="1"/>
  <c r="S1028" i="1"/>
  <c r="U1028" i="1"/>
  <c r="O1028" i="1"/>
  <c r="T1027" i="1"/>
  <c r="S1027" i="1"/>
  <c r="U1027" i="1"/>
  <c r="O1027" i="1"/>
  <c r="T1026" i="1"/>
  <c r="S1026" i="1"/>
  <c r="U1026" i="1"/>
  <c r="O1026" i="1"/>
  <c r="T1025" i="1"/>
  <c r="S1025" i="1"/>
  <c r="U1025" i="1"/>
  <c r="O1025" i="1"/>
  <c r="T1024" i="1"/>
  <c r="S1024" i="1"/>
  <c r="U1024" i="1"/>
  <c r="O1024" i="1"/>
  <c r="T1023" i="1"/>
  <c r="S1023" i="1"/>
  <c r="U1023" i="1"/>
  <c r="O1023" i="1"/>
  <c r="T1022" i="1"/>
  <c r="S1022" i="1"/>
  <c r="U1022" i="1"/>
  <c r="O1022" i="1"/>
  <c r="T1021" i="1"/>
  <c r="S1021" i="1"/>
  <c r="U1021" i="1"/>
  <c r="O1021" i="1"/>
  <c r="T1020" i="1"/>
  <c r="S1020" i="1"/>
  <c r="U1020" i="1"/>
  <c r="O1020" i="1"/>
  <c r="T1019" i="1"/>
  <c r="S1019" i="1"/>
  <c r="U1019" i="1"/>
  <c r="O1019" i="1"/>
  <c r="T1018" i="1"/>
  <c r="S1018" i="1"/>
  <c r="U1018" i="1"/>
  <c r="O1018" i="1"/>
  <c r="T1017" i="1"/>
  <c r="S1017" i="1"/>
  <c r="U1017" i="1"/>
  <c r="O1017" i="1"/>
  <c r="T1016" i="1"/>
  <c r="S1016" i="1"/>
  <c r="U1016" i="1"/>
  <c r="O1016" i="1"/>
  <c r="T1015" i="1"/>
  <c r="S1015" i="1"/>
  <c r="U1015" i="1"/>
  <c r="O1015" i="1"/>
  <c r="T1014" i="1"/>
  <c r="S1014" i="1"/>
  <c r="U1014" i="1"/>
  <c r="O1014" i="1"/>
  <c r="T1013" i="1"/>
  <c r="S1013" i="1"/>
  <c r="U1013" i="1"/>
  <c r="O1013" i="1"/>
  <c r="T1012" i="1"/>
  <c r="S1012" i="1"/>
  <c r="U1012" i="1"/>
  <c r="O1012" i="1"/>
  <c r="T1011" i="1"/>
  <c r="S1011" i="1"/>
  <c r="U1011" i="1"/>
  <c r="O1011" i="1"/>
  <c r="T1010" i="1"/>
  <c r="S1010" i="1"/>
  <c r="U1010" i="1"/>
  <c r="O1010" i="1"/>
  <c r="T1009" i="1"/>
  <c r="S1009" i="1"/>
  <c r="U1009" i="1"/>
  <c r="O1009" i="1"/>
  <c r="T1008" i="1"/>
  <c r="S1008" i="1"/>
  <c r="U1008" i="1"/>
  <c r="O1008" i="1"/>
  <c r="T1007" i="1"/>
  <c r="S1007" i="1"/>
  <c r="U1007" i="1"/>
  <c r="O1007" i="1"/>
  <c r="T1006" i="1"/>
  <c r="S1006" i="1"/>
  <c r="U1006" i="1"/>
  <c r="O1006" i="1"/>
  <c r="T1005" i="1"/>
  <c r="S1005" i="1"/>
  <c r="U1005" i="1"/>
  <c r="O1005" i="1"/>
  <c r="T1004" i="1"/>
  <c r="S1004" i="1"/>
  <c r="U1004" i="1"/>
  <c r="O1004" i="1"/>
  <c r="T1003" i="1"/>
  <c r="S1003" i="1"/>
  <c r="U1003" i="1"/>
  <c r="O1003" i="1"/>
  <c r="T1002" i="1"/>
  <c r="S1002" i="1"/>
  <c r="U1002" i="1"/>
  <c r="O1002" i="1"/>
  <c r="T1001" i="1"/>
  <c r="S1001" i="1"/>
  <c r="U1001" i="1"/>
  <c r="O1001" i="1"/>
  <c r="T1000" i="1"/>
  <c r="S1000" i="1"/>
  <c r="U1000" i="1"/>
  <c r="O1000" i="1"/>
  <c r="T999" i="1"/>
  <c r="S999" i="1"/>
  <c r="U999" i="1"/>
  <c r="O999" i="1"/>
  <c r="T998" i="1"/>
  <c r="S998" i="1"/>
  <c r="U998" i="1"/>
  <c r="O998" i="1"/>
  <c r="T997" i="1"/>
  <c r="S997" i="1"/>
  <c r="U997" i="1"/>
  <c r="O997" i="1"/>
  <c r="T996" i="1"/>
  <c r="S996" i="1"/>
  <c r="U996" i="1"/>
  <c r="O996" i="1"/>
  <c r="T995" i="1"/>
  <c r="S995" i="1"/>
  <c r="U995" i="1"/>
  <c r="O995" i="1"/>
  <c r="T994" i="1"/>
  <c r="S994" i="1"/>
  <c r="U994" i="1"/>
  <c r="O994" i="1"/>
  <c r="T993" i="1"/>
  <c r="S993" i="1"/>
  <c r="U993" i="1"/>
  <c r="O993" i="1"/>
  <c r="T992" i="1"/>
  <c r="S992" i="1"/>
  <c r="U992" i="1"/>
  <c r="O992" i="1"/>
  <c r="T991" i="1"/>
  <c r="S991" i="1"/>
  <c r="U991" i="1"/>
  <c r="O991" i="1"/>
  <c r="T990" i="1"/>
  <c r="S990" i="1"/>
  <c r="U990" i="1"/>
  <c r="O990" i="1"/>
  <c r="T989" i="1"/>
  <c r="S989" i="1"/>
  <c r="U989" i="1"/>
  <c r="O989" i="1"/>
  <c r="T988" i="1"/>
  <c r="S988" i="1"/>
  <c r="U988" i="1"/>
  <c r="O988" i="1"/>
  <c r="T987" i="1"/>
  <c r="S987" i="1"/>
  <c r="U987" i="1"/>
  <c r="O987" i="1"/>
  <c r="T986" i="1"/>
  <c r="S986" i="1"/>
  <c r="U986" i="1"/>
  <c r="O986" i="1"/>
  <c r="T985" i="1"/>
  <c r="S985" i="1"/>
  <c r="U985" i="1"/>
  <c r="O985" i="1"/>
  <c r="T984" i="1"/>
  <c r="S984" i="1"/>
  <c r="U984" i="1"/>
  <c r="O984" i="1"/>
  <c r="T983" i="1"/>
  <c r="S983" i="1"/>
  <c r="U983" i="1"/>
  <c r="O983" i="1"/>
  <c r="T982" i="1"/>
  <c r="S982" i="1"/>
  <c r="U982" i="1"/>
  <c r="O982" i="1"/>
  <c r="T981" i="1"/>
  <c r="S981" i="1"/>
  <c r="U981" i="1"/>
  <c r="O981" i="1"/>
  <c r="T980" i="1"/>
  <c r="S980" i="1"/>
  <c r="U980" i="1"/>
  <c r="O980" i="1"/>
  <c r="T979" i="1"/>
  <c r="S979" i="1"/>
  <c r="U979" i="1"/>
  <c r="O979" i="1"/>
  <c r="T978" i="1"/>
  <c r="S978" i="1"/>
  <c r="U978" i="1"/>
  <c r="O978" i="1"/>
  <c r="T977" i="1"/>
  <c r="S977" i="1"/>
  <c r="U977" i="1"/>
  <c r="O977" i="1"/>
  <c r="T976" i="1"/>
  <c r="S976" i="1"/>
  <c r="U976" i="1"/>
  <c r="O976" i="1"/>
  <c r="T975" i="1"/>
  <c r="S975" i="1"/>
  <c r="U975" i="1"/>
  <c r="O975" i="1"/>
  <c r="T974" i="1"/>
  <c r="S974" i="1"/>
  <c r="U974" i="1"/>
  <c r="O974" i="1"/>
  <c r="T973" i="1"/>
  <c r="S973" i="1"/>
  <c r="U973" i="1"/>
  <c r="O973" i="1"/>
  <c r="T972" i="1"/>
  <c r="S972" i="1"/>
  <c r="U972" i="1"/>
  <c r="O972" i="1"/>
  <c r="T971" i="1"/>
  <c r="S971" i="1"/>
  <c r="U971" i="1"/>
  <c r="O971" i="1"/>
  <c r="T970" i="1"/>
  <c r="S970" i="1"/>
  <c r="U970" i="1"/>
  <c r="O970" i="1"/>
  <c r="T969" i="1"/>
  <c r="S969" i="1"/>
  <c r="U969" i="1"/>
  <c r="O969" i="1"/>
  <c r="T968" i="1"/>
  <c r="S968" i="1"/>
  <c r="U968" i="1"/>
  <c r="O968" i="1"/>
  <c r="T967" i="1"/>
  <c r="S967" i="1"/>
  <c r="U967" i="1"/>
  <c r="O967" i="1"/>
  <c r="T966" i="1"/>
  <c r="S966" i="1"/>
  <c r="U966" i="1"/>
  <c r="O966" i="1"/>
  <c r="T965" i="1"/>
  <c r="S965" i="1"/>
  <c r="U965" i="1"/>
  <c r="O965" i="1"/>
  <c r="T964" i="1"/>
  <c r="S964" i="1"/>
  <c r="U964" i="1"/>
  <c r="O964" i="1"/>
  <c r="T963" i="1"/>
  <c r="S963" i="1"/>
  <c r="U963" i="1"/>
  <c r="O963" i="1"/>
  <c r="T962" i="1"/>
  <c r="S962" i="1"/>
  <c r="U962" i="1"/>
  <c r="O962" i="1"/>
  <c r="T961" i="1"/>
  <c r="S961" i="1"/>
  <c r="U961" i="1"/>
  <c r="O961" i="1"/>
  <c r="T960" i="1"/>
  <c r="S960" i="1"/>
  <c r="U960" i="1"/>
  <c r="O960" i="1"/>
  <c r="T959" i="1"/>
  <c r="S959" i="1"/>
  <c r="U959" i="1"/>
  <c r="O959" i="1"/>
  <c r="T958" i="1"/>
  <c r="S958" i="1"/>
  <c r="U958" i="1"/>
  <c r="O958" i="1"/>
  <c r="T957" i="1"/>
  <c r="S957" i="1"/>
  <c r="U957" i="1"/>
  <c r="O957" i="1"/>
  <c r="T956" i="1"/>
  <c r="S956" i="1"/>
  <c r="U956" i="1"/>
  <c r="O956" i="1"/>
  <c r="T955" i="1"/>
  <c r="S955" i="1"/>
  <c r="U955" i="1"/>
  <c r="O955" i="1"/>
  <c r="T954" i="1"/>
  <c r="S954" i="1"/>
  <c r="U954" i="1"/>
  <c r="O954" i="1"/>
  <c r="T953" i="1"/>
  <c r="S953" i="1"/>
  <c r="U953" i="1"/>
  <c r="O953" i="1"/>
  <c r="T952" i="1"/>
  <c r="S952" i="1"/>
  <c r="U952" i="1"/>
  <c r="O952" i="1"/>
  <c r="T951" i="1"/>
  <c r="S951" i="1"/>
  <c r="U951" i="1"/>
  <c r="O951" i="1"/>
  <c r="T950" i="1"/>
  <c r="S950" i="1"/>
  <c r="U950" i="1"/>
  <c r="O950" i="1"/>
  <c r="T949" i="1"/>
  <c r="S949" i="1"/>
  <c r="U949" i="1"/>
  <c r="O949" i="1"/>
  <c r="T948" i="1"/>
  <c r="S948" i="1"/>
  <c r="U948" i="1"/>
  <c r="O948" i="1"/>
  <c r="T947" i="1"/>
  <c r="S947" i="1"/>
  <c r="U947" i="1"/>
  <c r="O947" i="1"/>
  <c r="T946" i="1"/>
  <c r="S946" i="1"/>
  <c r="U946" i="1"/>
  <c r="O946" i="1"/>
  <c r="T945" i="1"/>
  <c r="S945" i="1"/>
  <c r="U945" i="1"/>
  <c r="O945" i="1"/>
  <c r="T944" i="1"/>
  <c r="S944" i="1"/>
  <c r="U944" i="1"/>
  <c r="O944" i="1"/>
  <c r="T943" i="1"/>
  <c r="S943" i="1"/>
  <c r="U943" i="1"/>
  <c r="O943" i="1"/>
  <c r="T942" i="1"/>
  <c r="S942" i="1"/>
  <c r="U942" i="1"/>
  <c r="O942" i="1"/>
  <c r="T941" i="1"/>
  <c r="S941" i="1"/>
  <c r="U941" i="1"/>
  <c r="O941" i="1"/>
  <c r="T940" i="1"/>
  <c r="S940" i="1"/>
  <c r="U940" i="1"/>
  <c r="O940" i="1"/>
  <c r="T939" i="1"/>
  <c r="S939" i="1"/>
  <c r="U939" i="1"/>
  <c r="O939" i="1"/>
  <c r="T938" i="1"/>
  <c r="S938" i="1"/>
  <c r="U938" i="1"/>
  <c r="O938" i="1"/>
  <c r="T937" i="1"/>
  <c r="S937" i="1"/>
  <c r="U937" i="1"/>
  <c r="O937" i="1"/>
  <c r="T936" i="1"/>
  <c r="S936" i="1"/>
  <c r="U936" i="1"/>
  <c r="O936" i="1"/>
  <c r="T935" i="1"/>
  <c r="S935" i="1"/>
  <c r="U935" i="1"/>
  <c r="O935" i="1"/>
  <c r="T934" i="1"/>
  <c r="S934" i="1"/>
  <c r="U934" i="1"/>
  <c r="O934" i="1"/>
  <c r="T933" i="1"/>
  <c r="S933" i="1"/>
  <c r="U933" i="1"/>
  <c r="O933" i="1"/>
  <c r="T932" i="1"/>
  <c r="S932" i="1"/>
  <c r="U932" i="1"/>
  <c r="O932" i="1"/>
  <c r="T931" i="1"/>
  <c r="S931" i="1"/>
  <c r="U931" i="1"/>
  <c r="O931" i="1"/>
  <c r="T930" i="1"/>
  <c r="S930" i="1"/>
  <c r="U930" i="1"/>
  <c r="O930" i="1"/>
  <c r="T929" i="1"/>
  <c r="S929" i="1"/>
  <c r="U929" i="1"/>
  <c r="O929" i="1"/>
  <c r="T928" i="1"/>
  <c r="S928" i="1"/>
  <c r="U928" i="1"/>
  <c r="O928" i="1"/>
  <c r="T927" i="1"/>
  <c r="S927" i="1"/>
  <c r="U927" i="1"/>
  <c r="O927" i="1"/>
  <c r="T926" i="1"/>
  <c r="S926" i="1"/>
  <c r="U926" i="1"/>
  <c r="O926" i="1"/>
  <c r="T925" i="1"/>
  <c r="S925" i="1"/>
  <c r="U925" i="1"/>
  <c r="O925" i="1"/>
  <c r="T924" i="1"/>
  <c r="S924" i="1"/>
  <c r="U924" i="1"/>
  <c r="O924" i="1"/>
  <c r="T923" i="1"/>
  <c r="S923" i="1"/>
  <c r="U923" i="1"/>
  <c r="O923" i="1"/>
  <c r="T922" i="1"/>
  <c r="S922" i="1"/>
  <c r="U922" i="1"/>
  <c r="O922" i="1"/>
  <c r="T921" i="1"/>
  <c r="S921" i="1"/>
  <c r="U921" i="1"/>
  <c r="O921" i="1"/>
  <c r="T920" i="1"/>
  <c r="S920" i="1"/>
  <c r="U920" i="1"/>
  <c r="O920" i="1"/>
  <c r="T919" i="1"/>
  <c r="S919" i="1"/>
  <c r="U919" i="1"/>
  <c r="O919" i="1"/>
  <c r="T918" i="1"/>
  <c r="S918" i="1"/>
  <c r="U918" i="1"/>
  <c r="O918" i="1"/>
  <c r="T917" i="1"/>
  <c r="S917" i="1"/>
  <c r="U917" i="1"/>
  <c r="O917" i="1"/>
  <c r="T916" i="1"/>
  <c r="S916" i="1"/>
  <c r="U916" i="1"/>
  <c r="O916" i="1"/>
  <c r="T915" i="1"/>
  <c r="S915" i="1"/>
  <c r="U915" i="1"/>
  <c r="O915" i="1"/>
  <c r="T914" i="1"/>
  <c r="S914" i="1"/>
  <c r="U914" i="1"/>
  <c r="O914" i="1"/>
  <c r="T913" i="1"/>
  <c r="S913" i="1"/>
  <c r="U913" i="1"/>
  <c r="O913" i="1"/>
  <c r="T912" i="1"/>
  <c r="S912" i="1"/>
  <c r="U912" i="1"/>
  <c r="O912" i="1"/>
  <c r="T911" i="1"/>
  <c r="S911" i="1"/>
  <c r="U911" i="1"/>
  <c r="O911" i="1"/>
  <c r="T910" i="1"/>
  <c r="S910" i="1"/>
  <c r="U910" i="1"/>
  <c r="O910" i="1"/>
  <c r="T909" i="1"/>
  <c r="S909" i="1"/>
  <c r="U909" i="1"/>
  <c r="O909" i="1"/>
  <c r="T908" i="1"/>
  <c r="S908" i="1"/>
  <c r="U908" i="1"/>
  <c r="O908" i="1"/>
  <c r="T907" i="1"/>
  <c r="S907" i="1"/>
  <c r="U907" i="1"/>
  <c r="O907" i="1"/>
  <c r="T906" i="1"/>
  <c r="S906" i="1"/>
  <c r="U906" i="1"/>
  <c r="O906" i="1"/>
  <c r="T905" i="1"/>
  <c r="S905" i="1"/>
  <c r="U905" i="1"/>
  <c r="O905" i="1"/>
  <c r="T904" i="1"/>
  <c r="S904" i="1"/>
  <c r="U904" i="1"/>
  <c r="O904" i="1"/>
  <c r="T903" i="1"/>
  <c r="S903" i="1"/>
  <c r="U903" i="1"/>
  <c r="O903" i="1"/>
  <c r="T902" i="1"/>
  <c r="S902" i="1"/>
  <c r="U902" i="1"/>
  <c r="O902" i="1"/>
  <c r="T901" i="1"/>
  <c r="S901" i="1"/>
  <c r="U901" i="1"/>
  <c r="O901" i="1"/>
  <c r="T900" i="1"/>
  <c r="S900" i="1"/>
  <c r="U900" i="1"/>
  <c r="O900" i="1"/>
  <c r="T899" i="1"/>
  <c r="S899" i="1"/>
  <c r="U899" i="1"/>
  <c r="O899" i="1"/>
  <c r="T898" i="1"/>
  <c r="S898" i="1"/>
  <c r="U898" i="1"/>
  <c r="O898" i="1"/>
  <c r="T897" i="1"/>
  <c r="S897" i="1"/>
  <c r="U897" i="1"/>
  <c r="O897" i="1"/>
  <c r="T896" i="1"/>
  <c r="S896" i="1"/>
  <c r="U896" i="1"/>
  <c r="O896" i="1"/>
  <c r="T895" i="1"/>
  <c r="S895" i="1"/>
  <c r="U895" i="1"/>
  <c r="O895" i="1"/>
  <c r="T894" i="1"/>
  <c r="S894" i="1"/>
  <c r="U894" i="1"/>
  <c r="O894" i="1"/>
  <c r="T893" i="1"/>
  <c r="S893" i="1"/>
  <c r="U893" i="1"/>
  <c r="O893" i="1"/>
  <c r="T892" i="1"/>
  <c r="S892" i="1"/>
  <c r="U892" i="1"/>
  <c r="O892" i="1"/>
  <c r="T891" i="1"/>
  <c r="S891" i="1"/>
  <c r="U891" i="1"/>
  <c r="O891" i="1"/>
  <c r="T890" i="1"/>
  <c r="S890" i="1"/>
  <c r="U890" i="1"/>
  <c r="O890" i="1"/>
  <c r="T889" i="1"/>
  <c r="S889" i="1"/>
  <c r="U889" i="1"/>
  <c r="O889" i="1"/>
  <c r="T888" i="1"/>
  <c r="S888" i="1"/>
  <c r="U888" i="1"/>
  <c r="O888" i="1"/>
  <c r="T887" i="1"/>
  <c r="S887" i="1"/>
  <c r="U887" i="1"/>
  <c r="O887" i="1"/>
  <c r="T886" i="1"/>
  <c r="S886" i="1"/>
  <c r="U886" i="1"/>
  <c r="O886" i="1"/>
  <c r="T885" i="1"/>
  <c r="S885" i="1"/>
  <c r="U885" i="1"/>
  <c r="O885" i="1"/>
  <c r="T884" i="1"/>
  <c r="S884" i="1"/>
  <c r="U884" i="1"/>
  <c r="O884" i="1"/>
  <c r="T883" i="1"/>
  <c r="S883" i="1"/>
  <c r="U883" i="1"/>
  <c r="O883" i="1"/>
  <c r="T882" i="1"/>
  <c r="S882" i="1"/>
  <c r="U882" i="1"/>
  <c r="O882" i="1"/>
  <c r="T881" i="1"/>
  <c r="S881" i="1"/>
  <c r="U881" i="1"/>
  <c r="O881" i="1"/>
  <c r="T880" i="1"/>
  <c r="S880" i="1"/>
  <c r="U880" i="1"/>
  <c r="O880" i="1"/>
  <c r="T879" i="1"/>
  <c r="S879" i="1"/>
  <c r="U879" i="1"/>
  <c r="O879" i="1"/>
  <c r="T878" i="1"/>
  <c r="S878" i="1"/>
  <c r="U878" i="1"/>
  <c r="O878" i="1"/>
  <c r="T877" i="1"/>
  <c r="S877" i="1"/>
  <c r="U877" i="1"/>
  <c r="O877" i="1"/>
  <c r="T876" i="1"/>
  <c r="S876" i="1"/>
  <c r="U876" i="1"/>
  <c r="O876" i="1"/>
  <c r="T875" i="1"/>
  <c r="S875" i="1"/>
  <c r="U875" i="1"/>
  <c r="O875" i="1"/>
  <c r="T874" i="1"/>
  <c r="S874" i="1"/>
  <c r="U874" i="1"/>
  <c r="O874" i="1"/>
  <c r="T873" i="1"/>
  <c r="S873" i="1"/>
  <c r="U873" i="1"/>
  <c r="O873" i="1"/>
  <c r="T872" i="1"/>
  <c r="S872" i="1"/>
  <c r="U872" i="1"/>
  <c r="O872" i="1"/>
  <c r="T871" i="1"/>
  <c r="S871" i="1"/>
  <c r="U871" i="1"/>
  <c r="O871" i="1"/>
  <c r="T870" i="1"/>
  <c r="S870" i="1"/>
  <c r="U870" i="1"/>
  <c r="O870" i="1"/>
  <c r="T869" i="1"/>
  <c r="S869" i="1"/>
  <c r="U869" i="1"/>
  <c r="O869" i="1"/>
  <c r="T868" i="1"/>
  <c r="S868" i="1"/>
  <c r="U868" i="1"/>
  <c r="O868" i="1"/>
  <c r="T867" i="1"/>
  <c r="S867" i="1"/>
  <c r="U867" i="1"/>
  <c r="O867" i="1"/>
  <c r="T866" i="1"/>
  <c r="S866" i="1"/>
  <c r="U866" i="1"/>
  <c r="O866" i="1"/>
  <c r="T865" i="1"/>
  <c r="S865" i="1"/>
  <c r="U865" i="1"/>
  <c r="O865" i="1"/>
  <c r="T864" i="1"/>
  <c r="S864" i="1"/>
  <c r="U864" i="1"/>
  <c r="O864" i="1"/>
  <c r="T863" i="1"/>
  <c r="S863" i="1"/>
  <c r="U863" i="1"/>
  <c r="O863" i="1"/>
  <c r="T862" i="1"/>
  <c r="S862" i="1"/>
  <c r="U862" i="1"/>
  <c r="O862" i="1"/>
  <c r="T861" i="1"/>
  <c r="S861" i="1"/>
  <c r="U861" i="1"/>
  <c r="O861" i="1"/>
  <c r="T860" i="1"/>
  <c r="S860" i="1"/>
  <c r="U860" i="1"/>
  <c r="O860" i="1"/>
  <c r="T859" i="1"/>
  <c r="S859" i="1"/>
  <c r="U859" i="1"/>
  <c r="O859" i="1"/>
  <c r="T858" i="1"/>
  <c r="S858" i="1"/>
  <c r="U858" i="1"/>
  <c r="O858" i="1"/>
  <c r="T857" i="1"/>
  <c r="S857" i="1"/>
  <c r="U857" i="1"/>
  <c r="O857" i="1"/>
  <c r="T856" i="1"/>
  <c r="S856" i="1"/>
  <c r="U856" i="1"/>
  <c r="O856" i="1"/>
  <c r="T855" i="1"/>
  <c r="S855" i="1"/>
  <c r="U855" i="1"/>
  <c r="O855" i="1"/>
  <c r="T854" i="1"/>
  <c r="S854" i="1"/>
  <c r="U854" i="1"/>
  <c r="O854" i="1"/>
  <c r="T853" i="1"/>
  <c r="S853" i="1"/>
  <c r="U853" i="1"/>
  <c r="O853" i="1"/>
  <c r="T852" i="1"/>
  <c r="S852" i="1"/>
  <c r="U852" i="1"/>
  <c r="O852" i="1"/>
  <c r="T851" i="1"/>
  <c r="S851" i="1"/>
  <c r="U851" i="1"/>
  <c r="O851" i="1"/>
  <c r="T850" i="1"/>
  <c r="S850" i="1"/>
  <c r="U850" i="1"/>
  <c r="O850" i="1"/>
  <c r="T849" i="1"/>
  <c r="S849" i="1"/>
  <c r="U849" i="1"/>
  <c r="O849" i="1"/>
  <c r="T848" i="1"/>
  <c r="S848" i="1"/>
  <c r="U848" i="1"/>
  <c r="O848" i="1"/>
  <c r="T847" i="1"/>
  <c r="S847" i="1"/>
  <c r="U847" i="1"/>
  <c r="O847" i="1"/>
  <c r="T846" i="1"/>
  <c r="S846" i="1"/>
  <c r="U846" i="1"/>
  <c r="O846" i="1"/>
  <c r="T845" i="1"/>
  <c r="S845" i="1"/>
  <c r="U845" i="1"/>
  <c r="O845" i="1"/>
  <c r="T844" i="1"/>
  <c r="S844" i="1"/>
  <c r="U844" i="1"/>
  <c r="O844" i="1"/>
  <c r="T843" i="1"/>
  <c r="S843" i="1"/>
  <c r="U843" i="1"/>
  <c r="O843" i="1"/>
  <c r="T842" i="1"/>
  <c r="S842" i="1"/>
  <c r="U842" i="1"/>
  <c r="O842" i="1"/>
  <c r="T841" i="1"/>
  <c r="S841" i="1"/>
  <c r="U841" i="1"/>
  <c r="O841" i="1"/>
  <c r="T840" i="1"/>
  <c r="S840" i="1"/>
  <c r="U840" i="1"/>
  <c r="O840" i="1"/>
  <c r="T839" i="1"/>
  <c r="S839" i="1"/>
  <c r="U839" i="1"/>
  <c r="O839" i="1"/>
  <c r="T838" i="1"/>
  <c r="S838" i="1"/>
  <c r="U838" i="1"/>
  <c r="O838" i="1"/>
  <c r="T837" i="1"/>
  <c r="S837" i="1"/>
  <c r="U837" i="1"/>
  <c r="O837" i="1"/>
  <c r="T836" i="1"/>
  <c r="S836" i="1"/>
  <c r="U836" i="1"/>
  <c r="O836" i="1"/>
  <c r="T835" i="1"/>
  <c r="S835" i="1"/>
  <c r="U835" i="1"/>
  <c r="O835" i="1"/>
  <c r="T834" i="1"/>
  <c r="S834" i="1"/>
  <c r="U834" i="1"/>
  <c r="O834" i="1"/>
  <c r="T833" i="1"/>
  <c r="S833" i="1"/>
  <c r="U833" i="1"/>
  <c r="O833" i="1"/>
  <c r="T832" i="1"/>
  <c r="S832" i="1"/>
  <c r="U832" i="1"/>
  <c r="O832" i="1"/>
  <c r="T831" i="1"/>
  <c r="S831" i="1"/>
  <c r="U831" i="1"/>
  <c r="O831" i="1"/>
  <c r="T830" i="1"/>
  <c r="S830" i="1"/>
  <c r="U830" i="1"/>
  <c r="O830" i="1"/>
  <c r="T829" i="1"/>
  <c r="S829" i="1"/>
  <c r="U829" i="1"/>
  <c r="O829" i="1"/>
  <c r="T828" i="1"/>
  <c r="S828" i="1"/>
  <c r="U828" i="1"/>
  <c r="O828" i="1"/>
  <c r="T827" i="1"/>
  <c r="S827" i="1"/>
  <c r="U827" i="1"/>
  <c r="O827" i="1"/>
  <c r="T826" i="1"/>
  <c r="S826" i="1"/>
  <c r="U826" i="1"/>
  <c r="O826" i="1"/>
  <c r="T825" i="1"/>
  <c r="S825" i="1"/>
  <c r="U825" i="1"/>
  <c r="O825" i="1"/>
  <c r="T824" i="1"/>
  <c r="S824" i="1"/>
  <c r="U824" i="1"/>
  <c r="O824" i="1"/>
  <c r="T823" i="1"/>
  <c r="S823" i="1"/>
  <c r="U823" i="1"/>
  <c r="O823" i="1"/>
  <c r="T822" i="1"/>
  <c r="S822" i="1"/>
  <c r="U822" i="1"/>
  <c r="O822" i="1"/>
  <c r="T821" i="1"/>
  <c r="S821" i="1"/>
  <c r="U821" i="1"/>
  <c r="O821" i="1"/>
  <c r="T820" i="1"/>
  <c r="S820" i="1"/>
  <c r="U820" i="1"/>
  <c r="O820" i="1"/>
  <c r="T819" i="1"/>
  <c r="S819" i="1"/>
  <c r="U819" i="1"/>
  <c r="O819" i="1"/>
  <c r="T818" i="1"/>
  <c r="S818" i="1"/>
  <c r="U818" i="1"/>
  <c r="O818" i="1"/>
  <c r="T817" i="1"/>
  <c r="S817" i="1"/>
  <c r="U817" i="1"/>
  <c r="O817" i="1"/>
  <c r="T816" i="1"/>
  <c r="S816" i="1"/>
  <c r="U816" i="1"/>
  <c r="O816" i="1"/>
  <c r="T815" i="1"/>
  <c r="S815" i="1"/>
  <c r="U815" i="1"/>
  <c r="O815" i="1"/>
  <c r="T814" i="1"/>
  <c r="S814" i="1"/>
  <c r="U814" i="1"/>
  <c r="O814" i="1"/>
  <c r="T813" i="1"/>
  <c r="S813" i="1"/>
  <c r="U813" i="1"/>
  <c r="O813" i="1"/>
  <c r="T812" i="1"/>
  <c r="S812" i="1"/>
  <c r="U812" i="1"/>
  <c r="O812" i="1"/>
  <c r="T811" i="1"/>
  <c r="S811" i="1"/>
  <c r="U811" i="1"/>
  <c r="O811" i="1"/>
  <c r="T810" i="1"/>
  <c r="S810" i="1"/>
  <c r="U810" i="1"/>
  <c r="O810" i="1"/>
  <c r="T809" i="1"/>
  <c r="S809" i="1"/>
  <c r="U809" i="1"/>
  <c r="O809" i="1"/>
  <c r="T808" i="1"/>
  <c r="S808" i="1"/>
  <c r="U808" i="1"/>
  <c r="O808" i="1"/>
  <c r="T807" i="1"/>
  <c r="S807" i="1"/>
  <c r="U807" i="1"/>
  <c r="O807" i="1"/>
  <c r="T806" i="1"/>
  <c r="S806" i="1"/>
  <c r="U806" i="1"/>
  <c r="O806" i="1"/>
  <c r="T805" i="1"/>
  <c r="S805" i="1"/>
  <c r="U805" i="1"/>
  <c r="O805" i="1"/>
  <c r="T804" i="1"/>
  <c r="S804" i="1"/>
  <c r="U804" i="1"/>
  <c r="O804" i="1"/>
  <c r="T803" i="1"/>
  <c r="S803" i="1"/>
  <c r="U803" i="1"/>
  <c r="O803" i="1"/>
  <c r="T802" i="1"/>
  <c r="S802" i="1"/>
  <c r="U802" i="1"/>
  <c r="O802" i="1"/>
  <c r="T801" i="1"/>
  <c r="S801" i="1"/>
  <c r="U801" i="1"/>
  <c r="O801" i="1"/>
  <c r="T800" i="1"/>
  <c r="S800" i="1"/>
  <c r="U800" i="1"/>
  <c r="O800" i="1"/>
  <c r="T799" i="1"/>
  <c r="S799" i="1"/>
  <c r="U799" i="1"/>
  <c r="O799" i="1"/>
  <c r="T798" i="1"/>
  <c r="S798" i="1"/>
  <c r="U798" i="1"/>
  <c r="O798" i="1"/>
  <c r="T797" i="1"/>
  <c r="S797" i="1"/>
  <c r="U797" i="1"/>
  <c r="O797" i="1"/>
  <c r="T796" i="1"/>
  <c r="S796" i="1"/>
  <c r="U796" i="1"/>
  <c r="O796" i="1"/>
  <c r="T795" i="1"/>
  <c r="S795" i="1"/>
  <c r="U795" i="1"/>
  <c r="O795" i="1"/>
  <c r="T794" i="1"/>
  <c r="S794" i="1"/>
  <c r="U794" i="1"/>
  <c r="O794" i="1"/>
  <c r="T793" i="1"/>
  <c r="S793" i="1"/>
  <c r="U793" i="1"/>
  <c r="O793" i="1"/>
  <c r="T792" i="1"/>
  <c r="S792" i="1"/>
  <c r="U792" i="1"/>
  <c r="O792" i="1"/>
  <c r="T791" i="1"/>
  <c r="S791" i="1"/>
  <c r="U791" i="1"/>
  <c r="O791" i="1"/>
  <c r="T790" i="1"/>
  <c r="S790" i="1"/>
  <c r="U790" i="1"/>
  <c r="O790" i="1"/>
  <c r="T789" i="1"/>
  <c r="S789" i="1"/>
  <c r="U789" i="1"/>
  <c r="O789" i="1"/>
  <c r="T788" i="1"/>
  <c r="S788" i="1"/>
  <c r="U788" i="1"/>
  <c r="O788" i="1"/>
  <c r="T787" i="1"/>
  <c r="S787" i="1"/>
  <c r="U787" i="1"/>
  <c r="O787" i="1"/>
  <c r="T786" i="1"/>
  <c r="S786" i="1"/>
  <c r="U786" i="1"/>
  <c r="O786" i="1"/>
  <c r="T785" i="1"/>
  <c r="S785" i="1"/>
  <c r="U785" i="1"/>
  <c r="O785" i="1"/>
  <c r="T784" i="1"/>
  <c r="S784" i="1"/>
  <c r="U784" i="1"/>
  <c r="O784" i="1"/>
  <c r="T783" i="1"/>
  <c r="S783" i="1"/>
  <c r="U783" i="1"/>
  <c r="O783" i="1"/>
  <c r="T782" i="1"/>
  <c r="S782" i="1"/>
  <c r="U782" i="1"/>
  <c r="O782" i="1"/>
  <c r="T781" i="1"/>
  <c r="S781" i="1"/>
  <c r="U781" i="1"/>
  <c r="O781" i="1"/>
  <c r="T780" i="1"/>
  <c r="S780" i="1"/>
  <c r="U780" i="1"/>
  <c r="O780" i="1"/>
  <c r="T779" i="1"/>
  <c r="S779" i="1"/>
  <c r="U779" i="1"/>
  <c r="O779" i="1"/>
  <c r="T778" i="1"/>
  <c r="S778" i="1"/>
  <c r="U778" i="1"/>
  <c r="O778" i="1"/>
  <c r="T777" i="1"/>
  <c r="S777" i="1"/>
  <c r="U777" i="1"/>
  <c r="O777" i="1"/>
  <c r="T776" i="1"/>
  <c r="S776" i="1"/>
  <c r="U776" i="1"/>
  <c r="O776" i="1"/>
  <c r="T775" i="1"/>
  <c r="S775" i="1"/>
  <c r="U775" i="1"/>
  <c r="O775" i="1"/>
  <c r="T774" i="1"/>
  <c r="S774" i="1"/>
  <c r="U774" i="1"/>
  <c r="O774" i="1"/>
  <c r="T773" i="1"/>
  <c r="S773" i="1"/>
  <c r="U773" i="1"/>
  <c r="O773" i="1"/>
  <c r="T772" i="1"/>
  <c r="S772" i="1"/>
  <c r="U772" i="1"/>
  <c r="O772" i="1"/>
  <c r="T771" i="1"/>
  <c r="S771" i="1"/>
  <c r="U771" i="1"/>
  <c r="O771" i="1"/>
  <c r="T770" i="1"/>
  <c r="S770" i="1"/>
  <c r="U770" i="1"/>
  <c r="O770" i="1"/>
  <c r="T769" i="1"/>
  <c r="S769" i="1"/>
  <c r="U769" i="1"/>
  <c r="O769" i="1"/>
  <c r="T768" i="1"/>
  <c r="S768" i="1"/>
  <c r="U768" i="1"/>
  <c r="O768" i="1"/>
  <c r="T767" i="1"/>
  <c r="S767" i="1"/>
  <c r="U767" i="1"/>
  <c r="O767" i="1"/>
  <c r="T766" i="1"/>
  <c r="S766" i="1"/>
  <c r="U766" i="1"/>
  <c r="O766" i="1"/>
  <c r="T765" i="1"/>
  <c r="S765" i="1"/>
  <c r="U765" i="1"/>
  <c r="O765" i="1"/>
  <c r="T764" i="1"/>
  <c r="S764" i="1"/>
  <c r="U764" i="1"/>
  <c r="O764" i="1"/>
  <c r="T763" i="1"/>
  <c r="S763" i="1"/>
  <c r="U763" i="1"/>
  <c r="O763" i="1"/>
  <c r="T762" i="1"/>
  <c r="S762" i="1"/>
  <c r="U762" i="1"/>
  <c r="O762" i="1"/>
  <c r="T761" i="1"/>
  <c r="S761" i="1"/>
  <c r="U761" i="1"/>
  <c r="O761" i="1"/>
  <c r="T760" i="1"/>
  <c r="S760" i="1"/>
  <c r="U760" i="1"/>
  <c r="O760" i="1"/>
  <c r="T759" i="1"/>
  <c r="S759" i="1"/>
  <c r="U759" i="1"/>
  <c r="O759" i="1"/>
  <c r="T758" i="1"/>
  <c r="S758" i="1"/>
  <c r="U758" i="1"/>
  <c r="O758" i="1"/>
  <c r="T757" i="1"/>
  <c r="S757" i="1"/>
  <c r="U757" i="1"/>
  <c r="O757" i="1"/>
  <c r="T756" i="1"/>
  <c r="S756" i="1"/>
  <c r="U756" i="1"/>
  <c r="O756" i="1"/>
  <c r="T755" i="1"/>
  <c r="S755" i="1"/>
  <c r="U755" i="1"/>
  <c r="O755" i="1"/>
  <c r="T754" i="1"/>
  <c r="S754" i="1"/>
  <c r="U754" i="1"/>
  <c r="O754" i="1"/>
  <c r="T753" i="1"/>
  <c r="S753" i="1"/>
  <c r="U753" i="1"/>
  <c r="O753" i="1"/>
  <c r="T752" i="1"/>
  <c r="S752" i="1"/>
  <c r="U752" i="1"/>
  <c r="O752" i="1"/>
  <c r="T751" i="1"/>
  <c r="S751" i="1"/>
  <c r="U751" i="1"/>
  <c r="O751" i="1"/>
  <c r="T750" i="1"/>
  <c r="S750" i="1"/>
  <c r="U750" i="1"/>
  <c r="O750" i="1"/>
  <c r="T749" i="1"/>
  <c r="S749" i="1"/>
  <c r="U749" i="1"/>
  <c r="O749" i="1"/>
  <c r="T748" i="1"/>
  <c r="S748" i="1"/>
  <c r="U748" i="1"/>
  <c r="O748" i="1"/>
  <c r="T747" i="1"/>
  <c r="S747" i="1"/>
  <c r="U747" i="1"/>
  <c r="O747" i="1"/>
  <c r="T746" i="1"/>
  <c r="S746" i="1"/>
  <c r="U746" i="1"/>
  <c r="O746" i="1"/>
  <c r="T745" i="1"/>
  <c r="S745" i="1"/>
  <c r="U745" i="1"/>
  <c r="O745" i="1"/>
  <c r="T744" i="1"/>
  <c r="S744" i="1"/>
  <c r="U744" i="1"/>
  <c r="O744" i="1"/>
  <c r="T743" i="1"/>
  <c r="S743" i="1"/>
  <c r="U743" i="1"/>
  <c r="O743" i="1"/>
  <c r="T742" i="1"/>
  <c r="S742" i="1"/>
  <c r="U742" i="1"/>
  <c r="O742" i="1"/>
  <c r="T741" i="1"/>
  <c r="S741" i="1"/>
  <c r="U741" i="1"/>
  <c r="O741" i="1"/>
  <c r="T740" i="1"/>
  <c r="S740" i="1"/>
  <c r="U740" i="1"/>
  <c r="O740" i="1"/>
  <c r="T739" i="1"/>
  <c r="S739" i="1"/>
  <c r="U739" i="1"/>
  <c r="O739" i="1"/>
  <c r="T738" i="1"/>
  <c r="S738" i="1"/>
  <c r="U738" i="1"/>
  <c r="O738" i="1"/>
  <c r="T737" i="1"/>
  <c r="S737" i="1"/>
  <c r="U737" i="1"/>
  <c r="O737" i="1"/>
  <c r="T736" i="1"/>
  <c r="S736" i="1"/>
  <c r="U736" i="1"/>
  <c r="O736" i="1"/>
  <c r="T735" i="1"/>
  <c r="S735" i="1"/>
  <c r="U735" i="1"/>
  <c r="O735" i="1"/>
  <c r="T734" i="1"/>
  <c r="S734" i="1"/>
  <c r="U734" i="1"/>
  <c r="O734" i="1"/>
  <c r="T733" i="1"/>
  <c r="S733" i="1"/>
  <c r="U733" i="1"/>
  <c r="O733" i="1"/>
  <c r="T732" i="1"/>
  <c r="S732" i="1"/>
  <c r="U732" i="1"/>
  <c r="O732" i="1"/>
  <c r="T731" i="1"/>
  <c r="S731" i="1"/>
  <c r="U731" i="1"/>
  <c r="O731" i="1"/>
  <c r="T730" i="1"/>
  <c r="S730" i="1"/>
  <c r="U730" i="1"/>
  <c r="O730" i="1"/>
  <c r="T729" i="1"/>
  <c r="S729" i="1"/>
  <c r="U729" i="1"/>
  <c r="O729" i="1"/>
  <c r="T728" i="1"/>
  <c r="S728" i="1"/>
  <c r="U728" i="1"/>
  <c r="O728" i="1"/>
  <c r="T727" i="1"/>
  <c r="S727" i="1"/>
  <c r="U727" i="1"/>
  <c r="O727" i="1"/>
  <c r="T726" i="1"/>
  <c r="S726" i="1"/>
  <c r="U726" i="1"/>
  <c r="O726" i="1"/>
  <c r="T725" i="1"/>
  <c r="S725" i="1"/>
  <c r="U725" i="1"/>
  <c r="O725" i="1"/>
  <c r="T724" i="1"/>
  <c r="S724" i="1"/>
  <c r="U724" i="1"/>
  <c r="O724" i="1"/>
  <c r="T723" i="1"/>
  <c r="S723" i="1"/>
  <c r="U723" i="1"/>
  <c r="O723" i="1"/>
  <c r="T722" i="1"/>
  <c r="S722" i="1"/>
  <c r="U722" i="1"/>
  <c r="O722" i="1"/>
  <c r="T721" i="1"/>
  <c r="S721" i="1"/>
  <c r="U721" i="1"/>
  <c r="O721" i="1"/>
  <c r="T720" i="1"/>
  <c r="S720" i="1"/>
  <c r="U720" i="1"/>
  <c r="O720" i="1"/>
  <c r="T719" i="1"/>
  <c r="S719" i="1"/>
  <c r="U719" i="1"/>
  <c r="O719" i="1"/>
  <c r="T718" i="1"/>
  <c r="S718" i="1"/>
  <c r="U718" i="1"/>
  <c r="O718" i="1"/>
  <c r="T717" i="1"/>
  <c r="S717" i="1"/>
  <c r="U717" i="1"/>
  <c r="O717" i="1"/>
  <c r="T716" i="1"/>
  <c r="S716" i="1"/>
  <c r="U716" i="1"/>
  <c r="O716" i="1"/>
  <c r="T715" i="1"/>
  <c r="S715" i="1"/>
  <c r="U715" i="1"/>
  <c r="O715" i="1"/>
  <c r="T714" i="1"/>
  <c r="S714" i="1"/>
  <c r="U714" i="1"/>
  <c r="O714" i="1"/>
  <c r="T713" i="1"/>
  <c r="S713" i="1"/>
  <c r="U713" i="1"/>
  <c r="O713" i="1"/>
  <c r="T712" i="1"/>
  <c r="S712" i="1"/>
  <c r="U712" i="1"/>
  <c r="O712" i="1"/>
  <c r="T711" i="1"/>
  <c r="S711" i="1"/>
  <c r="U711" i="1"/>
  <c r="O711" i="1"/>
  <c r="T710" i="1"/>
  <c r="S710" i="1"/>
  <c r="U710" i="1"/>
  <c r="O710" i="1"/>
  <c r="T709" i="1"/>
  <c r="S709" i="1"/>
  <c r="U709" i="1"/>
  <c r="O709" i="1"/>
  <c r="T708" i="1"/>
  <c r="S708" i="1"/>
  <c r="U708" i="1"/>
  <c r="O708" i="1"/>
  <c r="T707" i="1"/>
  <c r="S707" i="1"/>
  <c r="U707" i="1"/>
  <c r="O707" i="1"/>
  <c r="T706" i="1"/>
  <c r="S706" i="1"/>
  <c r="U706" i="1"/>
  <c r="O706" i="1"/>
  <c r="T705" i="1"/>
  <c r="S705" i="1"/>
  <c r="U705" i="1"/>
  <c r="O705" i="1"/>
  <c r="T704" i="1"/>
  <c r="S704" i="1"/>
  <c r="U704" i="1"/>
  <c r="O704" i="1"/>
  <c r="T703" i="1"/>
  <c r="S703" i="1"/>
  <c r="U703" i="1"/>
  <c r="O703" i="1"/>
  <c r="T702" i="1"/>
  <c r="S702" i="1"/>
  <c r="U702" i="1"/>
  <c r="O702" i="1"/>
  <c r="T701" i="1"/>
  <c r="S701" i="1"/>
  <c r="U701" i="1"/>
  <c r="O701" i="1"/>
  <c r="T700" i="1"/>
  <c r="S700" i="1"/>
  <c r="U700" i="1"/>
  <c r="O700" i="1"/>
  <c r="T699" i="1"/>
  <c r="S699" i="1"/>
  <c r="U699" i="1"/>
  <c r="O699" i="1"/>
  <c r="T698" i="1"/>
  <c r="S698" i="1"/>
  <c r="U698" i="1"/>
  <c r="O698" i="1"/>
  <c r="T697" i="1"/>
  <c r="S697" i="1"/>
  <c r="U697" i="1"/>
  <c r="O697" i="1"/>
  <c r="T696" i="1"/>
  <c r="S696" i="1"/>
  <c r="U696" i="1"/>
  <c r="O696" i="1"/>
  <c r="T695" i="1"/>
  <c r="S695" i="1"/>
  <c r="U695" i="1"/>
  <c r="O695" i="1"/>
  <c r="T694" i="1"/>
  <c r="S694" i="1"/>
  <c r="U694" i="1"/>
  <c r="O694" i="1"/>
  <c r="T693" i="1"/>
  <c r="S693" i="1"/>
  <c r="U693" i="1"/>
  <c r="O693" i="1"/>
  <c r="T692" i="1"/>
  <c r="S692" i="1"/>
  <c r="U692" i="1"/>
  <c r="O692" i="1"/>
  <c r="T691" i="1"/>
  <c r="S691" i="1"/>
  <c r="U691" i="1"/>
  <c r="O691" i="1"/>
  <c r="T690" i="1"/>
  <c r="S690" i="1"/>
  <c r="U690" i="1"/>
  <c r="O690" i="1"/>
  <c r="T689" i="1"/>
  <c r="S689" i="1"/>
  <c r="U689" i="1"/>
  <c r="O689" i="1"/>
  <c r="T688" i="1"/>
  <c r="S688" i="1"/>
  <c r="U688" i="1"/>
  <c r="O688" i="1"/>
  <c r="T687" i="1"/>
  <c r="S687" i="1"/>
  <c r="U687" i="1"/>
  <c r="O687" i="1"/>
  <c r="T686" i="1"/>
  <c r="S686" i="1"/>
  <c r="U686" i="1"/>
  <c r="O686" i="1"/>
  <c r="T685" i="1"/>
  <c r="S685" i="1"/>
  <c r="U685" i="1"/>
  <c r="O685" i="1"/>
  <c r="T684" i="1"/>
  <c r="S684" i="1"/>
  <c r="U684" i="1"/>
  <c r="O684" i="1"/>
  <c r="T683" i="1"/>
  <c r="S683" i="1"/>
  <c r="U683" i="1"/>
  <c r="O683" i="1"/>
  <c r="T682" i="1"/>
  <c r="S682" i="1"/>
  <c r="U682" i="1"/>
  <c r="O682" i="1"/>
  <c r="T681" i="1"/>
  <c r="S681" i="1"/>
  <c r="U681" i="1"/>
  <c r="O681" i="1"/>
  <c r="T680" i="1"/>
  <c r="S680" i="1"/>
  <c r="U680" i="1"/>
  <c r="O680" i="1"/>
  <c r="T679" i="1"/>
  <c r="S679" i="1"/>
  <c r="U679" i="1"/>
  <c r="O679" i="1"/>
  <c r="T678" i="1"/>
  <c r="S678" i="1"/>
  <c r="U678" i="1"/>
  <c r="O678" i="1"/>
  <c r="T677" i="1"/>
  <c r="S677" i="1"/>
  <c r="U677" i="1"/>
  <c r="O677" i="1"/>
  <c r="T676" i="1"/>
  <c r="S676" i="1"/>
  <c r="U676" i="1"/>
  <c r="O676" i="1"/>
  <c r="T675" i="1"/>
  <c r="S675" i="1"/>
  <c r="U675" i="1"/>
  <c r="O675" i="1"/>
  <c r="T674" i="1"/>
  <c r="S674" i="1"/>
  <c r="U674" i="1"/>
  <c r="O674" i="1"/>
  <c r="T673" i="1"/>
  <c r="S673" i="1"/>
  <c r="U673" i="1"/>
  <c r="O673" i="1"/>
  <c r="T672" i="1"/>
  <c r="S672" i="1"/>
  <c r="U672" i="1"/>
  <c r="O672" i="1"/>
  <c r="T671" i="1"/>
  <c r="S671" i="1"/>
  <c r="U671" i="1"/>
  <c r="O671" i="1"/>
  <c r="T670" i="1"/>
  <c r="S670" i="1"/>
  <c r="U670" i="1"/>
  <c r="O670" i="1"/>
  <c r="T669" i="1"/>
  <c r="S669" i="1"/>
  <c r="U669" i="1"/>
  <c r="O669" i="1"/>
  <c r="T668" i="1"/>
  <c r="S668" i="1"/>
  <c r="U668" i="1"/>
  <c r="O668" i="1"/>
  <c r="T667" i="1"/>
  <c r="S667" i="1"/>
  <c r="U667" i="1"/>
  <c r="O667" i="1"/>
  <c r="T666" i="1"/>
  <c r="S666" i="1"/>
  <c r="U666" i="1"/>
  <c r="O666" i="1"/>
  <c r="T665" i="1"/>
  <c r="S665" i="1"/>
  <c r="U665" i="1"/>
  <c r="O665" i="1"/>
  <c r="T664" i="1"/>
  <c r="S664" i="1"/>
  <c r="U664" i="1"/>
  <c r="O664" i="1"/>
  <c r="T663" i="1"/>
  <c r="S663" i="1"/>
  <c r="U663" i="1"/>
  <c r="O663" i="1"/>
  <c r="T662" i="1"/>
  <c r="S662" i="1"/>
  <c r="U662" i="1"/>
  <c r="O662" i="1"/>
  <c r="T661" i="1"/>
  <c r="S661" i="1"/>
  <c r="U661" i="1"/>
  <c r="O661" i="1"/>
  <c r="T660" i="1"/>
  <c r="S660" i="1"/>
  <c r="U660" i="1"/>
  <c r="O660" i="1"/>
  <c r="T659" i="1"/>
  <c r="S659" i="1"/>
  <c r="U659" i="1"/>
  <c r="O659" i="1"/>
  <c r="T658" i="1"/>
  <c r="S658" i="1"/>
  <c r="U658" i="1"/>
  <c r="O658" i="1"/>
  <c r="T657" i="1"/>
  <c r="S657" i="1"/>
  <c r="U657" i="1"/>
  <c r="O657" i="1"/>
  <c r="T656" i="1"/>
  <c r="S656" i="1"/>
  <c r="U656" i="1"/>
  <c r="O656" i="1"/>
  <c r="T655" i="1"/>
  <c r="S655" i="1"/>
  <c r="U655" i="1"/>
  <c r="O655" i="1"/>
  <c r="T654" i="1"/>
  <c r="S654" i="1"/>
  <c r="U654" i="1"/>
  <c r="O654" i="1"/>
  <c r="T653" i="1"/>
  <c r="S653" i="1"/>
  <c r="U653" i="1"/>
  <c r="O653" i="1"/>
  <c r="T652" i="1"/>
  <c r="S652" i="1"/>
  <c r="U652" i="1"/>
  <c r="O652" i="1"/>
  <c r="T651" i="1"/>
  <c r="S651" i="1"/>
  <c r="U651" i="1"/>
  <c r="O651" i="1"/>
  <c r="T650" i="1"/>
  <c r="S650" i="1"/>
  <c r="U650" i="1"/>
  <c r="O650" i="1"/>
  <c r="T649" i="1"/>
  <c r="S649" i="1"/>
  <c r="U649" i="1"/>
  <c r="O649" i="1"/>
  <c r="T648" i="1"/>
  <c r="S648" i="1"/>
  <c r="U648" i="1"/>
  <c r="O648" i="1"/>
  <c r="T647" i="1"/>
  <c r="S647" i="1"/>
  <c r="U647" i="1"/>
  <c r="O647" i="1"/>
  <c r="T646" i="1"/>
  <c r="S646" i="1"/>
  <c r="U646" i="1"/>
  <c r="O646" i="1"/>
  <c r="T645" i="1"/>
  <c r="S645" i="1"/>
  <c r="U645" i="1"/>
  <c r="O645" i="1"/>
  <c r="T644" i="1"/>
  <c r="S644" i="1"/>
  <c r="U644" i="1"/>
  <c r="O644" i="1"/>
  <c r="T643" i="1"/>
  <c r="S643" i="1"/>
  <c r="U643" i="1"/>
  <c r="O643" i="1"/>
  <c r="T642" i="1"/>
  <c r="S642" i="1"/>
  <c r="U642" i="1"/>
  <c r="O642" i="1"/>
  <c r="T641" i="1"/>
  <c r="S641" i="1"/>
  <c r="U641" i="1"/>
  <c r="O641" i="1"/>
  <c r="T640" i="1"/>
  <c r="S640" i="1"/>
  <c r="U640" i="1"/>
  <c r="O640" i="1"/>
  <c r="T639" i="1"/>
  <c r="S639" i="1"/>
  <c r="U639" i="1"/>
  <c r="O639" i="1"/>
  <c r="T638" i="1"/>
  <c r="S638" i="1"/>
  <c r="U638" i="1"/>
  <c r="O638" i="1"/>
  <c r="T637" i="1"/>
  <c r="S637" i="1"/>
  <c r="U637" i="1"/>
  <c r="O637" i="1"/>
  <c r="T636" i="1"/>
  <c r="S636" i="1"/>
  <c r="U636" i="1"/>
  <c r="O636" i="1"/>
  <c r="T635" i="1"/>
  <c r="S635" i="1"/>
  <c r="U635" i="1"/>
  <c r="O635" i="1"/>
  <c r="T634" i="1"/>
  <c r="S634" i="1"/>
  <c r="U634" i="1"/>
  <c r="O634" i="1"/>
  <c r="T633" i="1"/>
  <c r="S633" i="1"/>
  <c r="U633" i="1"/>
  <c r="O633" i="1"/>
  <c r="T632" i="1"/>
  <c r="S632" i="1"/>
  <c r="U632" i="1"/>
  <c r="O632" i="1"/>
  <c r="T631" i="1"/>
  <c r="S631" i="1"/>
  <c r="U631" i="1"/>
  <c r="O631" i="1"/>
  <c r="T630" i="1"/>
  <c r="S630" i="1"/>
  <c r="U630" i="1"/>
  <c r="O630" i="1"/>
  <c r="T629" i="1"/>
  <c r="S629" i="1"/>
  <c r="U629" i="1"/>
  <c r="O629" i="1"/>
  <c r="T628" i="1"/>
  <c r="S628" i="1"/>
  <c r="U628" i="1"/>
  <c r="O628" i="1"/>
  <c r="T627" i="1"/>
  <c r="S627" i="1"/>
  <c r="U627" i="1"/>
  <c r="O627" i="1"/>
  <c r="T626" i="1"/>
  <c r="S626" i="1"/>
  <c r="U626" i="1"/>
  <c r="O626" i="1"/>
  <c r="T625" i="1"/>
  <c r="S625" i="1"/>
  <c r="U625" i="1"/>
  <c r="O625" i="1"/>
  <c r="T624" i="1"/>
  <c r="S624" i="1"/>
  <c r="U624" i="1"/>
  <c r="O624" i="1"/>
  <c r="T623" i="1"/>
  <c r="S623" i="1"/>
  <c r="U623" i="1"/>
  <c r="O623" i="1"/>
  <c r="T622" i="1"/>
  <c r="S622" i="1"/>
  <c r="U622" i="1"/>
  <c r="O622" i="1"/>
  <c r="T621" i="1"/>
  <c r="S621" i="1"/>
  <c r="U621" i="1"/>
  <c r="O621" i="1"/>
  <c r="T620" i="1"/>
  <c r="S620" i="1"/>
  <c r="U620" i="1"/>
  <c r="O620" i="1"/>
  <c r="T619" i="1"/>
  <c r="S619" i="1"/>
  <c r="U619" i="1"/>
  <c r="O619" i="1"/>
  <c r="T618" i="1"/>
  <c r="S618" i="1"/>
  <c r="U618" i="1"/>
  <c r="O618" i="1"/>
  <c r="T617" i="1"/>
  <c r="S617" i="1"/>
  <c r="U617" i="1"/>
  <c r="O617" i="1"/>
  <c r="T616" i="1"/>
  <c r="S616" i="1"/>
  <c r="U616" i="1"/>
  <c r="O616" i="1"/>
  <c r="T615" i="1"/>
  <c r="S615" i="1"/>
  <c r="U615" i="1"/>
  <c r="O615" i="1"/>
  <c r="T614" i="1"/>
  <c r="S614" i="1"/>
  <c r="U614" i="1"/>
  <c r="O614" i="1"/>
  <c r="T613" i="1"/>
  <c r="S613" i="1"/>
  <c r="U613" i="1"/>
  <c r="O613" i="1"/>
  <c r="T612" i="1"/>
  <c r="S612" i="1"/>
  <c r="U612" i="1"/>
  <c r="O612" i="1"/>
  <c r="T611" i="1"/>
  <c r="S611" i="1"/>
  <c r="U611" i="1"/>
  <c r="O611" i="1"/>
  <c r="T610" i="1"/>
  <c r="S610" i="1"/>
  <c r="U610" i="1"/>
  <c r="O610" i="1"/>
  <c r="T609" i="1"/>
  <c r="S609" i="1"/>
  <c r="U609" i="1"/>
  <c r="O609" i="1"/>
  <c r="T608" i="1"/>
  <c r="S608" i="1"/>
  <c r="U608" i="1"/>
  <c r="O608" i="1"/>
  <c r="T607" i="1"/>
  <c r="S607" i="1"/>
  <c r="U607" i="1"/>
  <c r="O607" i="1"/>
  <c r="T606" i="1"/>
  <c r="S606" i="1"/>
  <c r="U606" i="1"/>
  <c r="O606" i="1"/>
  <c r="T605" i="1"/>
  <c r="S605" i="1"/>
  <c r="U605" i="1"/>
  <c r="O605" i="1"/>
  <c r="T604" i="1"/>
  <c r="S604" i="1"/>
  <c r="U604" i="1"/>
  <c r="O604" i="1"/>
  <c r="T603" i="1"/>
  <c r="S603" i="1"/>
  <c r="U603" i="1"/>
  <c r="O603" i="1"/>
  <c r="T602" i="1"/>
  <c r="S602" i="1"/>
  <c r="U602" i="1"/>
  <c r="O602" i="1"/>
  <c r="T601" i="1"/>
  <c r="S601" i="1"/>
  <c r="U601" i="1"/>
  <c r="O601" i="1"/>
  <c r="T600" i="1"/>
  <c r="S600" i="1"/>
  <c r="U600" i="1"/>
  <c r="O600" i="1"/>
  <c r="T599" i="1"/>
  <c r="S599" i="1"/>
  <c r="U599" i="1"/>
  <c r="O599" i="1"/>
  <c r="T598" i="1"/>
  <c r="S598" i="1"/>
  <c r="U598" i="1"/>
  <c r="O598" i="1"/>
  <c r="T597" i="1"/>
  <c r="S597" i="1"/>
  <c r="U597" i="1"/>
  <c r="O597" i="1"/>
  <c r="T596" i="1"/>
  <c r="S596" i="1"/>
  <c r="U596" i="1"/>
  <c r="O596" i="1"/>
  <c r="T595" i="1"/>
  <c r="S595" i="1"/>
  <c r="U595" i="1"/>
  <c r="O595" i="1"/>
  <c r="T594" i="1"/>
  <c r="S594" i="1"/>
  <c r="U594" i="1"/>
  <c r="O594" i="1"/>
  <c r="T593" i="1"/>
  <c r="S593" i="1"/>
  <c r="U593" i="1"/>
  <c r="O593" i="1"/>
  <c r="T592" i="1"/>
  <c r="S592" i="1"/>
  <c r="U592" i="1"/>
  <c r="O592" i="1"/>
  <c r="T591" i="1"/>
  <c r="S591" i="1"/>
  <c r="U591" i="1"/>
  <c r="O591" i="1"/>
  <c r="T590" i="1"/>
  <c r="S590" i="1"/>
  <c r="U590" i="1"/>
  <c r="O590" i="1"/>
  <c r="T589" i="1"/>
  <c r="S589" i="1"/>
  <c r="U589" i="1"/>
  <c r="O589" i="1"/>
  <c r="T588" i="1"/>
  <c r="S588" i="1"/>
  <c r="U588" i="1"/>
  <c r="O588" i="1"/>
  <c r="T587" i="1"/>
  <c r="S587" i="1"/>
  <c r="U587" i="1"/>
  <c r="O587" i="1"/>
  <c r="T586" i="1"/>
  <c r="S586" i="1"/>
  <c r="U586" i="1"/>
  <c r="O586" i="1"/>
  <c r="T585" i="1"/>
  <c r="S585" i="1"/>
  <c r="U585" i="1"/>
  <c r="O585" i="1"/>
  <c r="T584" i="1"/>
  <c r="S584" i="1"/>
  <c r="U584" i="1"/>
  <c r="O584" i="1"/>
  <c r="T583" i="1"/>
  <c r="S583" i="1"/>
  <c r="U583" i="1"/>
  <c r="O583" i="1"/>
  <c r="T582" i="1"/>
  <c r="S582" i="1"/>
  <c r="U582" i="1"/>
  <c r="O582" i="1"/>
  <c r="T581" i="1"/>
  <c r="S581" i="1"/>
  <c r="U581" i="1"/>
  <c r="O581" i="1"/>
  <c r="T580" i="1"/>
  <c r="S580" i="1"/>
  <c r="U580" i="1"/>
  <c r="O580" i="1"/>
  <c r="T579" i="1"/>
  <c r="S579" i="1"/>
  <c r="U579" i="1"/>
  <c r="O579" i="1"/>
  <c r="T578" i="1"/>
  <c r="S578" i="1"/>
  <c r="U578" i="1"/>
  <c r="O578" i="1"/>
  <c r="T577" i="1"/>
  <c r="S577" i="1"/>
  <c r="U577" i="1"/>
  <c r="O577" i="1"/>
  <c r="T576" i="1"/>
  <c r="S576" i="1"/>
  <c r="U576" i="1"/>
  <c r="O576" i="1"/>
  <c r="T575" i="1"/>
  <c r="S575" i="1"/>
  <c r="U575" i="1"/>
  <c r="O575" i="1"/>
  <c r="T574" i="1"/>
  <c r="S574" i="1"/>
  <c r="U574" i="1"/>
  <c r="O574" i="1"/>
  <c r="T573" i="1"/>
  <c r="S573" i="1"/>
  <c r="U573" i="1"/>
  <c r="O573" i="1"/>
  <c r="T572" i="1"/>
  <c r="S572" i="1"/>
  <c r="U572" i="1"/>
  <c r="O572" i="1"/>
  <c r="T571" i="1"/>
  <c r="S571" i="1"/>
  <c r="U571" i="1"/>
  <c r="O571" i="1"/>
  <c r="T570" i="1"/>
  <c r="S570" i="1"/>
  <c r="U570" i="1"/>
  <c r="O570" i="1"/>
  <c r="T569" i="1"/>
  <c r="S569" i="1"/>
  <c r="U569" i="1"/>
  <c r="O569" i="1"/>
  <c r="T568" i="1"/>
  <c r="S568" i="1"/>
  <c r="U568" i="1"/>
  <c r="O568" i="1"/>
  <c r="T567" i="1"/>
  <c r="S567" i="1"/>
  <c r="U567" i="1"/>
  <c r="O567" i="1"/>
  <c r="T566" i="1"/>
  <c r="S566" i="1"/>
  <c r="U566" i="1"/>
  <c r="O566" i="1"/>
  <c r="T565" i="1"/>
  <c r="S565" i="1"/>
  <c r="U565" i="1"/>
  <c r="O565" i="1"/>
  <c r="T564" i="1"/>
  <c r="S564" i="1"/>
  <c r="U564" i="1"/>
  <c r="O564" i="1"/>
  <c r="T563" i="1"/>
  <c r="S563" i="1"/>
  <c r="U563" i="1"/>
  <c r="O563" i="1"/>
  <c r="T562" i="1"/>
  <c r="S562" i="1"/>
  <c r="U562" i="1"/>
  <c r="O562" i="1"/>
  <c r="T561" i="1"/>
  <c r="S561" i="1"/>
  <c r="U561" i="1"/>
  <c r="O561" i="1"/>
  <c r="T560" i="1"/>
  <c r="S560" i="1"/>
  <c r="U560" i="1"/>
  <c r="O560" i="1"/>
  <c r="T559" i="1"/>
  <c r="S559" i="1"/>
  <c r="U559" i="1"/>
  <c r="O559" i="1"/>
  <c r="T558" i="1"/>
  <c r="S558" i="1"/>
  <c r="U558" i="1"/>
  <c r="O558" i="1"/>
  <c r="T557" i="1"/>
  <c r="S557" i="1"/>
  <c r="U557" i="1"/>
  <c r="O557" i="1"/>
  <c r="T556" i="1"/>
  <c r="S556" i="1"/>
  <c r="U556" i="1"/>
  <c r="O556" i="1"/>
  <c r="T555" i="1"/>
  <c r="S555" i="1"/>
  <c r="U555" i="1"/>
  <c r="O555" i="1"/>
  <c r="T554" i="1"/>
  <c r="S554" i="1"/>
  <c r="U554" i="1"/>
  <c r="O554" i="1"/>
  <c r="T553" i="1"/>
  <c r="S553" i="1"/>
  <c r="U553" i="1"/>
  <c r="O553" i="1"/>
  <c r="T552" i="1"/>
  <c r="S552" i="1"/>
  <c r="U552" i="1"/>
  <c r="O552" i="1"/>
  <c r="T551" i="1"/>
  <c r="S551" i="1"/>
  <c r="U551" i="1"/>
  <c r="O551" i="1"/>
  <c r="T550" i="1"/>
  <c r="S550" i="1"/>
  <c r="U550" i="1"/>
  <c r="O550" i="1"/>
  <c r="T549" i="1"/>
  <c r="S549" i="1"/>
  <c r="U549" i="1"/>
  <c r="O549" i="1"/>
  <c r="T548" i="1"/>
  <c r="S548" i="1"/>
  <c r="U548" i="1"/>
  <c r="O548" i="1"/>
  <c r="T547" i="1"/>
  <c r="S547" i="1"/>
  <c r="U547" i="1"/>
  <c r="O547" i="1"/>
  <c r="T546" i="1"/>
  <c r="S546" i="1"/>
  <c r="U546" i="1"/>
  <c r="O546" i="1"/>
  <c r="T545" i="1"/>
  <c r="S545" i="1"/>
  <c r="U545" i="1"/>
  <c r="O545" i="1"/>
  <c r="T544" i="1"/>
  <c r="S544" i="1"/>
  <c r="U544" i="1"/>
  <c r="O544" i="1"/>
  <c r="T543" i="1"/>
  <c r="S543" i="1"/>
  <c r="U543" i="1"/>
  <c r="O543" i="1"/>
  <c r="T542" i="1"/>
  <c r="S542" i="1"/>
  <c r="U542" i="1"/>
  <c r="O542" i="1"/>
  <c r="T541" i="1"/>
  <c r="S541" i="1"/>
  <c r="U541" i="1"/>
  <c r="O541" i="1"/>
  <c r="T540" i="1"/>
  <c r="S540" i="1"/>
  <c r="U540" i="1"/>
  <c r="O540" i="1"/>
  <c r="T539" i="1"/>
  <c r="S539" i="1"/>
  <c r="U539" i="1"/>
  <c r="O539" i="1"/>
  <c r="T538" i="1"/>
  <c r="S538" i="1"/>
  <c r="U538" i="1"/>
  <c r="O538" i="1"/>
  <c r="T537" i="1"/>
  <c r="S537" i="1"/>
  <c r="U537" i="1"/>
  <c r="O537" i="1"/>
  <c r="T536" i="1"/>
  <c r="S536" i="1"/>
  <c r="U536" i="1"/>
  <c r="O536" i="1"/>
  <c r="T535" i="1"/>
  <c r="S535" i="1"/>
  <c r="U535" i="1"/>
  <c r="O535" i="1"/>
  <c r="T534" i="1"/>
  <c r="S534" i="1"/>
  <c r="U534" i="1"/>
  <c r="O534" i="1"/>
  <c r="T533" i="1"/>
  <c r="S533" i="1"/>
  <c r="U533" i="1"/>
  <c r="O533" i="1"/>
  <c r="T532" i="1"/>
  <c r="S532" i="1"/>
  <c r="U532" i="1"/>
  <c r="O532" i="1"/>
  <c r="T531" i="1"/>
  <c r="S531" i="1"/>
  <c r="U531" i="1"/>
  <c r="O531" i="1"/>
  <c r="T530" i="1"/>
  <c r="S530" i="1"/>
  <c r="U530" i="1"/>
  <c r="O530" i="1"/>
  <c r="T529" i="1"/>
  <c r="S529" i="1"/>
  <c r="U529" i="1"/>
  <c r="O529" i="1"/>
  <c r="T528" i="1"/>
  <c r="S528" i="1"/>
  <c r="U528" i="1"/>
  <c r="O528" i="1"/>
  <c r="T527" i="1"/>
  <c r="S527" i="1"/>
  <c r="U527" i="1"/>
  <c r="O527" i="1"/>
  <c r="T526" i="1"/>
  <c r="S526" i="1"/>
  <c r="U526" i="1"/>
  <c r="O526" i="1"/>
  <c r="T525" i="1"/>
  <c r="S525" i="1"/>
  <c r="U525" i="1"/>
  <c r="O525" i="1"/>
  <c r="T524" i="1"/>
  <c r="S524" i="1"/>
  <c r="U524" i="1"/>
  <c r="O524" i="1"/>
  <c r="T523" i="1"/>
  <c r="S523" i="1"/>
  <c r="U523" i="1"/>
  <c r="O523" i="1"/>
  <c r="T522" i="1"/>
  <c r="S522" i="1"/>
  <c r="U522" i="1"/>
  <c r="O522" i="1"/>
  <c r="T521" i="1"/>
  <c r="S521" i="1"/>
  <c r="U521" i="1"/>
  <c r="O521" i="1"/>
  <c r="T520" i="1"/>
  <c r="S520" i="1"/>
  <c r="U520" i="1"/>
  <c r="O520" i="1"/>
  <c r="T519" i="1"/>
  <c r="S519" i="1"/>
  <c r="U519" i="1"/>
  <c r="O519" i="1"/>
  <c r="T518" i="1"/>
  <c r="S518" i="1"/>
  <c r="U518" i="1"/>
  <c r="O518" i="1"/>
  <c r="T517" i="1"/>
  <c r="S517" i="1"/>
  <c r="U517" i="1"/>
  <c r="O517" i="1"/>
  <c r="T516" i="1"/>
  <c r="S516" i="1"/>
  <c r="U516" i="1"/>
  <c r="O516" i="1"/>
  <c r="T515" i="1"/>
  <c r="S515" i="1"/>
  <c r="U515" i="1"/>
  <c r="O515" i="1"/>
  <c r="T514" i="1"/>
  <c r="S514" i="1"/>
  <c r="U514" i="1"/>
  <c r="O514" i="1"/>
  <c r="T513" i="1"/>
  <c r="S513" i="1"/>
  <c r="U513" i="1"/>
  <c r="O513" i="1"/>
  <c r="T512" i="1"/>
  <c r="S512" i="1"/>
  <c r="U512" i="1"/>
  <c r="O512" i="1"/>
  <c r="T511" i="1"/>
  <c r="S511" i="1"/>
  <c r="U511" i="1"/>
  <c r="O511" i="1"/>
  <c r="T510" i="1"/>
  <c r="S510" i="1"/>
  <c r="U510" i="1"/>
  <c r="O510" i="1"/>
  <c r="T509" i="1"/>
  <c r="S509" i="1"/>
  <c r="U509" i="1"/>
  <c r="O509" i="1"/>
  <c r="T508" i="1"/>
  <c r="S508" i="1"/>
  <c r="U508" i="1"/>
  <c r="O508" i="1"/>
  <c r="T507" i="1"/>
  <c r="S507" i="1"/>
  <c r="U507" i="1"/>
  <c r="O507" i="1"/>
  <c r="T506" i="1"/>
  <c r="S506" i="1"/>
  <c r="U506" i="1"/>
  <c r="O506" i="1"/>
  <c r="T505" i="1"/>
  <c r="S505" i="1"/>
  <c r="U505" i="1"/>
  <c r="O505" i="1"/>
  <c r="T504" i="1"/>
  <c r="S504" i="1"/>
  <c r="U504" i="1"/>
  <c r="O504" i="1"/>
  <c r="T503" i="1"/>
  <c r="S503" i="1"/>
  <c r="U503" i="1"/>
  <c r="O503" i="1"/>
  <c r="T502" i="1"/>
  <c r="S502" i="1"/>
  <c r="U502" i="1"/>
  <c r="O502" i="1"/>
  <c r="T501" i="1"/>
  <c r="S501" i="1"/>
  <c r="U501" i="1"/>
  <c r="O501" i="1"/>
  <c r="T500" i="1"/>
  <c r="S500" i="1"/>
  <c r="U500" i="1"/>
  <c r="O500" i="1"/>
  <c r="T499" i="1"/>
  <c r="S499" i="1"/>
  <c r="U499" i="1"/>
  <c r="O499" i="1"/>
  <c r="T498" i="1"/>
  <c r="S498" i="1"/>
  <c r="U498" i="1"/>
  <c r="O498" i="1"/>
  <c r="T497" i="1"/>
  <c r="S497" i="1"/>
  <c r="U497" i="1"/>
  <c r="O497" i="1"/>
  <c r="T496" i="1"/>
  <c r="S496" i="1"/>
  <c r="U496" i="1"/>
  <c r="O496" i="1"/>
  <c r="T495" i="1"/>
  <c r="S495" i="1"/>
  <c r="U495" i="1"/>
  <c r="O495" i="1"/>
  <c r="T494" i="1"/>
  <c r="S494" i="1"/>
  <c r="U494" i="1"/>
  <c r="O494" i="1"/>
  <c r="T493" i="1"/>
  <c r="S493" i="1"/>
  <c r="U493" i="1"/>
  <c r="O493" i="1"/>
  <c r="T492" i="1"/>
  <c r="S492" i="1"/>
  <c r="U492" i="1"/>
  <c r="O492" i="1"/>
  <c r="T491" i="1"/>
  <c r="S491" i="1"/>
  <c r="U491" i="1"/>
  <c r="O491" i="1"/>
  <c r="T490" i="1"/>
  <c r="S490" i="1"/>
  <c r="U490" i="1"/>
  <c r="O490" i="1"/>
  <c r="T489" i="1"/>
  <c r="S489" i="1"/>
  <c r="U489" i="1"/>
  <c r="O489" i="1"/>
  <c r="T488" i="1"/>
  <c r="S488" i="1"/>
  <c r="U488" i="1"/>
  <c r="O488" i="1"/>
  <c r="T487" i="1"/>
  <c r="S487" i="1"/>
  <c r="U487" i="1"/>
  <c r="O487" i="1"/>
  <c r="T486" i="1"/>
  <c r="S486" i="1"/>
  <c r="U486" i="1"/>
  <c r="O486" i="1"/>
  <c r="T485" i="1"/>
  <c r="S485" i="1"/>
  <c r="U485" i="1"/>
  <c r="O485" i="1"/>
  <c r="T484" i="1"/>
  <c r="S484" i="1"/>
  <c r="U484" i="1"/>
  <c r="O484" i="1"/>
  <c r="T483" i="1"/>
  <c r="S483" i="1"/>
  <c r="U483" i="1"/>
  <c r="O483" i="1"/>
  <c r="T482" i="1"/>
  <c r="S482" i="1"/>
  <c r="U482" i="1"/>
  <c r="O482" i="1"/>
  <c r="T481" i="1"/>
  <c r="S481" i="1"/>
  <c r="U481" i="1"/>
  <c r="O481" i="1"/>
  <c r="T480" i="1"/>
  <c r="S480" i="1"/>
  <c r="U480" i="1"/>
  <c r="O480" i="1"/>
  <c r="T479" i="1"/>
  <c r="S479" i="1"/>
  <c r="U479" i="1"/>
  <c r="O479" i="1"/>
  <c r="T478" i="1"/>
  <c r="S478" i="1"/>
  <c r="U478" i="1"/>
  <c r="O478" i="1"/>
  <c r="T477" i="1"/>
  <c r="S477" i="1"/>
  <c r="U477" i="1"/>
  <c r="O477" i="1"/>
  <c r="T476" i="1"/>
  <c r="S476" i="1"/>
  <c r="U476" i="1"/>
  <c r="O476" i="1"/>
  <c r="T475" i="1"/>
  <c r="S475" i="1"/>
  <c r="U475" i="1"/>
  <c r="O475" i="1"/>
  <c r="T474" i="1"/>
  <c r="S474" i="1"/>
  <c r="U474" i="1"/>
  <c r="O474" i="1"/>
  <c r="T473" i="1"/>
  <c r="S473" i="1"/>
  <c r="U473" i="1"/>
  <c r="O473" i="1"/>
  <c r="T472" i="1"/>
  <c r="S472" i="1"/>
  <c r="U472" i="1"/>
  <c r="O472" i="1"/>
  <c r="T471" i="1"/>
  <c r="S471" i="1"/>
  <c r="U471" i="1"/>
  <c r="O471" i="1"/>
  <c r="T470" i="1"/>
  <c r="S470" i="1"/>
  <c r="U470" i="1"/>
  <c r="O470" i="1"/>
  <c r="T469" i="1"/>
  <c r="S469" i="1"/>
  <c r="U469" i="1"/>
  <c r="O469" i="1"/>
  <c r="T468" i="1"/>
  <c r="S468" i="1"/>
  <c r="U468" i="1"/>
  <c r="O468" i="1"/>
  <c r="T467" i="1"/>
  <c r="S467" i="1"/>
  <c r="U467" i="1"/>
  <c r="O467" i="1"/>
  <c r="T466" i="1"/>
  <c r="S466" i="1"/>
  <c r="U466" i="1"/>
  <c r="O466" i="1"/>
  <c r="T465" i="1"/>
  <c r="S465" i="1"/>
  <c r="U465" i="1"/>
  <c r="O465" i="1"/>
  <c r="T464" i="1"/>
  <c r="S464" i="1"/>
  <c r="U464" i="1"/>
  <c r="O464" i="1"/>
  <c r="T463" i="1"/>
  <c r="S463" i="1"/>
  <c r="U463" i="1"/>
  <c r="O463" i="1"/>
  <c r="T462" i="1"/>
  <c r="S462" i="1"/>
  <c r="U462" i="1"/>
  <c r="O462" i="1"/>
  <c r="T461" i="1"/>
  <c r="S461" i="1"/>
  <c r="U461" i="1"/>
  <c r="O461" i="1"/>
  <c r="T460" i="1"/>
  <c r="S460" i="1"/>
  <c r="U460" i="1"/>
  <c r="O460" i="1"/>
  <c r="T459" i="1"/>
  <c r="S459" i="1"/>
  <c r="U459" i="1"/>
  <c r="O459" i="1"/>
  <c r="T458" i="1"/>
  <c r="S458" i="1"/>
  <c r="U458" i="1"/>
  <c r="O458" i="1"/>
  <c r="T457" i="1"/>
  <c r="S457" i="1"/>
  <c r="U457" i="1"/>
  <c r="O457" i="1"/>
  <c r="T456" i="1"/>
  <c r="S456" i="1"/>
  <c r="U456" i="1"/>
  <c r="O456" i="1"/>
  <c r="T455" i="1"/>
  <c r="S455" i="1"/>
  <c r="U455" i="1"/>
  <c r="O455" i="1"/>
  <c r="T454" i="1"/>
  <c r="S454" i="1"/>
  <c r="U454" i="1"/>
  <c r="O454" i="1"/>
  <c r="T453" i="1"/>
  <c r="S453" i="1"/>
  <c r="U453" i="1"/>
  <c r="O453" i="1"/>
  <c r="T452" i="1"/>
  <c r="S452" i="1"/>
  <c r="U452" i="1"/>
  <c r="O452" i="1"/>
  <c r="T451" i="1"/>
  <c r="S451" i="1"/>
  <c r="U451" i="1"/>
  <c r="O451" i="1"/>
  <c r="T450" i="1"/>
  <c r="S450" i="1"/>
  <c r="U450" i="1"/>
  <c r="O450" i="1"/>
  <c r="T449" i="1"/>
  <c r="S449" i="1"/>
  <c r="U449" i="1"/>
  <c r="O449" i="1"/>
  <c r="T448" i="1"/>
  <c r="S448" i="1"/>
  <c r="U448" i="1"/>
  <c r="O448" i="1"/>
  <c r="T447" i="1"/>
  <c r="S447" i="1"/>
  <c r="U447" i="1"/>
  <c r="O447" i="1"/>
  <c r="T446" i="1"/>
  <c r="S446" i="1"/>
  <c r="U446" i="1"/>
  <c r="O446" i="1"/>
  <c r="T445" i="1"/>
  <c r="S445" i="1"/>
  <c r="U445" i="1"/>
  <c r="O445" i="1"/>
  <c r="T444" i="1"/>
  <c r="S444" i="1"/>
  <c r="U444" i="1"/>
  <c r="O444" i="1"/>
  <c r="T443" i="1"/>
  <c r="S443" i="1"/>
  <c r="U443" i="1"/>
  <c r="O443" i="1"/>
  <c r="T442" i="1"/>
  <c r="S442" i="1"/>
  <c r="U442" i="1"/>
  <c r="O442" i="1"/>
  <c r="T441" i="1"/>
  <c r="S441" i="1"/>
  <c r="U441" i="1"/>
  <c r="O441" i="1"/>
  <c r="T440" i="1"/>
  <c r="S440" i="1"/>
  <c r="U440" i="1"/>
  <c r="O440" i="1"/>
  <c r="T439" i="1"/>
  <c r="S439" i="1"/>
  <c r="U439" i="1"/>
  <c r="O439" i="1"/>
  <c r="T438" i="1"/>
  <c r="S438" i="1"/>
  <c r="U438" i="1"/>
  <c r="O438" i="1"/>
  <c r="T437" i="1"/>
  <c r="S437" i="1"/>
  <c r="U437" i="1"/>
  <c r="O437" i="1"/>
  <c r="T436" i="1"/>
  <c r="S436" i="1"/>
  <c r="U436" i="1"/>
  <c r="O436" i="1"/>
  <c r="T435" i="1"/>
  <c r="S435" i="1"/>
  <c r="U435" i="1"/>
  <c r="O435" i="1"/>
  <c r="T434" i="1"/>
  <c r="S434" i="1"/>
  <c r="U434" i="1"/>
  <c r="O434" i="1"/>
  <c r="T433" i="1"/>
  <c r="S433" i="1"/>
  <c r="U433" i="1"/>
  <c r="O433" i="1"/>
  <c r="T432" i="1"/>
  <c r="S432" i="1"/>
  <c r="U432" i="1"/>
  <c r="O432" i="1"/>
  <c r="T431" i="1"/>
  <c r="S431" i="1"/>
  <c r="U431" i="1"/>
  <c r="O431" i="1"/>
  <c r="T430" i="1"/>
  <c r="S430" i="1"/>
  <c r="U430" i="1"/>
  <c r="O430" i="1"/>
  <c r="T429" i="1"/>
  <c r="S429" i="1"/>
  <c r="U429" i="1"/>
  <c r="O429" i="1"/>
  <c r="T428" i="1"/>
  <c r="S428" i="1"/>
  <c r="U428" i="1"/>
  <c r="O428" i="1"/>
  <c r="T427" i="1"/>
  <c r="S427" i="1"/>
  <c r="U427" i="1"/>
  <c r="O427" i="1"/>
  <c r="T426" i="1"/>
  <c r="S426" i="1"/>
  <c r="U426" i="1"/>
  <c r="O426" i="1"/>
  <c r="T425" i="1"/>
  <c r="S425" i="1"/>
  <c r="U425" i="1"/>
  <c r="O425" i="1"/>
  <c r="T424" i="1"/>
  <c r="S424" i="1"/>
  <c r="U424" i="1"/>
  <c r="O424" i="1"/>
  <c r="T423" i="1"/>
  <c r="S423" i="1"/>
  <c r="U423" i="1"/>
  <c r="O423" i="1"/>
  <c r="T422" i="1"/>
  <c r="S422" i="1"/>
  <c r="U422" i="1"/>
  <c r="O422" i="1"/>
  <c r="T421" i="1"/>
  <c r="S421" i="1"/>
  <c r="U421" i="1"/>
  <c r="O421" i="1"/>
  <c r="T420" i="1"/>
  <c r="S420" i="1"/>
  <c r="U420" i="1"/>
  <c r="O420" i="1"/>
  <c r="T419" i="1"/>
  <c r="S419" i="1"/>
  <c r="U419" i="1"/>
  <c r="O419" i="1"/>
  <c r="T418" i="1"/>
  <c r="S418" i="1"/>
  <c r="U418" i="1"/>
  <c r="O418" i="1"/>
  <c r="T417" i="1"/>
  <c r="S417" i="1"/>
  <c r="U417" i="1"/>
  <c r="O417" i="1"/>
  <c r="T416" i="1"/>
  <c r="S416" i="1"/>
  <c r="U416" i="1"/>
  <c r="O416" i="1"/>
  <c r="T415" i="1"/>
  <c r="S415" i="1"/>
  <c r="U415" i="1"/>
  <c r="O415" i="1"/>
  <c r="T414" i="1"/>
  <c r="S414" i="1"/>
  <c r="U414" i="1"/>
  <c r="O414" i="1"/>
  <c r="T413" i="1"/>
  <c r="S413" i="1"/>
  <c r="U413" i="1"/>
  <c r="O413" i="1"/>
  <c r="T412" i="1"/>
  <c r="S412" i="1"/>
  <c r="U412" i="1"/>
  <c r="O412" i="1"/>
  <c r="T411" i="1"/>
  <c r="S411" i="1"/>
  <c r="U411" i="1"/>
  <c r="O411" i="1"/>
  <c r="T410" i="1"/>
  <c r="S410" i="1"/>
  <c r="U410" i="1"/>
  <c r="O410" i="1"/>
  <c r="T409" i="1"/>
  <c r="S409" i="1"/>
  <c r="U409" i="1"/>
  <c r="O409" i="1"/>
  <c r="T408" i="1"/>
  <c r="S408" i="1"/>
  <c r="U408" i="1"/>
  <c r="O408" i="1"/>
  <c r="T407" i="1"/>
  <c r="S407" i="1"/>
  <c r="U407" i="1"/>
  <c r="O407" i="1"/>
  <c r="T406" i="1"/>
  <c r="S406" i="1"/>
  <c r="U406" i="1"/>
  <c r="O406" i="1"/>
  <c r="T405" i="1"/>
  <c r="S405" i="1"/>
  <c r="U405" i="1"/>
  <c r="O405" i="1"/>
  <c r="T404" i="1"/>
  <c r="S404" i="1"/>
  <c r="U404" i="1"/>
  <c r="O404" i="1"/>
  <c r="T403" i="1"/>
  <c r="S403" i="1"/>
  <c r="U403" i="1"/>
  <c r="O403" i="1"/>
  <c r="T402" i="1"/>
  <c r="S402" i="1"/>
  <c r="U402" i="1"/>
  <c r="O402" i="1"/>
  <c r="T401" i="1"/>
  <c r="S401" i="1"/>
  <c r="U401" i="1"/>
  <c r="O401" i="1"/>
  <c r="T400" i="1"/>
  <c r="S400" i="1"/>
  <c r="U400" i="1"/>
  <c r="O400" i="1"/>
  <c r="T399" i="1"/>
  <c r="S399" i="1"/>
  <c r="U399" i="1"/>
  <c r="O399" i="1"/>
  <c r="T398" i="1"/>
  <c r="S398" i="1"/>
  <c r="U398" i="1"/>
  <c r="O398" i="1"/>
  <c r="T397" i="1"/>
  <c r="S397" i="1"/>
  <c r="U397" i="1"/>
  <c r="O397" i="1"/>
  <c r="T396" i="1"/>
  <c r="S396" i="1"/>
  <c r="U396" i="1"/>
  <c r="O396" i="1"/>
  <c r="T395" i="1"/>
  <c r="S395" i="1"/>
  <c r="U395" i="1"/>
  <c r="O395" i="1"/>
  <c r="T394" i="1"/>
  <c r="S394" i="1"/>
  <c r="U394" i="1"/>
  <c r="O394" i="1"/>
  <c r="T393" i="1"/>
  <c r="S393" i="1"/>
  <c r="U393" i="1"/>
  <c r="O393" i="1"/>
  <c r="T392" i="1"/>
  <c r="S392" i="1"/>
  <c r="U392" i="1"/>
  <c r="O392" i="1"/>
  <c r="T391" i="1"/>
  <c r="S391" i="1"/>
  <c r="U391" i="1"/>
  <c r="O391" i="1"/>
  <c r="T390" i="1"/>
  <c r="S390" i="1"/>
  <c r="U390" i="1"/>
  <c r="O390" i="1"/>
  <c r="T389" i="1"/>
  <c r="S389" i="1"/>
  <c r="U389" i="1"/>
  <c r="O389" i="1"/>
  <c r="T388" i="1"/>
  <c r="S388" i="1"/>
  <c r="U388" i="1"/>
  <c r="O388" i="1"/>
  <c r="T387" i="1"/>
  <c r="S387" i="1"/>
  <c r="U387" i="1"/>
  <c r="O387" i="1"/>
  <c r="T386" i="1"/>
  <c r="S386" i="1"/>
  <c r="U386" i="1"/>
  <c r="O386" i="1"/>
  <c r="T385" i="1"/>
  <c r="S385" i="1"/>
  <c r="U385" i="1"/>
  <c r="O385" i="1"/>
  <c r="T384" i="1"/>
  <c r="S384" i="1"/>
  <c r="U384" i="1"/>
  <c r="O384" i="1"/>
  <c r="T383" i="1"/>
  <c r="S383" i="1"/>
  <c r="U383" i="1"/>
  <c r="O383" i="1"/>
  <c r="T382" i="1"/>
  <c r="S382" i="1"/>
  <c r="U382" i="1"/>
  <c r="O382" i="1"/>
  <c r="T381" i="1"/>
  <c r="S381" i="1"/>
  <c r="U381" i="1"/>
  <c r="O381" i="1"/>
  <c r="T380" i="1"/>
  <c r="S380" i="1"/>
  <c r="U380" i="1"/>
  <c r="O380" i="1"/>
  <c r="T379" i="1"/>
  <c r="S379" i="1"/>
  <c r="U379" i="1"/>
  <c r="O379" i="1"/>
  <c r="T378" i="1"/>
  <c r="S378" i="1"/>
  <c r="U378" i="1"/>
  <c r="O378" i="1"/>
  <c r="T377" i="1"/>
  <c r="S377" i="1"/>
  <c r="U377" i="1"/>
  <c r="O377" i="1"/>
  <c r="T376" i="1"/>
  <c r="S376" i="1"/>
  <c r="U376" i="1"/>
  <c r="O376" i="1"/>
  <c r="T375" i="1"/>
  <c r="S375" i="1"/>
  <c r="U375" i="1"/>
  <c r="O375" i="1"/>
  <c r="T374" i="1"/>
  <c r="S374" i="1"/>
  <c r="U374" i="1"/>
  <c r="O374" i="1"/>
  <c r="T373" i="1"/>
  <c r="S373" i="1"/>
  <c r="U373" i="1"/>
  <c r="O373" i="1"/>
  <c r="T372" i="1"/>
  <c r="S372" i="1"/>
  <c r="U372" i="1"/>
  <c r="O372" i="1"/>
  <c r="T371" i="1"/>
  <c r="S371" i="1"/>
  <c r="U371" i="1"/>
  <c r="O371" i="1"/>
  <c r="T370" i="1"/>
  <c r="S370" i="1"/>
  <c r="U370" i="1"/>
  <c r="O370" i="1"/>
  <c r="T369" i="1"/>
  <c r="S369" i="1"/>
  <c r="U369" i="1"/>
  <c r="O369" i="1"/>
  <c r="T368" i="1"/>
  <c r="S368" i="1"/>
  <c r="U368" i="1"/>
  <c r="O368" i="1"/>
  <c r="T367" i="1"/>
  <c r="S367" i="1"/>
  <c r="U367" i="1"/>
  <c r="O367" i="1"/>
  <c r="T366" i="1"/>
  <c r="S366" i="1"/>
  <c r="U366" i="1"/>
  <c r="O366" i="1"/>
  <c r="T365" i="1"/>
  <c r="S365" i="1"/>
  <c r="U365" i="1"/>
  <c r="O365" i="1"/>
  <c r="T364" i="1"/>
  <c r="S364" i="1"/>
  <c r="U364" i="1"/>
  <c r="O364" i="1"/>
  <c r="T363" i="1"/>
  <c r="S363" i="1"/>
  <c r="U363" i="1"/>
  <c r="O363" i="1"/>
  <c r="T362" i="1"/>
  <c r="S362" i="1"/>
  <c r="U362" i="1"/>
  <c r="O362" i="1"/>
  <c r="T361" i="1"/>
  <c r="S361" i="1"/>
  <c r="U361" i="1"/>
  <c r="O361" i="1"/>
  <c r="T360" i="1"/>
  <c r="S360" i="1"/>
  <c r="U360" i="1"/>
  <c r="O360" i="1"/>
  <c r="T359" i="1"/>
  <c r="S359" i="1"/>
  <c r="U359" i="1"/>
  <c r="O359" i="1"/>
  <c r="T358" i="1"/>
  <c r="S358" i="1"/>
  <c r="U358" i="1"/>
  <c r="O358" i="1"/>
  <c r="T357" i="1"/>
  <c r="S357" i="1"/>
  <c r="U357" i="1"/>
  <c r="O357" i="1"/>
  <c r="T356" i="1"/>
  <c r="S356" i="1"/>
  <c r="U356" i="1"/>
  <c r="O356" i="1"/>
  <c r="T355" i="1"/>
  <c r="S355" i="1"/>
  <c r="U355" i="1"/>
  <c r="O355" i="1"/>
  <c r="T354" i="1"/>
  <c r="S354" i="1"/>
  <c r="U354" i="1"/>
  <c r="O354" i="1"/>
  <c r="T353" i="1"/>
  <c r="S353" i="1"/>
  <c r="U353" i="1"/>
  <c r="O353" i="1"/>
  <c r="T352" i="1"/>
  <c r="S352" i="1"/>
  <c r="U352" i="1"/>
  <c r="O352" i="1"/>
  <c r="T351" i="1"/>
  <c r="S351" i="1"/>
  <c r="U351" i="1"/>
  <c r="O351" i="1"/>
  <c r="T350" i="1"/>
  <c r="S350" i="1"/>
  <c r="U350" i="1"/>
  <c r="O350" i="1"/>
  <c r="T349" i="1"/>
  <c r="S349" i="1"/>
  <c r="U349" i="1"/>
  <c r="O349" i="1"/>
  <c r="T348" i="1"/>
  <c r="S348" i="1"/>
  <c r="U348" i="1"/>
  <c r="O348" i="1"/>
  <c r="T347" i="1"/>
  <c r="S347" i="1"/>
  <c r="U347" i="1"/>
  <c r="O347" i="1"/>
  <c r="T346" i="1"/>
  <c r="S346" i="1"/>
  <c r="U346" i="1"/>
  <c r="O346" i="1"/>
  <c r="T345" i="1"/>
  <c r="S345" i="1"/>
  <c r="U345" i="1"/>
  <c r="O345" i="1"/>
  <c r="T344" i="1"/>
  <c r="S344" i="1"/>
  <c r="U344" i="1"/>
  <c r="O344" i="1"/>
  <c r="T343" i="1"/>
  <c r="S343" i="1"/>
  <c r="U343" i="1"/>
  <c r="O343" i="1"/>
  <c r="T342" i="1"/>
  <c r="S342" i="1"/>
  <c r="U342" i="1"/>
  <c r="O342" i="1"/>
  <c r="T341" i="1"/>
  <c r="S341" i="1"/>
  <c r="U341" i="1"/>
  <c r="O341" i="1"/>
  <c r="T340" i="1"/>
  <c r="S340" i="1"/>
  <c r="U340" i="1"/>
  <c r="O340" i="1"/>
  <c r="T339" i="1"/>
  <c r="S339" i="1"/>
  <c r="U339" i="1"/>
  <c r="O339" i="1"/>
  <c r="T338" i="1"/>
  <c r="S338" i="1"/>
  <c r="U338" i="1"/>
  <c r="O338" i="1"/>
  <c r="T337" i="1"/>
  <c r="S337" i="1"/>
  <c r="U337" i="1"/>
  <c r="O337" i="1"/>
  <c r="T336" i="1"/>
  <c r="S336" i="1"/>
  <c r="U336" i="1"/>
  <c r="O336" i="1"/>
  <c r="T335" i="1"/>
  <c r="S335" i="1"/>
  <c r="U335" i="1"/>
  <c r="O335" i="1"/>
  <c r="T334" i="1"/>
  <c r="S334" i="1"/>
  <c r="U334" i="1"/>
  <c r="O334" i="1"/>
  <c r="T333" i="1"/>
  <c r="S333" i="1"/>
  <c r="U333" i="1"/>
  <c r="O333" i="1"/>
  <c r="T332" i="1"/>
  <c r="S332" i="1"/>
  <c r="U332" i="1"/>
  <c r="O332" i="1"/>
  <c r="T331" i="1"/>
  <c r="S331" i="1"/>
  <c r="U331" i="1"/>
  <c r="O331" i="1"/>
  <c r="T330" i="1"/>
  <c r="S330" i="1"/>
  <c r="U330" i="1"/>
  <c r="O330" i="1"/>
  <c r="T329" i="1"/>
  <c r="S329" i="1"/>
  <c r="U329" i="1"/>
  <c r="O329" i="1"/>
  <c r="T328" i="1"/>
  <c r="S328" i="1"/>
  <c r="U328" i="1"/>
  <c r="O328" i="1"/>
  <c r="T327" i="1"/>
  <c r="S327" i="1"/>
  <c r="U327" i="1"/>
  <c r="O327" i="1"/>
  <c r="T326" i="1"/>
  <c r="S326" i="1"/>
  <c r="U326" i="1"/>
  <c r="O326" i="1"/>
  <c r="T325" i="1"/>
  <c r="S325" i="1"/>
  <c r="U325" i="1"/>
  <c r="O325" i="1"/>
  <c r="T324" i="1"/>
  <c r="S324" i="1"/>
  <c r="U324" i="1"/>
  <c r="O324" i="1"/>
  <c r="T323" i="1"/>
  <c r="S323" i="1"/>
  <c r="U323" i="1"/>
  <c r="O323" i="1"/>
  <c r="T322" i="1"/>
  <c r="S322" i="1"/>
  <c r="U322" i="1"/>
  <c r="O322" i="1"/>
  <c r="T321" i="1"/>
  <c r="S321" i="1"/>
  <c r="U321" i="1"/>
  <c r="O321" i="1"/>
  <c r="T320" i="1"/>
  <c r="S320" i="1"/>
  <c r="U320" i="1"/>
  <c r="O320" i="1"/>
  <c r="T319" i="1"/>
  <c r="S319" i="1"/>
  <c r="U319" i="1"/>
  <c r="O319" i="1"/>
  <c r="T318" i="1"/>
  <c r="S318" i="1"/>
  <c r="U318" i="1"/>
  <c r="O318" i="1"/>
  <c r="T317" i="1"/>
  <c r="S317" i="1"/>
  <c r="U317" i="1"/>
  <c r="O317" i="1"/>
  <c r="T316" i="1"/>
  <c r="S316" i="1"/>
  <c r="U316" i="1"/>
  <c r="O316" i="1"/>
  <c r="T315" i="1"/>
  <c r="S315" i="1"/>
  <c r="U315" i="1"/>
  <c r="O315" i="1"/>
  <c r="T314" i="1"/>
  <c r="S314" i="1"/>
  <c r="U314" i="1"/>
  <c r="O314" i="1"/>
  <c r="T313" i="1"/>
  <c r="S313" i="1"/>
  <c r="U313" i="1"/>
  <c r="O313" i="1"/>
  <c r="T312" i="1"/>
  <c r="S312" i="1"/>
  <c r="U312" i="1"/>
  <c r="O312" i="1"/>
  <c r="T311" i="1"/>
  <c r="S311" i="1"/>
  <c r="U311" i="1"/>
  <c r="O311" i="1"/>
  <c r="T310" i="1"/>
  <c r="S310" i="1"/>
  <c r="U310" i="1"/>
  <c r="O310" i="1"/>
  <c r="T309" i="1"/>
  <c r="S309" i="1"/>
  <c r="U309" i="1"/>
  <c r="O309" i="1"/>
  <c r="T308" i="1"/>
  <c r="S308" i="1"/>
  <c r="U308" i="1"/>
  <c r="O308" i="1"/>
  <c r="T307" i="1"/>
  <c r="S307" i="1"/>
  <c r="U307" i="1"/>
  <c r="O307" i="1"/>
  <c r="T306" i="1"/>
  <c r="S306" i="1"/>
  <c r="U306" i="1"/>
  <c r="O306" i="1"/>
  <c r="T305" i="1"/>
  <c r="S305" i="1"/>
  <c r="U305" i="1"/>
  <c r="O305" i="1"/>
  <c r="T304" i="1"/>
  <c r="S304" i="1"/>
  <c r="U304" i="1"/>
  <c r="O304" i="1"/>
  <c r="T303" i="1"/>
  <c r="S303" i="1"/>
  <c r="U303" i="1"/>
  <c r="O303" i="1"/>
  <c r="T302" i="1"/>
  <c r="S302" i="1"/>
  <c r="U302" i="1"/>
  <c r="O302" i="1"/>
  <c r="T301" i="1"/>
  <c r="S301" i="1"/>
  <c r="U301" i="1"/>
  <c r="O301" i="1"/>
  <c r="T300" i="1"/>
  <c r="S300" i="1"/>
  <c r="U300" i="1"/>
  <c r="O300" i="1"/>
  <c r="T299" i="1"/>
  <c r="S299" i="1"/>
  <c r="U299" i="1"/>
  <c r="O299" i="1"/>
  <c r="T298" i="1"/>
  <c r="S298" i="1"/>
  <c r="U298" i="1"/>
  <c r="O298" i="1"/>
  <c r="T297" i="1"/>
  <c r="S297" i="1"/>
  <c r="U297" i="1"/>
  <c r="O297" i="1"/>
  <c r="T296" i="1"/>
  <c r="S296" i="1"/>
  <c r="U296" i="1"/>
  <c r="O296" i="1"/>
  <c r="T295" i="1"/>
  <c r="S295" i="1"/>
  <c r="U295" i="1"/>
  <c r="O295" i="1"/>
  <c r="T294" i="1"/>
  <c r="S294" i="1"/>
  <c r="U294" i="1"/>
  <c r="O294" i="1"/>
  <c r="T293" i="1"/>
  <c r="S293" i="1"/>
  <c r="U293" i="1"/>
  <c r="O293" i="1"/>
  <c r="T292" i="1"/>
  <c r="S292" i="1"/>
  <c r="U292" i="1"/>
  <c r="O292" i="1"/>
  <c r="T291" i="1"/>
  <c r="S291" i="1"/>
  <c r="U291" i="1"/>
  <c r="O291" i="1"/>
  <c r="T290" i="1"/>
  <c r="S290" i="1"/>
  <c r="U290" i="1"/>
  <c r="O290" i="1"/>
  <c r="T289" i="1"/>
  <c r="S289" i="1"/>
  <c r="U289" i="1"/>
  <c r="O289" i="1"/>
  <c r="T288" i="1"/>
  <c r="S288" i="1"/>
  <c r="U288" i="1"/>
  <c r="O288" i="1"/>
  <c r="T287" i="1"/>
  <c r="S287" i="1"/>
  <c r="U287" i="1"/>
  <c r="O287" i="1"/>
  <c r="T286" i="1"/>
  <c r="S286" i="1"/>
  <c r="U286" i="1"/>
  <c r="O286" i="1"/>
  <c r="T285" i="1"/>
  <c r="S285" i="1"/>
  <c r="U285" i="1"/>
  <c r="O285" i="1"/>
  <c r="T284" i="1"/>
  <c r="S284" i="1"/>
  <c r="U284" i="1"/>
  <c r="O284" i="1"/>
  <c r="T283" i="1"/>
  <c r="S283" i="1"/>
  <c r="U283" i="1"/>
  <c r="O283" i="1"/>
  <c r="T282" i="1"/>
  <c r="S282" i="1"/>
  <c r="U282" i="1"/>
  <c r="O282" i="1"/>
  <c r="T281" i="1"/>
  <c r="S281" i="1"/>
  <c r="U281" i="1"/>
  <c r="O281" i="1"/>
  <c r="T280" i="1"/>
  <c r="S280" i="1"/>
  <c r="U280" i="1"/>
  <c r="O280" i="1"/>
  <c r="T279" i="1"/>
  <c r="S279" i="1"/>
  <c r="U279" i="1"/>
  <c r="O279" i="1"/>
  <c r="T278" i="1"/>
  <c r="S278" i="1"/>
  <c r="U278" i="1"/>
  <c r="O278" i="1"/>
  <c r="T277" i="1"/>
  <c r="S277" i="1"/>
  <c r="U277" i="1"/>
  <c r="O277" i="1"/>
  <c r="T276" i="1"/>
  <c r="S276" i="1"/>
  <c r="U276" i="1"/>
  <c r="O276" i="1"/>
  <c r="T275" i="1"/>
  <c r="S275" i="1"/>
  <c r="U275" i="1"/>
  <c r="O275" i="1"/>
  <c r="T274" i="1"/>
  <c r="S274" i="1"/>
  <c r="U274" i="1"/>
  <c r="O274" i="1"/>
  <c r="T273" i="1"/>
  <c r="S273" i="1"/>
  <c r="U273" i="1"/>
  <c r="O273" i="1"/>
  <c r="T272" i="1"/>
  <c r="S272" i="1"/>
  <c r="U272" i="1"/>
  <c r="O272" i="1"/>
  <c r="T271" i="1"/>
  <c r="S271" i="1"/>
  <c r="U271" i="1"/>
  <c r="O271" i="1"/>
  <c r="T270" i="1"/>
  <c r="S270" i="1"/>
  <c r="U270" i="1"/>
  <c r="O270" i="1"/>
  <c r="T269" i="1"/>
  <c r="S269" i="1"/>
  <c r="U269" i="1"/>
  <c r="O269" i="1"/>
  <c r="T268" i="1"/>
  <c r="S268" i="1"/>
  <c r="U268" i="1"/>
  <c r="O268" i="1"/>
  <c r="T267" i="1"/>
  <c r="S267" i="1"/>
  <c r="U267" i="1"/>
  <c r="O267" i="1"/>
  <c r="T266" i="1"/>
  <c r="S266" i="1"/>
  <c r="U266" i="1"/>
  <c r="O266" i="1"/>
  <c r="T265" i="1"/>
  <c r="S265" i="1"/>
  <c r="U265" i="1"/>
  <c r="O265" i="1"/>
  <c r="T264" i="1"/>
  <c r="S264" i="1"/>
  <c r="U264" i="1"/>
  <c r="O264" i="1"/>
  <c r="T263" i="1"/>
  <c r="S263" i="1"/>
  <c r="U263" i="1"/>
  <c r="O263" i="1"/>
  <c r="T262" i="1"/>
  <c r="S262" i="1"/>
  <c r="U262" i="1"/>
  <c r="O262" i="1"/>
  <c r="T261" i="1"/>
  <c r="S261" i="1"/>
  <c r="U261" i="1"/>
  <c r="O261" i="1"/>
  <c r="T260" i="1"/>
  <c r="S260" i="1"/>
  <c r="U260" i="1"/>
  <c r="O260" i="1"/>
  <c r="T259" i="1"/>
  <c r="S259" i="1"/>
  <c r="U259" i="1"/>
  <c r="O259" i="1"/>
  <c r="T258" i="1"/>
  <c r="S258" i="1"/>
  <c r="U258" i="1"/>
  <c r="O258" i="1"/>
  <c r="T257" i="1"/>
  <c r="S257" i="1"/>
  <c r="U257" i="1"/>
  <c r="O257" i="1"/>
  <c r="T256" i="1"/>
  <c r="S256" i="1"/>
  <c r="U256" i="1"/>
  <c r="O256" i="1"/>
  <c r="T255" i="1"/>
  <c r="S255" i="1"/>
  <c r="U255" i="1"/>
  <c r="O255" i="1"/>
  <c r="T254" i="1"/>
  <c r="S254" i="1"/>
  <c r="U254" i="1"/>
  <c r="O254" i="1"/>
  <c r="T253" i="1"/>
  <c r="S253" i="1"/>
  <c r="U253" i="1"/>
  <c r="O253" i="1"/>
  <c r="T252" i="1"/>
  <c r="S252" i="1"/>
  <c r="U252" i="1"/>
  <c r="O252" i="1"/>
  <c r="T251" i="1"/>
  <c r="S251" i="1"/>
  <c r="U251" i="1"/>
  <c r="O251" i="1"/>
  <c r="T250" i="1"/>
  <c r="S250" i="1"/>
  <c r="U250" i="1"/>
  <c r="O250" i="1"/>
  <c r="T249" i="1"/>
  <c r="S249" i="1"/>
  <c r="U249" i="1"/>
  <c r="O249" i="1"/>
  <c r="T248" i="1"/>
  <c r="S248" i="1"/>
  <c r="U248" i="1"/>
  <c r="O248" i="1"/>
  <c r="T247" i="1"/>
  <c r="S247" i="1"/>
  <c r="U247" i="1"/>
  <c r="O247" i="1"/>
  <c r="T246" i="1"/>
  <c r="S246" i="1"/>
  <c r="U246" i="1"/>
  <c r="O246" i="1"/>
  <c r="T245" i="1"/>
  <c r="S245" i="1"/>
  <c r="U245" i="1"/>
  <c r="O245" i="1"/>
  <c r="T244" i="1"/>
  <c r="S244" i="1"/>
  <c r="U244" i="1"/>
  <c r="O244" i="1"/>
  <c r="T243" i="1"/>
  <c r="S243" i="1"/>
  <c r="U243" i="1"/>
  <c r="O243" i="1"/>
  <c r="T242" i="1"/>
  <c r="S242" i="1"/>
  <c r="U242" i="1"/>
  <c r="O242" i="1"/>
  <c r="T241" i="1"/>
  <c r="S241" i="1"/>
  <c r="U241" i="1"/>
  <c r="O241" i="1"/>
  <c r="T240" i="1"/>
  <c r="S240" i="1"/>
  <c r="U240" i="1"/>
  <c r="O240" i="1"/>
  <c r="T239" i="1"/>
  <c r="S239" i="1"/>
  <c r="U239" i="1"/>
  <c r="O239" i="1"/>
  <c r="T238" i="1"/>
  <c r="S238" i="1"/>
  <c r="U238" i="1"/>
  <c r="O238" i="1"/>
  <c r="T237" i="1"/>
  <c r="S237" i="1"/>
  <c r="U237" i="1"/>
  <c r="O237" i="1"/>
  <c r="T236" i="1"/>
  <c r="S236" i="1"/>
  <c r="U236" i="1"/>
  <c r="O236" i="1"/>
  <c r="T235" i="1"/>
  <c r="S235" i="1"/>
  <c r="U235" i="1"/>
  <c r="O235" i="1"/>
  <c r="T234" i="1"/>
  <c r="S234" i="1"/>
  <c r="U234" i="1"/>
  <c r="O234" i="1"/>
  <c r="T233" i="1"/>
  <c r="S233" i="1"/>
  <c r="U233" i="1"/>
  <c r="O233" i="1"/>
  <c r="T232" i="1"/>
  <c r="S232" i="1"/>
  <c r="U232" i="1"/>
  <c r="O232" i="1"/>
  <c r="T231" i="1"/>
  <c r="S231" i="1"/>
  <c r="U231" i="1"/>
  <c r="O231" i="1"/>
  <c r="T230" i="1"/>
  <c r="S230" i="1"/>
  <c r="U230" i="1"/>
  <c r="O230" i="1"/>
  <c r="T229" i="1"/>
  <c r="S229" i="1"/>
  <c r="U229" i="1"/>
  <c r="O229" i="1"/>
  <c r="T228" i="1"/>
  <c r="S228" i="1"/>
  <c r="U228" i="1"/>
  <c r="O228" i="1"/>
  <c r="T227" i="1"/>
  <c r="S227" i="1"/>
  <c r="U227" i="1"/>
  <c r="O227" i="1"/>
  <c r="T226" i="1"/>
  <c r="S226" i="1"/>
  <c r="U226" i="1"/>
  <c r="O226" i="1"/>
  <c r="T225" i="1"/>
  <c r="S225" i="1"/>
  <c r="U225" i="1"/>
  <c r="O225" i="1"/>
  <c r="T224" i="1"/>
  <c r="S224" i="1"/>
  <c r="U224" i="1"/>
  <c r="O224" i="1"/>
  <c r="T223" i="1"/>
  <c r="S223" i="1"/>
  <c r="U223" i="1"/>
  <c r="O223" i="1"/>
  <c r="T222" i="1"/>
  <c r="S222" i="1"/>
  <c r="U222" i="1"/>
  <c r="O222" i="1"/>
  <c r="T221" i="1"/>
  <c r="S221" i="1"/>
  <c r="U221" i="1"/>
  <c r="O221" i="1"/>
  <c r="T220" i="1"/>
  <c r="S220" i="1"/>
  <c r="U220" i="1"/>
  <c r="O220" i="1"/>
  <c r="T219" i="1"/>
  <c r="S219" i="1"/>
  <c r="U219" i="1"/>
  <c r="O219" i="1"/>
  <c r="T218" i="1"/>
  <c r="S218" i="1"/>
  <c r="U218" i="1"/>
  <c r="O218" i="1"/>
  <c r="T217" i="1"/>
  <c r="S217" i="1"/>
  <c r="U217" i="1"/>
  <c r="O217" i="1"/>
  <c r="T216" i="1"/>
  <c r="S216" i="1"/>
  <c r="U216" i="1"/>
  <c r="O216" i="1"/>
  <c r="T215" i="1"/>
  <c r="S215" i="1"/>
  <c r="U215" i="1"/>
  <c r="O215" i="1"/>
  <c r="T214" i="1"/>
  <c r="S214" i="1"/>
  <c r="U214" i="1"/>
  <c r="O214" i="1"/>
  <c r="T213" i="1"/>
  <c r="S213" i="1"/>
  <c r="U213" i="1"/>
  <c r="O213" i="1"/>
  <c r="T212" i="1"/>
  <c r="S212" i="1"/>
  <c r="U212" i="1"/>
  <c r="O212" i="1"/>
  <c r="T211" i="1"/>
  <c r="S211" i="1"/>
  <c r="U211" i="1"/>
  <c r="O211" i="1"/>
  <c r="T210" i="1"/>
  <c r="S210" i="1"/>
  <c r="U210" i="1"/>
  <c r="O210" i="1"/>
  <c r="T209" i="1"/>
  <c r="S209" i="1"/>
  <c r="U209" i="1"/>
  <c r="O209" i="1"/>
  <c r="T208" i="1"/>
  <c r="S208" i="1"/>
  <c r="U208" i="1"/>
  <c r="O208" i="1"/>
  <c r="T207" i="1"/>
  <c r="S207" i="1"/>
  <c r="U207" i="1"/>
  <c r="O207" i="1"/>
  <c r="T206" i="1"/>
  <c r="S206" i="1"/>
  <c r="U206" i="1"/>
  <c r="O206" i="1"/>
  <c r="T205" i="1"/>
  <c r="S205" i="1"/>
  <c r="U205" i="1"/>
  <c r="O205" i="1"/>
  <c r="T204" i="1"/>
  <c r="S204" i="1"/>
  <c r="U204" i="1"/>
  <c r="O204" i="1"/>
  <c r="T203" i="1"/>
  <c r="S203" i="1"/>
  <c r="U203" i="1"/>
  <c r="O203" i="1"/>
  <c r="T202" i="1"/>
  <c r="S202" i="1"/>
  <c r="U202" i="1"/>
  <c r="O202" i="1"/>
  <c r="T201" i="1"/>
  <c r="S201" i="1"/>
  <c r="U201" i="1"/>
  <c r="O201" i="1"/>
  <c r="T200" i="1"/>
  <c r="S200" i="1"/>
  <c r="U200" i="1"/>
  <c r="O200" i="1"/>
  <c r="T199" i="1"/>
  <c r="S199" i="1"/>
  <c r="U199" i="1"/>
  <c r="O199" i="1"/>
  <c r="T198" i="1"/>
  <c r="S198" i="1"/>
  <c r="U198" i="1"/>
  <c r="O198" i="1"/>
  <c r="T197" i="1"/>
  <c r="S197" i="1"/>
  <c r="U197" i="1"/>
  <c r="O197" i="1"/>
  <c r="T196" i="1"/>
  <c r="S196" i="1"/>
  <c r="U196" i="1"/>
  <c r="O196" i="1"/>
  <c r="T195" i="1"/>
  <c r="S195" i="1"/>
  <c r="U195" i="1"/>
  <c r="O195" i="1"/>
  <c r="T194" i="1"/>
  <c r="S194" i="1"/>
  <c r="U194" i="1"/>
  <c r="O194" i="1"/>
  <c r="T193" i="1"/>
  <c r="S193" i="1"/>
  <c r="U193" i="1"/>
  <c r="O193" i="1"/>
  <c r="T192" i="1"/>
  <c r="S192" i="1"/>
  <c r="U192" i="1"/>
  <c r="O192" i="1"/>
  <c r="T191" i="1"/>
  <c r="S191" i="1"/>
  <c r="U191" i="1"/>
  <c r="O191" i="1"/>
  <c r="T190" i="1"/>
  <c r="S190" i="1"/>
  <c r="U190" i="1"/>
  <c r="O190" i="1"/>
  <c r="T189" i="1"/>
  <c r="S189" i="1"/>
  <c r="U189" i="1"/>
  <c r="O189" i="1"/>
  <c r="T188" i="1"/>
  <c r="S188" i="1"/>
  <c r="U188" i="1"/>
  <c r="O188" i="1"/>
  <c r="T187" i="1"/>
  <c r="S187" i="1"/>
  <c r="U187" i="1"/>
  <c r="O187" i="1"/>
  <c r="T186" i="1"/>
  <c r="S186" i="1"/>
  <c r="U186" i="1"/>
  <c r="O186" i="1"/>
  <c r="T185" i="1"/>
  <c r="S185" i="1"/>
  <c r="U185" i="1"/>
  <c r="O185" i="1"/>
  <c r="T184" i="1"/>
  <c r="S184" i="1"/>
  <c r="U184" i="1"/>
  <c r="O184" i="1"/>
  <c r="T183" i="1"/>
  <c r="S183" i="1"/>
  <c r="U183" i="1"/>
  <c r="O183" i="1"/>
  <c r="T182" i="1"/>
  <c r="S182" i="1"/>
  <c r="U182" i="1"/>
  <c r="O182" i="1"/>
  <c r="T181" i="1"/>
  <c r="S181" i="1"/>
  <c r="U181" i="1"/>
  <c r="O181" i="1"/>
  <c r="T180" i="1"/>
  <c r="S180" i="1"/>
  <c r="U180" i="1"/>
  <c r="O180" i="1"/>
  <c r="T179" i="1"/>
  <c r="S179" i="1"/>
  <c r="U179" i="1"/>
  <c r="O179" i="1"/>
  <c r="T178" i="1"/>
  <c r="S178" i="1"/>
  <c r="U178" i="1"/>
  <c r="O178" i="1"/>
  <c r="T177" i="1"/>
  <c r="S177" i="1"/>
  <c r="U177" i="1"/>
  <c r="O177" i="1"/>
  <c r="T176" i="1"/>
  <c r="S176" i="1"/>
  <c r="U176" i="1"/>
  <c r="O176" i="1"/>
  <c r="T175" i="1"/>
  <c r="S175" i="1"/>
  <c r="U175" i="1"/>
  <c r="O175" i="1"/>
  <c r="T174" i="1"/>
  <c r="S174" i="1"/>
  <c r="U174" i="1"/>
  <c r="O174" i="1"/>
  <c r="T173" i="1"/>
  <c r="S173" i="1"/>
  <c r="U173" i="1"/>
  <c r="O173" i="1"/>
  <c r="T172" i="1"/>
  <c r="S172" i="1"/>
  <c r="U172" i="1"/>
  <c r="O172" i="1"/>
  <c r="T171" i="1"/>
  <c r="S171" i="1"/>
  <c r="U171" i="1"/>
  <c r="O171" i="1"/>
  <c r="T170" i="1"/>
  <c r="S170" i="1"/>
  <c r="U170" i="1"/>
  <c r="O170" i="1"/>
  <c r="T169" i="1"/>
  <c r="S169" i="1"/>
  <c r="U169" i="1"/>
  <c r="O169" i="1"/>
  <c r="T168" i="1"/>
  <c r="S168" i="1"/>
  <c r="U168" i="1"/>
  <c r="O168" i="1"/>
  <c r="T167" i="1"/>
  <c r="S167" i="1"/>
  <c r="U167" i="1"/>
  <c r="O167" i="1"/>
  <c r="T166" i="1"/>
  <c r="S166" i="1"/>
  <c r="U166" i="1"/>
  <c r="O166" i="1"/>
  <c r="T165" i="1"/>
  <c r="S165" i="1"/>
  <c r="U165" i="1"/>
  <c r="O165" i="1"/>
  <c r="T164" i="1"/>
  <c r="S164" i="1"/>
  <c r="U164" i="1"/>
  <c r="O164" i="1"/>
  <c r="T163" i="1"/>
  <c r="S163" i="1"/>
  <c r="U163" i="1"/>
  <c r="O163" i="1"/>
  <c r="T162" i="1"/>
  <c r="S162" i="1"/>
  <c r="U162" i="1"/>
  <c r="O162" i="1"/>
  <c r="T161" i="1"/>
  <c r="S161" i="1"/>
  <c r="U161" i="1"/>
  <c r="O161" i="1"/>
  <c r="T160" i="1"/>
  <c r="S160" i="1"/>
  <c r="U160" i="1"/>
  <c r="O160" i="1"/>
  <c r="T159" i="1"/>
  <c r="S159" i="1"/>
  <c r="U159" i="1"/>
  <c r="O159" i="1"/>
  <c r="T158" i="1"/>
  <c r="S158" i="1"/>
  <c r="U158" i="1"/>
  <c r="O158" i="1"/>
  <c r="T157" i="1"/>
  <c r="S157" i="1"/>
  <c r="U157" i="1"/>
  <c r="O157" i="1"/>
  <c r="T156" i="1"/>
  <c r="S156" i="1"/>
  <c r="U156" i="1"/>
  <c r="O156" i="1"/>
  <c r="T155" i="1"/>
  <c r="S155" i="1"/>
  <c r="U155" i="1"/>
  <c r="O155" i="1"/>
  <c r="T154" i="1"/>
  <c r="S154" i="1"/>
  <c r="U154" i="1"/>
  <c r="O154" i="1"/>
  <c r="T153" i="1"/>
  <c r="S153" i="1"/>
  <c r="U153" i="1"/>
  <c r="O153" i="1"/>
  <c r="T152" i="1"/>
  <c r="S152" i="1"/>
  <c r="U152" i="1"/>
  <c r="O152" i="1"/>
  <c r="T151" i="1"/>
  <c r="S151" i="1"/>
  <c r="U151" i="1"/>
  <c r="O151" i="1"/>
  <c r="T150" i="1"/>
  <c r="S150" i="1"/>
  <c r="U150" i="1"/>
  <c r="O150" i="1"/>
  <c r="T149" i="1"/>
  <c r="S149" i="1"/>
  <c r="U149" i="1"/>
  <c r="O149" i="1"/>
  <c r="T148" i="1"/>
  <c r="S148" i="1"/>
  <c r="U148" i="1"/>
  <c r="O148" i="1"/>
  <c r="T147" i="1"/>
  <c r="S147" i="1"/>
  <c r="U147" i="1"/>
  <c r="O147" i="1"/>
  <c r="T146" i="1"/>
  <c r="S146" i="1"/>
  <c r="U146" i="1"/>
  <c r="O146" i="1"/>
  <c r="T145" i="1"/>
  <c r="S145" i="1"/>
  <c r="U145" i="1"/>
  <c r="O145" i="1"/>
  <c r="T144" i="1"/>
  <c r="S144" i="1"/>
  <c r="U144" i="1"/>
  <c r="O144" i="1"/>
  <c r="T143" i="1"/>
  <c r="S143" i="1"/>
  <c r="U143" i="1"/>
  <c r="O143" i="1"/>
  <c r="T142" i="1"/>
  <c r="S142" i="1"/>
  <c r="U142" i="1"/>
  <c r="O142" i="1"/>
  <c r="T141" i="1"/>
  <c r="S141" i="1"/>
  <c r="U141" i="1"/>
  <c r="O141" i="1"/>
  <c r="T140" i="1"/>
  <c r="S140" i="1"/>
  <c r="U140" i="1"/>
  <c r="O140" i="1"/>
  <c r="T139" i="1"/>
  <c r="S139" i="1"/>
  <c r="U139" i="1"/>
  <c r="O139" i="1"/>
  <c r="T138" i="1"/>
  <c r="S138" i="1"/>
  <c r="U138" i="1"/>
  <c r="O138" i="1"/>
  <c r="T137" i="1"/>
  <c r="S137" i="1"/>
  <c r="U137" i="1"/>
  <c r="O137" i="1"/>
  <c r="T136" i="1"/>
  <c r="S136" i="1"/>
  <c r="U136" i="1"/>
  <c r="O136" i="1"/>
  <c r="T135" i="1"/>
  <c r="S135" i="1"/>
  <c r="U135" i="1"/>
  <c r="O135" i="1"/>
  <c r="T134" i="1"/>
  <c r="S134" i="1"/>
  <c r="U134" i="1"/>
  <c r="O134" i="1"/>
  <c r="T133" i="1"/>
  <c r="S133" i="1"/>
  <c r="U133" i="1"/>
  <c r="O133" i="1"/>
  <c r="T132" i="1"/>
  <c r="S132" i="1"/>
  <c r="U132" i="1"/>
  <c r="O132" i="1"/>
  <c r="T131" i="1"/>
  <c r="S131" i="1"/>
  <c r="U131" i="1"/>
  <c r="O131" i="1"/>
  <c r="T130" i="1"/>
  <c r="S130" i="1"/>
  <c r="U130" i="1"/>
  <c r="O130" i="1"/>
  <c r="T129" i="1"/>
  <c r="S129" i="1"/>
  <c r="U129" i="1"/>
  <c r="O129" i="1"/>
  <c r="T128" i="1"/>
  <c r="S128" i="1"/>
  <c r="U128" i="1"/>
  <c r="O128" i="1"/>
  <c r="T127" i="1"/>
  <c r="S127" i="1"/>
  <c r="U127" i="1"/>
  <c r="O127" i="1"/>
  <c r="T126" i="1"/>
  <c r="S126" i="1"/>
  <c r="U126" i="1"/>
  <c r="O126" i="1"/>
  <c r="T125" i="1"/>
  <c r="S125" i="1"/>
  <c r="U125" i="1"/>
  <c r="O125" i="1"/>
  <c r="T124" i="1"/>
  <c r="S124" i="1"/>
  <c r="U124" i="1"/>
  <c r="O124" i="1"/>
  <c r="T123" i="1"/>
  <c r="S123" i="1"/>
  <c r="U123" i="1"/>
  <c r="O123" i="1"/>
  <c r="T122" i="1"/>
  <c r="S122" i="1"/>
  <c r="U122" i="1"/>
  <c r="O122" i="1"/>
  <c r="T121" i="1"/>
  <c r="S121" i="1"/>
  <c r="U121" i="1"/>
  <c r="O121" i="1"/>
  <c r="T120" i="1"/>
  <c r="S120" i="1"/>
  <c r="U120" i="1"/>
  <c r="O120" i="1"/>
  <c r="T119" i="1"/>
  <c r="S119" i="1"/>
  <c r="U119" i="1"/>
  <c r="O119" i="1"/>
  <c r="T118" i="1"/>
  <c r="S118" i="1"/>
  <c r="U118" i="1"/>
  <c r="O118" i="1"/>
  <c r="T117" i="1"/>
  <c r="S117" i="1"/>
  <c r="U117" i="1"/>
  <c r="O117" i="1"/>
  <c r="T116" i="1"/>
  <c r="S116" i="1"/>
  <c r="U116" i="1"/>
  <c r="O116" i="1"/>
  <c r="T115" i="1"/>
  <c r="S115" i="1"/>
  <c r="U115" i="1"/>
  <c r="O115" i="1"/>
  <c r="T114" i="1"/>
  <c r="S114" i="1"/>
  <c r="U114" i="1"/>
  <c r="O114" i="1"/>
  <c r="T113" i="1"/>
  <c r="S113" i="1"/>
  <c r="U113" i="1"/>
  <c r="O113" i="1"/>
  <c r="T112" i="1"/>
  <c r="S112" i="1"/>
  <c r="U112" i="1"/>
  <c r="O112" i="1"/>
  <c r="T111" i="1"/>
  <c r="S111" i="1"/>
  <c r="U111" i="1"/>
  <c r="O111" i="1"/>
  <c r="T110" i="1"/>
  <c r="S110" i="1"/>
  <c r="U110" i="1"/>
  <c r="O110" i="1"/>
  <c r="T109" i="1"/>
  <c r="S109" i="1"/>
  <c r="U109" i="1"/>
  <c r="O109" i="1"/>
  <c r="T108" i="1"/>
  <c r="S108" i="1"/>
  <c r="U108" i="1"/>
  <c r="O108" i="1"/>
  <c r="T107" i="1"/>
  <c r="S107" i="1"/>
  <c r="U107" i="1"/>
  <c r="O107" i="1"/>
  <c r="T106" i="1"/>
  <c r="S106" i="1"/>
  <c r="U106" i="1"/>
  <c r="O106" i="1"/>
  <c r="T105" i="1"/>
  <c r="S105" i="1"/>
  <c r="U105" i="1"/>
  <c r="O105" i="1"/>
  <c r="T104" i="1"/>
  <c r="S104" i="1"/>
  <c r="U104" i="1"/>
  <c r="O104" i="1"/>
  <c r="T103" i="1"/>
  <c r="S103" i="1"/>
  <c r="U103" i="1"/>
  <c r="O103" i="1"/>
  <c r="T102" i="1"/>
  <c r="S102" i="1"/>
  <c r="U102" i="1"/>
  <c r="O102" i="1"/>
  <c r="T101" i="1"/>
  <c r="S101" i="1"/>
  <c r="U101" i="1"/>
  <c r="O101" i="1"/>
  <c r="T100" i="1"/>
  <c r="S100" i="1"/>
  <c r="U100" i="1"/>
  <c r="O100" i="1"/>
  <c r="T99" i="1"/>
  <c r="S99" i="1"/>
  <c r="U99" i="1"/>
  <c r="O99" i="1"/>
  <c r="T98" i="1"/>
  <c r="S98" i="1"/>
  <c r="U98" i="1"/>
  <c r="O98" i="1"/>
  <c r="T97" i="1"/>
  <c r="S97" i="1"/>
  <c r="U97" i="1"/>
  <c r="O97" i="1"/>
  <c r="T96" i="1"/>
  <c r="S96" i="1"/>
  <c r="U96" i="1"/>
  <c r="O96" i="1"/>
  <c r="T95" i="1"/>
  <c r="S95" i="1"/>
  <c r="U95" i="1"/>
  <c r="O95" i="1"/>
  <c r="T94" i="1"/>
  <c r="S94" i="1"/>
  <c r="U94" i="1"/>
  <c r="O94" i="1"/>
  <c r="T93" i="1"/>
  <c r="S93" i="1"/>
  <c r="U93" i="1"/>
  <c r="O93" i="1"/>
  <c r="T92" i="1"/>
  <c r="S92" i="1"/>
  <c r="U92" i="1"/>
  <c r="O92" i="1"/>
  <c r="T91" i="1"/>
  <c r="S91" i="1"/>
  <c r="U91" i="1"/>
  <c r="O91" i="1"/>
  <c r="T90" i="1"/>
  <c r="S90" i="1"/>
  <c r="U90" i="1"/>
  <c r="O90" i="1"/>
  <c r="T89" i="1"/>
  <c r="S89" i="1"/>
  <c r="U89" i="1"/>
  <c r="O89" i="1"/>
  <c r="T88" i="1"/>
  <c r="S88" i="1"/>
  <c r="U88" i="1"/>
  <c r="O88" i="1"/>
  <c r="T87" i="1"/>
  <c r="S87" i="1"/>
  <c r="U87" i="1"/>
  <c r="O87" i="1"/>
  <c r="T86" i="1"/>
  <c r="S86" i="1"/>
  <c r="U86" i="1"/>
  <c r="O86" i="1"/>
  <c r="T85" i="1"/>
  <c r="S85" i="1"/>
  <c r="U85" i="1"/>
  <c r="O85" i="1"/>
  <c r="T84" i="1"/>
  <c r="S84" i="1"/>
  <c r="U84" i="1"/>
  <c r="O84" i="1"/>
  <c r="T83" i="1"/>
  <c r="S83" i="1"/>
  <c r="U83" i="1"/>
  <c r="O83" i="1"/>
  <c r="T82" i="1"/>
  <c r="S82" i="1"/>
  <c r="U82" i="1"/>
  <c r="O82" i="1"/>
  <c r="T81" i="1"/>
  <c r="S81" i="1"/>
  <c r="U81" i="1"/>
  <c r="O81" i="1"/>
  <c r="T80" i="1"/>
  <c r="S80" i="1"/>
  <c r="U80" i="1"/>
  <c r="O80" i="1"/>
  <c r="T79" i="1"/>
  <c r="S79" i="1"/>
  <c r="U79" i="1"/>
  <c r="O79" i="1"/>
  <c r="T78" i="1"/>
  <c r="S78" i="1"/>
  <c r="U78" i="1"/>
  <c r="O78" i="1"/>
  <c r="T77" i="1"/>
  <c r="S77" i="1"/>
  <c r="U77" i="1"/>
  <c r="O77" i="1"/>
  <c r="T76" i="1"/>
  <c r="S76" i="1"/>
  <c r="U76" i="1"/>
  <c r="O76" i="1"/>
  <c r="T75" i="1"/>
  <c r="S75" i="1"/>
  <c r="U75" i="1"/>
  <c r="O75" i="1"/>
  <c r="T74" i="1"/>
  <c r="S74" i="1"/>
  <c r="U74" i="1"/>
  <c r="O74" i="1"/>
  <c r="T73" i="1"/>
  <c r="S73" i="1"/>
  <c r="U73" i="1"/>
  <c r="O73" i="1"/>
  <c r="T72" i="1"/>
  <c r="S72" i="1"/>
  <c r="U72" i="1"/>
  <c r="O72" i="1"/>
  <c r="T71" i="1"/>
  <c r="S71" i="1"/>
  <c r="U71" i="1"/>
  <c r="O71" i="1"/>
  <c r="T70" i="1"/>
  <c r="S70" i="1"/>
  <c r="U70" i="1"/>
  <c r="O70" i="1"/>
  <c r="T69" i="1"/>
  <c r="S69" i="1"/>
  <c r="U69" i="1"/>
  <c r="O69" i="1"/>
  <c r="T68" i="1"/>
  <c r="S68" i="1"/>
  <c r="U68" i="1"/>
  <c r="O68" i="1"/>
  <c r="T67" i="1"/>
  <c r="S67" i="1"/>
  <c r="U67" i="1"/>
  <c r="O67" i="1"/>
  <c r="T66" i="1"/>
  <c r="S66" i="1"/>
  <c r="U66" i="1"/>
  <c r="O66" i="1"/>
  <c r="T65" i="1"/>
  <c r="S65" i="1"/>
  <c r="U65" i="1"/>
  <c r="O65" i="1"/>
  <c r="T64" i="1"/>
  <c r="S64" i="1"/>
  <c r="U64" i="1"/>
  <c r="O64" i="1"/>
  <c r="T63" i="1"/>
  <c r="S63" i="1"/>
  <c r="U63" i="1"/>
  <c r="O63" i="1"/>
  <c r="T62" i="1"/>
  <c r="S62" i="1"/>
  <c r="U62" i="1"/>
  <c r="O62" i="1"/>
  <c r="T61" i="1"/>
  <c r="S61" i="1"/>
  <c r="U61" i="1"/>
  <c r="O61" i="1"/>
  <c r="T60" i="1"/>
  <c r="S60" i="1"/>
  <c r="U60" i="1"/>
  <c r="O60" i="1"/>
  <c r="T59" i="1"/>
  <c r="S59" i="1"/>
  <c r="U59" i="1"/>
  <c r="O59" i="1"/>
  <c r="T58" i="1"/>
  <c r="S58" i="1"/>
  <c r="U58" i="1"/>
  <c r="O58" i="1"/>
  <c r="T57" i="1"/>
  <c r="S57" i="1"/>
  <c r="U57" i="1"/>
  <c r="O57" i="1"/>
  <c r="T56" i="1"/>
  <c r="S56" i="1"/>
  <c r="U56" i="1"/>
  <c r="O56" i="1"/>
  <c r="T55" i="1"/>
  <c r="S55" i="1"/>
  <c r="U55" i="1"/>
  <c r="O55" i="1"/>
  <c r="T54" i="1"/>
  <c r="S54" i="1"/>
  <c r="U54" i="1"/>
  <c r="O54" i="1"/>
  <c r="T53" i="1"/>
  <c r="S53" i="1"/>
  <c r="U53" i="1"/>
  <c r="O53" i="1"/>
  <c r="T52" i="1"/>
  <c r="S52" i="1"/>
  <c r="U52" i="1"/>
  <c r="O52" i="1"/>
  <c r="T51" i="1"/>
  <c r="S51" i="1"/>
  <c r="U51" i="1"/>
  <c r="O51" i="1"/>
  <c r="T50" i="1"/>
  <c r="S50" i="1"/>
  <c r="U50" i="1"/>
  <c r="O50" i="1"/>
  <c r="T49" i="1"/>
  <c r="S49" i="1"/>
  <c r="U49" i="1"/>
  <c r="O49" i="1"/>
  <c r="T48" i="1"/>
  <c r="S48" i="1"/>
  <c r="U48" i="1"/>
  <c r="O48" i="1"/>
  <c r="T47" i="1"/>
  <c r="S47" i="1"/>
  <c r="U47" i="1"/>
  <c r="O47" i="1"/>
  <c r="T46" i="1"/>
  <c r="S46" i="1"/>
  <c r="U46" i="1"/>
  <c r="O46" i="1"/>
  <c r="T45" i="1"/>
  <c r="S45" i="1"/>
  <c r="U45" i="1"/>
  <c r="O45" i="1"/>
  <c r="T44" i="1"/>
  <c r="S44" i="1"/>
  <c r="U44" i="1"/>
  <c r="O44" i="1"/>
  <c r="T43" i="1"/>
  <c r="S43" i="1"/>
  <c r="U43" i="1"/>
  <c r="O43" i="1"/>
  <c r="T42" i="1"/>
  <c r="S42" i="1"/>
  <c r="U42" i="1"/>
  <c r="O42" i="1"/>
  <c r="T41" i="1"/>
  <c r="S41" i="1"/>
  <c r="U41" i="1"/>
  <c r="O41" i="1"/>
  <c r="T40" i="1"/>
  <c r="S40" i="1"/>
  <c r="U40" i="1"/>
  <c r="O40" i="1"/>
  <c r="T39" i="1"/>
  <c r="S39" i="1"/>
  <c r="U39" i="1"/>
  <c r="O39" i="1"/>
  <c r="T38" i="1"/>
  <c r="S38" i="1"/>
  <c r="U38" i="1"/>
  <c r="O38" i="1"/>
  <c r="T37" i="1"/>
  <c r="S37" i="1"/>
  <c r="U37" i="1"/>
  <c r="O37" i="1"/>
  <c r="T36" i="1"/>
  <c r="S36" i="1"/>
  <c r="U36" i="1"/>
  <c r="O36" i="1"/>
  <c r="T35" i="1"/>
  <c r="S35" i="1"/>
  <c r="U35" i="1"/>
  <c r="O35" i="1"/>
  <c r="T34" i="1"/>
  <c r="S34" i="1"/>
  <c r="U34" i="1"/>
  <c r="O34" i="1"/>
  <c r="T33" i="1"/>
  <c r="S33" i="1"/>
  <c r="U33" i="1"/>
  <c r="O33" i="1"/>
  <c r="T32" i="1"/>
  <c r="S32" i="1"/>
  <c r="U32" i="1"/>
  <c r="O32" i="1"/>
  <c r="T31" i="1"/>
  <c r="S31" i="1"/>
  <c r="U31" i="1"/>
  <c r="O31" i="1"/>
  <c r="T30" i="1"/>
  <c r="S30" i="1"/>
  <c r="U30" i="1"/>
  <c r="O30" i="1"/>
  <c r="T29" i="1"/>
  <c r="S29" i="1"/>
  <c r="U29" i="1"/>
  <c r="O29" i="1"/>
  <c r="T28" i="1"/>
  <c r="S28" i="1"/>
  <c r="U28" i="1"/>
  <c r="O28" i="1"/>
  <c r="T27" i="1"/>
  <c r="S27" i="1"/>
  <c r="U27" i="1"/>
  <c r="O27" i="1"/>
  <c r="T26" i="1"/>
  <c r="S26" i="1"/>
  <c r="U26" i="1"/>
  <c r="O26" i="1"/>
  <c r="T25" i="1"/>
  <c r="S25" i="1"/>
  <c r="U25" i="1"/>
  <c r="O25" i="1"/>
  <c r="T24" i="1"/>
  <c r="S24" i="1"/>
  <c r="U24" i="1"/>
  <c r="O24" i="1"/>
  <c r="T23" i="1"/>
  <c r="S23" i="1"/>
  <c r="U23" i="1"/>
  <c r="O23" i="1"/>
  <c r="T22" i="1"/>
  <c r="S22" i="1"/>
  <c r="U22" i="1"/>
  <c r="O22" i="1"/>
  <c r="T21" i="1"/>
  <c r="S21" i="1"/>
  <c r="U21" i="1"/>
  <c r="O21" i="1"/>
  <c r="T20" i="1"/>
  <c r="S20" i="1"/>
  <c r="U20" i="1"/>
  <c r="O20" i="1"/>
  <c r="T19" i="1"/>
  <c r="S19" i="1"/>
  <c r="U19" i="1"/>
  <c r="O19" i="1"/>
  <c r="T18" i="1"/>
  <c r="S18" i="1"/>
  <c r="U18" i="1"/>
  <c r="O18" i="1"/>
  <c r="T17" i="1"/>
  <c r="S17" i="1"/>
  <c r="U17" i="1"/>
  <c r="O17" i="1"/>
  <c r="T16" i="1"/>
  <c r="S16" i="1"/>
  <c r="U16" i="1"/>
  <c r="O16" i="1"/>
  <c r="T15" i="1"/>
  <c r="S15" i="1"/>
  <c r="U15" i="1"/>
  <c r="O15" i="1"/>
  <c r="T14" i="1"/>
  <c r="S14" i="1"/>
  <c r="U14" i="1"/>
  <c r="O14" i="1"/>
  <c r="T13" i="1"/>
  <c r="S13" i="1"/>
  <c r="U13" i="1"/>
  <c r="O13" i="1"/>
  <c r="T12" i="1"/>
  <c r="S12" i="1"/>
  <c r="U12" i="1"/>
  <c r="O12" i="1"/>
  <c r="T11" i="1"/>
  <c r="S11" i="1"/>
  <c r="U11" i="1"/>
  <c r="O11" i="1"/>
  <c r="T10" i="1"/>
  <c r="S10" i="1"/>
  <c r="U10" i="1"/>
  <c r="O10" i="1"/>
  <c r="T9" i="1"/>
  <c r="S9" i="1"/>
  <c r="U9" i="1"/>
  <c r="O9" i="1"/>
  <c r="T8" i="1"/>
  <c r="S8" i="1"/>
  <c r="U8" i="1"/>
  <c r="O8" i="1"/>
  <c r="T7" i="1"/>
  <c r="S7" i="1"/>
  <c r="U7" i="1"/>
  <c r="O7" i="1"/>
  <c r="T6" i="1"/>
  <c r="S6" i="1"/>
  <c r="U6" i="1"/>
  <c r="O6" i="1"/>
  <c r="T5" i="1"/>
  <c r="S5" i="1"/>
  <c r="U5" i="1"/>
  <c r="O5" i="1"/>
  <c r="T4" i="1"/>
  <c r="S4" i="1"/>
  <c r="U4" i="1"/>
  <c r="O4" i="1"/>
  <c r="T3" i="1"/>
  <c r="S3" i="1"/>
  <c r="U3" i="1"/>
  <c r="O3" i="1"/>
  <c r="T2" i="1"/>
  <c r="S2" i="1"/>
  <c r="U2" i="1"/>
  <c r="O2" i="1"/>
  <c r="K36" i="5"/>
  <c r="L36" i="5"/>
  <c r="M36" i="5"/>
  <c r="N36" i="5"/>
  <c r="N37" i="5"/>
  <c r="O36" i="5"/>
  <c r="Q35" i="5"/>
  <c r="R35" i="5"/>
  <c r="S35" i="5"/>
  <c r="T35" i="5"/>
  <c r="U35" i="5"/>
  <c r="Q34" i="5"/>
  <c r="R34" i="5"/>
  <c r="S34" i="5"/>
  <c r="T34" i="5"/>
  <c r="U34" i="5"/>
  <c r="Q33" i="5"/>
  <c r="R33" i="5"/>
  <c r="S33" i="5"/>
  <c r="T33" i="5"/>
  <c r="U33" i="5"/>
  <c r="Q32" i="5"/>
  <c r="R32" i="5"/>
  <c r="S32" i="5"/>
  <c r="T32" i="5"/>
  <c r="U32" i="5"/>
  <c r="Q31" i="5"/>
  <c r="R31" i="5"/>
  <c r="S31" i="5"/>
  <c r="T31" i="5"/>
  <c r="U31" i="5"/>
  <c r="Q30" i="5"/>
  <c r="R30" i="5"/>
  <c r="S30" i="5"/>
  <c r="T30" i="5"/>
  <c r="U30" i="5"/>
  <c r="Q29" i="5"/>
  <c r="R29" i="5"/>
  <c r="S29" i="5"/>
  <c r="T29" i="5"/>
  <c r="U29" i="5"/>
  <c r="Q28" i="5"/>
  <c r="R28" i="5"/>
  <c r="S28" i="5"/>
  <c r="T28" i="5"/>
  <c r="U28" i="5"/>
  <c r="Q27" i="5"/>
  <c r="R27" i="5"/>
  <c r="S27" i="5"/>
  <c r="T27" i="5"/>
  <c r="U27" i="5"/>
  <c r="F19" i="5"/>
  <c r="E19" i="5"/>
  <c r="D19" i="5"/>
  <c r="C19" i="5"/>
  <c r="B19" i="5"/>
  <c r="G39" i="2"/>
  <c r="G30" i="2"/>
</calcChain>
</file>

<file path=xl/sharedStrings.xml><?xml version="1.0" encoding="utf-8"?>
<sst xmlns="http://schemas.openxmlformats.org/spreadsheetml/2006/main" count="37160" uniqueCount="8403">
  <si>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</si>
  <si>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</si>
  <si>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</si>
  <si>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</si>
  <si>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</si>
  <si>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</si>
  <si>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</si>
  <si>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</si>
  <si>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</si>
  <si>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</si>
  <si>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</si>
  <si>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</si>
  <si>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</si>
  <si>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</si>
  <si>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</si>
  <si>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</si>
  <si>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</si>
  <si>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</si>
  <si>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</si>
  <si>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</si>
  <si>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</si>
  <si>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</si>
  <si>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</si>
  <si>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</si>
  <si>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</si>
  <si>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</si>
  <si>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</si>
  <si>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</si>
  <si>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</si>
  <si>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</si>
  <si>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</si>
  <si>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</si>
  <si>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</si>
  <si>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</si>
  <si>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</si>
  <si>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</si>
  <si>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</si>
  <si>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</si>
  <si>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</si>
  <si>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</si>
  <si>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</si>
  <si>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</si>
  <si>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</si>
  <si>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</si>
  <si>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</si>
  <si>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</si>
  <si>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</si>
  <si>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</si>
  <si>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</si>
  <si>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</si>
  <si>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</si>
  <si>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</si>
  <si>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</si>
  <si>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</si>
  <si>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</si>
  <si>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</si>
  <si>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</si>
  <si>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</si>
  <si>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</si>
  <si>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</si>
  <si>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</si>
  <si>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</si>
  <si>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</si>
  <si>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</si>
  <si>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</si>
  <si>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</si>
  <si>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</si>
  <si>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</si>
  <si>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</si>
  <si>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</si>
  <si>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</si>
  <si>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</si>
  <si>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</si>
  <si>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</si>
  <si>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</si>
  <si>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</si>
  <si>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</si>
  <si>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</si>
  <si>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</si>
  <si>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</si>
  <si>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</si>
  <si>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</si>
  <si>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</si>
  <si>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</si>
  <si>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</si>
  <si>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</si>
  <si>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</si>
  <si>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</si>
  <si>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</si>
  <si>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</si>
  <si>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</si>
  <si>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</si>
  <si>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</si>
  <si>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</si>
  <si>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</si>
  <si>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</si>
  <si>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</si>
  <si>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</si>
  <si>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</si>
  <si>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</si>
  <si>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</si>
  <si>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</si>
  <si>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</si>
  <si>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</si>
  <si>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</si>
  <si>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</si>
  <si>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</si>
  <si>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</si>
  <si>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</si>
  <si>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</si>
  <si>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</si>
  <si>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</si>
  <si>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</si>
  <si>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</si>
  <si>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</si>
  <si>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</si>
  <si>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</si>
  <si>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</si>
  <si>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</si>
  <si>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</si>
  <si>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</si>
  <si>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</si>
  <si>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</si>
  <si>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</si>
  <si>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</si>
  <si>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</si>
  <si>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</si>
  <si>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</si>
  <si>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</si>
  <si>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</si>
  <si>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</si>
  <si>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</si>
  <si>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</si>
  <si>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</si>
  <si>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</si>
  <si>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</si>
  <si>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</si>
  <si>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</si>
  <si>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</si>
  <si>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</si>
  <si>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</si>
  <si>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</si>
  <si>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</si>
  <si>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</si>
  <si>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</si>
  <si>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</si>
  <si>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</si>
  <si>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</si>
  <si>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</si>
  <si>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</si>
  <si>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</si>
  <si>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</si>
  <si>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</si>
  <si>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</si>
  <si>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</si>
  <si>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</si>
  <si>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</si>
  <si>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</si>
  <si>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</si>
  <si>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</si>
  <si>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</si>
  <si>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</si>
  <si>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</si>
  <si>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</si>
  <si>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</si>
  <si>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</si>
  <si>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</si>
  <si>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</si>
  <si>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</si>
  <si>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</si>
  <si>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</si>
  <si>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</si>
  <si>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</si>
  <si>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</si>
  <si>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</si>
  <si>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</si>
  <si>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</si>
  <si>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</si>
  <si>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</si>
  <si>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</si>
  <si>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</si>
  <si>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</si>
  <si>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</si>
  <si>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</si>
  <si>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</si>
  <si>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</si>
  <si>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</si>
  <si>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</si>
  <si>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</si>
  <si>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</si>
  <si>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</si>
  <si>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</si>
  <si>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</si>
  <si>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</si>
  <si>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</si>
  <si>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</si>
  <si>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</si>
  <si>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</si>
  <si>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</si>
  <si>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</si>
  <si>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</si>
  <si>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</si>
  <si>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</si>
  <si>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</si>
  <si>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</si>
  <si>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</si>
  <si>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</si>
  <si>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</si>
  <si>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</si>
  <si>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</si>
  <si>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</si>
  <si>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</si>
  <si>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</si>
  <si>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</si>
  <si>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</si>
  <si>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</si>
  <si>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</si>
  <si>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</si>
  <si>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</si>
  <si>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</si>
  <si>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</si>
  <si>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</si>
  <si>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</si>
  <si>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</si>
  <si>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</si>
  <si>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</si>
  <si>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</si>
  <si>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</si>
  <si>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</si>
  <si>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</si>
  <si>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</si>
  <si>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</si>
  <si>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</si>
  <si>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</si>
  <si>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</si>
  <si>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</si>
  <si>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</si>
  <si>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</si>
  <si>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</si>
  <si>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</si>
  <si>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</si>
  <si>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</si>
  <si>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</si>
  <si>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</si>
  <si>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</si>
  <si>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</si>
  <si>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</si>
  <si>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</si>
  <si>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</si>
  <si>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</si>
  <si>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</si>
  <si>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</si>
  <si>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</si>
  <si>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</si>
  <si>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</si>
  <si>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</si>
  <si>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</si>
  <si>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</si>
  <si>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</si>
  <si>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</si>
  <si>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</si>
  <si>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</si>
  <si>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</si>
  <si>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</si>
  <si>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</si>
  <si>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</si>
  <si>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</si>
  <si>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</si>
  <si>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</si>
  <si>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</si>
  <si>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</si>
  <si>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</si>
  <si>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</si>
  <si>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</si>
  <si>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</si>
  <si>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</si>
  <si>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</si>
  <si>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</si>
  <si>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</si>
  <si>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</si>
  <si>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</si>
  <si>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</si>
  <si>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</si>
  <si>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</si>
  <si>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</si>
  <si>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</si>
  <si>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</si>
  <si>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</si>
  <si>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</si>
  <si>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</si>
  <si>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</si>
  <si>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</si>
  <si>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</si>
  <si>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</si>
  <si>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</si>
  <si>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</si>
  <si>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</si>
  <si>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</si>
  <si>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</si>
  <si>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</si>
  <si>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</si>
  <si>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</si>
  <si>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</si>
  <si>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</si>
  <si>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</si>
  <si>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</si>
  <si>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</si>
  <si>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</si>
  <si>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</si>
  <si>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</si>
  <si>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</si>
  <si>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</si>
  <si>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</si>
  <si>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</si>
  <si>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</si>
  <si>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</si>
  <si>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</si>
  <si>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</si>
  <si>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</si>
  <si>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</si>
  <si>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</si>
  <si>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</si>
  <si>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</si>
  <si>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</si>
  <si>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</si>
  <si>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</si>
  <si>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</si>
  <si>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</si>
  <si>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</si>
  <si>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</si>
  <si>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</si>
  <si>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</si>
  <si>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</si>
  <si>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</si>
  <si>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</si>
  <si>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</si>
  <si>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</si>
  <si>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</si>
  <si>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</si>
  <si>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</si>
  <si>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</si>
  <si>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</si>
  <si>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</si>
  <si>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</si>
  <si>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</si>
  <si>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</si>
  <si>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</si>
  <si>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</si>
  <si>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</si>
  <si>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</si>
  <si>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</si>
  <si>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</si>
  <si>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</si>
  <si>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</si>
  <si>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</si>
  <si>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</si>
  <si>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</si>
  <si>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</si>
  <si>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</si>
  <si>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</si>
  <si>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</si>
  <si>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</si>
  <si>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</si>
  <si>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</si>
  <si>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</si>
  <si>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</si>
  <si>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</si>
  <si>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</si>
  <si>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</si>
  <si>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</si>
  <si>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</si>
  <si>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</si>
  <si>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</si>
  <si>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</si>
  <si>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</si>
  <si>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</si>
  <si>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</si>
  <si>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</si>
  <si>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</si>
  <si>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</si>
  <si>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</si>
  <si>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</si>
  <si>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</si>
  <si>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</si>
  <si>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</si>
  <si>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</si>
  <si>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</si>
  <si>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</si>
  <si>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</si>
  <si>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</si>
  <si>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</si>
  <si>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</si>
  <si>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</si>
  <si>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</si>
  <si>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</si>
  <si>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</si>
  <si>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</si>
  <si>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</si>
  <si>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</si>
  <si>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</si>
  <si>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</si>
  <si>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</si>
  <si>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</si>
  <si>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</si>
  <si>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</si>
  <si>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</si>
  <si>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</si>
  <si>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</si>
  <si>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</si>
  <si>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</si>
  <si>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</si>
  <si>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</si>
  <si>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</si>
  <si>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</si>
  <si>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</si>
  <si>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</si>
  <si>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</si>
  <si>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</si>
  <si>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</si>
  <si>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</si>
  <si>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</si>
  <si>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</si>
  <si>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</si>
  <si>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</si>
  <si>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</si>
  <si>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</si>
  <si>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</si>
  <si>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</si>
  <si>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</si>
  <si>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</si>
  <si>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</si>
  <si>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</si>
  <si>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</si>
  <si>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</si>
  <si>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</si>
  <si>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</si>
  <si>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</si>
  <si>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</si>
  <si>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</si>
  <si>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</si>
  <si>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</si>
  <si>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</si>
  <si>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</si>
  <si>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</si>
  <si>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</si>
  <si>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</si>
  <si>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</si>
  <si>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</si>
  <si>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</si>
  <si>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</si>
  <si>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</si>
  <si>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</si>
  <si>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</si>
  <si>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</si>
  <si>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</si>
  <si>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</si>
  <si>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</si>
  <si>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</si>
  <si>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</si>
  <si>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</si>
  <si>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</si>
  <si>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</si>
  <si>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</si>
  <si>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</si>
  <si>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</si>
  <si>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</si>
  <si>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</si>
  <si>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</si>
  <si>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</si>
  <si>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</si>
  <si>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</si>
  <si>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</si>
  <si>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</si>
  <si>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</si>
  <si>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</si>
  <si>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</si>
  <si>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</si>
  <si>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</si>
  <si>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</si>
  <si>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</si>
  <si>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</si>
  <si>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</si>
  <si>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</si>
  <si>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</si>
  <si>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</si>
  <si>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</si>
  <si>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</si>
  <si>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</si>
  <si>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</si>
  <si>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</si>
  <si>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</si>
  <si>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</si>
  <si>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</si>
  <si>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</si>
  <si>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</si>
  <si>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</si>
  <si>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</si>
  <si>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</si>
  <si>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</si>
  <si>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</si>
  <si>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</si>
  <si>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</si>
  <si>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</si>
  <si>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</si>
  <si>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</si>
  <si>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</si>
  <si>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</si>
  <si>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</si>
  <si>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</si>
  <si>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</si>
  <si>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</si>
  <si>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</si>
  <si>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</si>
  <si>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</si>
  <si>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</si>
  <si>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</si>
  <si>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</si>
  <si>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</si>
  <si>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</si>
  <si>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</si>
  <si>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</si>
  <si>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</si>
  <si>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</si>
  <si>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</si>
  <si>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</si>
  <si>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</si>
  <si>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</si>
  <si>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</si>
  <si>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</si>
  <si>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</si>
  <si>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</si>
  <si>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</si>
  <si>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</si>
  <si>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</si>
  <si>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</si>
  <si>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</si>
  <si>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</si>
  <si>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</si>
  <si>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</si>
  <si>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</si>
  <si>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</si>
  <si>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</si>
  <si>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</si>
  <si>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</si>
  <si>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</si>
  <si>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</si>
  <si>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</si>
  <si>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</si>
  <si>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</si>
  <si>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</si>
  <si>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</si>
  <si>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</si>
  <si>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</si>
  <si>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</si>
  <si>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</si>
  <si>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</si>
  <si>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</si>
  <si>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</si>
  <si>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</si>
  <si>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</si>
  <si>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</si>
  <si>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</si>
  <si>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</si>
  <si>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</si>
  <si>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</si>
  <si>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</si>
  <si>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</si>
  <si>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</si>
  <si>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</si>
  <si>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</si>
  <si>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</si>
  <si>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</si>
  <si>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</si>
  <si>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</si>
  <si>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</si>
  <si>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</si>
  <si>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</si>
  <si>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</si>
  <si>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</si>
  <si>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</si>
  <si>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</si>
  <si>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</si>
  <si>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</si>
  <si>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</si>
  <si>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</si>
  <si>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</si>
  <si>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</si>
  <si>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</si>
  <si>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</si>
  <si>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</si>
  <si>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</si>
  <si>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</si>
  <si>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</si>
  <si>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</si>
  <si>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</si>
  <si>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</si>
  <si>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</si>
  <si>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</si>
  <si>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</si>
  <si>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</si>
  <si>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</si>
  <si>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</si>
  <si>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</si>
  <si>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</si>
  <si>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</si>
  <si>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</si>
  <si>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</si>
  <si>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</si>
  <si>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</si>
  <si>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</si>
  <si>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</si>
  <si>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</si>
  <si>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</si>
  <si>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</si>
  <si>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</si>
  <si>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</si>
  <si>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</si>
  <si>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</si>
  <si>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</si>
  <si>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</si>
  <si>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</si>
  <si>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</si>
  <si>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</si>
  <si>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</si>
  <si>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</si>
  <si>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</si>
  <si>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</si>
  <si>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</si>
  <si>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</si>
  <si>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</si>
  <si>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</si>
  <si>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</si>
  <si>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</si>
  <si>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</si>
  <si>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</si>
  <si>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</si>
  <si>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</si>
  <si>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</si>
  <si>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</si>
  <si>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</si>
  <si>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</si>
  <si>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</si>
  <si>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</si>
  <si>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</si>
  <si>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</si>
  <si>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</si>
  <si>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</si>
  <si>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</si>
  <si>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</si>
  <si>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</si>
  <si>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</si>
  <si>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</si>
  <si>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</si>
  <si>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</si>
  <si>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</si>
  <si>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</si>
  <si>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</si>
  <si>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</si>
  <si>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</si>
  <si>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</si>
  <si>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</si>
  <si>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</si>
  <si>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</si>
  <si>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</si>
  <si>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</si>
  <si>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</si>
  <si>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</si>
  <si>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</si>
  <si>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</si>
  <si>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</si>
  <si>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</si>
  <si>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</si>
  <si>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</si>
  <si>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</si>
  <si>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</si>
  <si>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</si>
  <si>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</si>
  <si>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</si>
  <si>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</si>
  <si>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</si>
  <si>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</si>
  <si>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</si>
  <si>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</si>
  <si>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</si>
  <si>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</si>
  <si>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</si>
  <si>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</si>
  <si>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</si>
  <si>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</si>
  <si>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</si>
  <si>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</si>
  <si>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</si>
  <si>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</si>
  <si>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</si>
  <si>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</si>
  <si>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</si>
  <si>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</si>
  <si>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</si>
  <si>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</si>
  <si>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</si>
  <si>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</si>
  <si>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</si>
  <si>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</si>
  <si>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</si>
  <si>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</si>
  <si>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</si>
  <si>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</si>
  <si>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</si>
  <si>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</si>
  <si>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</si>
  <si>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</si>
  <si>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</si>
  <si>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</si>
  <si>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</si>
  <si>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</si>
  <si>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</si>
  <si>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</si>
  <si>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</si>
  <si>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</si>
  <si>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</si>
  <si>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</si>
  <si>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</si>
  <si>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</si>
  <si>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</si>
  <si>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</si>
  <si>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</si>
  <si>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</si>
  <si>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</si>
  <si>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</si>
  <si>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</si>
  <si>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</si>
  <si>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</si>
  <si>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</si>
  <si>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</si>
  <si>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</si>
  <si>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</si>
  <si>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</si>
  <si>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</si>
  <si>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</si>
  <si>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</si>
  <si>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</si>
  <si>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</si>
  <si>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</si>
  <si>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</si>
  <si>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</si>
  <si>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</si>
  <si>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</si>
  <si>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</si>
  <si>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</si>
  <si>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</si>
  <si>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</si>
  <si>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</si>
  <si>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</si>
  <si>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</si>
  <si>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</si>
  <si>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</si>
  <si>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</si>
  <si>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</si>
  <si>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</si>
  <si>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</si>
  <si>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</si>
  <si>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</si>
  <si>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</si>
  <si>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</si>
  <si>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</si>
  <si>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</si>
  <si>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</si>
  <si>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</si>
  <si>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</si>
  <si>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</si>
  <si>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</si>
  <si>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</si>
  <si>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</si>
  <si>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</si>
  <si>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</si>
  <si>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</si>
  <si>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</si>
  <si>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</si>
  <si>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</si>
  <si>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</si>
  <si>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</si>
  <si>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</si>
  <si>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</si>
  <si>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</si>
  <si>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</si>
  <si>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</si>
  <si>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</si>
  <si>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</si>
  <si>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</si>
  <si>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</si>
  <si>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</si>
  <si>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</si>
  <si>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</si>
  <si>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</si>
  <si>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</si>
  <si>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</si>
  <si>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</si>
  <si>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</si>
  <si>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</si>
  <si>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</si>
  <si>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</si>
  <si>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</si>
  <si>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</si>
  <si>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</si>
  <si>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</si>
  <si>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</si>
  <si>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</si>
  <si>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</si>
  <si>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</si>
  <si>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</si>
  <si>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</si>
  <si>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</si>
  <si>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</si>
  <si>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</si>
  <si>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</si>
  <si>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</si>
  <si>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</si>
  <si>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</si>
  <si>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</si>
  <si>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</si>
  <si>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</si>
  <si>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</si>
  <si>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</si>
  <si>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</si>
  <si>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</si>
  <si>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</si>
  <si>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</si>
  <si>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</si>
  <si>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</si>
  <si>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</si>
  <si>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</si>
  <si>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</si>
  <si>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</si>
  <si>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</si>
  <si>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</si>
  <si>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</si>
  <si>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</si>
  <si>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</si>
  <si>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</si>
  <si>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</si>
  <si>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</si>
  <si>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</si>
  <si>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</si>
  <si>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</si>
  <si>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</si>
  <si>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</si>
  <si>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</si>
  <si>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</si>
  <si>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</si>
  <si>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</si>
  <si>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</si>
  <si>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</si>
  <si>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</si>
  <si>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</si>
  <si>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</si>
  <si>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</si>
  <si>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</si>
  <si>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</si>
  <si>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</si>
  <si>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</si>
  <si>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</si>
  <si>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</si>
  <si>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</si>
  <si>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</si>
  <si>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</si>
  <si>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</si>
  <si>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</si>
  <si>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</si>
  <si>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</si>
  <si>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</si>
  <si>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</si>
  <si>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</si>
  <si>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</si>
  <si>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</si>
  <si>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</si>
  <si>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</si>
  <si>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</si>
  <si>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</si>
  <si>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</si>
  <si>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</si>
  <si>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</si>
  <si>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</si>
  <si>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</si>
  <si>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</si>
  <si>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</si>
  <si>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</si>
  <si>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</si>
  <si>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</si>
  <si>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</si>
  <si>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</si>
  <si>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</si>
  <si>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</si>
  <si>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</si>
  <si>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</si>
  <si>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</si>
  <si>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</si>
  <si>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</si>
  <si>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</si>
  <si>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</si>
  <si>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</si>
  <si>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</si>
  <si>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</si>
  <si>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</si>
  <si>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</si>
  <si>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</si>
  <si>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</si>
  <si>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</si>
  <si>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</si>
  <si>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</si>
  <si>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</si>
  <si>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</si>
  <si>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</si>
  <si>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</si>
  <si>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</si>
  <si>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</si>
  <si>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</si>
  <si>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</si>
  <si>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</si>
  <si>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</si>
  <si>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</si>
  <si>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</si>
  <si>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</si>
  <si>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</si>
  <si>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</si>
  <si>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</si>
  <si>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</si>
  <si>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</si>
  <si>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</si>
  <si>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</si>
  <si>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</si>
  <si>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</si>
  <si>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</si>
  <si>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</si>
  <si>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</si>
  <si>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</si>
  <si>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</si>
  <si>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</si>
  <si>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</si>
  <si>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</si>
  <si>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</si>
  <si>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</si>
  <si>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</si>
  <si>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</si>
  <si>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</si>
  <si>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</si>
  <si>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</si>
  <si>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</si>
  <si>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</si>
  <si>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</si>
  <si>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</si>
  <si>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</si>
  <si>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</si>
  <si>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</si>
  <si>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</si>
  <si>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</si>
  <si>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</si>
  <si>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</si>
  <si>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</si>
  <si>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</si>
  <si>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</si>
  <si>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</si>
  <si>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</si>
  <si>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</si>
  <si>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</si>
  <si>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</si>
  <si>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</si>
  <si>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</si>
  <si>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</si>
  <si>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</si>
  <si>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</si>
  <si>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</si>
  <si>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</si>
  <si>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</si>
  <si>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</si>
  <si>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</si>
  <si>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</si>
  <si>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</si>
  <si>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</si>
  <si>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</si>
  <si>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</si>
  <si>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</si>
  <si>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</si>
  <si>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</si>
  <si>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</si>
  <si>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</si>
  <si>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</si>
  <si>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</si>
  <si>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</si>
  <si>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</si>
  <si>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</si>
  <si>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</si>
  <si>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</si>
  <si>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</si>
  <si>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</si>
  <si>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</si>
  <si>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</si>
  <si>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</si>
  <si>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</si>
  <si>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</si>
  <si>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</si>
  <si>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</si>
  <si>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</si>
  <si>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</si>
  <si>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</si>
  <si>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</si>
  <si>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</si>
  <si>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</si>
  <si>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</si>
  <si>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</si>
  <si>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</si>
  <si>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</si>
  <si>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</si>
  <si>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</si>
  <si>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</si>
  <si>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</si>
  <si>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</si>
  <si>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</si>
  <si>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</si>
  <si>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</si>
  <si>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</si>
  <si>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</si>
  <si>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</si>
  <si>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</si>
  <si>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</si>
  <si>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</si>
  <si>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</si>
  <si>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</si>
  <si>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</si>
  <si>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</si>
  <si>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</si>
  <si>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</si>
  <si>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</si>
  <si>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</si>
  <si>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</si>
  <si>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</si>
  <si>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</si>
  <si>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</si>
  <si>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</si>
  <si>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</si>
  <si>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</si>
  <si>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</si>
  <si>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</si>
  <si>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</si>
  <si>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</si>
  <si>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</si>
  <si>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</si>
  <si>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</si>
  <si>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</si>
  <si>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</si>
  <si>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</si>
  <si>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</si>
  <si>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</si>
  <si>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</si>
  <si>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</si>
  <si>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</si>
  <si>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</si>
  <si>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</si>
  <si>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</si>
  <si>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</si>
  <si>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</si>
  <si>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</si>
  <si>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</si>
  <si>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</si>
  <si>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</si>
  <si>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</si>
  <si>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</si>
  <si>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</si>
  <si>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</si>
  <si>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</si>
  <si>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</si>
  <si>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</si>
  <si>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</si>
  <si>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</si>
  <si>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</si>
  <si>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</si>
  <si>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</si>
  <si>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</si>
  <si>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</si>
  <si>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</si>
  <si>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</si>
  <si>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</si>
  <si>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</si>
  <si>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</si>
  <si>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</si>
  <si>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</si>
  <si>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</si>
  <si>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</si>
  <si>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</si>
  <si>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</si>
  <si>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</si>
  <si>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</si>
  <si>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</si>
  <si>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</si>
  <si>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</si>
  <si>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</si>
  <si>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</si>
  <si>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</si>
  <si>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</si>
  <si>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</si>
  <si>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</si>
  <si>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</si>
  <si>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</si>
  <si>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</si>
  <si>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</si>
  <si>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</si>
  <si>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</si>
  <si>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</si>
  <si>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</si>
  <si>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</si>
  <si>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</si>
  <si>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</si>
  <si>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</si>
  <si>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</si>
  <si>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</si>
  <si>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</si>
  <si>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</si>
  <si>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</si>
  <si>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</si>
  <si>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</si>
  <si>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</si>
  <si>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</si>
  <si>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</si>
  <si>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</si>
  <si>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</si>
  <si>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</si>
  <si>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</si>
  <si>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</si>
  <si>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</si>
  <si>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</si>
  <si>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</si>
  <si>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</si>
  <si>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</si>
  <si>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</si>
  <si>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</si>
  <si>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</si>
  <si>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</si>
  <si>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</si>
  <si>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</si>
  <si>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</si>
  <si>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</si>
  <si>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</si>
  <si>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</si>
  <si>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</si>
  <si>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</si>
  <si>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</si>
  <si>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</si>
  <si>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</si>
  <si>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</si>
  <si>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</si>
  <si>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</si>
  <si>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</si>
  <si>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</si>
  <si>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</si>
  <si>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</si>
  <si>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</si>
  <si>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</si>
  <si>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</si>
  <si>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</si>
  <si>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</si>
  <si>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</si>
  <si>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</si>
  <si>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</si>
  <si>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</si>
  <si>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</si>
  <si>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</si>
  <si>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</si>
  <si>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</si>
  <si>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</si>
  <si>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</si>
  <si>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</si>
  <si>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</si>
  <si>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</si>
  <si>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</si>
  <si>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</si>
  <si>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</si>
  <si>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</si>
  <si>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</si>
  <si>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</si>
  <si>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</si>
  <si>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</si>
  <si>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</si>
  <si>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</si>
  <si>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</si>
  <si>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</si>
  <si>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</si>
  <si>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</si>
  <si>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</si>
  <si>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</si>
  <si>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</si>
  <si>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</si>
  <si>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</si>
  <si>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</si>
  <si>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</si>
  <si>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</si>
  <si>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</si>
  <si>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</si>
  <si>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</si>
  <si>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</si>
  <si>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</si>
  <si>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</si>
  <si>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</si>
  <si>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</si>
  <si>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</si>
  <si>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</si>
  <si>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</si>
  <si>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</si>
  <si>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</si>
  <si>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</si>
  <si>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</si>
  <si>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</si>
  <si>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</si>
  <si>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</si>
  <si>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</si>
  <si>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</si>
  <si>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</si>
  <si>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</si>
  <si>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</si>
  <si>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</si>
  <si>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</si>
  <si>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</si>
  <si>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</si>
  <si>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</si>
  <si>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</si>
  <si>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</si>
  <si>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</si>
  <si>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</si>
  <si>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</si>
  <si>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</si>
  <si>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</si>
  <si>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</si>
  <si>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</si>
  <si>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</si>
  <si>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</si>
  <si>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</si>
  <si>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</si>
  <si>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</si>
  <si>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</si>
  <si>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</si>
  <si>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</si>
  <si>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</si>
  <si>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</si>
  <si>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</si>
  <si>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</si>
  <si>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</si>
  <si>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</si>
  <si>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</si>
  <si>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</si>
  <si>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</si>
  <si>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</si>
  <si>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</si>
  <si>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</si>
  <si>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</si>
  <si>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</si>
  <si>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</si>
  <si>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</si>
  <si>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</si>
  <si>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</si>
  <si>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</si>
  <si>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</si>
  <si>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</si>
  <si>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</si>
  <si>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</si>
  <si>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</si>
  <si>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</si>
  <si>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</si>
  <si>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</si>
  <si>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</si>
  <si>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</si>
  <si>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</si>
  <si>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</si>
  <si>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</si>
  <si>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</si>
  <si>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</si>
  <si>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</si>
  <si>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</si>
  <si>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</si>
  <si>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</si>
  <si>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</si>
  <si>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</si>
  <si>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</si>
  <si>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</si>
  <si>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</si>
  <si>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</si>
  <si>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</si>
  <si>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</si>
  <si>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</si>
  <si>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</si>
  <si>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</si>
  <si>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</si>
  <si>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</si>
  <si>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</si>
  <si>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</si>
  <si>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</si>
  <si>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</si>
  <si>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</si>
  <si>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</si>
  <si>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</si>
  <si>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</si>
  <si>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</si>
  <si>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</si>
  <si>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</si>
  <si>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</si>
  <si>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</si>
  <si>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</si>
  <si>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</si>
  <si>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</si>
  <si>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</si>
  <si>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</si>
  <si>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</si>
  <si>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</si>
  <si>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</si>
  <si>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</si>
  <si>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</si>
  <si>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</si>
  <si>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</si>
  <si>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</si>
  <si>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</si>
  <si>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</si>
  <si>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</si>
  <si>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</si>
  <si>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</si>
  <si>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</si>
  <si>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</si>
  <si>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</si>
  <si>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</si>
  <si>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</si>
  <si>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</si>
  <si>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</si>
  <si>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</si>
  <si>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</si>
  <si>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</si>
  <si>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</si>
  <si>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</si>
  <si>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</si>
  <si>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</si>
  <si>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</si>
  <si>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</si>
  <si>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</si>
  <si>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</si>
  <si>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</si>
  <si>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</si>
  <si>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</si>
  <si>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</si>
  <si>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</si>
  <si>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</si>
  <si>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</si>
  <si>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</si>
  <si>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</si>
  <si>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</si>
  <si>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</si>
  <si>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</si>
  <si>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</si>
  <si>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</si>
  <si>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</si>
  <si>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</si>
  <si>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</si>
  <si>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</si>
  <si>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</si>
  <si>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</si>
  <si>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</si>
  <si>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</si>
  <si>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</si>
  <si>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</si>
  <si>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</si>
  <si>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</si>
  <si>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</si>
  <si>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</si>
  <si>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</si>
  <si>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</si>
  <si>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</si>
  <si>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</si>
  <si>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</si>
  <si>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</si>
  <si>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</si>
  <si>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</si>
  <si>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</si>
  <si>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</si>
  <si>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</si>
  <si>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</si>
  <si>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</si>
  <si>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</si>
  <si>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</si>
  <si>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</si>
  <si>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</si>
  <si>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</si>
  <si>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</si>
  <si>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</si>
  <si>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</si>
  <si>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</si>
  <si>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</si>
  <si>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</si>
  <si>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</si>
  <si>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</si>
  <si>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</si>
  <si>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</si>
  <si>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</si>
  <si>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</si>
  <si>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</si>
  <si>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</si>
  <si>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</si>
  <si>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</si>
  <si>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</si>
  <si>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</si>
  <si>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</si>
  <si>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</si>
  <si>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</si>
  <si>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</si>
  <si>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</si>
  <si>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</si>
  <si>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</si>
  <si>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</si>
  <si>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</si>
  <si>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</si>
  <si>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</si>
  <si>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</si>
  <si>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</si>
  <si>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</si>
  <si>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</si>
  <si>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</si>
  <si>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</si>
  <si>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</si>
  <si>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</si>
  <si>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</si>
  <si>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</si>
  <si>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</si>
  <si>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</si>
  <si>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</si>
  <si>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</si>
  <si>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</si>
  <si>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</si>
  <si>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</si>
  <si>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</si>
  <si>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</si>
  <si>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</si>
  <si>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</si>
  <si>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</si>
  <si>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</si>
  <si>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</si>
  <si>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</si>
  <si>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</si>
  <si>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</si>
  <si>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</si>
  <si>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</si>
  <si>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</si>
  <si>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</si>
  <si>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</si>
  <si>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</si>
  <si>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</si>
  <si>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</si>
  <si>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</si>
  <si>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</si>
  <si>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</si>
  <si>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</si>
  <si>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</si>
  <si>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</si>
  <si>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</si>
  <si>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</si>
  <si>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</si>
  <si>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</si>
  <si>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</si>
  <si>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</si>
  <si>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</si>
  <si>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</si>
  <si>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</si>
  <si>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</si>
  <si>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</si>
  <si>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</si>
  <si>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</si>
  <si>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</si>
  <si>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</si>
  <si>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</si>
  <si>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</si>
  <si>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</si>
  <si>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</si>
  <si>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</si>
  <si>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</si>
  <si>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</si>
  <si>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</si>
  <si>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</si>
  <si>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</si>
  <si>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</si>
  <si>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</si>
  <si>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</si>
  <si>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</si>
  <si>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</si>
  <si>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</si>
  <si>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</si>
  <si>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</si>
  <si>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</si>
  <si>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</si>
  <si>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</si>
  <si>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</si>
  <si>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</si>
  <si>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</si>
  <si>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</si>
  <si>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</si>
  <si>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</si>
  <si>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</si>
  <si>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</si>
  <si>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</si>
  <si>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</si>
  <si>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</si>
  <si>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</si>
  <si>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</si>
  <si>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</si>
  <si>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</si>
  <si>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</si>
  <si>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</si>
  <si>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</si>
  <si>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</si>
  <si>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</si>
  <si>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</si>
  <si>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</si>
  <si>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</si>
  <si>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</si>
  <si>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</si>
  <si>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</si>
  <si>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</si>
  <si>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</si>
  <si>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</si>
  <si>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</si>
  <si>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</si>
  <si>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</si>
  <si>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</si>
  <si>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</si>
  <si>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</si>
  <si>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</si>
  <si>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</si>
  <si>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</si>
  <si>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</si>
  <si>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</si>
  <si>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</si>
  <si>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</si>
  <si>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</si>
  <si>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</si>
  <si>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</si>
  <si>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</si>
  <si>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</si>
  <si>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</si>
  <si>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</si>
  <si>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</si>
  <si>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</si>
  <si>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</si>
  <si>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</si>
  <si>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</si>
  <si>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</si>
  <si>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</si>
  <si>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</si>
  <si>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</si>
  <si>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</si>
  <si>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</si>
  <si>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</si>
  <si>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</si>
  <si>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</si>
  <si>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</si>
  <si>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</si>
  <si>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</si>
  <si>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</si>
  <si>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</si>
  <si>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</si>
  <si>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</si>
  <si>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</si>
  <si>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</si>
  <si>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</si>
  <si>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</si>
  <si>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</si>
  <si>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</si>
  <si>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</si>
  <si>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</si>
  <si>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</si>
  <si>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</si>
  <si>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</si>
  <si>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</si>
  <si>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</si>
  <si>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</si>
  <si>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</si>
  <si>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</si>
  <si>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</si>
  <si>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</si>
  <si>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</si>
  <si>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</si>
  <si>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</si>
  <si>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</si>
  <si>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</si>
  <si>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</si>
  <si>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</si>
  <si>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</si>
  <si>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</si>
  <si>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</si>
  <si>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</si>
  <si>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</si>
  <si>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</si>
  <si>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</si>
  <si>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</si>
  <si>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</si>
  <si>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</si>
  <si>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</si>
  <si>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</si>
  <si>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</si>
  <si>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</si>
  <si>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</si>
  <si>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</si>
  <si>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</si>
  <si>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</si>
  <si>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</si>
  <si>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</si>
  <si>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</si>
  <si>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</si>
  <si>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</si>
  <si>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</si>
  <si>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</si>
  <si>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</si>
  <si>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</si>
  <si>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</si>
  <si>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</si>
  <si>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</si>
  <si>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</si>
  <si>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</si>
  <si>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</si>
  <si>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</si>
  <si>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</si>
  <si>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</si>
  <si>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</si>
  <si>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</si>
  <si>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</si>
  <si>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</si>
  <si>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</si>
  <si>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</si>
  <si>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</si>
  <si>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</si>
  <si>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</si>
  <si>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</si>
  <si>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</si>
  <si>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</si>
  <si>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</si>
  <si>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</si>
  <si>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</si>
  <si>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</si>
  <si>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</si>
  <si>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</si>
  <si>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</si>
  <si>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</si>
  <si>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</si>
  <si>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</si>
  <si>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</si>
  <si>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</si>
  <si>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</si>
  <si>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</si>
  <si>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</si>
  <si>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</si>
  <si>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</si>
  <si>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</si>
  <si>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</si>
  <si>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</si>
  <si>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</si>
  <si>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</si>
  <si>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</si>
  <si>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</si>
  <si>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</si>
  <si>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</si>
  <si>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</si>
  <si>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</si>
  <si>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</si>
  <si>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</si>
  <si>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</si>
  <si>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</si>
  <si>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</si>
  <si>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</si>
  <si>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</si>
  <si>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</si>
  <si>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</si>
  <si>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</si>
  <si>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</si>
  <si>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</si>
  <si>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</si>
  <si>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</si>
  <si>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</si>
  <si>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</si>
  <si>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</si>
  <si>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</si>
  <si>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</si>
  <si>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</si>
  <si>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</si>
  <si>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</si>
  <si>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</si>
  <si>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</si>
  <si>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</si>
  <si>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</si>
  <si>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</si>
  <si>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</si>
  <si>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</si>
  <si>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</si>
  <si>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</si>
  <si>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</si>
  <si>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</si>
  <si>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</si>
  <si>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</si>
  <si>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</si>
  <si>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</si>
  <si>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</si>
  <si>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</si>
  <si>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</si>
  <si>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</si>
  <si>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</si>
  <si>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</si>
  <si>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</si>
  <si>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</si>
  <si>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</si>
  <si>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</si>
  <si>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</si>
  <si>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</si>
  <si>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</si>
  <si>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</si>
  <si>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</si>
  <si>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</si>
  <si>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</si>
  <si>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</si>
  <si>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</si>
  <si>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</si>
  <si>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</si>
  <si>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</si>
  <si>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</si>
  <si>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</si>
  <si>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</si>
  <si>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</si>
  <si>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</si>
  <si>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</si>
  <si>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</si>
  <si>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</si>
  <si>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</si>
  <si>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</si>
  <si>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</si>
  <si>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</si>
  <si>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</si>
  <si>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</si>
  <si>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</si>
  <si>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</si>
  <si>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</si>
  <si>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</si>
  <si>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</si>
  <si>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</si>
  <si>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</si>
  <si>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</si>
  <si>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</si>
  <si>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</si>
  <si>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</si>
  <si>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</si>
  <si>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</si>
  <si>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</si>
  <si>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</si>
  <si>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</si>
  <si>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</si>
  <si>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</si>
  <si>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</si>
  <si>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</si>
  <si>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</si>
  <si>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</si>
  <si>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</si>
  <si>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</si>
  <si>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</si>
  <si>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</si>
  <si>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</si>
  <si>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</si>
  <si>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</si>
  <si>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</si>
  <si>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</si>
  <si>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</si>
  <si>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</si>
  <si>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</si>
  <si>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</si>
  <si>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</si>
  <si>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</si>
  <si>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</si>
  <si>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</si>
  <si>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</si>
  <si>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</si>
  <si>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</si>
  <si>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</si>
  <si>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</si>
  <si>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</si>
  <si>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</si>
  <si>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</si>
  <si>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</si>
  <si>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</si>
  <si>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</si>
  <si>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</si>
  <si>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</si>
  <si>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</si>
  <si>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</si>
  <si>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</si>
  <si>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</si>
  <si>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</si>
  <si>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</si>
  <si>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</si>
  <si>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</si>
  <si>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</si>
  <si>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</si>
  <si>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</si>
  <si>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</si>
  <si>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</si>
  <si>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</si>
  <si>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</si>
  <si>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</si>
  <si>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</si>
  <si>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</si>
  <si>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</si>
  <si>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</si>
  <si>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</si>
  <si>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</si>
  <si>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</si>
  <si>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</si>
  <si>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</si>
  <si>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</si>
  <si>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</si>
  <si>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</si>
  <si>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</si>
  <si>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</si>
  <si>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</si>
  <si>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</si>
  <si>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</si>
  <si>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</si>
  <si>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</si>
  <si>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</si>
  <si>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</si>
  <si>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</si>
  <si>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</si>
  <si>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</si>
  <si>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</si>
  <si>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</si>
  <si>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</si>
  <si>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</si>
  <si>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</si>
  <si>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</si>
  <si>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</si>
  <si>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</si>
  <si>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</si>
  <si>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</si>
  <si>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</si>
  <si>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</si>
  <si>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</si>
  <si>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</si>
  <si>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</si>
  <si>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</si>
  <si>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</si>
  <si>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</si>
  <si>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</si>
  <si>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</si>
  <si>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</si>
  <si>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</si>
  <si>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</si>
  <si>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</si>
  <si>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</si>
  <si>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</si>
  <si>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</si>
  <si>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</si>
  <si>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</si>
  <si>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</si>
  <si>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</si>
  <si>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</si>
  <si>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</si>
  <si>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</si>
  <si>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</si>
  <si>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</si>
  <si>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</si>
  <si>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</si>
  <si>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</si>
  <si>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</si>
  <si>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</si>
  <si>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</si>
  <si>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</si>
  <si>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</si>
  <si>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</si>
  <si>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</si>
  <si>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</si>
  <si>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</si>
  <si>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</si>
  <si>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</si>
  <si>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</si>
  <si>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</si>
  <si>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</si>
  <si>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</si>
  <si>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</si>
  <si>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</si>
  <si>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</si>
  <si>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</si>
  <si>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</si>
  <si>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</si>
  <si>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</si>
  <si>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</si>
  <si>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</si>
  <si>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</si>
  <si>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</si>
  <si>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</si>
  <si>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</si>
  <si>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</si>
  <si>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</si>
  <si>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</si>
  <si>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</si>
  <si>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</si>
  <si>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</si>
  <si>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</si>
  <si>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</si>
  <si>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</si>
  <si>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</si>
  <si>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</si>
  <si>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</si>
  <si>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</si>
  <si>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</si>
  <si>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</si>
  <si>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</si>
  <si>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</si>
  <si>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</si>
  <si>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</si>
  <si>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</si>
  <si>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</si>
  <si>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</si>
  <si>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</si>
  <si>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</si>
  <si>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</si>
  <si>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</si>
  <si>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</si>
  <si>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</si>
  <si>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</si>
  <si>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</si>
  <si>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</si>
  <si>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</si>
  <si>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</si>
  <si>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</si>
  <si>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</si>
  <si>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</si>
  <si>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</si>
  <si>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</si>
  <si>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</si>
  <si>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</si>
  <si>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</si>
  <si>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</si>
  <si>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</si>
  <si>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</si>
  <si>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</si>
  <si>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</si>
  <si>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</si>
  <si>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</si>
  <si>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</si>
  <si>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</si>
  <si>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</si>
  <si>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</si>
  <si>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</si>
  <si>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</si>
  <si>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</si>
  <si>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</si>
  <si>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</si>
  <si>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</si>
  <si>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</si>
  <si>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</si>
  <si>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</si>
  <si>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</si>
  <si>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</si>
  <si>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</si>
  <si>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</si>
  <si>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</si>
  <si>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</si>
  <si>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</si>
  <si>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</si>
  <si>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</si>
  <si>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</si>
  <si>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</si>
  <si>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</si>
  <si>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</si>
  <si>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</si>
  <si>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</si>
  <si>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</si>
  <si>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</si>
  <si>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</si>
  <si>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</si>
  <si>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</si>
  <si>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</si>
  <si>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</si>
  <si>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</si>
  <si>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</si>
  <si>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</si>
  <si>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</si>
  <si>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</si>
  <si>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</si>
  <si>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</si>
  <si>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</si>
  <si>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</si>
  <si>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</si>
  <si>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</si>
  <si>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</si>
  <si>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</si>
  <si>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</si>
  <si>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</si>
  <si>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</si>
  <si>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</si>
  <si>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</si>
  <si>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</si>
  <si>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</si>
  <si>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</si>
  <si>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</si>
  <si>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</si>
  <si>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</si>
  <si>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</si>
  <si>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</si>
  <si>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</si>
  <si>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</si>
  <si>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</si>
  <si>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</si>
  <si>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</si>
  <si>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</si>
  <si>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</si>
  <si>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</si>
  <si>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</si>
  <si>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</si>
  <si>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</si>
  <si>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</si>
  <si>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</si>
  <si>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</si>
  <si>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</si>
  <si>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</si>
  <si>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</si>
  <si>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</si>
  <si>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</si>
  <si>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</si>
  <si>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</si>
  <si>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</si>
  <si>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</si>
  <si>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</si>
  <si>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</si>
  <si>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</si>
  <si>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</si>
  <si>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</si>
  <si>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</si>
  <si>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</si>
  <si>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</si>
  <si>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</si>
  <si>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</si>
  <si>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</si>
  <si>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</si>
  <si>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</si>
  <si>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</si>
  <si>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</si>
  <si>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</si>
  <si>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</si>
  <si>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</si>
  <si>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</si>
  <si>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</si>
  <si>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</si>
  <si>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</si>
  <si>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</si>
  <si>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</si>
  <si>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</si>
  <si>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</si>
  <si>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</si>
  <si>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</si>
  <si>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</si>
  <si>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</si>
  <si>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</si>
  <si>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</si>
  <si>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</si>
  <si>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</si>
  <si>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</si>
  <si>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</si>
  <si>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</si>
  <si>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</si>
  <si>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</si>
  <si>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</si>
  <si>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</si>
  <si>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</si>
  <si>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</si>
  <si>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</si>
  <si>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</si>
  <si>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</si>
  <si>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</si>
  <si>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</si>
  <si>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</si>
  <si>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</si>
  <si>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</si>
  <si>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</si>
  <si>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</si>
  <si>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</si>
  <si>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</si>
  <si>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</si>
  <si>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</si>
  <si>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</si>
  <si>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</si>
  <si>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</si>
  <si>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</si>
  <si>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</si>
  <si>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</si>
  <si>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</si>
  <si>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</si>
  <si>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</si>
  <si>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</si>
  <si>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</si>
  <si>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</si>
  <si>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</si>
  <si>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</si>
  <si>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</si>
  <si>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</si>
  <si>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</si>
  <si>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</si>
  <si>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</si>
  <si>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</si>
  <si>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</si>
  <si>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</si>
  <si>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</si>
  <si>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</si>
  <si>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</si>
  <si>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</si>
  <si>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</si>
  <si>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</si>
  <si>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</si>
  <si>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</si>
  <si>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</si>
  <si>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</si>
  <si>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</si>
  <si>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</si>
  <si>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</si>
  <si>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</si>
  <si>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</si>
  <si>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</si>
  <si>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</si>
  <si>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</si>
  <si>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</si>
  <si>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</si>
  <si>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</si>
  <si>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</si>
  <si>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</si>
  <si>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</si>
  <si>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</si>
  <si>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</si>
  <si>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</si>
  <si>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</si>
  <si>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</si>
  <si>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</si>
  <si>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</si>
  <si>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</si>
  <si>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</si>
  <si>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</si>
  <si>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</si>
  <si>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</si>
  <si>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</si>
  <si>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</si>
  <si>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</si>
  <si>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</si>
  <si>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</si>
  <si>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</si>
  <si>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</si>
  <si>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</si>
  <si>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</si>
  <si>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</si>
  <si>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</si>
  <si>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</si>
  <si>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</si>
  <si>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</si>
  <si>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</si>
  <si>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</si>
  <si>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</si>
  <si>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</si>
  <si>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</si>
  <si>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</si>
  <si>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</si>
  <si>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</si>
  <si>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</si>
  <si>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</si>
  <si>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</si>
  <si>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</si>
  <si>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</si>
  <si>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</si>
  <si>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</si>
  <si>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</si>
  <si>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</si>
  <si>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</si>
  <si>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</si>
  <si>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</si>
  <si>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</si>
  <si>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</si>
  <si>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</si>
  <si>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</si>
  <si>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</si>
  <si>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</si>
  <si>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</si>
  <si>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</si>
  <si>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</si>
  <si>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</si>
  <si>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</si>
  <si>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</si>
  <si>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</si>
  <si>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</si>
  <si>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</si>
  <si>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</si>
  <si>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</si>
  <si>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</si>
  <si>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</si>
  <si>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</si>
  <si>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</si>
  <si>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</si>
  <si>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</si>
  <si>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</si>
  <si>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</si>
  <si>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</si>
  <si>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</si>
  <si>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</si>
  <si>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</si>
  <si>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</si>
  <si>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</si>
  <si>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</si>
  <si>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</si>
  <si>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</si>
  <si>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</si>
  <si>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</si>
  <si>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</si>
  <si>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</si>
  <si>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</si>
  <si>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</si>
  <si>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</si>
  <si>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</si>
  <si>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</si>
  <si>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</si>
  <si>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</si>
  <si>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</si>
  <si>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</si>
  <si>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</si>
  <si>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</si>
  <si>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</si>
  <si>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</si>
  <si>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</si>
  <si>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</si>
  <si>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</si>
  <si>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</si>
  <si>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</si>
  <si>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</si>
  <si>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</si>
  <si>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</si>
  <si>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</si>
  <si>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</si>
  <si>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</si>
  <si>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</si>
  <si>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</si>
  <si>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</si>
  <si>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</si>
  <si>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</si>
  <si>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</si>
  <si>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</si>
  <si>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</si>
  <si>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</si>
  <si>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</si>
  <si>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</si>
  <si>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</si>
  <si>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</si>
  <si>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</si>
  <si>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</si>
  <si>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</si>
  <si>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</si>
  <si>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</si>
  <si>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</si>
  <si>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</si>
  <si>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</si>
  <si>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</si>
  <si>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</si>
  <si>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</si>
  <si>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</si>
  <si>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</si>
  <si>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</si>
  <si>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</si>
  <si>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</si>
  <si>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</si>
  <si>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</si>
  <si>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</si>
  <si>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</si>
  <si>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</si>
  <si>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</si>
  <si>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</si>
  <si>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</si>
  <si>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</si>
  <si>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</si>
  <si>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</si>
  <si>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</si>
  <si>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</si>
  <si>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</si>
  <si>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</si>
  <si>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</si>
  <si>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</si>
  <si>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</si>
  <si>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</si>
  <si>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</si>
  <si>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</si>
  <si>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</si>
  <si>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</si>
  <si>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</si>
  <si>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</si>
  <si>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</si>
  <si>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</si>
  <si>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</si>
  <si>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</si>
  <si>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</si>
  <si>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</si>
  <si>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</si>
  <si>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</si>
  <si>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</si>
  <si>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</si>
  <si>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</si>
  <si>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</si>
  <si>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</si>
  <si>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</si>
  <si>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</si>
  <si>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</si>
  <si>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</si>
  <si>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</si>
  <si>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</si>
  <si>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</si>
  <si>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</si>
  <si>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</si>
  <si>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</si>
  <si>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</si>
  <si>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</si>
  <si>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</si>
  <si>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</si>
  <si>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</si>
  <si>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</si>
  <si>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</si>
  <si>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</si>
  <si>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</si>
  <si>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</si>
  <si>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</si>
  <si>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</si>
  <si>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</si>
  <si>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</si>
  <si>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</si>
  <si>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</si>
  <si>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</si>
  <si>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</si>
  <si>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</si>
  <si>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</si>
  <si>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</si>
  <si>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</si>
  <si>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</si>
  <si>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</si>
  <si>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</si>
  <si>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</si>
  <si>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</si>
  <si>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</si>
  <si>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</si>
  <si>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</si>
  <si>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</si>
  <si>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</si>
  <si>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</si>
  <si>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</si>
  <si>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</si>
  <si>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</si>
  <si>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</si>
  <si>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</si>
  <si>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</si>
  <si>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</si>
  <si>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</si>
  <si>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</si>
  <si>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</si>
  <si>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</si>
  <si>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</si>
  <si>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</si>
  <si>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</si>
  <si>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</si>
  <si>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</si>
  <si>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</si>
  <si>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</si>
  <si>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</si>
  <si>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</si>
  <si>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</si>
  <si>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</si>
  <si>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</si>
  <si>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</si>
  <si>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</si>
  <si>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</si>
  <si>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</si>
  <si>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</si>
  <si>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</si>
  <si>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</si>
  <si>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</si>
  <si>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</si>
  <si>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</si>
  <si>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</si>
  <si>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</si>
  <si>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</si>
  <si>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</si>
  <si>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</si>
  <si>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</si>
  <si>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</si>
  <si>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</si>
  <si>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</si>
  <si>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</si>
  <si>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</si>
  <si>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</si>
  <si>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</si>
  <si>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</si>
  <si>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</si>
  <si>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</si>
  <si>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</si>
  <si>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</si>
  <si>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</si>
  <si>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</si>
  <si>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</si>
  <si>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</si>
  <si>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</si>
  <si>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</si>
  <si>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</si>
  <si>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</si>
  <si>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</si>
  <si>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</si>
  <si>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</si>
  <si>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</si>
  <si>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</si>
  <si>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</si>
  <si>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</si>
  <si>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</si>
  <si>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</si>
  <si>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</si>
  <si>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</si>
  <si>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</si>
  <si>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</si>
  <si>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</si>
  <si>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</si>
  <si>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</si>
  <si>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</si>
  <si>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</si>
  <si>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</si>
  <si>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</si>
  <si>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</si>
  <si>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</si>
  <si>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</si>
  <si>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</si>
  <si>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</si>
  <si>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</si>
  <si>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</si>
  <si>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</si>
  <si>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</si>
  <si>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</si>
  <si>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</si>
  <si>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</si>
  <si>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</si>
  <si>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</si>
  <si>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</si>
  <si>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</si>
  <si>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</si>
  <si>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</si>
  <si>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</si>
  <si>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</si>
  <si>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</si>
  <si>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</si>
  <si>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</si>
  <si>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</si>
  <si>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</si>
  <si>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</si>
  <si>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</si>
  <si>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</si>
  <si>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</si>
  <si>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</si>
  <si>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</si>
  <si>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</si>
  <si>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</si>
  <si>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</si>
  <si>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</si>
  <si>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</si>
  <si>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</si>
  <si>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</si>
  <si>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</si>
  <si>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</si>
  <si>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</si>
  <si>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</si>
  <si>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</si>
  <si>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</si>
  <si>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</si>
  <si>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</si>
  <si>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</si>
  <si>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</si>
  <si>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</si>
  <si>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</si>
  <si>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</si>
  <si>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</si>
  <si>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</si>
  <si>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</si>
  <si>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</si>
  <si>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</si>
  <si>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</si>
  <si>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</si>
  <si>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</si>
  <si>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</si>
  <si>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</si>
  <si>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</si>
  <si>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</si>
  <si>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</si>
  <si>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</si>
  <si>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</si>
  <si>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</si>
  <si>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</si>
  <si>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</si>
  <si>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</si>
  <si>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</si>
  <si>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</si>
  <si>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</si>
  <si>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</si>
  <si>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</si>
  <si>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</si>
  <si>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</si>
  <si>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</si>
  <si>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</si>
  <si>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</si>
  <si>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</si>
  <si>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</si>
  <si>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</si>
  <si>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</si>
  <si>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</si>
  <si>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</si>
  <si>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</si>
  <si>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</si>
  <si>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</si>
  <si>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</si>
  <si>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</si>
  <si>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</si>
  <si>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</si>
  <si>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</si>
  <si>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</si>
  <si>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</si>
  <si>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</si>
  <si>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</si>
  <si>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</si>
  <si>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</si>
  <si>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</si>
  <si>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</si>
  <si>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</si>
  <si>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</si>
  <si>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</si>
  <si>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</si>
  <si>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</si>
  <si>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</si>
  <si>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</si>
  <si>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</si>
  <si>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</si>
  <si>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</si>
  <si>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</si>
  <si>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</si>
  <si>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</si>
  <si>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</si>
  <si>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</si>
  <si>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</si>
  <si>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</si>
  <si>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</si>
  <si>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</si>
  <si>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</si>
  <si>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</si>
  <si>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</si>
  <si>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</si>
  <si>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</si>
  <si>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</si>
  <si>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</si>
  <si>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</si>
  <si>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</si>
  <si>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</si>
  <si>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</si>
  <si>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</si>
  <si>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</si>
  <si>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</si>
  <si>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</si>
  <si>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</si>
  <si>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</si>
  <si>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</si>
  <si>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</si>
  <si>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</si>
  <si>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</si>
  <si>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</si>
  <si>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</si>
  <si>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</si>
  <si>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</si>
  <si>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</si>
  <si>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</si>
  <si>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</si>
  <si>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</si>
  <si>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</si>
  <si>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</si>
  <si>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</si>
  <si>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</si>
  <si>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</si>
  <si>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</si>
  <si>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</si>
  <si>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</si>
  <si>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</si>
  <si>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</si>
  <si>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</si>
  <si>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</si>
  <si>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</si>
  <si>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</si>
  <si>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</si>
  <si>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</si>
  <si>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</si>
  <si>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</si>
  <si>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</si>
  <si>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</si>
  <si>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</si>
  <si>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</si>
  <si>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</si>
  <si>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</si>
  <si>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</si>
  <si>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</si>
  <si>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</si>
  <si>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</si>
  <si>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</si>
  <si>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</si>
  <si>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</si>
  <si>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</si>
  <si>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</si>
  <si>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</si>
  <si>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</si>
  <si>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</si>
  <si>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</si>
  <si>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</si>
  <si>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</si>
  <si>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</si>
  <si>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</si>
  <si>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</si>
  <si>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</si>
  <si>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</si>
  <si>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</si>
  <si>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</si>
  <si>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</si>
  <si>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</si>
  <si>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</si>
  <si>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</si>
  <si>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</si>
  <si>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</si>
  <si>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</si>
  <si>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</si>
  <si>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</si>
  <si>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</si>
  <si>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</si>
  <si>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</si>
  <si>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</si>
  <si>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</si>
  <si>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</si>
  <si>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</si>
  <si>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</si>
  <si>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</si>
  <si>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</si>
  <si>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</si>
  <si>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</si>
  <si>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</si>
  <si>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</si>
  <si>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</si>
  <si>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</si>
  <si>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</si>
  <si>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</si>
  <si>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</si>
  <si>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</si>
  <si>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</si>
  <si>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</si>
  <si>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</si>
  <si>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</si>
  <si>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</si>
  <si>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</si>
  <si>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</si>
  <si>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</si>
  <si>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</si>
  <si>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</si>
  <si>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</si>
  <si>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</si>
  <si>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</si>
  <si>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</si>
  <si>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</si>
  <si>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</si>
  <si>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</si>
  <si>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</si>
  <si>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</si>
  <si>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</si>
  <si>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</si>
  <si>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</si>
  <si>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</si>
  <si>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</si>
  <si>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</si>
  <si>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</si>
  <si>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</si>
  <si>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</si>
  <si>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</si>
  <si>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</si>
  <si>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</si>
  <si>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</si>
  <si>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</si>
  <si>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</si>
  <si>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</si>
  <si>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</si>
  <si>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</si>
  <si>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</si>
  <si>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</si>
  <si>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</si>
  <si>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</si>
  <si>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</si>
  <si>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</si>
  <si>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</si>
  <si>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</si>
  <si>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</si>
  <si>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</si>
  <si>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</si>
  <si>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</si>
  <si>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</si>
  <si>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</si>
  <si>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</si>
  <si>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</si>
  <si>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</si>
  <si>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</si>
  <si>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</si>
  <si>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</si>
  <si>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</si>
  <si>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</si>
  <si>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</si>
  <si>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</si>
  <si>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</si>
  <si>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</si>
  <si>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</si>
  <si>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</si>
  <si>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</si>
  <si>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</si>
  <si>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</si>
  <si>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</si>
  <si>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</si>
  <si>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</si>
  <si>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</si>
  <si>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</si>
  <si>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</si>
  <si>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</si>
  <si>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</si>
  <si>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</si>
  <si>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</si>
  <si>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</si>
  <si>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</si>
  <si>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</si>
  <si>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</si>
  <si>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</si>
  <si>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</si>
  <si>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</si>
  <si>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</si>
  <si>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</si>
  <si>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</si>
  <si>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</si>
  <si>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</si>
  <si>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</si>
  <si>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</si>
  <si>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</si>
  <si>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</si>
  <si>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</si>
  <si>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</si>
  <si>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</si>
  <si>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</si>
  <si>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</si>
  <si>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</si>
  <si>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</si>
  <si>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</si>
  <si>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</si>
  <si>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</si>
  <si>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</si>
  <si>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</si>
  <si>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</si>
  <si>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</si>
  <si>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</si>
  <si>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</si>
  <si>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</si>
  <si>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</si>
  <si>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</si>
  <si>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</si>
  <si>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</si>
  <si>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</si>
  <si>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</si>
  <si>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</si>
  <si>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</si>
  <si>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</si>
  <si>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</si>
  <si>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</si>
  <si>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</si>
  <si>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</si>
  <si>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</si>
  <si>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</si>
  <si>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</si>
  <si>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</si>
  <si>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</si>
  <si>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</si>
  <si>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</si>
  <si>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</si>
  <si>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</si>
  <si>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</si>
  <si>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</si>
  <si>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</si>
  <si>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</si>
  <si>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</si>
  <si>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</si>
  <si>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</si>
  <si>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</si>
  <si>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</si>
  <si>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</si>
  <si>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</si>
  <si>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</si>
  <si>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</si>
  <si>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</si>
  <si>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</si>
  <si>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</si>
  <si>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</si>
  <si>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</si>
  <si>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</si>
  <si>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</si>
  <si>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</si>
  <si>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</si>
  <si>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</si>
  <si>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</si>
  <si>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</si>
  <si>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</si>
  <si>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</si>
  <si>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</si>
  <si>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</si>
  <si>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</si>
  <si>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</si>
  <si>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</si>
  <si>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</si>
  <si>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</si>
  <si>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</si>
  <si>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</si>
  <si>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</si>
  <si>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</si>
  <si>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</si>
  <si>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</si>
  <si>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</si>
  <si>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</si>
  <si>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</si>
  <si>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</si>
  <si>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</si>
  <si>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</si>
  <si>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</si>
  <si>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</si>
  <si>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</si>
  <si>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</si>
  <si>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</si>
  <si>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</si>
  <si>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</si>
  <si>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</si>
  <si>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</si>
  <si>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</si>
  <si>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</si>
  <si>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</si>
  <si>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</si>
  <si>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</si>
  <si>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</si>
  <si>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</si>
  <si>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</si>
  <si>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</si>
  <si>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</si>
  <si>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</si>
  <si>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</si>
  <si>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</si>
  <si>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</si>
  <si>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</si>
  <si>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</si>
  <si>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</si>
  <si>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</si>
  <si>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</si>
  <si>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</si>
  <si>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</si>
  <si>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</si>
  <si>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</si>
  <si>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</si>
  <si>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</si>
  <si>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</si>
  <si>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</si>
  <si>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</si>
  <si>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</si>
  <si>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</si>
  <si>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</si>
  <si>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</si>
  <si>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</si>
  <si>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</si>
  <si>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</si>
  <si>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</si>
  <si>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</si>
  <si>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</si>
  <si>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</si>
  <si>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</si>
  <si>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</si>
  <si>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</si>
  <si>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</si>
  <si>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</si>
  <si>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</si>
  <si>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</si>
  <si>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</si>
  <si>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</si>
  <si>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</si>
  <si>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</si>
  <si>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</si>
  <si>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</si>
  <si>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</si>
  <si>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</si>
  <si>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</si>
  <si>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</si>
  <si>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</si>
  <si>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</si>
  <si>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</si>
  <si>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</si>
  <si>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</si>
  <si>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</si>
  <si>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</si>
  <si>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</si>
  <si>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</si>
  <si>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</si>
  <si>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</si>
  <si>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</si>
  <si>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</si>
  <si>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</si>
  <si>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</si>
  <si>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</si>
  <si>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</si>
  <si>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</si>
  <si>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</si>
  <si>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</si>
  <si>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</si>
  <si>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</si>
  <si>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</si>
  <si>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</si>
  <si>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</si>
  <si>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</si>
  <si>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</si>
  <si>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</si>
  <si>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</si>
  <si>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</si>
  <si>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</si>
  <si>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</si>
  <si>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</si>
  <si>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</si>
  <si>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</si>
  <si>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</si>
  <si>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</si>
  <si>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</si>
  <si>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</si>
  <si>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</si>
  <si>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</si>
  <si>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</si>
  <si>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</si>
  <si>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</si>
  <si>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</si>
  <si>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</si>
  <si>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</si>
  <si>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</si>
  <si>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</si>
  <si>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</si>
  <si>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</si>
  <si>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</si>
  <si>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</si>
  <si>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</si>
  <si>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</si>
  <si>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</si>
  <si>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</si>
  <si>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</si>
  <si>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</si>
  <si>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</si>
  <si>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</si>
  <si>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</si>
  <si>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</si>
  <si>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</si>
  <si>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</si>
  <si>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</si>
  <si>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</si>
  <si>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</si>
  <si>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</si>
  <si>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</si>
  <si>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</si>
  <si>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</si>
  <si>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</si>
  <si>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</si>
  <si>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</si>
  <si>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</si>
  <si>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</si>
  <si>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</si>
  <si>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</si>
  <si>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</si>
  <si>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</si>
  <si>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</si>
  <si>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</si>
  <si>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</si>
  <si>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</si>
  <si>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</si>
  <si>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</si>
  <si>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</si>
  <si>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</si>
  <si>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</si>
  <si>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</si>
  <si>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</si>
  <si>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</si>
  <si>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</si>
  <si>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</si>
  <si>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</si>
  <si>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</si>
  <si>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</si>
  <si>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</si>
  <si>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</si>
  <si>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</si>
  <si>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</si>
  <si>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</si>
  <si>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</si>
  <si>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</si>
  <si>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</si>
  <si>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</si>
  <si>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</si>
  <si>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</si>
  <si>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</si>
  <si>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</si>
  <si>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</si>
  <si>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</si>
  <si>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</si>
  <si>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</si>
  <si>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</si>
  <si>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</si>
  <si>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</si>
  <si>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</si>
  <si>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</si>
  <si>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</si>
  <si>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</si>
  <si>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</si>
  <si>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</si>
  <si>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</si>
  <si>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</si>
  <si>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</si>
  <si>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</si>
  <si>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</si>
  <si>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</si>
  <si>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</si>
  <si>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</si>
  <si>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</si>
  <si>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</si>
  <si>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</si>
  <si>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</si>
  <si>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</si>
  <si>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</si>
  <si>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</si>
  <si>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</si>
  <si>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</si>
  <si>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</si>
  <si>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</si>
  <si>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</si>
  <si>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</si>
  <si>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</si>
  <si>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</si>
  <si>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</si>
  <si>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</si>
  <si>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</si>
  <si>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</si>
  <si>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</si>
  <si>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</si>
  <si>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</si>
  <si>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</si>
  <si>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</si>
  <si>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</si>
  <si>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</si>
  <si>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</si>
  <si>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</si>
  <si>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</si>
  <si>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</si>
  <si>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</si>
  <si>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</si>
  <si>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</si>
  <si>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</si>
  <si>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</si>
  <si>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</si>
  <si>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</si>
  <si>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</si>
  <si>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</si>
  <si>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</si>
  <si>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</si>
  <si>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</si>
  <si>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</si>
  <si>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</si>
  <si>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</si>
  <si>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</si>
  <si>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</si>
  <si>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</si>
  <si>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</si>
  <si>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</si>
  <si>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</si>
  <si>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</si>
  <si>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</si>
  <si>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</si>
  <si>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</si>
  <si>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</si>
  <si>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</si>
  <si>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</si>
  <si>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</si>
  <si>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</si>
  <si>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</si>
  <si>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</si>
  <si>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</si>
  <si>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</si>
  <si>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</si>
  <si>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</si>
  <si>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</si>
  <si>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</si>
  <si>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</si>
  <si>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</si>
  <si>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</si>
  <si>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</si>
  <si>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</si>
  <si>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</si>
  <si>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</si>
  <si>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</si>
  <si>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</si>
  <si>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</si>
  <si>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</si>
  <si>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</si>
  <si>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</si>
  <si>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</si>
  <si>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</si>
  <si>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</si>
  <si>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</si>
  <si>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</si>
  <si>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</si>
  <si>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</si>
  <si>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</si>
  <si>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</si>
  <si>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</si>
  <si>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</si>
  <si>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</si>
  <si>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</si>
  <si>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</si>
  <si>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</si>
  <si>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</si>
  <si>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</si>
  <si>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</si>
  <si>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</si>
  <si>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</si>
  <si>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</si>
  <si>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</si>
  <si>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</si>
  <si>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</si>
  <si>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</si>
  <si>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</si>
  <si>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</si>
  <si>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</si>
  <si>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</si>
  <si>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</si>
  <si>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</si>
  <si>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</si>
  <si>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</si>
  <si>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</si>
  <si>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</si>
  <si>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</si>
  <si>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</si>
  <si>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</si>
  <si>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</si>
  <si>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</si>
  <si>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</si>
  <si>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</si>
  <si>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</si>
  <si>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</si>
  <si>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</si>
  <si>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</si>
  <si>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</si>
  <si>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</si>
  <si>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</si>
  <si>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</si>
  <si>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</si>
  <si>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</si>
  <si>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</si>
  <si>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</si>
  <si>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</si>
  <si>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</si>
  <si>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</si>
  <si>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</si>
  <si>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</si>
  <si>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</si>
  <si>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</si>
  <si>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</si>
  <si>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</si>
  <si>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</si>
  <si>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</si>
  <si>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</si>
  <si>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</si>
  <si>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</si>
  <si>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</si>
  <si>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</si>
  <si>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</si>
  <si>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</si>
  <si>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</si>
  <si>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</si>
  <si>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</si>
  <si>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</si>
  <si>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</si>
  <si>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</si>
  <si>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</si>
  <si>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</si>
  <si>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</si>
  <si>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</si>
  <si>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</si>
  <si>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</si>
  <si>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</si>
  <si>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</si>
  <si>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</si>
  <si>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</si>
  <si>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</si>
  <si>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</si>
  <si>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</si>
  <si>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</si>
  <si>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</si>
  <si>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</si>
  <si>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</si>
  <si>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</si>
  <si>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</si>
  <si>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</si>
  <si>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</si>
  <si>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</si>
  <si>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</si>
  <si>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</si>
  <si>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</si>
  <si>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</si>
  <si>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</si>
  <si>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</si>
  <si>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</si>
  <si>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</si>
  <si>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</si>
  <si>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</si>
  <si>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</si>
  <si>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</si>
  <si>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</si>
  <si>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</si>
  <si>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</si>
  <si>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</si>
  <si>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</si>
  <si>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</si>
  <si>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</si>
  <si>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</si>
  <si>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</si>
  <si>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</si>
  <si>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</si>
  <si>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</si>
  <si>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</si>
  <si>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</si>
  <si>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</si>
  <si>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</si>
  <si>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</si>
  <si>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</si>
  <si>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</si>
  <si>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</si>
  <si>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</si>
  <si>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</si>
  <si>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</si>
  <si>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</si>
  <si>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</si>
  <si>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</si>
  <si>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</si>
  <si>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</si>
  <si>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</si>
  <si>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</si>
  <si>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</si>
  <si>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</si>
  <si>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</si>
  <si>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</si>
  <si>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</si>
  <si>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</si>
  <si>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</si>
  <si>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</si>
  <si>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</si>
  <si>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</si>
  <si>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</si>
  <si>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</si>
  <si>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</si>
  <si>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</si>
  <si>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</si>
  <si>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</si>
  <si>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</si>
  <si>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</si>
  <si>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</si>
  <si>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</si>
  <si>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</si>
  <si>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</si>
  <si>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</si>
  <si>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</si>
  <si>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</si>
  <si>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</si>
  <si>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</si>
  <si>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</si>
  <si>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</si>
  <si>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</si>
  <si>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</si>
  <si>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</si>
  <si>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</si>
  <si>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</si>
  <si>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</si>
  <si>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</si>
  <si>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</si>
  <si>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</si>
  <si>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</si>
  <si>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</si>
  <si>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</si>
  <si>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</si>
  <si>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</si>
  <si>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</si>
  <si>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</si>
  <si>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</si>
  <si>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</si>
  <si>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</si>
  <si>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</si>
  <si>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</si>
  <si>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</si>
  <si>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</si>
  <si>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</si>
  <si>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</si>
  <si>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</si>
  <si>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</si>
  <si>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</si>
  <si>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</si>
  <si>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</si>
  <si>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</si>
  <si>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</si>
  <si>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</si>
  <si>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</si>
  <si>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</si>
  <si>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</si>
  <si>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</si>
  <si>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</si>
  <si>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</si>
  <si>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</si>
  <si>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</si>
  <si>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</si>
  <si>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</si>
  <si>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</si>
  <si>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</si>
  <si>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</si>
  <si>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</si>
  <si>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</si>
  <si>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</si>
  <si>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</si>
  <si>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</si>
  <si>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</si>
  <si>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</si>
  <si>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</si>
  <si>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</si>
  <si>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</si>
  <si>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</si>
  <si>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</si>
  <si>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</si>
  <si>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</si>
  <si>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</si>
  <si>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</si>
  <si>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</si>
  <si>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</si>
  <si>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</si>
  <si>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</si>
  <si>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</si>
  <si>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</si>
  <si>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</si>
  <si>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</si>
  <si>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</si>
  <si>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</si>
  <si>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</si>
  <si>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</si>
  <si>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</si>
  <si>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</si>
  <si>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</si>
  <si>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</si>
  <si>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</si>
  <si>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</si>
  <si>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</si>
  <si>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</si>
  <si>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</si>
  <si>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</si>
  <si>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</si>
  <si>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</si>
  <si>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</si>
  <si>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</si>
  <si>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</si>
  <si>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</si>
  <si>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</si>
  <si>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</si>
  <si>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</si>
  <si>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</si>
  <si>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</si>
  <si>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</si>
  <si>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</si>
  <si>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</si>
  <si>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</si>
  <si>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</si>
  <si>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</si>
  <si>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</si>
  <si>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</si>
  <si>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</si>
  <si>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</si>
  <si>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</si>
  <si>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</si>
  <si>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</si>
  <si>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</si>
  <si>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</si>
  <si>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</si>
  <si>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</si>
  <si>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</si>
  <si>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</si>
  <si>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</si>
  <si>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</si>
  <si>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</si>
  <si>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</si>
  <si>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</si>
  <si>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</si>
  <si>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</si>
  <si>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</si>
  <si>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</si>
  <si>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</si>
  <si>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</si>
  <si>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</si>
  <si>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</si>
  <si>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</si>
  <si>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</si>
  <si>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</si>
  <si>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</si>
  <si>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</si>
  <si>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</si>
  <si>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</si>
  <si>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</si>
  <si>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</si>
  <si>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</si>
  <si>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</si>
  <si>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</si>
  <si>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</si>
  <si>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</si>
  <si>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</si>
  <si>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</si>
  <si>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</si>
  <si>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</si>
  <si>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</si>
  <si>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</si>
  <si>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</si>
  <si>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</si>
  <si>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</si>
  <si>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</si>
  <si>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</si>
  <si>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</si>
  <si>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</si>
  <si>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</si>
  <si>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</si>
  <si>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</si>
  <si>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</si>
  <si>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</si>
  <si>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</si>
  <si>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</si>
  <si>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</si>
  <si>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</si>
  <si>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</si>
  <si>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</si>
  <si>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</si>
  <si>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</si>
  <si>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</si>
  <si>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</si>
  <si>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</si>
  <si>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</si>
  <si>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</si>
  <si>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</si>
  <si>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</si>
  <si>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</si>
  <si>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</si>
  <si>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</si>
  <si>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</si>
  <si>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</si>
  <si>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</si>
  <si>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</si>
  <si>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</si>
  <si>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</si>
  <si>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</si>
  <si>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</si>
  <si>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</si>
  <si>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</si>
  <si>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</si>
  <si>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</si>
  <si>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</si>
  <si>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</si>
  <si>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</si>
  <si>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</si>
  <si>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</si>
  <si>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</si>
  <si>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</si>
  <si>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</si>
  <si>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</si>
  <si>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</si>
  <si>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</si>
  <si>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</si>
  <si>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</si>
  <si>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</si>
  <si>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</si>
  <si>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</si>
  <si>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</si>
  <si>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</si>
  <si>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</si>
  <si>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</si>
  <si>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</si>
  <si>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</si>
  <si>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</si>
  <si>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</si>
  <si>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</si>
  <si>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</si>
  <si>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</si>
  <si>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</si>
  <si>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</si>
  <si>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</si>
  <si>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</si>
  <si>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</si>
  <si>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</si>
  <si>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</si>
  <si>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</si>
  <si>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</si>
  <si>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</si>
  <si>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</si>
  <si>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</si>
  <si>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</si>
  <si>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</si>
  <si>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</si>
  <si>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</si>
  <si>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</si>
  <si>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</si>
  <si>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</si>
  <si>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</si>
  <si>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</si>
  <si>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</si>
  <si>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</si>
  <si>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</si>
  <si>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</si>
  <si>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</si>
  <si>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</si>
  <si>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</si>
  <si>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</si>
  <si>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</si>
  <si>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</si>
  <si>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</si>
  <si>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</si>
  <si>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</si>
  <si>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</si>
  <si>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</si>
  <si>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</si>
  <si>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</si>
  <si>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</si>
  <si>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</si>
  <si>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</si>
  <si>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</si>
  <si>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</si>
  <si>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</si>
  <si>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</si>
  <si>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</si>
  <si>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</si>
  <si>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</si>
  <si>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</si>
  <si>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</si>
  <si>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</si>
  <si>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</si>
  <si>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</si>
  <si>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</si>
  <si>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</si>
  <si>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</si>
  <si>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</si>
  <si>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</si>
  <si>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</si>
  <si>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</si>
  <si>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</si>
  <si>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</si>
  <si>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</si>
  <si>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</si>
  <si>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</si>
  <si>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</si>
  <si>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</si>
  <si>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</si>
  <si>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</si>
  <si>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</si>
  <si>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</si>
  <si>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</si>
  <si>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</si>
  <si>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</si>
  <si>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</si>
  <si>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</si>
  <si>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</si>
  <si>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</si>
  <si>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</si>
  <si>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</si>
  <si>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</si>
  <si>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</si>
  <si>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</si>
  <si>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</si>
  <si>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</si>
  <si>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</si>
  <si>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</si>
  <si>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</si>
  <si>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</si>
  <si>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</si>
  <si>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</si>
  <si>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</si>
  <si>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</si>
  <si>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</si>
  <si>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</si>
  <si>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</si>
  <si>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</si>
  <si>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</si>
  <si>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</si>
  <si>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</si>
  <si>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</si>
  <si>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</si>
  <si>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</si>
  <si>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</si>
  <si>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</si>
  <si>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</si>
  <si>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</si>
  <si>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</si>
  <si>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</si>
  <si>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</si>
  <si>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</si>
  <si>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</si>
  <si>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</si>
  <si>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</si>
  <si>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</si>
  <si>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</si>
  <si>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</si>
  <si>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</si>
  <si>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</si>
  <si>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</si>
  <si>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</si>
  <si>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</si>
  <si>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</si>
  <si>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</si>
  <si>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</si>
  <si>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</si>
  <si>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</si>
  <si>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</si>
  <si>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</si>
  <si>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</si>
  <si>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</si>
  <si>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</si>
  <si>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</si>
  <si>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</si>
  <si>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</si>
  <si>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</si>
  <si>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</si>
  <si>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</si>
  <si>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</si>
  <si>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</si>
  <si>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</si>
  <si>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</si>
  <si>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</si>
  <si>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</si>
  <si>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</si>
  <si>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</si>
  <si>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</si>
  <si>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</si>
  <si>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</si>
  <si>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</si>
  <si>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</si>
  <si>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</si>
  <si>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</si>
  <si>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</si>
  <si>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</si>
  <si>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</si>
  <si>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</si>
  <si>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</si>
  <si>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</si>
  <si>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</si>
  <si>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</si>
  <si>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</si>
  <si>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</si>
  <si>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</si>
  <si>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</si>
  <si>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</si>
  <si>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</si>
  <si>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</si>
  <si>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</si>
  <si>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</si>
  <si>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</si>
  <si>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</si>
  <si>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</si>
  <si>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</si>
  <si>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</si>
  <si>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</si>
  <si>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</si>
  <si>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</si>
  <si>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</si>
  <si>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</si>
  <si>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</si>
  <si>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</si>
  <si>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</si>
  <si>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</si>
  <si>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</si>
  <si>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</si>
  <si>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</si>
  <si>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</si>
  <si>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</si>
  <si>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</si>
  <si>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</si>
  <si>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</si>
  <si>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</si>
  <si>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</si>
  <si>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</si>
  <si>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</si>
  <si>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</si>
  <si>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</si>
  <si>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</si>
  <si>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</si>
  <si>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</si>
  <si>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</si>
  <si>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</si>
  <si>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</si>
  <si>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</si>
  <si>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</si>
  <si>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</si>
  <si>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</si>
  <si>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</si>
  <si>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</si>
  <si>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</si>
  <si>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</si>
  <si>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</si>
  <si>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</si>
  <si>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</si>
  <si>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</si>
  <si>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</si>
  <si>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</si>
  <si>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</si>
  <si>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</si>
  <si>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</si>
  <si>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</si>
  <si>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</si>
  <si>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</si>
  <si>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</si>
  <si>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</si>
  <si>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</si>
  <si>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</si>
  <si>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</si>
  <si>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</si>
  <si>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</si>
  <si>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</si>
  <si>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</si>
  <si>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</si>
  <si>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</si>
  <si>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</si>
  <si>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</si>
  <si>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</si>
  <si>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</si>
  <si>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</si>
  <si>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</si>
  <si>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</si>
  <si>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</si>
  <si>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</si>
  <si>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</si>
  <si>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</si>
  <si>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</si>
  <si>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</si>
  <si>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</si>
  <si>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</si>
  <si>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</si>
  <si>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</si>
  <si>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</si>
  <si>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</si>
  <si>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</si>
  <si>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</si>
  <si>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</si>
  <si>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</si>
  <si>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</si>
  <si>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</si>
  <si>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</si>
  <si>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</si>
  <si>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</si>
  <si>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</si>
  <si>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</si>
  <si>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</si>
  <si>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</si>
  <si>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</si>
  <si>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</si>
  <si>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</si>
  <si>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</si>
  <si>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</si>
  <si>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</si>
  <si>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</si>
  <si>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</si>
  <si>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</si>
  <si>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</si>
  <si>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</si>
  <si>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</si>
  <si>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</si>
  <si>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</si>
  <si>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</si>
  <si>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</si>
  <si>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</si>
  <si>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</si>
  <si>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</si>
  <si>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</si>
  <si>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</si>
  <si>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</si>
  <si>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</si>
  <si>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</si>
  <si>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</si>
  <si>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</si>
  <si>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</si>
  <si>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</si>
  <si>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</si>
  <si>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</si>
  <si>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</si>
  <si>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</si>
  <si>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</si>
  <si>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</si>
  <si>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</si>
  <si>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</si>
  <si>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</si>
  <si>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</si>
  <si>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</si>
  <si>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</si>
  <si>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</si>
  <si>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</si>
  <si>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</si>
  <si>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</si>
  <si>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</si>
  <si>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</si>
  <si>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</si>
  <si>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</si>
  <si>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</si>
  <si>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</si>
  <si>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</si>
  <si>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</si>
  <si>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</si>
  <si>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</si>
  <si>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</si>
  <si>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</si>
  <si>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</si>
  <si>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</si>
  <si>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</si>
  <si>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</si>
  <si>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</si>
  <si>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</si>
  <si>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</si>
  <si>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</si>
  <si>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</si>
  <si>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</si>
  <si>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</si>
  <si>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</si>
  <si>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</si>
  <si>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</si>
  <si>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</si>
  <si>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</si>
  <si>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</si>
  <si>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</si>
  <si>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</si>
  <si>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</si>
  <si>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</si>
  <si>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</si>
  <si>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</si>
  <si>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</si>
  <si>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</si>
  <si>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</si>
  <si>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</si>
  <si>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</si>
  <si>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</si>
  <si>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</si>
  <si>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</si>
  <si>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</si>
  <si>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</si>
  <si>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</si>
  <si>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</si>
  <si>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</si>
  <si>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</si>
  <si>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</si>
  <si>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</si>
  <si>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</si>
  <si>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</si>
  <si>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</si>
  <si>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</si>
  <si>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</si>
  <si>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</si>
  <si>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</si>
  <si>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</si>
  <si>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</si>
  <si>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</si>
  <si>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</si>
  <si>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</si>
  <si>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</si>
  <si>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</si>
  <si>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</si>
  <si>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</si>
  <si>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</si>
  <si>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</si>
  <si>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</si>
  <si>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</si>
  <si>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</si>
  <si>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</si>
  <si>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</si>
  <si>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</si>
  <si>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</si>
  <si>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</si>
  <si>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</si>
  <si>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</si>
  <si>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</si>
  <si>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</si>
  <si>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</si>
  <si>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</si>
  <si>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</si>
  <si>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</si>
  <si>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</si>
  <si>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</si>
  <si>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</si>
  <si>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</si>
  <si>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</si>
  <si>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</si>
  <si>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</si>
  <si>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</si>
  <si>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</si>
  <si>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</si>
  <si>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</si>
  <si>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</si>
  <si>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</si>
  <si>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</si>
  <si>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</si>
  <si>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</si>
  <si>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</si>
  <si>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</si>
  <si>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</si>
  <si>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</si>
  <si>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</si>
  <si>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</si>
  <si>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</si>
  <si>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</si>
  <si>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</si>
  <si>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</si>
  <si>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</si>
  <si>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</si>
  <si>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</si>
  <si>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</si>
  <si>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</si>
  <si>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</si>
  <si>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</si>
  <si>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</si>
  <si>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</si>
  <si>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</si>
  <si>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</si>
  <si>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</si>
  <si>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</si>
  <si>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</si>
  <si>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</si>
  <si>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</si>
  <si>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</si>
  <si>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</si>
  <si>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</si>
  <si>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</si>
  <si>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</si>
  <si>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</si>
  <si>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</si>
  <si>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</si>
  <si>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</si>
  <si>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</si>
  <si>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</si>
  <si>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</si>
  <si>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</si>
  <si>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</si>
  <si>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</si>
  <si>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</si>
  <si>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</si>
  <si>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</si>
  <si>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</si>
  <si>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</si>
  <si>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</si>
  <si>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</si>
  <si>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</si>
  <si>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</si>
  <si>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</si>
  <si>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</si>
  <si>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</si>
  <si>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</si>
  <si>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</si>
  <si>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</si>
  <si>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</si>
  <si>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</si>
  <si>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</si>
  <si>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</si>
  <si>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</si>
  <si>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</si>
  <si>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</si>
  <si>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</si>
  <si>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</si>
  <si>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</si>
  <si>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</si>
  <si>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</si>
  <si>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</si>
  <si>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</si>
  <si>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</si>
  <si>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</si>
  <si>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</si>
  <si>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</si>
  <si>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</si>
  <si>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</si>
  <si>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</si>
  <si>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</si>
  <si>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</si>
  <si>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</si>
  <si>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</si>
  <si>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</si>
  <si>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</si>
  <si>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</si>
  <si>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</si>
  <si>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</si>
  <si>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</si>
  <si>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</si>
  <si>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</si>
  <si>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</si>
  <si>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</si>
  <si>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</si>
  <si>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</si>
  <si>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</si>
  <si>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</si>
  <si>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</si>
  <si>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</si>
  <si>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</si>
  <si>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</si>
  <si>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</si>
  <si>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</si>
  <si>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</si>
  <si>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</si>
  <si>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</si>
  <si>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</si>
  <si>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</si>
  <si>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</si>
  <si>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</si>
  <si>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</si>
  <si>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</si>
  <si>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</si>
  <si>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</si>
  <si>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</si>
  <si>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</si>
  <si>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</si>
  <si>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</si>
  <si>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</si>
  <si>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</si>
  <si>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</si>
  <si>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</si>
  <si>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</si>
  <si>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</si>
  <si>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</si>
  <si>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</si>
  <si>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</si>
  <si>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</si>
  <si>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</si>
  <si>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</si>
  <si>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</si>
  <si>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</si>
  <si>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</si>
  <si>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</si>
  <si>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</si>
  <si>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</si>
  <si>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</si>
  <si>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</si>
  <si>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</si>
  <si>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</si>
  <si>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</si>
  <si>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</si>
  <si>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</si>
  <si>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</si>
  <si>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</si>
  <si>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</si>
  <si>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</si>
  <si>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</si>
  <si>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</si>
  <si>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</si>
  <si>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</si>
  <si>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</si>
  <si>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</si>
  <si>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</si>
  <si>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</si>
  <si>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</si>
  <si>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</si>
  <si>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</si>
  <si>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</si>
  <si>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</si>
  <si>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</si>
  <si>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</si>
  <si>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</si>
  <si>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</si>
  <si>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</si>
  <si>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</si>
  <si>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</si>
  <si>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</si>
  <si>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</si>
  <si>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</si>
  <si>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</si>
  <si>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</si>
  <si>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</si>
  <si>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</si>
  <si>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</si>
  <si>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</si>
  <si>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</si>
  <si>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</si>
  <si>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</si>
  <si>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</si>
  <si>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</si>
  <si>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</si>
  <si>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</si>
  <si>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</si>
  <si>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</si>
  <si>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</si>
  <si>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</si>
  <si>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</si>
  <si>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</si>
  <si>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</si>
  <si>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</si>
  <si>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</si>
  <si>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</si>
  <si>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</si>
  <si>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</si>
  <si>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</si>
  <si>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</si>
  <si>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</si>
  <si>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</si>
  <si>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</si>
  <si>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</si>
  <si>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</si>
  <si>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</si>
  <si>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</si>
  <si>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</si>
  <si>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</si>
  <si>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</si>
  <si>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</si>
  <si>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</si>
  <si>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</si>
  <si>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</si>
  <si>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</si>
  <si>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</si>
  <si>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</si>
  <si>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</si>
  <si>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</si>
  <si>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</si>
  <si>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</si>
  <si>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</si>
  <si>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</si>
  <si>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</si>
  <si>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</si>
  <si>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</si>
  <si>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</si>
  <si>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</si>
  <si>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</si>
  <si>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</si>
  <si>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</si>
  <si>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</si>
  <si>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</si>
  <si>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</si>
  <si>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</si>
  <si>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</si>
  <si>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</si>
  <si>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</si>
  <si>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</si>
  <si>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</si>
  <si>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</si>
  <si>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</si>
  <si>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</si>
  <si>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</si>
  <si>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</si>
  <si>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</si>
  <si>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</si>
  <si>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</si>
  <si>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</si>
  <si>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</si>
  <si>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</si>
  <si>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</si>
  <si>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</si>
  <si>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</si>
  <si>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</si>
  <si>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</si>
  <si>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</si>
  <si>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</si>
  <si>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</si>
  <si>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</si>
  <si>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</si>
  <si>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</si>
  <si>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</si>
  <si>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</si>
  <si>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</si>
  <si>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</si>
  <si>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</si>
  <si>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</si>
  <si>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</si>
  <si>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</si>
  <si>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</si>
  <si>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</si>
  <si>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</si>
  <si>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</si>
  <si>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</si>
  <si>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</si>
  <si>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</si>
  <si>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</si>
  <si>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</si>
  <si>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</si>
  <si>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</si>
  <si>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</si>
  <si>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</si>
  <si>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</si>
  <si>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</si>
  <si>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</si>
  <si>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</si>
  <si>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</si>
  <si>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</si>
  <si>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</si>
  <si>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</si>
  <si>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</si>
  <si>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</si>
  <si>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</si>
  <si>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</si>
  <si>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</si>
  <si>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</si>
  <si>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</si>
  <si>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</si>
  <si>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</si>
  <si>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</si>
  <si>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</si>
  <si>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</si>
  <si>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</si>
  <si>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</si>
  <si>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</si>
  <si>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</si>
  <si>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</si>
  <si>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</si>
  <si>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</si>
  <si>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</si>
  <si>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</si>
  <si>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</si>
  <si>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</si>
  <si>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</si>
  <si>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</si>
  <si>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</si>
  <si>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</si>
  <si>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</si>
  <si>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</si>
  <si>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</si>
  <si>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</si>
  <si>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</si>
  <si>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</si>
  <si>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</si>
  <si>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</si>
  <si>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</si>
  <si>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</si>
  <si>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</si>
  <si>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</si>
  <si>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</si>
  <si>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</si>
  <si>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</si>
  <si>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</si>
  <si>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</si>
  <si>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</si>
  <si>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</si>
  <si>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</si>
  <si>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</si>
  <si>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</si>
  <si>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</si>
  <si>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</si>
  <si>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</si>
  <si>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</si>
  <si>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</si>
  <si>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</si>
  <si>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</si>
  <si>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</si>
  <si>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</si>
  <si>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</si>
  <si>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</si>
  <si>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</si>
  <si>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</si>
  <si>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</si>
  <si>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</si>
  <si>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</si>
  <si>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</si>
  <si>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</si>
  <si>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</si>
  <si>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</si>
  <si>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</si>
  <si>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</si>
  <si>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</si>
  <si>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</si>
  <si>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</si>
  <si>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</si>
  <si>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</si>
  <si>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</si>
  <si>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</si>
  <si>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</si>
  <si>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</si>
  <si>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</si>
  <si>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</si>
  <si>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</si>
  <si>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</si>
  <si>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</si>
  <si>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</si>
  <si>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</si>
  <si>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</si>
  <si>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</si>
  <si>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</si>
  <si>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</si>
  <si>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</si>
  <si>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</si>
  <si>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</si>
  <si>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</si>
  <si>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</si>
  <si>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</si>
  <si>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</si>
  <si>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</si>
  <si>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</si>
  <si>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</si>
  <si>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</si>
  <si>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</si>
  <si>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</si>
  <si>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</si>
  <si>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</si>
  <si>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</si>
  <si>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</si>
  <si>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</si>
  <si>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</si>
  <si>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</si>
  <si>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</si>
  <si>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</si>
  <si>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</si>
  <si>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</si>
  <si>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</si>
  <si>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</si>
  <si>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</si>
  <si>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</si>
  <si>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</si>
  <si>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</si>
  <si>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</si>
  <si>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</si>
  <si>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</si>
  <si>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</si>
  <si>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</si>
  <si>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</si>
  <si>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</si>
  <si>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</si>
  <si>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</si>
  <si>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</si>
  <si>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</si>
  <si>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</si>
  <si>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</si>
  <si>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</si>
  <si>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</si>
  <si>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</si>
  <si>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</si>
  <si>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</si>
  <si>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</si>
  <si>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</si>
  <si>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</si>
  <si>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</si>
  <si>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</si>
  <si>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</si>
  <si>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</si>
  <si>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</si>
  <si>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</si>
  <si>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</si>
  <si>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</si>
  <si>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</si>
  <si>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</si>
  <si>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</si>
  <si>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</si>
  <si>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</si>
  <si>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</si>
  <si>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</si>
  <si>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</si>
  <si>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</si>
  <si>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</si>
  <si>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</si>
  <si>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</si>
  <si>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</si>
  <si>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</si>
  <si>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</si>
  <si>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</si>
  <si>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</si>
  <si>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</si>
  <si>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</si>
  <si>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</si>
  <si>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</si>
  <si>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</si>
  <si>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</si>
  <si>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</si>
  <si>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</si>
  <si>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</si>
  <si>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</si>
  <si>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</si>
  <si>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</si>
  <si>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</si>
  <si>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</si>
  <si>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</si>
  <si>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</si>
  <si>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</si>
  <si>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</si>
  <si>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</si>
  <si>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</si>
  <si>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</si>
  <si>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</si>
  <si>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</si>
  <si>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</si>
  <si>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</si>
  <si>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</si>
  <si>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</si>
  <si>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</si>
  <si>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</si>
  <si>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</si>
  <si>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</si>
  <si>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</si>
  <si>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</si>
  <si>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</si>
  <si>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</si>
  <si>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</si>
  <si>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</si>
  <si>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</si>
  <si>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</si>
  <si>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</si>
  <si>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</si>
  <si>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</si>
  <si>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</si>
  <si>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</si>
  <si>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</si>
  <si>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</si>
  <si>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</si>
  <si>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</si>
  <si>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</si>
  <si>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</si>
  <si>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</si>
  <si>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</si>
  <si>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</si>
  <si>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</si>
  <si>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</si>
  <si>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</si>
  <si>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</si>
  <si>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</si>
  <si>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</si>
  <si>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</si>
  <si>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</si>
  <si>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</si>
  <si>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</si>
  <si>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</si>
  <si>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</si>
  <si>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</si>
  <si>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</si>
  <si>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</si>
  <si>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</si>
  <si>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</si>
  <si>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</si>
  <si>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</si>
  <si>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</si>
  <si>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</si>
  <si>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</si>
  <si>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</si>
  <si>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</si>
  <si>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</si>
  <si>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</si>
  <si>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</si>
  <si>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</si>
  <si>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</si>
  <si>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</si>
  <si>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</si>
  <si>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</si>
  <si>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</si>
  <si>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</si>
  <si>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</si>
  <si>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</si>
  <si>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</si>
  <si>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</si>
  <si>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</si>
  <si>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</si>
  <si>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</si>
  <si>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</si>
  <si>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</si>
  <si>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</si>
  <si>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</si>
  <si>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</si>
  <si>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</si>
  <si>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</si>
  <si>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</si>
  <si>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</si>
  <si>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</si>
  <si>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</si>
  <si>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</si>
  <si>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</si>
  <si>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</si>
  <si>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</si>
  <si>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</si>
  <si>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</si>
  <si>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</si>
  <si>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</si>
  <si>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</si>
  <si>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</si>
  <si>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</si>
  <si>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</si>
  <si>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</si>
  <si>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</si>
  <si>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</si>
  <si>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</si>
  <si>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</si>
  <si>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</si>
  <si>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</si>
  <si>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</si>
  <si>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</si>
  <si>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</si>
  <si>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</si>
  <si>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</si>
  <si>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</si>
  <si>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</si>
  <si>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</si>
  <si>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</si>
  <si>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</si>
  <si>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</si>
  <si>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</si>
  <si>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</si>
  <si>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</si>
  <si>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</si>
  <si>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</si>
  <si>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</si>
  <si>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</si>
  <si>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</si>
  <si>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</si>
  <si>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</si>
  <si>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</si>
  <si>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</si>
  <si>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</si>
  <si>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</si>
  <si>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</si>
  <si>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</si>
  <si>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</si>
  <si>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</si>
  <si>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</si>
  <si>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</si>
  <si>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</si>
  <si>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</si>
  <si>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</si>
  <si>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</si>
  <si>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</si>
  <si>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</si>
  <si>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</si>
  <si>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</si>
  <si>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</si>
  <si>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</si>
  <si>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</si>
  <si>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</si>
  <si>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</si>
  <si>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</si>
  <si>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</si>
  <si>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</si>
  <si>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</si>
  <si>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</si>
  <si>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</si>
  <si>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</si>
  <si>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</si>
  <si>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</si>
  <si>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</si>
  <si>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</si>
  <si>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</si>
  <si>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</si>
  <si>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</si>
  <si>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</si>
  <si>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</si>
  <si>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</si>
  <si>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</si>
  <si>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</si>
  <si>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</si>
  <si>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</si>
  <si>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</si>
  <si>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</si>
  <si>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</si>
  <si>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</si>
  <si>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</si>
  <si>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</si>
  <si>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</si>
  <si>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</si>
  <si>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</si>
  <si>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</si>
  <si>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</si>
  <si>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</si>
  <si>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</si>
  <si>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</si>
  <si>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</si>
  <si>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</si>
  <si>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</si>
  <si>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</si>
  <si>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</si>
  <si>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</si>
  <si>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</si>
  <si>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</si>
  <si>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</si>
  <si>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</si>
  <si>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</si>
  <si>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</si>
  <si>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</si>
  <si>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</si>
  <si>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</si>
  <si>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</si>
  <si>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</si>
  <si>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</si>
  <si>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</si>
  <si>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</si>
  <si>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</si>
  <si>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</si>
  <si>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</si>
  <si>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</si>
  <si>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</si>
  <si>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</si>
  <si>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</si>
  <si>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</si>
  <si>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</si>
  <si>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</si>
  <si>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</si>
  <si>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</si>
  <si>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</si>
  <si>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</si>
  <si>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</si>
  <si>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</si>
  <si>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</si>
  <si>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</si>
  <si>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</si>
  <si>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</si>
  <si>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</si>
  <si>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</si>
  <si>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</si>
  <si>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</si>
  <si>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</si>
  <si>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</si>
  <si>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</si>
  <si>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</si>
  <si>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</si>
  <si>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</si>
  <si>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</si>
  <si>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</si>
  <si>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</si>
  <si>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</si>
  <si>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</si>
  <si>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</si>
  <si>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</si>
  <si>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</si>
  <si>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</si>
  <si>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</si>
  <si>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</si>
  <si>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</si>
  <si>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</si>
  <si>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</si>
  <si>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</si>
  <si>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</si>
  <si>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</si>
  <si>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</si>
  <si>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</si>
  <si>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</si>
  <si>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</si>
  <si>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</si>
  <si>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</si>
  <si>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</si>
  <si>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</si>
  <si>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</si>
  <si>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</si>
  <si>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</si>
  <si>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</si>
  <si>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</si>
  <si>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</si>
  <si>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</si>
  <si>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</si>
  <si>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</si>
  <si>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</si>
  <si>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</si>
  <si>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</si>
  <si>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</si>
  <si>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</si>
  <si>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</si>
  <si>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</si>
  <si>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</si>
  <si>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</si>
  <si>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</si>
  <si>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</si>
  <si>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</si>
  <si>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</si>
  <si>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</si>
  <si>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</si>
  <si>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</si>
  <si>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</si>
  <si>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</si>
  <si>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</si>
  <si>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</si>
  <si>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</si>
  <si>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</si>
  <si>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</si>
  <si>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</si>
  <si>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</si>
  <si>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</si>
  <si>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</si>
  <si>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</si>
  <si>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</si>
  <si>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</si>
  <si>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</si>
  <si>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</si>
  <si>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</si>
  <si>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</si>
  <si>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</si>
  <si>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</si>
  <si>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</si>
  <si>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</si>
  <si>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</si>
  <si>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</si>
  <si>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</si>
  <si>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</si>
  <si>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</si>
  <si>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</si>
  <si>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</si>
  <si>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</si>
  <si>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</si>
  <si>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</si>
  <si>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</si>
  <si>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</si>
  <si>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</si>
  <si>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</si>
  <si>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</si>
  <si>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</si>
  <si>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</si>
  <si>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</si>
  <si>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</si>
  <si>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</si>
  <si>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</si>
  <si>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</si>
  <si>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</si>
  <si>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</si>
  <si>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</si>
  <si>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</si>
  <si>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</si>
  <si>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</si>
  <si>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</si>
  <si>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</si>
  <si>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</si>
  <si>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</si>
  <si>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</si>
  <si>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</si>
  <si>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</si>
  <si>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</si>
  <si>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</si>
  <si>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</si>
  <si>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</si>
  <si>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</si>
  <si>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</si>
  <si>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</si>
  <si>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</si>
  <si>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</si>
  <si>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</si>
  <si>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</si>
  <si>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</si>
  <si>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</si>
  <si>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</si>
  <si>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</si>
  <si>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</si>
  <si>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</si>
  <si>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</si>
  <si>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</si>
  <si>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</si>
  <si>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</si>
  <si>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</si>
  <si>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</si>
  <si>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</si>
  <si>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</si>
  <si>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</si>
  <si>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</si>
  <si>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</si>
  <si>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</si>
  <si>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</si>
  <si>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</si>
  <si>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</si>
  <si>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</si>
  <si>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</si>
  <si>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</si>
  <si>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</si>
  <si>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</si>
  <si>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</si>
  <si>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</si>
  <si>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</si>
  <si>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</si>
  <si>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</si>
  <si>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</si>
  <si>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</si>
  <si>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</si>
  <si>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</si>
  <si>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</si>
  <si>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</si>
  <si>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</si>
  <si>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</si>
  <si>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</si>
  <si>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</si>
  <si>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</si>
  <si>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</si>
  <si>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</si>
  <si>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</si>
  <si>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</si>
  <si>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</si>
  <si>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</si>
  <si>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</si>
  <si>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</si>
  <si>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</si>
  <si>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</si>
  <si>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</si>
  <si>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</si>
  <si>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</si>
  <si>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</si>
  <si>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</si>
  <si>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</si>
  <si>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</si>
  <si>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</si>
  <si>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</si>
  <si>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</si>
  <si>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</si>
  <si>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</si>
  <si>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</si>
  <si>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</si>
  <si>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</si>
  <si>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</si>
  <si>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</si>
  <si>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</si>
  <si>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</si>
  <si>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</si>
  <si>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</si>
  <si>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</si>
  <si>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</si>
  <si>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</si>
  <si>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</si>
  <si>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</si>
  <si>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</si>
  <si>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</si>
  <si>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</si>
  <si>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</si>
  <si>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</si>
  <si>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</si>
  <si>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</si>
  <si>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</si>
  <si>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</si>
  <si>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</si>
  <si>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</si>
  <si>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</si>
  <si>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</si>
  <si>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</si>
  <si>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</si>
  <si>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</si>
  <si>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</si>
  <si>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</si>
  <si>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</si>
  <si>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</si>
  <si>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</si>
  <si>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</si>
  <si>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</si>
  <si>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</si>
  <si>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</si>
  <si>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</si>
  <si>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</si>
  <si>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</si>
  <si>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</si>
  <si>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</si>
  <si>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</si>
  <si>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</si>
  <si>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</si>
  <si>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</si>
  <si>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</si>
  <si>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</si>
  <si>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</si>
  <si>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</si>
  <si>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</si>
  <si>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</si>
  <si>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</si>
  <si>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</si>
  <si>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</si>
  <si>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</si>
  <si>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</si>
  <si>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</si>
  <si>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</si>
  <si>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</si>
  <si>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</si>
  <si>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</si>
  <si>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</si>
  <si>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</si>
  <si>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</si>
  <si>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</si>
  <si>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</si>
  <si>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</si>
  <si>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</si>
  <si>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</si>
  <si>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</si>
  <si>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</si>
  <si>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</si>
  <si>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</si>
  <si>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</si>
  <si>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</si>
  <si>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</si>
  <si>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</si>
  <si>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</si>
  <si>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</si>
  <si>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</si>
  <si>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</si>
  <si>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</si>
  <si>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</si>
  <si>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</si>
  <si>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</si>
  <si>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</si>
  <si>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</si>
  <si>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</si>
  <si>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</si>
  <si>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</si>
  <si>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</si>
  <si>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</si>
  <si>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</si>
  <si>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</si>
  <si>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</si>
  <si>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</si>
  <si>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</si>
  <si>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</si>
  <si>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</si>
  <si>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</si>
  <si>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</si>
  <si>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</si>
  <si>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</si>
  <si>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</si>
  <si>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</si>
  <si>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</si>
  <si>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</si>
  <si>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</si>
  <si>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</si>
  <si>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</si>
  <si>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</si>
  <si>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</si>
  <si>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</si>
  <si>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</si>
  <si>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</si>
  <si>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</si>
  <si>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</si>
  <si>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</si>
  <si>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</si>
  <si>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</si>
  <si>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</si>
  <si>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</si>
  <si>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</si>
  <si>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</si>
  <si>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</si>
  <si>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</si>
  <si>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</si>
  <si>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</si>
  <si>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</si>
  <si>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</si>
  <si>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</si>
  <si>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</si>
  <si>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</si>
  <si>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</si>
  <si>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</si>
  <si>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</si>
  <si>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</si>
  <si>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</si>
  <si>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</si>
  <si>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</si>
  <si>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</si>
  <si>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</si>
  <si>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</si>
  <si>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</si>
  <si>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</si>
  <si>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</si>
  <si>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</si>
  <si>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</si>
  <si>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</si>
  <si>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</si>
  <si>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</si>
  <si>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</si>
  <si>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</si>
  <si>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</si>
  <si>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</si>
  <si>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</si>
  <si>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</si>
  <si>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</si>
  <si>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</si>
  <si>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</si>
  <si>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</si>
  <si>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</si>
  <si>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</si>
  <si>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</si>
  <si>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</si>
  <si>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</si>
  <si>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</si>
  <si>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</si>
  <si>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</si>
  <si>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</si>
  <si>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</si>
  <si>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</si>
  <si>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</si>
  <si>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</si>
  <si>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</si>
  <si>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</si>
  <si>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</si>
  <si>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</si>
  <si>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</si>
  <si>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</si>
  <si>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</si>
  <si>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</si>
  <si>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</si>
  <si>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</si>
  <si>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</si>
  <si>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</si>
  <si>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</si>
  <si>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</si>
  <si>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</si>
  <si>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</si>
  <si>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</si>
  <si>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</si>
  <si>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</si>
  <si>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</si>
  <si>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</si>
  <si>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</si>
  <si>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</si>
  <si>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</si>
  <si>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</si>
  <si>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</si>
  <si>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</si>
  <si>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</si>
  <si>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</si>
  <si>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</si>
  <si>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</si>
  <si>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</si>
  <si>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</si>
  <si>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</si>
  <si>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</si>
  <si>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</si>
  <si>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</si>
  <si>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</si>
  <si>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</si>
  <si>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</si>
  <si>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</si>
  <si>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</si>
  <si>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</si>
  <si>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</si>
  <si>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</si>
  <si>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</si>
  <si>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</si>
  <si>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</si>
  <si>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</si>
  <si>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</si>
  <si>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</si>
  <si>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</si>
  <si>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</si>
  <si>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</si>
  <si>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</si>
  <si>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</si>
  <si>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</si>
  <si>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</si>
  <si>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</si>
  <si>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</si>
  <si>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</si>
  <si>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</si>
  <si>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</si>
  <si>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</si>
  <si>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</si>
  <si>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</si>
  <si>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</si>
  <si>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</si>
  <si>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</si>
  <si>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</si>
  <si>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</si>
  <si>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</si>
  <si>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</si>
  <si>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</si>
  <si>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</si>
  <si>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</si>
  <si>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</si>
  <si>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</si>
  <si>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</si>
  <si>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</si>
  <si>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</si>
  <si>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</si>
  <si>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</si>
  <si>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</si>
  <si>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</si>
  <si>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</si>
  <si>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</si>
  <si>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</si>
  <si>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</si>
  <si>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</si>
  <si>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</si>
  <si>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</si>
  <si>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</si>
  <si>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</si>
  <si>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</si>
  <si>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</si>
  <si>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</si>
  <si>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</si>
  <si>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</si>
  <si>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</si>
  <si>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</si>
  <si>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</si>
  <si>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</si>
  <si>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</si>
  <si>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</si>
  <si>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</si>
  <si>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</si>
  <si>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</si>
  <si>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</si>
  <si>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</si>
  <si>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</si>
  <si>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</si>
  <si>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</si>
  <si>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</si>
  <si>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</si>
  <si>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</si>
  <si>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</si>
  <si>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</si>
  <si>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</si>
  <si>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</si>
  <si>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</si>
  <si>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</si>
  <si>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</si>
  <si>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</si>
  <si>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</si>
  <si>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</si>
  <si>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</si>
  <si>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</si>
  <si>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</si>
  <si>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</si>
  <si>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</si>
  <si>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</si>
  <si>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</si>
  <si>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</si>
  <si>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</si>
  <si>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</si>
  <si>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</si>
  <si>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</si>
  <si>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</si>
  <si>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</si>
  <si>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</si>
  <si>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</si>
  <si>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</si>
  <si>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</si>
  <si>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</si>
  <si>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</si>
  <si>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</si>
  <si>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</si>
  <si>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</si>
  <si>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</si>
  <si>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</si>
  <si>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</si>
  <si>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</si>
  <si>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</si>
  <si>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</si>
  <si>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</si>
  <si>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</si>
  <si>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</si>
  <si>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</si>
  <si>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</si>
  <si>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</si>
  <si>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</si>
  <si>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</si>
  <si>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</si>
  <si>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</si>
  <si>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</si>
  <si>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</si>
  <si>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</si>
  <si>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</si>
  <si>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</si>
  <si>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</si>
  <si>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</si>
  <si>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</si>
  <si>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</si>
  <si>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</si>
  <si>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</si>
  <si>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</si>
  <si>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</si>
  <si>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</si>
  <si>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</si>
  <si>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</si>
  <si>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</si>
  <si>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</si>
  <si>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</si>
  <si>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</si>
  <si>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</si>
  <si>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</si>
  <si>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</si>
  <si>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</si>
  <si>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</si>
  <si>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</si>
  <si>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</si>
  <si>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</si>
  <si>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</si>
  <si>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</si>
  <si>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</si>
  <si>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</si>
  <si>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</si>
  <si>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</si>
  <si>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</si>
  <si>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</si>
  <si>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</si>
  <si>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</si>
  <si>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</si>
  <si>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</si>
  <si>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</si>
  <si>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</si>
  <si>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</si>
  <si>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</si>
  <si>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</si>
  <si>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</si>
  <si>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</si>
  <si>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</si>
  <si>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</si>
  <si>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</si>
  <si>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</si>
  <si>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</si>
  <si>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</si>
  <si>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</si>
  <si>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</si>
  <si>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</si>
  <si>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</si>
  <si>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</si>
  <si>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</si>
  <si>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</si>
  <si>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</si>
  <si>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</si>
  <si>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</si>
  <si>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</si>
  <si>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</si>
  <si>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</si>
  <si>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</si>
  <si>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</si>
  <si>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</si>
  <si>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</si>
  <si>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</si>
  <si>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</si>
  <si>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</si>
  <si>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</si>
  <si>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</si>
  <si>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</si>
  <si>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</si>
  <si>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</si>
  <si>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</si>
  <si>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</si>
  <si>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</si>
  <si>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</si>
  <si>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</si>
  <si>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</si>
  <si>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</si>
  <si>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</si>
  <si>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</si>
  <si>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</si>
  <si>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</si>
  <si>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</si>
  <si>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</si>
  <si>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</si>
  <si>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</si>
  <si>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</si>
  <si>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</si>
  <si>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</si>
  <si>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</si>
  <si>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</si>
  <si>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</si>
  <si>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</si>
  <si>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</si>
  <si>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</si>
  <si>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</si>
  <si>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</si>
  <si>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</si>
  <si>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</si>
  <si>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</si>
  <si>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</si>
  <si>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</si>
  <si>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</si>
  <si>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</si>
  <si>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</si>
  <si>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</si>
  <si>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</si>
  <si>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</si>
  <si>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</si>
  <si>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</si>
  <si>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</si>
  <si>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</si>
  <si>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</si>
  <si>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</si>
  <si>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</si>
  <si>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</si>
  <si>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</si>
  <si>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</si>
  <si>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</si>
  <si>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</si>
  <si>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</si>
  <si>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</si>
  <si>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</si>
  <si>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</si>
  <si>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</si>
  <si>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</si>
  <si>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</si>
  <si>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</si>
  <si>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</si>
  <si>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</si>
  <si>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</si>
  <si>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</si>
  <si>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</si>
  <si>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</si>
  <si>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</si>
  <si>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</si>
  <si>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</si>
  <si>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</si>
  <si>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</si>
  <si>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</si>
  <si>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</si>
  <si>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</si>
  <si>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</si>
  <si>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</si>
  <si>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</si>
  <si>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</si>
  <si>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</si>
  <si>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</si>
  <si>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</si>
  <si>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</si>
  <si>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</si>
  <si>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</si>
  <si>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</si>
  <si>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</si>
  <si>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</si>
  <si>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</si>
  <si>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</si>
  <si>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</si>
  <si>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</si>
  <si>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</si>
  <si>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</si>
  <si>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</si>
  <si>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</si>
  <si>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</si>
  <si>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</si>
  <si>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</si>
  <si>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</si>
  <si>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</si>
  <si>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</si>
  <si>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</si>
  <si>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</si>
  <si>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</si>
  <si>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</si>
  <si>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</si>
  <si>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</si>
  <si>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</si>
  <si>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</si>
  <si>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</si>
  <si>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</si>
  <si>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</si>
  <si>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</si>
  <si>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</si>
  <si>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</si>
  <si>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</si>
  <si>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</si>
  <si>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</si>
  <si>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</si>
  <si>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</si>
  <si>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</si>
  <si>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</si>
  <si>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</si>
  <si>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</si>
  <si>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</si>
  <si>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</si>
  <si>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</si>
  <si>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</si>
  <si>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</si>
  <si>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</si>
  <si>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</si>
  <si>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</si>
  <si>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</si>
  <si>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</si>
  <si>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</si>
  <si>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</si>
  <si>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</si>
  <si>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</si>
  <si>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</si>
  <si>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</si>
  <si>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</si>
  <si>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</si>
  <si>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</si>
  <si>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</si>
  <si>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</si>
  <si>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</si>
  <si>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</si>
  <si>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</si>
  <si>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</si>
  <si>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</si>
  <si>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</si>
  <si>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</si>
  <si>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</si>
  <si>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</si>
  <si>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</si>
  <si>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</si>
  <si>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</si>
  <si>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</si>
  <si>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</si>
  <si>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</si>
  <si>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</si>
  <si>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</si>
  <si>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</si>
  <si>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</si>
  <si>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</si>
  <si>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</si>
  <si>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</si>
  <si>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</si>
  <si>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</si>
  <si>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</si>
  <si>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</si>
  <si>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</si>
  <si>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</si>
  <si>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</si>
  <si>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</si>
  <si>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</si>
  <si>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</si>
  <si>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</si>
  <si>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</si>
  <si>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</si>
  <si>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</si>
  <si>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</si>
  <si>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</si>
  <si>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</si>
  <si>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</si>
  <si>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</si>
  <si>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</si>
  <si>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</si>
  <si>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</si>
  <si>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</si>
  <si>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</si>
  <si>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</si>
  <si>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</si>
  <si>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</si>
  <si>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</si>
  <si>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</si>
  <si>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</si>
  <si>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</si>
  <si>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</si>
  <si>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</si>
  <si>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</si>
  <si>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</si>
  <si>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</si>
  <si>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</si>
  <si>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</si>
  <si>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</si>
  <si>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</si>
  <si>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</si>
  <si>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</si>
  <si>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</si>
  <si>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</si>
  <si>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</si>
  <si>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</si>
  <si>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</si>
  <si>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</si>
  <si>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</si>
  <si>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</si>
  <si>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</si>
  <si>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</si>
  <si>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</si>
  <si>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</si>
  <si>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</si>
  <si>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</si>
  <si>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</si>
  <si>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</si>
  <si>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</si>
  <si>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</si>
  <si>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</si>
  <si>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</si>
  <si>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</si>
  <si>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</si>
  <si>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</si>
  <si>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</si>
  <si>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</si>
  <si>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</si>
  <si>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</si>
  <si>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</si>
  <si>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</si>
  <si>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</si>
  <si>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</si>
  <si>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</si>
  <si>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</si>
  <si>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</si>
  <si>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</si>
  <si>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</si>
  <si>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</si>
  <si>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</si>
  <si>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</si>
  <si>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</si>
  <si>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</si>
  <si>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</si>
  <si>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</si>
  <si>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</si>
  <si>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</si>
  <si>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</si>
  <si>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</si>
  <si>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</si>
  <si>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</si>
  <si>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</si>
  <si>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</si>
  <si>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</si>
  <si>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</si>
  <si>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</si>
  <si>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</si>
  <si>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</si>
  <si>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</si>
  <si>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</si>
  <si>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</si>
  <si>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</si>
  <si>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</si>
  <si>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</si>
  <si>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</si>
  <si>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</si>
  <si>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</si>
  <si>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</si>
  <si>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</si>
  <si>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</si>
  <si>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</si>
  <si>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</si>
  <si>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</si>
  <si>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</si>
  <si>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</si>
  <si>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</si>
  <si>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</si>
  <si>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</si>
  <si>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</si>
  <si>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</si>
  <si>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</si>
  <si>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</si>
  <si>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</si>
  <si>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</si>
  <si>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</si>
  <si>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</si>
  <si>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</si>
  <si>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</si>
  <si>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</si>
  <si>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</si>
  <si>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</si>
  <si>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</si>
  <si>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</si>
  <si>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</si>
  <si>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</si>
  <si>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</si>
  <si>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</si>
  <si>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</si>
  <si>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</si>
  <si>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</si>
  <si>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</si>
  <si>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</si>
  <si>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</si>
  <si>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</si>
  <si>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</si>
  <si>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</si>
  <si>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</si>
  <si>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</si>
  <si>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</si>
  <si>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</si>
  <si>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</si>
  <si>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</si>
  <si>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</si>
  <si>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</si>
  <si>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</si>
  <si>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</si>
  <si>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</si>
  <si>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</si>
  <si>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</si>
  <si>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</si>
  <si>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</si>
  <si>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</si>
  <si>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</si>
  <si>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</si>
  <si>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</si>
  <si>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</si>
  <si>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</si>
  <si>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</si>
  <si>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</si>
  <si>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</si>
  <si>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</si>
  <si>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</si>
  <si>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</si>
  <si>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</si>
  <si>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</si>
  <si>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</si>
  <si>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</si>
  <si>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</si>
  <si>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</si>
  <si>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</si>
  <si>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</si>
  <si>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</si>
  <si>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</si>
  <si>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</si>
  <si>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</si>
  <si>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</si>
  <si>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</si>
  <si>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</si>
  <si>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</si>
  <si>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</si>
  <si>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</si>
  <si>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</si>
  <si>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</si>
  <si>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</si>
  <si>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</si>
  <si>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</si>
  <si>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</si>
  <si>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</si>
  <si>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</si>
  <si>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</si>
  <si>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</si>
  <si>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</si>
  <si>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</si>
  <si>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</si>
  <si>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</si>
  <si>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</si>
  <si>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</si>
  <si>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</si>
  <si>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</si>
  <si>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</si>
  <si>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</si>
  <si>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</si>
  <si>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</si>
  <si>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</si>
  <si>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</si>
  <si>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</si>
  <si>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</si>
  <si>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</si>
  <si>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</si>
  <si>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</si>
  <si>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</si>
  <si>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</si>
  <si>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</si>
  <si>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</si>
  <si>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</si>
  <si>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</si>
  <si>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</si>
  <si>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</si>
  <si>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</si>
  <si>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</si>
  <si>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</si>
  <si>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</si>
  <si>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</si>
  <si>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</si>
  <si>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</si>
  <si>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</si>
  <si>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</si>
  <si>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</si>
  <si>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</si>
  <si>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</si>
  <si>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</si>
  <si>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</si>
  <si>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</si>
  <si>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</si>
  <si>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</si>
  <si>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</si>
  <si>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</si>
  <si>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</si>
  <si>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</si>
  <si>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</si>
  <si>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</si>
  <si>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</si>
  <si>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</si>
  <si>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</si>
  <si>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</si>
  <si>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</si>
  <si>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</si>
  <si>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</si>
  <si>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</si>
  <si>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</si>
  <si>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</si>
  <si>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</si>
  <si>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</si>
  <si>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</si>
  <si>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</si>
  <si>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</si>
  <si>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</si>
  <si>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</si>
  <si>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</si>
  <si>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</si>
  <si>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</si>
  <si>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</si>
  <si>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</si>
  <si>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</si>
  <si>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</si>
  <si>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</si>
  <si>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</si>
  <si>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</si>
  <si>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</si>
  <si>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</si>
  <si>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</si>
  <si>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</si>
  <si>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</si>
  <si>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</si>
  <si>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</si>
  <si>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</si>
  <si>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</si>
  <si>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</si>
  <si>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</si>
  <si>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</si>
  <si>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</si>
  <si>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</si>
  <si>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</si>
  <si>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</si>
  <si>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</si>
  <si>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</si>
  <si>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</si>
  <si>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</si>
  <si>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</si>
  <si>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</si>
  <si>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</si>
  <si>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</si>
  <si>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</si>
  <si>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</si>
  <si>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</si>
  <si>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</si>
  <si>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</si>
  <si>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</si>
  <si>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</si>
  <si>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</si>
  <si>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</si>
  <si>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</si>
  <si>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</si>
  <si>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</si>
  <si>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</si>
  <si>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</si>
  <si>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</si>
  <si>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</si>
  <si>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</si>
  <si>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</si>
  <si>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</si>
  <si>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</si>
  <si>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</si>
  <si>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</si>
  <si>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</si>
  <si>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</si>
  <si>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</si>
  <si>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</si>
  <si>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</si>
  <si>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</si>
  <si>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</si>
  <si>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</si>
  <si>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</si>
  <si>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</si>
  <si>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</si>
  <si>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</si>
  <si>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</si>
  <si>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</si>
  <si>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</si>
  <si>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</si>
  <si>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</si>
  <si>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</si>
  <si>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</si>
  <si>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</si>
  <si>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</si>
  <si>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</si>
  <si>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</si>
  <si>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</si>
  <si>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</si>
  <si>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</si>
  <si>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</si>
  <si>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</si>
  <si>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</si>
  <si>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</si>
  <si>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</si>
  <si>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</si>
  <si>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</si>
  <si>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</si>
  <si>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</si>
  <si>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</si>
  <si>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</si>
  <si>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</si>
  <si>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</si>
  <si>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</si>
  <si>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</si>
  <si>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</si>
  <si>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</si>
  <si>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</si>
  <si>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</si>
  <si>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</si>
  <si>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</si>
  <si>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</si>
  <si>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</si>
  <si>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</si>
  <si>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</si>
  <si>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</si>
  <si>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</si>
  <si>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</si>
  <si>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</si>
  <si>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</si>
  <si>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</si>
  <si>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</si>
  <si>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</si>
  <si>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</si>
  <si>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</si>
  <si>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</si>
  <si>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</si>
  <si>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</si>
  <si>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</si>
  <si>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</si>
  <si>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</si>
  <si>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</si>
  <si>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</si>
  <si>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</si>
  <si>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</si>
  <si>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</si>
  <si>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</si>
  <si>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</si>
  <si>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</si>
  <si>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</si>
  <si>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</si>
  <si>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</si>
  <si>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</si>
  <si>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</si>
  <si>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</si>
  <si>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</si>
  <si>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</si>
  <si>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</si>
  <si>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</si>
  <si>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</si>
  <si>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</si>
  <si>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</si>
  <si>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</si>
  <si>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</si>
  <si>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</si>
  <si>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</si>
  <si>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</si>
  <si>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</si>
  <si>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</si>
  <si>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</si>
  <si>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</si>
  <si>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</si>
  <si>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</si>
  <si>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</si>
  <si>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</si>
  <si>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</si>
  <si>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</si>
  <si>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</si>
  <si>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</si>
  <si>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</si>
  <si>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</si>
  <si>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</si>
  <si>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</si>
  <si>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</si>
  <si>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</si>
  <si>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</si>
  <si>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</si>
  <si>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</si>
  <si>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</si>
  <si>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</si>
  <si>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</si>
  <si>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</si>
  <si>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</si>
  <si>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</si>
  <si>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</si>
  <si>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</si>
  <si>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</si>
  <si>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</si>
  <si>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</si>
  <si>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</si>
  <si>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</si>
  <si>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</si>
  <si>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</si>
  <si>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</si>
  <si>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</si>
  <si>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</si>
  <si>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</si>
  <si>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</si>
  <si>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</si>
  <si>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</si>
  <si>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</si>
  <si>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</si>
  <si>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</si>
  <si>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</si>
  <si>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</si>
  <si>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</si>
  <si>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</si>
  <si>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</si>
  <si>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</si>
  <si>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</si>
  <si>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</si>
  <si>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</si>
  <si>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</si>
  <si>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</si>
  <si>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</si>
  <si>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</si>
  <si>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</si>
  <si>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</si>
  <si>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</si>
  <si>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</si>
  <si>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</si>
  <si>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</si>
  <si>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</si>
  <si>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</si>
  <si>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</si>
  <si>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</si>
  <si>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</si>
  <si>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</si>
  <si>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</si>
  <si>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</si>
  <si>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</si>
  <si>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</si>
  <si>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</si>
  <si>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</si>
  <si>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</si>
  <si>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</si>
  <si>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</si>
  <si>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</si>
  <si>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</si>
  <si>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</si>
  <si>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</si>
  <si>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</si>
  <si>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</si>
  <si>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</si>
  <si>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</si>
  <si>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</si>
  <si>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</si>
  <si>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</si>
  <si>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</si>
  <si>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</si>
  <si>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</si>
  <si>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</si>
  <si>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</si>
  <si>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</si>
  <si>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</si>
  <si>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</si>
  <si>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</si>
  <si>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</si>
  <si>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</si>
  <si>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</si>
  <si>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</si>
  <si>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</si>
  <si>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</si>
  <si>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</si>
  <si>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</si>
  <si>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</si>
  <si>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</si>
  <si>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</si>
  <si>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</si>
  <si>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</si>
  <si>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</si>
  <si>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</si>
  <si>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</si>
  <si>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</si>
  <si>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</si>
  <si>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</si>
  <si>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</si>
  <si>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</si>
  <si>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</si>
  <si>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</si>
  <si>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</si>
  <si>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</si>
  <si>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</si>
  <si>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</si>
  <si>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</si>
  <si>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</si>
  <si>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</si>
  <si>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</si>
  <si>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</si>
  <si>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</si>
  <si>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</si>
  <si>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</si>
  <si>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</si>
  <si>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</si>
  <si>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</si>
  <si>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</si>
  <si>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</si>
  <si>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</si>
  <si>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</si>
  <si>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</si>
  <si>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</si>
  <si>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</si>
  <si>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</si>
  <si>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</si>
  <si>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</si>
  <si>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</si>
  <si>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</si>
  <si>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</si>
  <si>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</si>
  <si>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</si>
  <si>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</si>
  <si>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</si>
  <si>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</si>
  <si>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</si>
  <si>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</si>
  <si>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</si>
  <si>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</si>
  <si>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</si>
  <si>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</si>
  <si>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</si>
  <si>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</si>
  <si>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</si>
  <si>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</si>
  <si>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</si>
  <si>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</si>
  <si>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</si>
  <si>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</si>
  <si>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</si>
  <si>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</si>
  <si>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</si>
  <si>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</si>
  <si>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</si>
  <si>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</si>
  <si>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</si>
  <si>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</si>
  <si>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</si>
  <si>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</si>
  <si>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</si>
  <si>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</si>
  <si>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</si>
  <si>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</si>
  <si>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</si>
  <si>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</si>
  <si>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</si>
  <si>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</si>
  <si>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</si>
  <si>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</si>
  <si>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</si>
  <si>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</si>
  <si>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</si>
  <si>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</si>
  <si>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</si>
  <si>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</si>
  <si>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</si>
  <si>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</si>
  <si>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</si>
  <si>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</si>
  <si>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</si>
  <si>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</si>
  <si>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</si>
  <si>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</si>
  <si>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</si>
  <si>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</si>
  <si>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</si>
  <si>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</si>
  <si>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</si>
  <si>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</si>
  <si>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</si>
  <si>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</si>
  <si>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</si>
  <si>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</si>
  <si>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</si>
  <si>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</si>
  <si>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</si>
  <si>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</si>
  <si>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</si>
  <si>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</si>
  <si>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</si>
  <si>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</si>
  <si>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</si>
  <si>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</si>
  <si>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</si>
  <si>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</si>
  <si>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</si>
  <si>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</si>
  <si>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</si>
  <si>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</si>
  <si>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</si>
  <si>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</si>
  <si>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</si>
  <si>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</si>
  <si>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</si>
  <si>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</si>
  <si>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</si>
  <si>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</si>
  <si>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</si>
  <si>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</si>
  <si>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</si>
  <si>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</si>
  <si>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</si>
  <si>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</si>
  <si>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</si>
  <si>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</si>
  <si>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</si>
  <si>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</si>
  <si>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</si>
  <si>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</si>
  <si>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</si>
  <si>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</si>
  <si>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</si>
  <si>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</si>
  <si>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</si>
  <si>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</si>
  <si>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</si>
  <si>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</si>
  <si>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</si>
  <si>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</si>
  <si>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</si>
  <si>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</si>
  <si>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</si>
  <si>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</si>
  <si>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</si>
  <si>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</si>
  <si>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</si>
  <si>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</si>
  <si>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</si>
  <si>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</si>
  <si>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</si>
  <si>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</si>
  <si>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</si>
  <si>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</si>
  <si>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</si>
  <si>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</si>
  <si>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</si>
  <si>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</si>
  <si>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</si>
  <si>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</si>
  <si>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</si>
  <si>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</si>
  <si>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</si>
  <si>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</si>
  <si>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</si>
  <si>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</si>
  <si>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</si>
  <si>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</si>
  <si>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</si>
  <si>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</si>
  <si>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</si>
  <si>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</si>
  <si>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</si>
  <si>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</si>
  <si>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</si>
  <si>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</si>
  <si>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</si>
  <si>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</si>
  <si>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</si>
  <si>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</si>
  <si>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</si>
  <si>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</si>
  <si>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</si>
  <si>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</si>
  <si>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</si>
  <si>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</si>
  <si>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</si>
  <si>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</si>
  <si>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</si>
  <si>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</si>
  <si>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</si>
  <si>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</si>
  <si>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</si>
  <si>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</si>
  <si>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</si>
  <si>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</si>
  <si>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</si>
  <si>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</si>
  <si>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</si>
  <si>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</si>
  <si>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</si>
  <si>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</si>
  <si>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</si>
  <si>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</si>
  <si>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</si>
  <si>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</si>
  <si>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</si>
  <si>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</si>
  <si>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</si>
  <si>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</si>
  <si>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</si>
  <si>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</si>
  <si>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</si>
  <si>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</si>
  <si>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</si>
  <si>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</si>
  <si>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</si>
  <si>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</si>
  <si>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</si>
  <si>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</si>
  <si>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</si>
  <si>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</si>
  <si>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</si>
  <si>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</si>
  <si>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</si>
  <si>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</si>
  <si>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</si>
  <si>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</si>
  <si>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</si>
  <si>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</si>
  <si>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</si>
  <si>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</si>
  <si>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</si>
  <si>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</si>
  <si>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</si>
  <si>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</si>
  <si>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</si>
  <si>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</si>
  <si>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</si>
  <si>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</si>
  <si>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</si>
  <si>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</si>
  <si>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</si>
  <si>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</si>
  <si>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</si>
  <si>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</si>
  <si>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</si>
  <si>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</si>
  <si>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</si>
  <si>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</si>
  <si>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</si>
  <si>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</si>
  <si>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</si>
  <si>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</si>
  <si>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</si>
  <si>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</si>
  <si>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</si>
  <si>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</si>
  <si>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</si>
  <si>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</si>
  <si>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</si>
  <si>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</si>
  <si>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</si>
  <si>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</si>
  <si>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</si>
  <si>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</si>
  <si>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</si>
  <si>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</si>
  <si>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</si>
  <si>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</si>
  <si>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</si>
  <si>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</si>
  <si>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</si>
  <si>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</si>
  <si>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</si>
  <si>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</si>
  <si>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</si>
  <si>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</si>
  <si>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</si>
  <si>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</si>
  <si>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</si>
  <si>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</si>
  <si>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</si>
  <si>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</si>
  <si>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</si>
  <si>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</si>
  <si>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</si>
  <si>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</si>
  <si>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</si>
  <si>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</si>
  <si>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</si>
  <si>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</si>
  <si>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</si>
  <si>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</si>
  <si>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</si>
  <si>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</si>
  <si>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</si>
  <si>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</si>
  <si>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</si>
  <si>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</si>
  <si>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</si>
  <si>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</si>
  <si>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</si>
  <si>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</si>
  <si>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</si>
  <si>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</si>
  <si>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</si>
  <si>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</si>
  <si>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</si>
  <si>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</si>
  <si>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</si>
  <si>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</si>
  <si>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</si>
  <si>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</si>
  <si>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</si>
  <si>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</si>
  <si>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</si>
  <si>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</si>
  <si>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</si>
  <si>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</si>
  <si>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</si>
  <si>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</si>
  <si>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</si>
  <si>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</si>
  <si>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</si>
  <si>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</si>
  <si>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</si>
  <si>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</si>
  <si>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</si>
  <si>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</si>
  <si>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</si>
  <si>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</si>
  <si>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</si>
  <si>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</si>
  <si>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</si>
  <si>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</si>
  <si>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</si>
  <si>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</si>
  <si>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</si>
  <si>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</si>
  <si>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</si>
  <si>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</si>
  <si>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</si>
  <si>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</si>
  <si>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</si>
  <si>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</si>
  <si>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</si>
  <si>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</si>
  <si>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</si>
  <si>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</si>
  <si>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</si>
  <si>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</si>
  <si>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</si>
  <si>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</si>
  <si>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</si>
  <si>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</si>
  <si>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</si>
  <si>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</si>
  <si>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</si>
  <si>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</si>
  <si>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</si>
  <si>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</si>
  <si>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</si>
  <si>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</si>
  <si>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</si>
  <si>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</si>
  <si>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</si>
  <si>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</si>
  <si>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</si>
  <si>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</si>
  <si>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</si>
  <si>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</si>
  <si>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</si>
  <si>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</si>
  <si>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</si>
  <si>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</si>
  <si>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</si>
  <si>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</si>
  <si>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</si>
  <si>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</si>
  <si>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</si>
  <si>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</si>
  <si>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</si>
  <si>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</si>
  <si>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</si>
  <si>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</si>
  <si>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</si>
  <si>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</si>
  <si>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</si>
  <si>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</si>
  <si>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</si>
  <si>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</si>
  <si>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</si>
  <si>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</si>
  <si>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</si>
  <si>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</si>
  <si>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</si>
  <si>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</si>
  <si>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</si>
  <si>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</si>
  <si>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</si>
  <si>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</si>
  <si>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</si>
  <si>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</si>
  <si>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</si>
  <si>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</si>
  <si>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</si>
  <si>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</si>
  <si>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</si>
  <si>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</si>
  <si>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</si>
  <si>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</si>
  <si>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</si>
  <si>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</si>
  <si>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</si>
  <si>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</si>
  <si>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</si>
  <si>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</si>
  <si>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</si>
  <si>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</si>
  <si>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</si>
  <si>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</si>
  <si>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</si>
  <si>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</si>
  <si>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</si>
  <si>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</si>
  <si>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</si>
  <si>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</si>
  <si>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</si>
  <si>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</si>
  <si>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</si>
  <si>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</si>
  <si>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</si>
  <si>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</si>
  <si>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</si>
  <si>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</si>
  <si>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</si>
  <si>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</si>
  <si>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</si>
  <si>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</si>
  <si>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</si>
  <si>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</si>
  <si>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</si>
  <si>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</si>
  <si>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</si>
  <si>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</si>
  <si>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</si>
  <si>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</si>
  <si>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</si>
  <si>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</si>
  <si>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</si>
  <si>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</si>
  <si>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</si>
  <si>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</si>
  <si>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</si>
  <si>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</si>
  <si>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</si>
  <si>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</si>
  <si>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</si>
  <si>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</si>
  <si>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</si>
  <si>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</si>
  <si>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</si>
  <si>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</si>
  <si>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</si>
  <si>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</si>
  <si>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</si>
  <si>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</si>
  <si>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</si>
  <si>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</si>
  <si>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</si>
  <si>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</si>
  <si>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</si>
  <si>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</si>
  <si>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</si>
  <si>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</si>
  <si>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</si>
  <si>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</si>
  <si>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</si>
  <si>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</si>
  <si>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</si>
  <si>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</si>
  <si>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</si>
  <si>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</si>
  <si>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</si>
  <si>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</si>
  <si>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</si>
  <si>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</si>
  <si>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</si>
  <si>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</si>
  <si>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</si>
  <si>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</si>
  <si>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</si>
  <si>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</si>
  <si>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</si>
  <si>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</si>
  <si>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</si>
  <si>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</si>
  <si>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</si>
  <si>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</si>
  <si>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</si>
  <si>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</si>
  <si>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</si>
  <si>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</si>
  <si>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</si>
  <si>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</si>
  <si>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</si>
  <si>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</si>
  <si>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</si>
  <si>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</si>
  <si>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</si>
  <si>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</si>
  <si>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</si>
  <si>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</si>
  <si>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</si>
  <si>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</si>
  <si>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</si>
  <si>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</si>
  <si>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</si>
  <si>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</si>
  <si>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</si>
  <si>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</si>
  <si>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</si>
  <si>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</si>
  <si>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</si>
  <si>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</si>
  <si>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</si>
  <si>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</si>
  <si>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</si>
  <si>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</si>
  <si>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</si>
  <si>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</si>
  <si>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</si>
  <si>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</si>
  <si>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</si>
  <si>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</si>
  <si>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</si>
  <si>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</si>
  <si>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</si>
  <si>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</si>
  <si>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</si>
  <si>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</si>
  <si>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</si>
  <si>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</si>
  <si>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</si>
  <si>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</si>
  <si>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</si>
  <si>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</si>
  <si>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</si>
  <si>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</si>
  <si>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</si>
  <si>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</si>
  <si>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</si>
  <si>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</si>
  <si>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</si>
  <si>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</si>
  <si>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</si>
  <si>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</si>
  <si>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</si>
  <si>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</si>
  <si>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</si>
  <si>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</si>
  <si>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</si>
  <si>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</si>
  <si>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</si>
  <si>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</si>
  <si>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</si>
  <si>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</si>
  <si>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</si>
  <si>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</si>
  <si>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</si>
  <si>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</si>
  <si>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</si>
  <si>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</si>
  <si>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</si>
  <si>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</si>
  <si>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</si>
  <si>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</si>
  <si>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</si>
  <si>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</si>
  <si>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</si>
  <si>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</si>
  <si>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</si>
  <si>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</si>
  <si>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</si>
  <si>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</si>
  <si>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</si>
  <si>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</si>
  <si>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</si>
  <si>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</si>
  <si>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</si>
  <si>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</si>
  <si>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</si>
  <si>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</si>
  <si>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</si>
  <si>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</si>
  <si>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</si>
  <si>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</si>
  <si>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</si>
  <si>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</si>
  <si>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</si>
  <si>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</si>
  <si>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</si>
  <si>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</si>
  <si>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</si>
  <si>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</si>
  <si>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</si>
  <si>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</si>
  <si>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</si>
  <si>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</si>
  <si>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</si>
  <si>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</si>
  <si>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</si>
  <si>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</si>
  <si>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</si>
  <si>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</si>
  <si>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</si>
  <si>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</si>
  <si>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</si>
  <si>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</si>
  <si>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</si>
  <si>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</si>
  <si>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</si>
  <si>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</si>
  <si>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</si>
  <si>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</si>
  <si>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</si>
  <si>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</si>
  <si>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</si>
  <si>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</si>
  <si>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</si>
  <si>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</si>
  <si>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</si>
  <si>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</si>
  <si>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</si>
  <si>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</si>
  <si>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</si>
  <si>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</si>
  <si>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</si>
  <si>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</si>
  <si>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</si>
  <si>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</si>
  <si>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</si>
  <si>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</si>
  <si>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</si>
  <si>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</si>
  <si>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</si>
  <si>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</si>
  <si>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</si>
  <si>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</si>
  <si>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</si>
  <si>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</si>
  <si>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</si>
  <si>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</si>
  <si>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</si>
  <si>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</si>
  <si>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</si>
  <si>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</si>
  <si>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</si>
  <si>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</si>
  <si>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</si>
  <si>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</si>
  <si>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</si>
  <si>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</si>
  <si>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</si>
  <si>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</si>
  <si>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</si>
  <si>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</si>
  <si>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</si>
  <si>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</si>
  <si>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</si>
  <si>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</si>
  <si>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</si>
  <si>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</si>
  <si>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</si>
  <si>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</si>
  <si>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</si>
  <si>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</si>
  <si>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</si>
  <si>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</si>
  <si>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</si>
  <si>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</si>
  <si>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</si>
  <si>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</si>
  <si>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</si>
  <si>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</si>
  <si>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</si>
  <si>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</si>
  <si>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</si>
  <si>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</si>
  <si>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</si>
  <si>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</si>
  <si>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</si>
  <si>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</si>
  <si>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</si>
  <si>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</si>
  <si>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</si>
  <si>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</si>
  <si>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</si>
  <si>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</si>
  <si>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</si>
  <si>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</si>
  <si>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</si>
  <si>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</si>
  <si>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</si>
  <si>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</si>
  <si>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</si>
  <si>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</si>
  <si>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</si>
  <si>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</si>
  <si>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</si>
  <si>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</si>
  <si>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</si>
  <si>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</si>
  <si>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</si>
  <si>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</si>
  <si>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</si>
  <si>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</si>
  <si>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</si>
  <si>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</si>
  <si>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</si>
  <si>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</si>
  <si>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</si>
  <si>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</si>
  <si>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</si>
  <si>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</si>
  <si>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</si>
  <si>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</si>
  <si>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</si>
  <si>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</si>
  <si>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</si>
  <si>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</si>
  <si>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</si>
  <si>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</si>
  <si>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</si>
  <si>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</si>
  <si>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</si>
  <si>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</si>
  <si>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</si>
  <si>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</si>
  <si>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</si>
  <si>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</si>
  <si>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</si>
  <si>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</si>
  <si>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</si>
  <si>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</si>
  <si>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</si>
  <si>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</si>
  <si>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</si>
  <si>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</si>
  <si>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</si>
  <si>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</si>
  <si>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</si>
  <si>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</si>
  <si>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</si>
  <si>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</si>
  <si>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</si>
  <si>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</si>
  <si>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</si>
  <si>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</si>
  <si>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</si>
  <si>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</si>
  <si>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</si>
  <si>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</si>
  <si>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</si>
  <si>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</si>
  <si>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</si>
  <si>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</si>
  <si>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</si>
  <si>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</si>
  <si>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</si>
  <si>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</si>
  <si>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</si>
  <si>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</si>
  <si>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</si>
  <si>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</si>
  <si>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</si>
  <si>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</si>
  <si>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</si>
  <si>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</si>
  <si>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</si>
  <si>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</si>
  <si>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</si>
  <si>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</si>
  <si>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</si>
  <si>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</si>
  <si>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</si>
  <si>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</si>
  <si>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</si>
  <si>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</si>
  <si>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</si>
  <si>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</si>
  <si>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</si>
  <si>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</si>
  <si>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</si>
  <si>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</si>
  <si>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</si>
  <si>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</si>
  <si>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</si>
  <si>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</si>
  <si>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</si>
  <si>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</si>
  <si>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</si>
  <si>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</si>
  <si>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</si>
  <si>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</si>
  <si>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</si>
  <si>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</si>
  <si>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</si>
  <si>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</si>
  <si>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</si>
  <si>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</si>
  <si>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</si>
  <si>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</si>
  <si>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</si>
  <si>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</si>
  <si>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</si>
  <si>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</si>
  <si>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</si>
  <si>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</si>
  <si>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</si>
  <si>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</si>
  <si>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</si>
  <si>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</si>
  <si>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</si>
  <si>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</si>
  <si>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</si>
  <si>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</si>
  <si>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</si>
  <si>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</si>
  <si>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</si>
  <si>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</si>
  <si>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</si>
  <si>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</si>
  <si>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</si>
  <si>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</si>
  <si>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</si>
  <si>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</si>
  <si>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</si>
  <si>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</si>
  <si>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</si>
  <si>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</si>
  <si>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</si>
  <si>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</si>
  <si>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</si>
  <si>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</si>
  <si>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</si>
  <si>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</si>
  <si>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</si>
  <si>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</si>
  <si>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</si>
  <si>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</si>
  <si>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</si>
  <si>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</si>
  <si>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</si>
  <si>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</si>
  <si>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</si>
  <si>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</si>
  <si>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</si>
  <si>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</si>
  <si>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</si>
  <si>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</si>
  <si>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</si>
  <si>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</si>
  <si>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</si>
  <si>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</si>
  <si>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</si>
  <si>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</si>
  <si>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</si>
  <si>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</si>
  <si>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</si>
  <si>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</si>
  <si>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</si>
  <si>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</si>
  <si>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</si>
  <si>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</si>
  <si>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</si>
  <si>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</si>
  <si>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</si>
  <si>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</si>
  <si>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</si>
  <si>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</si>
  <si>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</si>
  <si>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</si>
  <si>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</si>
  <si>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</si>
  <si>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</si>
  <si>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</si>
  <si>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</si>
  <si>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</si>
  <si>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</si>
  <si>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</si>
  <si>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</si>
  <si>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</si>
  <si>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</si>
  <si>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</si>
  <si>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</si>
  <si>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</si>
  <si>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</si>
  <si>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</si>
  <si>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</si>
  <si>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</si>
  <si>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</si>
  <si>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</si>
  <si>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</si>
  <si>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</si>
  <si>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</si>
  <si>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</si>
  <si>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</si>
  <si>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</si>
  <si>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</si>
  <si>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</si>
  <si>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</si>
  <si>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</si>
  <si>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</si>
  <si>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</si>
  <si>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</si>
  <si>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</si>
  <si>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</si>
  <si>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</si>
  <si>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</si>
  <si>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</si>
  <si>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</si>
  <si>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</si>
  <si>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</si>
  <si>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</si>
  <si>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</si>
  <si>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</si>
  <si>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</si>
  <si>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</si>
  <si>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</si>
  <si>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</si>
  <si>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</si>
  <si>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</si>
  <si>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</si>
  <si>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</si>
  <si>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</si>
  <si>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</si>
  <si>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</si>
  <si>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</si>
  <si>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</si>
  <si>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</si>
  <si>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</si>
  <si>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</si>
  <si>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</si>
  <si>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</si>
  <si>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</si>
  <si>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</si>
  <si>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</si>
  <si>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</si>
  <si>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</si>
  <si>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</si>
  <si>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</si>
  <si>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</si>
  <si>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</si>
  <si>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</si>
  <si>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</si>
  <si>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</si>
  <si>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</si>
  <si>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</si>
  <si>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</si>
  <si>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</si>
  <si>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</si>
  <si>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</si>
  <si>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</si>
  <si>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</si>
  <si>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</si>
  <si>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</si>
  <si>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</si>
  <si>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</si>
  <si>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</si>
  <si>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</si>
  <si>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</si>
  <si>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</si>
  <si>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</si>
  <si>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</si>
  <si>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</si>
  <si>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</si>
  <si>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</si>
  <si>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</si>
  <si>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</si>
  <si>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</si>
  <si>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</si>
  <si>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</si>
  <si>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</si>
  <si>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</si>
  <si>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</si>
  <si>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</si>
  <si>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</si>
  <si>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</si>
  <si>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</si>
  <si>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</si>
  <si>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</si>
  <si>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</si>
  <si>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</si>
  <si>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</si>
  <si>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</si>
  <si>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</si>
  <si>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</si>
  <si>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</si>
  <si>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</si>
  <si>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</si>
  <si>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</si>
  <si>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</si>
  <si>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</si>
  <si>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</si>
  <si>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</si>
  <si>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</si>
  <si>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</si>
  <si>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</si>
  <si>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</si>
  <si>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</si>
  <si>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</si>
  <si>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</si>
  <si>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</si>
  <si>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</si>
  <si>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</si>
  <si>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</si>
  <si>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</si>
  <si>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</si>
  <si>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</si>
  <si>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</si>
  <si>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</si>
  <si>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</si>
  <si>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</si>
  <si>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</si>
  <si>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</si>
  <si>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</si>
  <si>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</si>
  <si>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</si>
  <si>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</si>
  <si>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</si>
  <si>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</si>
  <si>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</si>
  <si>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</si>
  <si>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</si>
  <si>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</si>
  <si>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</si>
  <si>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</si>
  <si>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</si>
  <si>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</si>
  <si>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</si>
  <si>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</si>
  <si>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</si>
  <si>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</si>
  <si>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</si>
  <si>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</si>
  <si>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</si>
  <si>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</si>
  <si>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</si>
  <si>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</si>
  <si>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</si>
  <si>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</si>
  <si>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</si>
  <si>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</si>
  <si>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</si>
  <si>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</si>
  <si>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</si>
  <si>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</si>
  <si>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</si>
  <si>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</si>
  <si>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</si>
  <si>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</si>
  <si>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</si>
  <si>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</si>
  <si>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</si>
  <si>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</si>
  <si>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</si>
  <si>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</si>
  <si>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</si>
  <si>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</si>
  <si>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</si>
  <si>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</si>
  <si>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</si>
  <si>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</si>
  <si>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</si>
  <si>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</si>
  <si>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</si>
  <si>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</si>
  <si>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</si>
  <si>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</si>
  <si>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</si>
  <si>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</si>
  <si>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</si>
  <si>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</si>
  <si>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</si>
  <si>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</si>
  <si>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</si>
  <si>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</si>
  <si>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</si>
  <si>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</si>
  <si>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</si>
  <si>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</si>
  <si>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</si>
  <si>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</si>
  <si>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</si>
  <si>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</si>
  <si>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</si>
  <si>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</si>
  <si>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</si>
  <si>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</si>
  <si>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</si>
  <si>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</si>
  <si>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</si>
  <si>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</si>
  <si>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</si>
  <si>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</si>
  <si>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</si>
  <si>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</si>
  <si>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</si>
  <si>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</si>
  <si>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</si>
  <si>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</si>
  <si>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</si>
  <si>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</si>
  <si>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</si>
  <si>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</si>
  <si>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</si>
  <si>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</si>
  <si>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</si>
  <si>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</si>
  <si>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</si>
  <si>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</si>
  <si>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</si>
  <si>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</si>
  <si>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</si>
  <si>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</si>
  <si>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</si>
  <si>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</si>
  <si>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</si>
  <si>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</si>
  <si>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</si>
  <si>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</si>
  <si>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</si>
  <si>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</si>
  <si>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</si>
  <si>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</si>
  <si>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</si>
  <si>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</si>
  <si>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</si>
  <si>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</si>
  <si>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</si>
  <si>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</si>
  <si>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</si>
  <si>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</si>
  <si>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</si>
  <si>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</si>
  <si>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</si>
  <si>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</si>
  <si>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</si>
  <si>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</si>
  <si>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</si>
  <si>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</si>
  <si>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</si>
  <si>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</si>
  <si>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</si>
  <si>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</si>
  <si>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</si>
  <si>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</si>
  <si>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</si>
  <si>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</si>
  <si>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</si>
  <si>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</si>
  <si>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</si>
  <si>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</si>
  <si>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</si>
  <si>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</si>
  <si>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</si>
  <si>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</si>
  <si>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</si>
  <si>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</si>
  <si>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</si>
  <si>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</si>
  <si>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</si>
  <si>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</si>
  <si>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</si>
  <si>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</si>
  <si>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</si>
  <si>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</si>
  <si>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</si>
  <si>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</si>
  <si>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</si>
  <si>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</si>
  <si>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</si>
  <si>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</si>
  <si>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</si>
  <si>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</si>
  <si>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</si>
  <si>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</si>
  <si>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</si>
  <si>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</si>
  <si>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</si>
  <si>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</si>
  <si>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</si>
  <si>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</si>
  <si>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</si>
  <si>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</si>
  <si>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</si>
  <si>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</si>
  <si>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</si>
  <si>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</si>
  <si>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</si>
  <si>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</si>
  <si>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</si>
  <si>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</si>
  <si>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</si>
  <si>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</si>
  <si>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</si>
  <si>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</si>
  <si>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</si>
  <si>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</si>
  <si>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</si>
  <si>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</si>
  <si>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</si>
  <si>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</si>
  <si>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</si>
  <si>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</si>
  <si>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</si>
  <si>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</si>
  <si>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</si>
  <si>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</si>
  <si>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</si>
  <si>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</si>
  <si>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</si>
  <si>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</si>
  <si>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</si>
  <si>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</si>
  <si>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</si>
  <si>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</si>
  <si>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</si>
  <si>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</si>
  <si>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</si>
  <si>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</si>
  <si>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</si>
  <si>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</si>
  <si>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</si>
  <si>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</si>
  <si>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</si>
  <si>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</si>
  <si>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</si>
  <si>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</si>
  <si>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</si>
  <si>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</si>
  <si>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</si>
  <si>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</si>
  <si>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</si>
  <si>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</si>
  <si>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</si>
  <si>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</si>
  <si>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</si>
  <si>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</si>
  <si>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</si>
  <si>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</si>
  <si>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</si>
  <si>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</si>
  <si>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</si>
  <si>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</si>
  <si>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</si>
  <si>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</si>
  <si>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</si>
  <si>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</si>
  <si>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</si>
  <si>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</si>
  <si>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</si>
  <si>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</si>
  <si>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</si>
  <si>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</si>
  <si>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</si>
  <si>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</si>
  <si>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</si>
  <si>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</si>
  <si>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</si>
  <si>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</si>
  <si>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</si>
  <si>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</si>
  <si>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</si>
  <si>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</si>
  <si>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</si>
  <si>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</si>
  <si>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</si>
  <si>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</si>
  <si>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</si>
  <si>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</si>
  <si>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</si>
  <si>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</si>
  <si>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</si>
  <si>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</si>
  <si>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</si>
  <si>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</si>
  <si>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</si>
  <si>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</si>
  <si>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</si>
  <si>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</si>
  <si>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</si>
  <si>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</si>
  <si>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</si>
  <si>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</si>
  <si>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</si>
  <si>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</si>
  <si>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</si>
  <si>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</si>
  <si>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</si>
  <si>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</si>
  <si>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</si>
  <si>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</si>
  <si>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</si>
  <si>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</si>
  <si>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</si>
  <si>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</si>
  <si>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</si>
  <si>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</si>
  <si>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</si>
  <si>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</si>
  <si>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</si>
  <si>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</si>
  <si>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</si>
  <si>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</si>
  <si>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</si>
  <si>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</si>
  <si>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</si>
  <si>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</si>
  <si>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</si>
  <si>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</si>
  <si>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</si>
  <si>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</si>
  <si>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</si>
  <si>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</si>
  <si>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</si>
  <si>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</si>
  <si>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</si>
  <si>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</si>
  <si>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</si>
  <si>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</si>
  <si>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</si>
  <si>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</si>
  <si>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</si>
  <si>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</si>
  <si>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</si>
  <si>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</si>
  <si>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</si>
  <si>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</si>
  <si>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</si>
  <si>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</si>
  <si>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</si>
  <si>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</si>
  <si>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</si>
  <si>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</si>
  <si>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</si>
  <si>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</si>
  <si>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</si>
  <si>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</si>
  <si>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</si>
  <si>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</si>
  <si>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</si>
  <si>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</si>
  <si>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</si>
  <si>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</si>
  <si>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</si>
  <si>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</si>
  <si>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</si>
  <si>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</si>
  <si>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</si>
  <si>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</si>
  <si>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</si>
  <si>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</si>
  <si>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</si>
  <si>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</si>
  <si>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</si>
  <si>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</si>
  <si>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</si>
  <si>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</si>
  <si>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</si>
  <si>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</si>
  <si>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</si>
  <si>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</si>
  <si>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</si>
  <si>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</si>
  <si>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</si>
  <si>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</si>
  <si>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</si>
  <si>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</si>
  <si>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</si>
  <si>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</si>
  <si>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</si>
  <si>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</si>
  <si>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</si>
  <si>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</si>
  <si>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</si>
  <si>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</si>
  <si>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</si>
  <si>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</si>
  <si>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</si>
  <si>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</si>
  <si>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</si>
  <si>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</si>
  <si>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</si>
  <si>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</si>
  <si>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</si>
  <si>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</si>
  <si>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</si>
  <si>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</si>
  <si>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</si>
  <si>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</si>
  <si>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</si>
  <si>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</si>
  <si>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</si>
  <si>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</si>
  <si>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</si>
  <si>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</si>
  <si>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</si>
  <si>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</si>
  <si>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</si>
  <si>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</si>
  <si>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</si>
  <si>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</si>
  <si>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</si>
  <si>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</si>
  <si>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</si>
  <si>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</si>
  <si>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</si>
  <si>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</si>
  <si>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</si>
  <si>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</si>
  <si>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</si>
  <si>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</si>
  <si>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</si>
  <si>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</si>
  <si>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</si>
  <si>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</si>
  <si>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</si>
  <si>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</si>
  <si>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</si>
  <si>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</si>
  <si>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</si>
  <si>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</si>
  <si>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</si>
  <si>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</si>
  <si>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</si>
  <si>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</si>
  <si>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</si>
  <si>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</si>
  <si>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</si>
  <si>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</si>
  <si>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</si>
  <si>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</si>
  <si>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</si>
  <si>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</si>
  <si>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</si>
  <si>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</si>
  <si>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</si>
  <si>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</si>
  <si>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</si>
  <si>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</si>
  <si>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</si>
  <si>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</si>
  <si>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</si>
  <si>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</si>
  <si>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</si>
  <si>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</si>
  <si>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</si>
  <si>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</si>
  <si>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</si>
  <si>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</si>
  <si>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</si>
  <si>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</si>
  <si>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</si>
  <si>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</si>
  <si>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</si>
  <si>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</si>
  <si>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</si>
  <si>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</si>
  <si>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</si>
  <si>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</si>
  <si>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</si>
  <si>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</si>
  <si>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</si>
  <si>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</si>
  <si>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</si>
  <si>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</si>
  <si>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</si>
  <si>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</si>
  <si>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</si>
  <si>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</si>
  <si>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</si>
  <si>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</si>
  <si>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</si>
  <si>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</si>
  <si>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</si>
  <si>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</si>
  <si>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</si>
  <si>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</si>
  <si>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</si>
  <si>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</si>
  <si>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</si>
  <si>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</si>
  <si>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</si>
  <si>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</si>
  <si>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</si>
  <si>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</si>
  <si>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</si>
  <si>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</si>
  <si>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</si>
  <si>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</si>
  <si>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</si>
  <si>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</si>
  <si>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</si>
  <si>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</si>
  <si>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</si>
  <si>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</si>
  <si>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</si>
  <si>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</si>
  <si>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</si>
  <si>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</si>
  <si>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</si>
  <si>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</si>
  <si>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</si>
  <si>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</si>
  <si>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</si>
  <si>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</si>
  <si>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</si>
  <si>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</si>
  <si>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</si>
  <si>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</si>
  <si>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</si>
  <si>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</si>
  <si>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</si>
  <si>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</si>
  <si>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</si>
  <si>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</si>
  <si>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</si>
  <si>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</si>
  <si>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</si>
  <si>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</si>
  <si>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</si>
  <si>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</si>
  <si>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</si>
  <si>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</si>
  <si>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</si>
  <si>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</si>
  <si>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</si>
  <si>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</si>
  <si>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</si>
  <si>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</si>
  <si>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</si>
  <si>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</si>
  <si>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</si>
  <si>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</si>
  <si>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</si>
  <si>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</si>
  <si>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</si>
  <si>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</si>
  <si>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</si>
  <si>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</si>
  <si>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</si>
  <si>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</si>
  <si>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</si>
  <si>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</si>
  <si>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</si>
  <si>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</si>
  <si>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</si>
  <si>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</si>
  <si>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</si>
  <si>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</si>
  <si>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</si>
  <si>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</si>
  <si>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</si>
  <si>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</si>
  <si>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</si>
  <si>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</si>
  <si>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</si>
  <si>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</si>
  <si>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</si>
  <si>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</si>
  <si>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</si>
  <si>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</si>
  <si>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</si>
  <si>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</si>
  <si>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</si>
  <si>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</si>
  <si>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</si>
  <si>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</si>
  <si>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</si>
  <si>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</si>
  <si>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</si>
  <si>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</si>
  <si>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</si>
  <si>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</si>
  <si>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</si>
  <si>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</si>
  <si>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</si>
  <si>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</si>
  <si>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</si>
  <si>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</si>
  <si>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</si>
  <si>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</si>
  <si>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</si>
  <si>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</si>
  <si>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</si>
  <si>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</si>
  <si>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</si>
  <si>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</si>
  <si>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</si>
  <si>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</si>
  <si>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</si>
  <si>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</si>
  <si>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</si>
  <si>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</si>
  <si>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</si>
  <si>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</si>
  <si>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</si>
  <si>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</si>
  <si>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</si>
  <si>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</si>
  <si>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</si>
  <si>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</si>
  <si>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</si>
  <si>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</si>
  <si>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</si>
  <si>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</si>
  <si>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</si>
  <si>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</si>
  <si>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</si>
  <si>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</si>
  <si>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</si>
  <si>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</si>
  <si>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</si>
  <si>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</si>
  <si>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</si>
  <si>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</si>
  <si>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</si>
  <si>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</si>
  <si>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</si>
  <si>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</si>
  <si>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</si>
  <si>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</si>
  <si>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</si>
  <si>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</si>
  <si>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</si>
  <si>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</si>
  <si>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</si>
  <si>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</si>
  <si>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</si>
  <si>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</si>
  <si>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</si>
  <si>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</si>
  <si>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</si>
  <si>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</si>
  <si>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</si>
  <si>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</si>
  <si>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</si>
  <si>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</si>
  <si>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</si>
  <si>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</si>
  <si>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</si>
  <si>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</si>
  <si>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</si>
  <si>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</si>
  <si>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</si>
  <si>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</si>
  <si>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</si>
  <si>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</si>
  <si>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</si>
  <si>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</si>
  <si>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</si>
  <si>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</si>
  <si>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</si>
  <si>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</si>
  <si>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</si>
  <si>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</si>
  <si>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</si>
  <si>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</si>
  <si>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</si>
  <si>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</si>
  <si>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</si>
  <si>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</si>
  <si>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</si>
  <si>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</si>
  <si>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</si>
  <si>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</si>
  <si>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</si>
  <si>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</si>
  <si>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</si>
  <si>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</si>
  <si>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</si>
  <si>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</si>
  <si>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</si>
  <si>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</si>
  <si>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</si>
  <si>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</si>
  <si>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</si>
  <si>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</si>
  <si>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</si>
  <si>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</si>
  <si>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</si>
  <si>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</si>
  <si>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</si>
  <si>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</si>
  <si>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</si>
  <si>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</si>
  <si>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</si>
  <si>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</si>
  <si>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</si>
  <si>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</si>
  <si>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</si>
  <si>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</si>
  <si>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</si>
  <si>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</si>
  <si>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</si>
  <si>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</si>
  <si>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</si>
  <si>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</si>
  <si>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</si>
  <si>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</si>
  <si>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</si>
  <si>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</si>
  <si>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</si>
  <si>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</si>
  <si>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</si>
  <si>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</si>
  <si>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</si>
  <si>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</si>
  <si>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</si>
  <si>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</si>
  <si>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</si>
  <si>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</si>
  <si>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</si>
  <si>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</si>
  <si>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</si>
  <si>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</si>
  <si>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</si>
  <si>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</si>
  <si>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</si>
  <si>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</si>
  <si>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</si>
  <si>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</si>
  <si>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</si>
  <si>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</si>
  <si>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</si>
  <si>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</si>
  <si>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</si>
  <si>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</si>
  <si>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</si>
  <si>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</si>
  <si>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</si>
  <si>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</si>
  <si>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</si>
  <si>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</si>
  <si>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</si>
  <si>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</si>
  <si>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</si>
  <si>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</si>
  <si>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</si>
  <si>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</si>
  <si>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</si>
  <si>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</si>
  <si>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</si>
  <si>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</si>
  <si>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</si>
  <si>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</si>
  <si>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</si>
  <si>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</si>
  <si>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</si>
  <si>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</si>
  <si>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</si>
  <si>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</si>
  <si>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</si>
  <si>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</si>
  <si>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</si>
  <si>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</si>
  <si>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</si>
  <si>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</si>
  <si>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</si>
  <si>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</si>
  <si>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</si>
  <si>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</si>
  <si>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</si>
  <si>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</si>
  <si>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</si>
  <si>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</si>
  <si>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</si>
  <si>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</si>
  <si>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</si>
  <si>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</si>
  <si>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</si>
  <si>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</si>
  <si>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</si>
  <si>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</si>
  <si>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</si>
  <si>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</si>
  <si>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</si>
  <si>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</si>
  <si>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</si>
  <si>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</si>
  <si>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</si>
  <si>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</si>
  <si>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</si>
  <si>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</si>
  <si>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</si>
  <si>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</si>
  <si>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</si>
  <si>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</si>
  <si>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</si>
  <si>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</si>
  <si>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</si>
  <si>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</si>
  <si>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</si>
  <si>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</si>
  <si>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</si>
  <si>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</si>
  <si>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</si>
  <si>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</si>
  <si>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</si>
  <si>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</si>
  <si>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</si>
  <si>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</si>
  <si>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</si>
  <si>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</si>
  <si>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</si>
  <si>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</si>
  <si>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</si>
  <si>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</si>
  <si>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</si>
  <si>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</si>
  <si>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</si>
  <si>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</si>
  <si>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</si>
  <si>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</si>
  <si>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</si>
  <si>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</si>
  <si>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</si>
  <si>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</si>
  <si>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</si>
  <si>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</si>
  <si>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</si>
  <si>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</si>
  <si>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</si>
  <si>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</si>
  <si>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</si>
  <si>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</si>
  <si>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</si>
  <si>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</si>
  <si>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</si>
  <si>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</si>
  <si>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</si>
  <si>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</si>
  <si>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</si>
  <si>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</si>
  <si>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</si>
  <si>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</si>
  <si>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</si>
  <si>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</si>
  <si>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</si>
  <si>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</si>
  <si>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</si>
  <si>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</si>
  <si>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</si>
  <si>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</si>
  <si>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</si>
  <si>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</si>
  <si>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</si>
  <si>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</si>
  <si>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</si>
  <si>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</si>
  <si>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</si>
  <si>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</si>
  <si>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</si>
  <si>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</si>
  <si>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</si>
  <si>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</si>
  <si>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</si>
  <si>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</si>
  <si>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</si>
  <si>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</si>
  <si>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</si>
  <si>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</si>
  <si>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</si>
  <si>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</si>
  <si>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</si>
  <si>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</si>
  <si>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</si>
  <si>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</si>
  <si>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</si>
  <si>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</si>
  <si>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</si>
  <si>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</si>
  <si>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</si>
  <si>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</si>
  <si>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</si>
  <si>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</si>
  <si>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</si>
  <si>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</si>
  <si>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</si>
  <si>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</si>
  <si>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</si>
  <si>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</si>
  <si>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</si>
  <si>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</si>
  <si>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</si>
  <si>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</si>
  <si>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</si>
  <si>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</si>
  <si>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</si>
  <si>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</si>
  <si>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</si>
  <si>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</si>
  <si>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</si>
  <si>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</si>
  <si>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</si>
  <si>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</si>
  <si>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</si>
  <si>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</si>
  <si>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</si>
  <si>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</si>
  <si>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</si>
  <si>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</si>
  <si>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</si>
  <si>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</si>
  <si>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</si>
  <si>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</si>
  <si>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</si>
  <si>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</si>
  <si>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</si>
  <si>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</si>
  <si>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</si>
  <si>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</si>
  <si>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</si>
  <si>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</si>
  <si>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</si>
  <si>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</si>
  <si>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</si>
  <si>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</si>
  <si>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</si>
  <si>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</si>
  <si>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</si>
  <si>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</si>
  <si>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</si>
  <si>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</si>
  <si>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</si>
  <si>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</si>
  <si>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</si>
  <si>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</si>
  <si>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</si>
  <si>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</si>
  <si>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</si>
  <si>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</si>
  <si>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</si>
  <si>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</si>
  <si>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</si>
  <si>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</si>
  <si>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</si>
  <si>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</si>
  <si>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</si>
  <si>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</si>
  <si>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</si>
  <si>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</si>
  <si>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</si>
  <si>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</si>
  <si>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</si>
  <si>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</si>
  <si>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</si>
  <si>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</si>
  <si>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</si>
  <si>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</si>
  <si>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</si>
  <si>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</si>
  <si>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</si>
  <si>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</si>
  <si>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</si>
  <si>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</si>
  <si>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</si>
  <si>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</si>
  <si>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</si>
  <si>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</si>
  <si>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</si>
  <si>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</si>
  <si>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</si>
  <si>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</si>
  <si>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</si>
  <si>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</si>
  <si>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</si>
  <si>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</si>
  <si>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</si>
  <si>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</si>
  <si>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</si>
  <si>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</si>
  <si>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</si>
  <si>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</si>
  <si>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</si>
  <si>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</si>
  <si>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</si>
  <si>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</si>
  <si>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</si>
  <si>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</si>
  <si>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</si>
  <si>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</si>
  <si>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</si>
  <si>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</si>
  <si>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</si>
  <si>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</si>
  <si>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</si>
  <si>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</si>
  <si>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</si>
  <si>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</si>
  <si>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</si>
  <si>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</si>
  <si>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</si>
  <si>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</si>
  <si>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</si>
  <si>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</si>
  <si>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</si>
  <si>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</si>
  <si>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</si>
  <si>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</si>
  <si>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</si>
  <si>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</si>
  <si>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</si>
  <si>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</si>
  <si>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</si>
  <si>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</si>
  <si>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</si>
  <si>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</si>
  <si>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</si>
  <si>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</si>
  <si>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</si>
  <si>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</si>
  <si>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</si>
  <si>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</si>
  <si>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</si>
  <si>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</si>
  <si>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</si>
  <si>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</si>
  <si>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</si>
  <si>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</si>
  <si>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</si>
  <si>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</si>
  <si>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</si>
  <si>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</si>
  <si>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</si>
  <si>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</si>
  <si>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</si>
  <si>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</si>
  <si>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</si>
  <si>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</si>
  <si>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</si>
  <si>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</si>
  <si>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</si>
  <si>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</si>
  <si>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</si>
  <si>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</si>
  <si>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</si>
  <si>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</si>
  <si>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</si>
  <si>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</si>
  <si>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</si>
  <si>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</si>
  <si>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</si>
  <si>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</si>
  <si>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</si>
  <si>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</si>
  <si>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</si>
  <si>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</si>
  <si>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</si>
  <si>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</si>
  <si>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</si>
  <si>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</si>
  <si>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</si>
  <si>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</si>
  <si>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</si>
  <si>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</si>
  <si>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</si>
  <si>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</si>
  <si>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</si>
  <si>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</si>
  <si>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</si>
  <si>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</si>
  <si>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</si>
  <si>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</si>
  <si>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</si>
  <si>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</si>
  <si>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</si>
  <si>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</si>
  <si>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</si>
  <si>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</si>
  <si>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</si>
  <si>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</si>
  <si>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</si>
  <si>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</si>
  <si>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</si>
  <si>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</si>
  <si>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</si>
  <si>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</si>
  <si>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</si>
  <si>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</si>
  <si>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</si>
  <si>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</si>
  <si>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</si>
  <si>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</si>
  <si>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</si>
  <si>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</si>
  <si>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</si>
  <si>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</si>
  <si>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</si>
  <si>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</si>
  <si>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</si>
  <si>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</si>
  <si>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</si>
  <si>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</si>
  <si>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</si>
  <si>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</si>
  <si>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</si>
  <si>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</si>
  <si>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</si>
  <si>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</si>
  <si>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</si>
  <si>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</si>
  <si>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</si>
  <si>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</si>
  <si>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</si>
  <si>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</si>
  <si>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</si>
  <si>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</si>
  <si>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</si>
  <si>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</si>
  <si>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</si>
  <si>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</si>
  <si>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</si>
  <si>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</si>
  <si>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</si>
  <si>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</si>
  <si>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</si>
  <si>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</si>
  <si>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</si>
  <si>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</si>
  <si>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</si>
  <si>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</si>
  <si>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</si>
  <si>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</si>
  <si>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</si>
  <si>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</si>
  <si>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</si>
  <si>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</si>
  <si>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</si>
  <si>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</si>
  <si>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</si>
  <si>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</si>
  <si>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</si>
  <si>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</si>
  <si>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</si>
  <si>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</si>
  <si>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</si>
  <si>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</si>
  <si>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</si>
  <si>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</si>
  <si>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</si>
  <si>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</si>
  <si>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</si>
  <si>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</si>
  <si>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</si>
  <si>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</si>
  <si>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</si>
  <si>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</si>
  <si>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</si>
  <si>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</si>
  <si>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</si>
  <si>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</si>
  <si>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</si>
  <si>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</si>
  <si>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</si>
  <si>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</si>
  <si>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</si>
  <si>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</si>
  <si>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</si>
  <si>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</si>
  <si>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</si>
  <si>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</si>
  <si>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</si>
  <si>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</si>
  <si>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</si>
  <si>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</si>
  <si>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</si>
  <si>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</si>
  <si>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</si>
  <si>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</si>
  <si>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</si>
  <si>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</si>
  <si>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</si>
  <si>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</si>
  <si>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</si>
  <si>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</si>
  <si>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</si>
  <si>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</si>
  <si>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</si>
  <si>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</si>
  <si>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</si>
  <si>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</si>
  <si>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</si>
  <si>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</si>
  <si>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</si>
  <si>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</si>
  <si>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</si>
  <si>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</si>
  <si>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</si>
  <si>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</si>
  <si>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</si>
  <si>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</si>
  <si>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</si>
  <si>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</si>
  <si>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</si>
  <si>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</si>
  <si>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</si>
  <si>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</si>
  <si>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</si>
  <si>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</si>
  <si>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</si>
  <si>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</si>
  <si>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</si>
  <si>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</si>
  <si>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</si>
  <si>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</si>
  <si>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</si>
  <si>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</si>
  <si>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</si>
  <si>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</si>
  <si>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</si>
  <si>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</si>
  <si>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</si>
  <si>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</si>
  <si>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</si>
  <si>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</si>
  <si>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</si>
  <si>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</si>
  <si>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</si>
  <si>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</si>
  <si>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</si>
  <si>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</si>
  <si>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</si>
  <si>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</si>
  <si>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</si>
  <si>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</si>
  <si>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</si>
  <si>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</si>
  <si>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</si>
  <si>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</si>
  <si>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</si>
  <si>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</si>
  <si>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</si>
  <si>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</si>
  <si>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</si>
  <si>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</si>
  <si>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</si>
  <si>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</si>
  <si>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</si>
  <si>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</si>
  <si>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</si>
  <si>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</si>
  <si>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</si>
  <si>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</si>
  <si>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</si>
  <si>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</si>
  <si>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</si>
  <si>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</si>
  <si>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</si>
  <si>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</si>
  <si>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</si>
  <si>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</si>
  <si>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</si>
  <si>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</si>
  <si>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</si>
  <si>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</si>
  <si>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</si>
  <si>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</si>
  <si>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</si>
  <si>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</si>
  <si>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</si>
  <si>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</si>
  <si>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</si>
  <si>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</si>
  <si>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</si>
  <si>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</si>
  <si>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</si>
  <si>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</si>
  <si>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</si>
  <si>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</si>
  <si>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</si>
  <si>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</si>
  <si>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</si>
  <si>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</si>
  <si>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</si>
  <si>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</si>
  <si>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</si>
  <si>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</si>
  <si>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</si>
  <si>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</si>
  <si>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</si>
  <si>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</si>
  <si>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</si>
  <si>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</si>
  <si>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</si>
  <si>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</si>
  <si>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</si>
  <si>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</si>
  <si>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</si>
  <si>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</si>
  <si>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</si>
  <si>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</si>
  <si>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</si>
  <si>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</si>
  <si>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</si>
  <si>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</si>
  <si>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</si>
  <si>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</si>
  <si>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</si>
  <si>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</si>
  <si>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</si>
  <si>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</si>
  <si>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</si>
  <si>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</si>
  <si>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</si>
  <si>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</si>
  <si>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</si>
  <si>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</si>
  <si>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</si>
  <si>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</si>
  <si>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</si>
  <si>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</si>
  <si>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</si>
  <si>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</si>
  <si>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</si>
  <si>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</si>
  <si>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</si>
  <si>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</si>
  <si>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</si>
  <si>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</si>
  <si>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</si>
  <si>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</si>
  <si>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</si>
  <si>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</si>
  <si>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</si>
  <si>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</si>
  <si>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</si>
  <si>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</si>
  <si>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</si>
  <si>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</si>
  <si>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</si>
  <si>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</si>
  <si>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</si>
  <si>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</si>
  <si>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</si>
  <si>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</si>
  <si>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</si>
  <si>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</si>
  <si>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</si>
  <si>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</si>
  <si>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</si>
  <si>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</si>
  <si>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</si>
  <si>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</si>
  <si>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</si>
  <si>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</si>
  <si>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</si>
  <si>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</si>
  <si>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</si>
  <si>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</si>
  <si>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</si>
  <si>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</si>
  <si>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</si>
  <si>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</si>
  <si>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</si>
  <si>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</si>
  <si>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</si>
  <si>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</si>
  <si>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</si>
  <si>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</si>
  <si>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</si>
  <si>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</si>
  <si>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</si>
  <si>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</si>
  <si>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</si>
  <si>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</si>
  <si>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</si>
  <si>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</si>
  <si>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</si>
  <si>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</si>
  <si>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</si>
  <si>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</si>
  <si>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</si>
  <si>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</si>
  <si>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</si>
  <si>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</si>
  <si>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</si>
  <si>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</si>
  <si>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</si>
  <si>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</si>
  <si>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</si>
  <si>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</si>
  <si>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</si>
  <si>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</si>
  <si>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</si>
  <si>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</si>
  <si>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</si>
  <si>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</si>
  <si>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</si>
  <si>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</si>
  <si>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</si>
  <si>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</si>
  <si>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</si>
  <si>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</si>
  <si>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</si>
  <si>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</si>
  <si>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</si>
  <si>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</si>
  <si>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</si>
  <si>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</si>
  <si>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</si>
  <si>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</si>
  <si>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</si>
  <si>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</si>
  <si>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</si>
  <si>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</si>
  <si>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</si>
  <si>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</si>
  <si>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</si>
  <si>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</si>
  <si>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</si>
  <si>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</si>
  <si>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</si>
  <si>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</si>
  <si>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</si>
  <si>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</si>
  <si>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</si>
  <si>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</si>
  <si>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</si>
  <si>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</si>
  <si>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</si>
  <si>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</si>
  <si>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</si>
  <si>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</si>
  <si>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</si>
  <si>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</si>
  <si>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</si>
  <si>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</si>
  <si>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</si>
  <si>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</si>
  <si>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</si>
  <si>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</si>
  <si>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</si>
  <si>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</si>
  <si>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(All)</t>
  </si>
  <si>
    <t>Column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</si>
  <si>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</si>
  <si>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</si>
  <si>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</si>
  <si>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</si>
  <si>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</si>
  <si>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</si>
  <si>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</si>
  <si>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</si>
  <si>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</si>
  <si>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</si>
  <si>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</si>
  <si>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</si>
  <si>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</si>
  <si>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</si>
  <si>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</si>
  <si>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 xml:space="preserve">Canceled </t>
  </si>
  <si>
    <t>total</t>
  </si>
  <si>
    <t>Film/Video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</si>
  <si>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</si>
  <si>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</si>
  <si>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</si>
  <si>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</si>
  <si>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</si>
  <si>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</si>
  <si>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</si>
  <si>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</si>
  <si>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Cancel%</t>
  </si>
  <si>
    <t>Failed%</t>
  </si>
  <si>
    <t>Live%</t>
  </si>
  <si>
    <t>Successful%</t>
  </si>
  <si>
    <t>Total</t>
  </si>
  <si>
    <t>Length of Campaign</t>
  </si>
  <si>
    <t>under 2 weeks</t>
  </si>
  <si>
    <t>Length of Campaign2</t>
  </si>
  <si>
    <t>4-6 weeks</t>
  </si>
  <si>
    <t>3-4 weeks</t>
  </si>
  <si>
    <t>6+ weeks</t>
  </si>
  <si>
    <t>grand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</si>
</sst>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0" fontId="0" fillId="0" borderId="0" xfId="0" applyNumberFormat="1"/>
    <xf numFmtId="2" fontId="1" fillId="0" borderId="0" xfId="0" applyNumberFormat="1" applyFont="1" applyFill="1" applyAlignment="1">
      <alignment horizontal="center"/>
    </xf>
    <xf numFmtId="2" fontId="0" fillId="2" borderId="0" xfId="0" applyNumberFormat="1" applyFill="1"/>
    <xf numFmtId="2" fontId="0" fillId="0" borderId="0" xfId="0" applyNumberFormat="1" applyFill="1"/>
    <xf numFmtId="2" fontId="0" fillId="6" borderId="0" xfId="0" applyNumberFormat="1" applyFill="1"/>
    <xf numFmtId="2" fontId="0" fillId="7" borderId="0" xfId="0" applyNumberFormat="1" applyFill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Fill="1" applyAlignment="1">
      <alignment horizontal="center" vertical="center"/>
    </xf>
    <xf numFmtId="14" fontId="0" fillId="0" borderId="0" xfId="0" applyNumberFormat="1" applyFont="1" applyAlignment="1">
      <alignment vertical="center"/>
    </xf>
    <xf numFmtId="14" fontId="2" fillId="0" borderId="0" xfId="0" applyNumberFormat="1" applyFont="1" applyAlignment="1">
      <alignment vertical="center"/>
    </xf>
    <xf numFmtId="14" fontId="0" fillId="0" borderId="0" xfId="0" applyNumberFormat="1" applyAlignment="1">
      <alignment horizontal="left"/>
    </xf>
    <xf numFmtId="0" fontId="3" fillId="0" borderId="0" xfId="0" applyFont="1"/>
    <xf numFmtId="10" fontId="0" fillId="11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[Homework1.xlsm]PivotTable-BarGraph!PivotTable1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'PivotTable-BarGraph'!$B$4:$B$5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1-4E13-9732-1B6D731D4B77}"/>
            </c:ext>
          </c:extLst>
        </c:ser>
        <c:ser>
          <c:idx val="1"/>
          <c:order val="1"/>
          <c:tx>
            <c:strRef>
              <c:f>'PivotTable-BarGraph'!$C$4:$C$5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561-4E13-9732-1B6D731D4B77}"/>
            </c:ext>
          </c:extLst>
        </c:ser>
        <c:ser>
          <c:idx val="2"/>
          <c:order val="2"/>
          <c:tx>
            <c:strRef>
              <c:f>'PivotTable-BarGraph'!$D$4:$D$5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561-4E13-9732-1B6D731D4B77}"/>
            </c:ext>
          </c:extLst>
        </c:ser>
        <c:ser>
          <c:idx val="3"/>
          <c:order val="3"/>
          <c:tx>
            <c:strRef>
              <c:f>'PivotTable-BarGraph'!$E$4:$E$5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561-4E13-9732-1B6D731D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46905464"/>
        <c:axId val="646906104"/>
      </c:barChart>
      <c:catAx>
        <c:axId val="646905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layout>
            <c:manualLayout>
              <c:xMode val="edge"/>
              <c:yMode val="edge"/>
              <c:x val="0.37380567719400193"/>
              <c:y val="0.854479109797002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906104"/>
        <c:crosses val="autoZero"/>
        <c:auto val="1"/>
        <c:lblAlgn val="ctr"/>
        <c:lblOffset val="100"/>
        <c:noMultiLvlLbl val="0"/>
      </c:catAx>
      <c:valAx>
        <c:axId val="64690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90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[Homework1.xlsm]PivotTable-LineGraph!PivotTable4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rgbClr val="FF99CC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'PivotTable-LineGraph'!$B$4:$B$5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99CC"/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C-4066-B808-D7EAF6529B79}"/>
            </c:ext>
          </c:extLst>
        </c:ser>
        <c:ser>
          <c:idx val="1"/>
          <c:order val="1"/>
          <c:tx>
            <c:strRef>
              <c:f>'PivotTable-LineGraph'!$C$4:$C$5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'PivotTable-LineGraph'!$C$6:$C$18</c:f>
              <c:numCache>
                <c:formatCode>General</c:formatCode>
                <c:ptCount val="12"/>
                <c:pt idx="0">
                  <c:v>33</c:v>
                </c:pt>
                <c:pt idx="1">
                  <c:v>38</c:v>
                </c:pt>
                <c:pt idx="2">
                  <c:v>34</c:v>
                </c:pt>
                <c:pt idx="3">
                  <c:v>39</c:v>
                </c:pt>
                <c:pt idx="4">
                  <c:v>52</c:v>
                </c:pt>
                <c:pt idx="5">
                  <c:v>50</c:v>
                </c:pt>
                <c:pt idx="6">
                  <c:v>49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6C-4066-B808-D7EAF6529B79}"/>
            </c:ext>
          </c:extLst>
        </c:ser>
        <c:ser>
          <c:idx val="2"/>
          <c:order val="2"/>
          <c:tx>
            <c:strRef>
              <c:f>'PivotTable-LineGraph'!$D$4:$D$5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A6C-4066-B808-D7EAF6529B79}"/>
            </c:ext>
          </c:extLst>
        </c:ser>
        <c:ser>
          <c:idx val="3"/>
          <c:order val="3"/>
          <c:tx>
            <c:strRef>
              <c:f>'PivotTable-LineGraph'!$E$4:$E$5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'PivotTable-LineGraph'!$E$6:$E$18</c:f>
              <c:numCache>
                <c:formatCode>General</c:formatCode>
                <c:ptCount val="12"/>
                <c:pt idx="0">
                  <c:v>57</c:v>
                </c:pt>
                <c:pt idx="1">
                  <c:v>72</c:v>
                </c:pt>
                <c:pt idx="2">
                  <c:v>54</c:v>
                </c:pt>
                <c:pt idx="3">
                  <c:v>71</c:v>
                </c:pt>
                <c:pt idx="4">
                  <c:v>111</c:v>
                </c:pt>
                <c:pt idx="5">
                  <c:v>102</c:v>
                </c:pt>
                <c:pt idx="6">
                  <c:v>85</c:v>
                </c:pt>
                <c:pt idx="7">
                  <c:v>72</c:v>
                </c:pt>
                <c:pt idx="8">
                  <c:v>60</c:v>
                </c:pt>
                <c:pt idx="9">
                  <c:v>66</c:v>
                </c:pt>
                <c:pt idx="10">
                  <c:v>52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A6C-4066-B808-D7EAF6529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616888"/>
        <c:axId val="582617528"/>
      </c:lineChart>
      <c:catAx>
        <c:axId val="58261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17528"/>
        <c:crosses val="autoZero"/>
        <c:auto val="1"/>
        <c:lblAlgn val="ctr"/>
        <c:lblOffset val="100"/>
        <c:noMultiLvlLbl val="0"/>
      </c:catAx>
      <c:valAx>
        <c:axId val="58261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1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[Homework1.xlsm]PivotTable-BarGraph by length!PivotTable6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Campaigns by State -</a:t>
            </a:r>
            <a:r>
              <a:rPr lang="en-US" baseline="0"/>
              <a:t> 6+ weeks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'PivotTable-BarGraph by length'!$B$4:$B$5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length'!$B$6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0-4F7C-8FB1-6A2BCF3FDB48}"/>
            </c:ext>
          </c:extLst>
        </c:ser>
        <c:ser>
          <c:idx val="1"/>
          <c:order val="1"/>
          <c:tx>
            <c:strRef>
              <c:f>'PivotTable-BarGraph by length'!$C$4:$C$5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length'!$C$6</c:f>
              <c:numCache>
                <c:formatCode>General</c:formatCode>
                <c:ptCount val="1"/>
                <c:pt idx="0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0-4F7C-8FB1-6A2BCF3FDB48}"/>
            </c:ext>
          </c:extLst>
        </c:ser>
        <c:ser>
          <c:idx val="2"/>
          <c:order val="2"/>
          <c:tx>
            <c:strRef>
              <c:f>'PivotTable-BarGraph by length'!$D$4:$D$5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length'!$D$6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0-4F7C-8FB1-6A2BCF3FDB48}"/>
            </c:ext>
          </c:extLst>
        </c:ser>
        <c:ser>
          <c:idx val="3"/>
          <c:order val="3"/>
          <c:tx>
            <c:strRef>
              <c:f>'PivotTable-BarGraph by length'!$E$4:$E$5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length'!$E$6</c:f>
              <c:numCache>
                <c:formatCode>General</c:formatCode>
                <c:ptCount val="1"/>
                <c:pt idx="0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60-4F7C-8FB1-6A2BCF3FD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6492984"/>
        <c:axId val="536496504"/>
      </c:barChart>
      <c:catAx>
        <c:axId val="536492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Campagins</a:t>
                </a:r>
                <a:r>
                  <a:rPr lang="en-US" baseline="0"/>
                  <a:t> by state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96504"/>
        <c:crosses val="autoZero"/>
        <c:auto val="1"/>
        <c:lblAlgn val="ctr"/>
        <c:lblOffset val="100"/>
        <c:noMultiLvlLbl val="0"/>
      </c:catAx>
      <c:valAx>
        <c:axId val="53649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9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82550</xdr:colOff>
      <xdr:row>5</xdr:row>
      <xdr:rowOff>12700</xdr:rowOff>
    </xdr:from>
    <xdr:to>
      <xdr:col>19</xdr:col>
      <xdr:colOff>476249</xdr:colOff>
      <xdr:row>26</xdr:row>
      <xdr:rowOff>157159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435CC3-38F6-4849-8B65-2A8C538786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2</xdr:row>
      <xdr:rowOff>133350</xdr:rowOff>
    </xdr:from>
    <xdr:to>
      <xdr:col>16</xdr:col>
      <xdr:colOff>50800</xdr:colOff>
      <xdr:row>24</xdr:row>
      <xdr:rowOff>52386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8C5AD9-C0C9-4A18-956E-5C8BBECEF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9</xdr:row>
      <xdr:rowOff>115886</xdr:rowOff>
    </xdr:from>
    <xdr:to>
      <xdr:col>10</xdr:col>
      <xdr:colOff>26986</xdr:colOff>
      <xdr:row>30</xdr:row>
      <xdr:rowOff>141287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C801D9-FC13-4893-A522-5170E9D1B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" refreshedDate="43422.991106018519" createdVersion="6" refreshedVersion="6" minRefreshableVersion="3" recordCount="4114" xr:uid="{9FECE003-7D2D-4285-9282-443C104FA9A2}">
  <cacheSource type="worksheet">
    <worksheetSource ref="A1:R4115" sheet="KickstarterTable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 count="2">
        <b v="1"/>
        <b v="0"/>
      </sharedItems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" refreshedDate="43423.00821284722" createdVersion="6" refreshedVersion="6" minRefreshableVersion="3" recordCount="4114" xr:uid="{01EB16D4-29AE-4D0F-BCEE-21A15CFCC330}">
  <cacheSource type="worksheet">
    <worksheetSource ref="A1:T4115" sheet="KickstarterTabl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1:55:13" maxDate="2017-03-15T09:30:07" count="4114">
        <d v="2015-06-21T18:10:11"/>
        <d v="2017-01-31T08:24:43"/>
        <d v="2016-02-05T10:51:23"/>
        <d v="2014-07-08T06:21:47"/>
        <d v="2015-11-19T14:01:19"/>
        <d v="2016-07-12T16:23:27"/>
        <d v="2014-06-03T19:44:10"/>
        <d v="2016-05-25T19:07:47"/>
        <d v="2016-04-08T16:40:12"/>
        <d v="2016-03-17T20:29:04"/>
        <d v="2014-05-20T19:37:59"/>
        <d v="2016-07-21T12:41:02"/>
        <d v="2014-06-01T11:07:05"/>
        <d v="2016-05-18T10:15:09"/>
        <d v="2014-06-17T18:38:08"/>
        <d v="2015-09-09T03:24:18"/>
        <d v="2014-05-01T13:06:51"/>
        <d v="2014-10-05T11:33:42"/>
        <d v="2014-08-18T07:00:56"/>
        <d v="2015-06-20T13:35:34"/>
        <d v="2015-07-15T12:11:52"/>
        <d v="2014-08-27T09:03:09"/>
        <d v="2014-12-16T15:52:20"/>
        <d v="2015-04-03T12:41:41"/>
        <d v="2015-08-13T13:41:03"/>
        <d v="2015-11-09T18:36:01"/>
        <d v="2014-07-08T06:22:24"/>
        <d v="2014-10-16T21:57:13"/>
        <d v="2015-11-16T17:08:04"/>
        <d v="2014-06-22T10:09:28"/>
        <d v="2014-07-22T01:01:55"/>
        <d v="2016-01-07T13:00:34"/>
        <d v="2016-04-01T09:03:37"/>
        <d v="2015-10-09T09:51:41"/>
        <d v="2014-07-21T01:43:21"/>
        <d v="2015-04-04T01:00:14"/>
        <d v="2015-03-05T01:22:05"/>
        <d v="2015-01-28T10:37:59"/>
        <d v="2013-04-10T19:22:24"/>
        <d v="2014-04-24T19:07:48"/>
        <d v="2014-05-29T23:08:08"/>
        <d v="2014-09-05T07:39:14"/>
        <d v="2014-11-28T09:20:26"/>
        <d v="2014-06-12T12:58:06"/>
        <d v="2014-08-22T20:22:17"/>
        <d v="2016-03-28T08:58:27"/>
        <d v="2015-11-15T17:09:34"/>
        <d v="2014-10-20T13:40:07"/>
        <d v="2015-01-29T06:24:20"/>
        <d v="2015-09-23T22:14:05"/>
        <d v="2014-12-22T12:04:18"/>
        <d v="2015-07-11T16:17:17"/>
        <d v="2014-06-17T10:50:46"/>
        <d v="2014-03-21T07:10:45"/>
        <d v="2015-11-25T11:07:01"/>
        <d v="2016-05-06T17:15:16"/>
        <d v="2015-05-25T07:10:24"/>
        <d v="2015-03-26T13:59:22"/>
        <d v="2014-10-20T11:52:52"/>
        <d v="2015-08-13T23:39:36"/>
        <d v="2014-03-03T15:38:37"/>
        <d v="2013-05-15T13:32:37"/>
        <d v="2013-02-06T13:11:18"/>
        <d v="2013-12-04T15:53:33"/>
        <d v="2013-06-07T18:26:21"/>
        <d v="2014-07-15T13:42:34"/>
        <d v="2016-06-18T14:23:40"/>
        <d v="2012-06-15T08:00:04"/>
        <d v="2014-01-24T07:39:51"/>
        <d v="2011-08-30T22:30:25"/>
        <d v="2011-07-06T15:30:45"/>
        <d v="2012-03-29T00:30:57"/>
        <d v="2012-10-25T18:14:41"/>
        <d v="2011-02-13T12:09:44"/>
        <d v="2015-12-22T05:41:35"/>
        <d v="2013-03-23T23:01:12"/>
        <d v="2011-10-28T10:35:58"/>
        <d v="2012-03-28T21:28:37"/>
        <d v="2016-08-22T11:32:01"/>
        <d v="2014-03-26T12:38:13"/>
        <d v="2013-11-04T20:00:56"/>
        <d v="2012-07-09T21:48:47"/>
        <d v="2011-09-09T13:41:01"/>
        <d v="2015-02-07T08:46:29"/>
        <d v="2011-04-15T12:11:26"/>
        <d v="2011-08-23T21:00:37"/>
        <d v="2015-10-14T07:20:45"/>
        <d v="2010-05-24T06:56:43"/>
        <d v="2014-05-27T09:48:51"/>
        <d v="2013-05-08T12:03:12"/>
        <d v="2011-06-12T01:08:19"/>
        <d v="2011-03-17T03:39:24"/>
        <d v="2016-12-16T22:46:23"/>
        <d v="2012-06-05T14:35:37"/>
        <d v="2014-03-18T11:13:42"/>
        <d v="2012-01-26T18:07:21"/>
        <d v="2010-05-26T09:54:01"/>
        <d v="2011-06-11T21:14:42"/>
        <d v="2012-11-01T13:04:34"/>
        <d v="2013-12-23T15:39:59"/>
        <d v="2012-10-15T12:04:46"/>
        <d v="2012-12-31T12:38:30"/>
        <d v="2010-11-22T21:08:53"/>
        <d v="2014-02-12T13:20:30"/>
        <d v="2011-03-10T10:41:06"/>
        <d v="2016-04-25T11:23:40"/>
        <d v="2012-03-19T12:38:21"/>
        <d v="2011-04-02T17:34:47"/>
        <d v="2013-04-01T08:42:50"/>
        <d v="2011-01-26T18:37:10"/>
        <d v="2013-10-10T16:47:33"/>
        <d v="2015-05-01T01:59:47"/>
        <d v="2014-03-19T19:01:58"/>
        <d v="2011-07-29T12:12:08"/>
        <d v="2011-11-14T00:34:48"/>
        <d v="2012-01-10T11:44:04"/>
        <d v="2011-02-21T05:55:55"/>
        <d v="2010-03-11T14:02:24"/>
        <d v="2011-06-28T19:17:16"/>
        <d v="2011-07-14T19:39:46"/>
        <d v="2016-09-02T19:11:47"/>
        <d v="2015-04-02T10:55:10"/>
        <d v="2016-08-11T04:21:47"/>
        <d v="2014-09-22T12:46:04"/>
        <d v="2015-04-20T16:17:22"/>
        <d v="2016-12-05T17:51:20"/>
        <d v="2015-05-11T08:08:57"/>
        <d v="2015-03-04T08:59:01"/>
        <d v="2016-09-14T23:28:13"/>
        <d v="2014-08-31T16:29:43"/>
        <d v="2014-05-19T15:58:12"/>
        <d v="2016-06-20T14:06:01"/>
        <d v="2014-09-23T13:30:07"/>
        <d v="2016-05-01T13:23:04"/>
        <d v="2015-08-05T15:50:18"/>
        <d v="2014-05-29T03:09:57"/>
        <d v="2015-04-02T03:50:34"/>
        <d v="2015-08-23T07:46:33"/>
        <d v="2015-07-01T00:10:41"/>
        <d v="2015-07-02T16:06:12"/>
        <d v="2015-02-17T22:45:32"/>
        <d v="2015-04-15T21:40:23"/>
        <d v="2014-10-26T15:26:18"/>
        <d v="2016-07-07T19:32:22"/>
        <d v="2015-02-12T12:17:52"/>
        <d v="2015-07-15T07:00:52"/>
        <d v="2016-11-18T18:23:18"/>
        <d v="2014-11-26T12:25:40"/>
        <d v="2016-01-28T00:45:36"/>
        <d v="2014-11-24T22:07:50"/>
        <d v="2015-03-26T21:53:02"/>
        <d v="2015-04-19T07:13:11"/>
        <d v="2014-08-23T19:51:40"/>
        <d v="2014-10-21T08:04:04"/>
        <d v="2015-04-21T07:08:15"/>
        <d v="2015-06-13T07:25:35"/>
        <d v="2014-06-03T20:59:56"/>
        <d v="2016-01-27T15:52:52"/>
        <d v="2014-09-21T19:50:28"/>
        <d v="2016-05-24T04:25:45"/>
        <d v="2015-06-16T15:54:51"/>
        <d v="2014-06-02T10:29:55"/>
        <d v="2014-07-14T21:02:36"/>
        <d v="2015-08-27T17:04:14"/>
        <d v="2014-07-21T12:18:21"/>
        <d v="2015-12-13T09:48:44"/>
        <d v="2016-12-16T19:49:22"/>
        <d v="2015-06-05T16:15:35"/>
        <d v="2015-02-17T14:02:50"/>
        <d v="2014-09-18T06:07:39"/>
        <d v="2015-07-31T17:28:03"/>
        <d v="2016-06-12T22:20:14"/>
        <d v="2015-02-12T03:28:43"/>
        <d v="2015-01-29T07:45:08"/>
        <d v="2015-03-09T12:12:56"/>
        <d v="2014-08-04T12:40:11"/>
        <d v="2015-07-06T13:46:39"/>
        <d v="2015-03-06T19:08:46"/>
        <d v="2015-10-27T16:55:45"/>
        <d v="2016-02-02T19:55:55"/>
        <d v="2015-03-04T17:47:23"/>
        <d v="2015-05-23T11:48:15"/>
        <d v="2016-12-07T18:17:12"/>
        <d v="2014-10-27T13:26:50"/>
        <d v="2014-07-05T12:59:22"/>
        <d v="2016-07-19T15:52:19"/>
        <d v="2017-02-01T13:30:34"/>
        <d v="2015-06-26T23:37:37"/>
        <d v="2014-08-05T22:23:35"/>
        <d v="2016-07-05T10:34:37"/>
        <d v="2016-06-06T09:37:26"/>
        <d v="2015-08-23T04:35:38"/>
        <d v="2014-09-17T13:00:32"/>
        <d v="2014-09-29T16:26:06"/>
        <d v="2016-01-06T17:55:31"/>
        <d v="2015-05-11T10:05:32"/>
        <d v="2015-09-12T07:01:38"/>
        <d v="2017-01-06T14:21:40"/>
        <d v="2014-09-05T03:12:02"/>
        <d v="2016-08-01T20:58:22"/>
        <d v="2014-08-15T20:00:03"/>
        <d v="2015-01-19T13:38:49"/>
        <d v="2015-09-08T16:16:04"/>
        <d v="2014-11-30T14:21:04"/>
        <d v="2016-07-05T08:00:03"/>
        <d v="2015-09-01T09:10:22"/>
        <d v="2016-07-15T18:06:23"/>
        <d v="2014-12-04T22:43:58"/>
        <d v="2014-11-16T02:52:47"/>
        <d v="2015-06-10T16:08:55"/>
        <d v="2015-09-01T19:33:12"/>
        <d v="2015-08-19T21:50:17"/>
        <d v="2016-02-16T15:08:40"/>
        <d v="2015-07-17T08:15:47"/>
        <d v="2015-01-05T09:22:29"/>
        <d v="2016-01-05T23:31:22"/>
        <d v="2015-03-03T17:00:37"/>
        <d v="2014-11-27T09:22:29"/>
        <d v="2015-03-16T09:04:49"/>
        <d v="2016-02-29T01:50:25"/>
        <d v="2015-07-10T09:27:10"/>
        <d v="2015-01-27T14:06:04"/>
        <d v="2015-01-27T12:28:38"/>
        <d v="2016-04-21T19:09:10"/>
        <d v="2015-05-10T23:38:46"/>
        <d v="2016-03-09T17:04:14"/>
        <d v="2015-04-12T09:59:04"/>
        <d v="2015-06-09T15:27:21"/>
        <d v="2015-04-02T10:28:25"/>
        <d v="2016-01-14T16:24:57"/>
        <d v="2015-05-05T12:39:11"/>
        <d v="2015-12-03T17:00:51"/>
        <d v="2015-01-28T13:49:06"/>
        <d v="2016-08-30T15:52:52"/>
        <d v="2015-05-11T18:50:59"/>
        <d v="2015-06-09T15:48:17"/>
        <d v="2015-11-12T20:01:39"/>
        <d v="2016-01-08T07:51:09"/>
        <d v="2016-12-09T17:06:00"/>
        <d v="2015-10-19T20:38:50"/>
        <d v="2013-03-21T11:00:11"/>
        <d v="2014-11-06T10:45:04"/>
        <d v="2011-11-15T05:49:50"/>
        <d v="2014-01-22T19:08:24"/>
        <d v="2010-02-04T01:45:59"/>
        <d v="2012-07-16T19:16:25"/>
        <d v="2010-10-29T02:43:25"/>
        <d v="2010-09-09T08:30:14"/>
        <d v="2011-11-23T12:35:09"/>
        <d v="2010-06-03T16:10:20"/>
        <d v="2013-05-07T07:34:51"/>
        <d v="2012-04-14T12:54:06"/>
        <d v="2010-03-29T09:54:18"/>
        <d v="2012-01-16T09:37:15"/>
        <d v="2015-09-16T16:51:50"/>
        <d v="2011-02-14T06:38:02"/>
        <d v="2013-02-14T12:27:47"/>
        <d v="2016-04-19T09:02:42"/>
        <d v="2011-05-18T19:14:26"/>
        <d v="2015-03-09T11:42:49"/>
        <d v="2010-06-01T12:07:59"/>
        <d v="2012-04-18T15:15:04"/>
        <d v="2011-01-11T23:57:08"/>
        <d v="2012-08-28T16:54:54"/>
        <d v="2012-04-11T08:53:15"/>
        <d v="2010-03-29T23:53:50"/>
        <d v="2010-01-26T22:11:47"/>
        <d v="2014-05-26T04:51:39"/>
        <d v="2011-09-22T21:39:38"/>
        <d v="2017-01-22T22:43:42"/>
        <d v="2011-04-04T14:47:50"/>
        <d v="2013-12-03T20:24:21"/>
        <d v="2010-02-26T15:36:31"/>
        <d v="2011-06-03T05:57:46"/>
        <d v="2012-03-01T15:53:49"/>
        <d v="2012-10-10T18:46:06"/>
        <d v="2012-02-27T19:57:54"/>
        <d v="2015-04-23T15:23:39"/>
        <d v="2012-09-11T18:58:59"/>
        <d v="2017-01-23T23:51:36"/>
        <d v="2014-04-15T08:10:35"/>
        <d v="2009-05-16T21:55:13"/>
        <d v="2010-01-16T16:04:52"/>
        <d v="2011-05-12T11:02:24"/>
        <d v="2011-12-27T11:43:00"/>
        <d v="2013-08-20T12:08:48"/>
        <d v="2013-02-08T13:35:24"/>
        <d v="2012-10-02T00:40:18"/>
        <d v="2012-05-21T22:03:13"/>
        <d v="2013-10-03T04:57:14"/>
        <d v="2010-12-14T02:51:37"/>
        <d v="2013-04-12T12:27:26"/>
        <d v="2011-09-26T13:16:39"/>
        <d v="2014-03-21T10:01:54"/>
        <d v="2010-06-13T20:01:34"/>
        <d v="2013-09-01T18:06:49"/>
        <d v="2012-08-13T05:24:43"/>
        <d v="2015-03-26T11:28:21"/>
        <d v="2014-03-11T05:07:28"/>
        <d v="2010-10-17T23:24:20"/>
        <d v="2011-03-24T17:02:18"/>
        <d v="2013-02-07T11:42:15"/>
        <d v="2012-01-25T14:33:58"/>
        <d v="2012-05-02T19:42:26"/>
        <d v="2012-07-23T20:16:37"/>
        <d v="2012-02-09T09:07:29"/>
        <d v="2013-02-28T14:05:33"/>
        <d v="2013-01-08T16:40:01"/>
        <d v="2011-01-24T10:40:10"/>
        <d v="2012-08-13T12:02:14"/>
        <d v="2011-10-04T22:23:43"/>
        <d v="2011-11-20T23:16:32"/>
        <d v="2013-03-15T15:03:52"/>
        <d v="2010-06-27T23:28:14"/>
        <d v="2013-01-30T13:59:48"/>
        <d v="2012-07-23T12:32:14"/>
        <d v="2014-11-07T16:09:57"/>
        <d v="2013-11-11T10:14:43"/>
        <d v="2013-02-24T18:55:51"/>
        <d v="2009-11-06T14:07:09"/>
        <d v="2015-11-23T07:13:53"/>
        <d v="2016-10-04T04:43:06"/>
        <d v="2016-04-13T07:40:48"/>
        <d v="2016-11-23T01:42:46"/>
        <d v="2015-06-29T09:01:48"/>
        <d v="2016-11-14T22:30:33"/>
        <d v="2017-02-09T01:33:26"/>
        <d v="2015-02-22T23:38:49"/>
        <d v="2015-10-01T16:43:08"/>
        <d v="2015-10-14T05:12:07"/>
        <d v="2013-04-15T06:22:43"/>
        <d v="2016-05-17T07:57:14"/>
        <d v="2015-09-16T10:19:37"/>
        <d v="2016-03-08T09:16:31"/>
        <d v="2015-04-07T10:22:37"/>
        <d v="2015-04-07T11:41:55"/>
        <d v="2015-10-14T08:18:38"/>
        <d v="2015-02-11T21:05:08"/>
        <d v="2016-07-08T12:08:10"/>
        <d v="2015-03-30T12:14:28"/>
        <d v="2017-02-06T10:03:27"/>
        <d v="2014-09-12T15:06:38"/>
        <d v="2016-03-30T12:44:25"/>
        <d v="2014-10-14T11:42:25"/>
        <d v="2015-04-17T17:18:14"/>
        <d v="2015-04-20T16:39:50"/>
        <d v="2015-09-14T06:00:21"/>
        <d v="2015-10-15T05:53:29"/>
        <d v="2015-07-22T08:05:16"/>
        <d v="2017-01-25T05:58:28"/>
        <d v="2016-08-03T19:35:09"/>
        <d v="2016-02-27T17:09:14"/>
        <d v="2014-09-07T22:01:08"/>
        <d v="2015-10-20T13:00:19"/>
        <d v="2016-03-09T13:52:01"/>
        <d v="2014-10-31T01:03:14"/>
        <d v="2016-02-15T13:16:33"/>
        <d v="2015-03-14T23:19:57"/>
        <d v="2016-05-17T14:38:41"/>
        <d v="2014-10-22T19:41:30"/>
        <d v="2015-06-08T15:33:00"/>
        <d v="2014-10-23T18:01:46"/>
        <d v="2014-07-16T23:03:11"/>
        <d v="2010-03-18T11:52:16"/>
        <d v="2014-05-21T14:37:52"/>
        <d v="2014-01-29T08:33:19"/>
        <d v="2012-04-20T13:01:58"/>
        <d v="2013-03-22T07:51:18"/>
        <d v="2015-02-08T08:32:02"/>
        <d v="2011-12-16T07:14:29"/>
        <d v="2016-12-07T13:05:00"/>
        <d v="2012-12-18T12:25:39"/>
        <d v="2016-02-25T07:50:44"/>
        <d v="2012-06-18T15:53:18"/>
        <d v="2011-08-02T15:20:31"/>
        <d v="2014-01-18T17:38:31"/>
        <d v="2016-07-25T04:51:56"/>
        <d v="2015-10-15T00:01:08"/>
        <d v="2016-01-01T07:43:28"/>
        <d v="2012-03-19T10:31:12"/>
        <d v="2015-12-29T11:16:32"/>
        <d v="2012-06-25T10:45:17"/>
        <d v="2012-08-23T11:01:40"/>
        <d v="2014-04-25T20:49:19"/>
        <d v="2014-12-07T12:45:47"/>
        <d v="2014-10-22T08:01:41"/>
        <d v="2015-07-26T16:49:51"/>
        <d v="2015-07-15T10:14:18"/>
        <d v="2016-06-27T19:49:40"/>
        <d v="2014-02-03T19:30:50"/>
        <d v="2015-04-17T18:52:52"/>
        <d v="2011-11-17T19:00:51"/>
        <d v="2011-08-08T11:12:51"/>
        <d v="2013-09-09T11:00:52"/>
        <d v="2016-02-17T13:38:02"/>
        <d v="2012-03-22T15:49:20"/>
        <d v="2012-06-22T07:33:26"/>
        <d v="2010-07-20T12:38:04"/>
        <d v="2015-03-15T13:02:06"/>
        <d v="2016-11-13T15:01:07"/>
        <d v="2014-04-16T09:15:47"/>
        <d v="2011-07-08T14:12:50"/>
        <d v="2015-10-15T06:56:57"/>
        <d v="2011-06-24T01:27:21"/>
        <d v="2014-01-07T09:04:22"/>
        <d v="2014-02-03T20:02:19"/>
        <d v="2011-04-04T21:53:57"/>
        <d v="2011-09-20T14:54:10"/>
        <d v="2013-09-26T11:39:50"/>
        <d v="2016-06-22T14:42:24"/>
        <d v="2015-04-19T17:33:17"/>
        <d v="2013-11-19T22:13:24"/>
        <d v="2012-07-09T11:49:38"/>
        <d v="2012-06-19T15:03:31"/>
        <d v="2013-09-11T19:31:05"/>
        <d v="2014-09-22T14:26:42"/>
        <d v="2014-01-09T03:30:31"/>
        <d v="2013-03-27T17:17:40"/>
        <d v="2015-06-23T00:46:37"/>
        <d v="2013-04-30T14:13:07"/>
        <d v="2014-02-11T23:40:31"/>
        <d v="2015-06-22T05:47:36"/>
        <d v="2014-08-12T00:14:57"/>
        <d v="2013-05-06T16:13:50"/>
        <d v="2012-01-26T03:01:39"/>
        <d v="2015-09-28T14:40:04"/>
        <d v="2016-01-31T11:05:14"/>
        <d v="2015-10-08T15:49:00"/>
        <d v="2014-05-19T12:24:05"/>
        <d v="2009-09-14T15:38:02"/>
        <d v="2013-08-26T20:34:27"/>
        <d v="2016-06-05T14:54:43"/>
        <d v="2015-08-22T11:26:21"/>
        <d v="2015-08-12T09:07:02"/>
        <d v="2013-10-29T14:01:42"/>
        <d v="2013-08-14T11:56:20"/>
        <d v="2013-07-01T02:41:53"/>
        <d v="2016-08-09T01:38:46"/>
        <d v="2015-10-19T00:15:58"/>
        <d v="2014-10-07T12:16:58"/>
        <d v="2016-02-23T17:39:13"/>
        <d v="2013-10-03T13:03:16"/>
        <d v="2015-01-20T15:19:43"/>
        <d v="2014-01-10T18:21:41"/>
        <d v="2011-12-17T15:46:01"/>
        <d v="2015-05-06T02:02:55"/>
        <d v="2015-02-01T20:00:20"/>
        <d v="2013-02-26T07:19:23"/>
        <d v="2014-04-24T12:11:35"/>
        <d v="2013-09-17T07:38:05"/>
        <d v="2014-01-15T16:43:20"/>
        <d v="2013-12-26T11:09:51"/>
        <d v="2015-04-13T10:53:35"/>
        <d v="2015-02-03T13:47:59"/>
        <d v="2014-10-26T11:12:51"/>
        <d v="2012-03-02T18:03:42"/>
        <d v="2013-09-30T10:40:01"/>
        <d v="2014-07-17T12:25:12"/>
        <d v="2013-04-14T10:47:40"/>
        <d v="2011-09-14T09:22:07"/>
        <d v="2014-04-30T07:01:15"/>
        <d v="2013-05-13T14:19:27"/>
        <d v="2011-06-10T21:02:21"/>
        <d v="2011-07-26T11:02:33"/>
        <d v="2016-04-28T14:22:15"/>
        <d v="2014-06-10T20:52:54"/>
        <d v="2012-08-08T16:37:44"/>
        <d v="2012-08-14T10:18:54"/>
        <d v="2012-05-11T22:01:23"/>
        <d v="2014-07-07T17:45:24"/>
        <d v="2013-11-26T22:01:29"/>
        <d v="2014-03-05T11:19:39"/>
        <d v="2014-07-24T16:08:38"/>
        <d v="2014-08-18T10:45:19"/>
        <d v="2017-01-18T01:53:49"/>
        <d v="2015-04-05T20:04:03"/>
        <d v="2014-04-28T17:24:01"/>
        <d v="2012-03-19T14:02:14"/>
        <d v="2015-03-02T15:51:49"/>
        <d v="2014-09-22T03:47:15"/>
        <d v="2013-07-10T06:00:15"/>
        <d v="2012-09-10T10:08:09"/>
        <d v="2016-03-18T15:31:30"/>
        <d v="2012-11-29T22:44:32"/>
        <d v="2015-09-25T16:32:52"/>
        <d v="2013-04-17T06:08:19"/>
        <d v="2014-05-02T16:37:19"/>
        <d v="2016-10-26T08:16:34"/>
        <d v="2016-12-09T19:18:20"/>
        <d v="2011-12-05T05:33:36"/>
        <d v="2012-07-23T17:14:45"/>
        <d v="2015-12-28T17:34:59"/>
        <d v="2016-08-13T18:50:30"/>
        <d v="2015-04-20T11:25:38"/>
        <d v="2014-06-09T13:56:05"/>
        <d v="2015-06-16T13:51:45"/>
        <d v="2013-12-12T16:21:14"/>
        <d v="2014-11-01T18:54:25"/>
        <d v="2011-11-11T12:17:29"/>
        <d v="2009-08-18T15:29:28"/>
        <d v="2010-03-10T15:15:51"/>
        <d v="2011-06-08T23:37:31"/>
        <d v="2012-02-17T07:17:05"/>
        <d v="2014-12-18T06:38:23"/>
        <d v="2012-02-10T17:36:27"/>
        <d v="2015-11-09T20:21:26"/>
        <d v="2013-07-11T07:15:20"/>
        <d v="2012-09-04T17:00:57"/>
        <d v="2012-03-26T18:35:01"/>
        <d v="2015-05-29T09:09:30"/>
        <d v="2016-01-30T22:13:59"/>
        <d v="2013-03-07T01:16:22"/>
        <d v="2016-10-06T11:48:47"/>
        <d v="2016-07-01T09:41:45"/>
        <d v="2014-07-10T08:44:07"/>
        <d v="2015-11-19T05:46:41"/>
        <d v="2015-03-28T12:41:20"/>
        <d v="2017-01-03T08:46:01"/>
        <d v="2015-08-07T08:47:04"/>
        <d v="2012-11-05T03:23:41"/>
        <d v="2015-11-10T10:51:01"/>
        <d v="2016-10-02T20:13:39"/>
        <d v="2016-02-29T18:58:45"/>
        <d v="2015-08-21T21:11:16"/>
        <d v="2016-05-02T11:12:49"/>
        <d v="2014-07-30T03:37:21"/>
        <d v="2015-07-07T08:12:24"/>
        <d v="2017-01-17T22:56:06"/>
        <d v="2015-05-31T16:05:07"/>
        <d v="2016-12-20T18:44:54"/>
        <d v="2015-06-02T08:11:08"/>
        <d v="2016-11-01T19:33:49"/>
        <d v="2016-04-12T18:10:08"/>
        <d v="2016-04-22T04:26:05"/>
        <d v="2015-09-23T13:27:50"/>
        <d v="2016-12-07T07:05:05"/>
        <d v="2015-06-24T02:16:47"/>
        <d v="2015-10-05T12:26:31"/>
        <d v="2016-04-13T13:04:23"/>
        <d v="2016-06-13T19:11:47"/>
        <d v="2015-01-05T13:36:46"/>
        <d v="2015-09-28T19:07:14"/>
        <d v="2016-03-04T11:41:56"/>
        <d v="2014-10-01T20:12:42"/>
        <d v="2016-06-04T09:46:00"/>
        <d v="2015-10-06T08:13:09"/>
        <d v="2015-09-02T10:01:55"/>
        <d v="2016-01-11T10:42:44"/>
        <d v="2015-09-29T15:40:48"/>
        <d v="2015-06-08T09:17:02"/>
        <d v="2017-01-18T10:17:25"/>
        <d v="2015-06-18T00:37:04"/>
        <d v="2015-11-10T08:48:16"/>
        <d v="2014-10-15T11:16:31"/>
        <d v="2014-09-19T10:26:12"/>
        <d v="2016-05-13T02:29:03"/>
        <d v="2015-12-07T14:38:37"/>
        <d v="2016-11-02T16:36:43"/>
        <d v="2015-02-22T15:11:45"/>
        <d v="2015-11-13T00:47:40"/>
        <d v="2014-11-17T12:30:45"/>
        <d v="2015-09-21T09:48:33"/>
        <d v="2016-11-18T03:20:15"/>
        <d v="2015-01-17T19:40:47"/>
        <d v="2016-02-11T16:37:55"/>
        <d v="2015-06-10T12:50:49"/>
        <d v="2016-06-14T10:25:33"/>
        <d v="2014-12-02T14:13:14"/>
        <d v="2015-12-10T16:07:03"/>
        <d v="2015-12-02T14:20:12"/>
        <d v="2016-01-19T13:09:29"/>
        <d v="2015-07-07T13:35:23"/>
        <d v="2015-10-05T11:11:28"/>
        <d v="2014-11-19T19:12:11"/>
        <d v="2016-09-19T04:38:27"/>
        <d v="2015-05-14T10:37:23"/>
        <d v="2015-01-27T05:19:12"/>
        <d v="2016-03-21T08:08:22"/>
        <d v="2015-08-14T07:53:13"/>
        <d v="2014-11-25T14:27:03"/>
        <d v="2016-08-23T15:47:47"/>
        <d v="2015-07-02T18:18:24"/>
        <d v="2015-02-20T11:45:19"/>
        <d v="2015-02-17T16:31:27"/>
        <d v="2015-02-14T11:11:56"/>
        <d v="2015-10-06T03:22:57"/>
        <d v="2015-01-16T14:30:07"/>
        <d v="2015-03-17T12:10:33"/>
        <d v="2016-09-18T12:28:06"/>
        <d v="2015-06-23T08:44:59"/>
        <d v="2016-01-08T07:18:51"/>
        <d v="2015-06-22T07:02:10"/>
        <d v="2014-11-02T23:34:20"/>
        <d v="2015-03-07T10:15:45"/>
        <d v="2016-03-17T12:43:26"/>
        <d v="2015-03-19T19:40:38"/>
        <d v="2016-10-03T15:31:32"/>
        <d v="2016-06-24T10:55:35"/>
        <d v="2014-11-04T18:03:01"/>
        <d v="2015-02-12T13:30:02"/>
        <d v="2015-03-10T13:09:22"/>
        <d v="2014-11-26T14:35:39"/>
        <d v="2015-05-19T13:03:35"/>
        <d v="2014-07-15T09:20:23"/>
        <d v="2014-07-28T18:50:56"/>
        <d v="2015-07-09T02:35:08"/>
        <d v="2015-04-08T09:36:49"/>
        <d v="2015-10-23T13:48:56"/>
        <d v="2015-05-16T16:06:20"/>
        <d v="2015-10-29T18:49:04"/>
        <d v="2015-03-23T13:56:26"/>
        <d v="2015-11-20T07:27:17"/>
        <d v="2016-08-02T18:45:46"/>
        <d v="2015-08-31T05:55:20"/>
        <d v="2016-05-24T19:29:00"/>
        <d v="2015-08-25T20:55:59"/>
        <d v="2017-01-26T03:01:47"/>
        <d v="2015-03-24T02:14:03"/>
        <d v="2015-11-09T13:26:43"/>
        <d v="2014-09-26T09:36:30"/>
        <d v="2014-07-11T11:12:18"/>
        <d v="2016-06-07T17:42:17"/>
        <d v="2016-06-11T12:35:38"/>
        <d v="2015-04-27T18:13:17"/>
        <d v="2015-04-14T17:44:01"/>
        <d v="2017-02-24T15:29:37"/>
        <d v="2015-07-13T07:25:39"/>
        <d v="2016-01-15T01:21:51"/>
        <d v="2014-06-13T10:37:37"/>
        <d v="2016-04-14T09:18:28"/>
        <d v="2015-08-07T08:52:01"/>
        <d v="2016-04-29T12:32:09"/>
        <d v="2015-10-26T09:49:25"/>
        <d v="2016-05-17T01:11:02"/>
        <d v="2015-01-27T16:17:09"/>
        <d v="2015-03-12T20:12:42"/>
        <d v="2015-05-07T04:55:50"/>
        <d v="2017-01-27T17:05:18"/>
        <d v="2017-01-24T08:14:22"/>
        <d v="2014-08-14T07:59:55"/>
        <d v="2016-11-09T04:05:15"/>
        <d v="2015-07-14T07:40:48"/>
        <d v="2015-07-14T09:37:54"/>
        <d v="2015-04-06T09:24:35"/>
        <d v="2014-09-16T09:58:59"/>
        <d v="2016-07-12T18:37:54"/>
        <d v="2014-07-12T14:27:47"/>
        <d v="2016-02-16T12:25:49"/>
        <d v="2014-09-09T10:38:28"/>
        <d v="2014-08-26T15:53:33"/>
        <d v="2014-10-19T18:53:04"/>
        <d v="2014-11-12T18:25:11"/>
        <d v="2016-11-01T10:34:10"/>
        <d v="2015-07-14T08:50:40"/>
        <d v="2015-06-08T16:58:33"/>
        <d v="2015-02-10T16:58:32"/>
        <d v="2016-02-17T13:18:39"/>
        <d v="2015-11-23T14:17:52"/>
        <d v="2015-06-23T21:51:29"/>
        <d v="2015-07-24T08:14:55"/>
        <d v="2014-10-10T11:47:59"/>
        <d v="2016-09-23T09:29:19"/>
        <d v="2014-12-17T04:30:47"/>
        <d v="2015-06-18T14:14:16"/>
        <d v="2015-03-14T09:59:35"/>
        <d v="2016-11-14T11:04:21"/>
        <d v="2014-07-18T13:58:18"/>
        <d v="2016-09-19T02:57:43"/>
        <d v="2015-03-27T13:57:02"/>
        <d v="2016-06-06T09:00:58"/>
        <d v="2016-05-16T11:02:00"/>
        <d v="2014-12-11T10:37:32"/>
        <d v="2014-11-30T23:16:04"/>
        <d v="2014-07-18T14:10:17"/>
        <d v="2014-06-12T20:47:07"/>
        <d v="2014-12-02T16:20:04"/>
        <d v="2015-01-08T12:26:21"/>
        <d v="2016-05-14T03:41:35"/>
        <d v="2016-04-21T03:02:18"/>
        <d v="2016-07-05T10:41:49"/>
        <d v="2014-08-13T06:02:11"/>
        <d v="2016-09-26T13:20:04"/>
        <d v="2017-02-12T12:22:02"/>
        <d v="2016-09-21T15:36:04"/>
        <d v="2014-06-19T05:21:31"/>
        <d v="2014-11-28T14:47:52"/>
        <d v="2015-07-04T10:09:30"/>
        <d v="2016-12-07T12:00:53"/>
        <d v="2015-09-14T20:30:53"/>
        <d v="2016-11-01T10:01:37"/>
        <d v="2016-07-28T09:14:01"/>
        <d v="2015-06-02T18:40:46"/>
        <d v="2016-11-22T03:01:03"/>
        <d v="2015-03-31T13:23:47"/>
        <d v="2017-01-02T09:55:59"/>
        <d v="2014-10-01T06:30:20"/>
        <d v="2014-06-25T16:15:02"/>
        <d v="2016-01-19T06:33:09"/>
        <d v="2014-08-15T16:20:45"/>
        <d v="2013-10-16T05:39:08"/>
        <d v="2016-12-11T10:31:21"/>
        <d v="2014-06-23T09:54:40"/>
        <d v="2016-10-25T11:26:27"/>
        <d v="2016-12-07T16:49:09"/>
        <d v="2016-12-21T22:37:48"/>
        <d v="2016-12-22T05:47:58"/>
        <d v="2016-11-02T17:53:03"/>
        <d v="2016-11-22T09:55:27"/>
        <d v="2014-07-15T07:56:40"/>
        <d v="2014-11-04T18:59:19"/>
        <d v="2014-07-17T17:38:22"/>
        <d v="2016-11-04T05:01:08"/>
        <d v="2016-01-15T10:20:32"/>
        <d v="2016-05-06T06:42:12"/>
        <d v="2016-12-30T12:54:42"/>
        <d v="2015-09-25T20:10:40"/>
        <d v="2014-10-28T09:48:27"/>
        <d v="2014-08-06T14:30:02"/>
        <d v="2017-01-17T14:17:27"/>
        <d v="2016-02-08T18:57:56"/>
        <d v="2012-01-01T09:34:51"/>
        <d v="2014-06-17T07:43:27"/>
        <d v="2012-03-09T13:19:38"/>
        <d v="2015-06-29T13:35:49"/>
        <d v="2011-05-31T09:19:23"/>
        <d v="2015-11-13T09:01:52"/>
        <d v="2013-03-12T19:01:27"/>
        <d v="2012-12-03T18:29:09"/>
        <d v="2011-07-07T14:05:57"/>
        <d v="2012-07-20T22:27:41"/>
        <d v="2011-11-07T11:53:11"/>
        <d v="2011-12-02T13:05:47"/>
        <d v="2013-07-31T04:11:01"/>
        <d v="2013-11-20T04:04:52"/>
        <d v="2015-04-07T21:57:00"/>
        <d v="2014-11-02T18:42:26"/>
        <d v="2013-11-01T11:37:20"/>
        <d v="2014-01-28T00:36:27"/>
        <d v="2014-10-31T08:29:54"/>
        <d v="2014-07-09T06:03:49"/>
        <d v="2015-06-06T21:31:22"/>
        <d v="2013-05-07T09:33:26"/>
        <d v="2014-02-19T16:01:52"/>
        <d v="2012-03-22T11:01:25"/>
        <d v="2012-11-13T16:58:23"/>
        <d v="2013-04-03T07:44:05"/>
        <d v="2012-09-04T19:01:49"/>
        <d v="2014-12-15T07:10:19"/>
        <d v="2014-07-11T14:19:26"/>
        <d v="2016-12-29T16:35:30"/>
        <d v="2013-01-25T15:04:32"/>
        <d v="2011-06-19T09:07:55"/>
        <d v="2016-09-26T04:06:57"/>
        <d v="2015-01-15T08:09:51"/>
        <d v="2012-12-06T11:58:41"/>
        <d v="2013-04-19T08:31:17"/>
        <d v="2011-02-16T12:24:19"/>
        <d v="2012-11-21T19:18:34"/>
        <d v="2010-09-08T14:04:28"/>
        <d v="2014-05-30T01:55:39"/>
        <d v="2016-10-27T12:20:13"/>
        <d v="2014-01-03T12:02:06"/>
        <d v="2016-11-16T14:36:10"/>
        <d v="2013-07-16T04:43:28"/>
        <d v="2015-08-10T22:09:21"/>
        <d v="2014-09-19T07:01:24"/>
        <d v="2015-01-17T12:48:03"/>
        <d v="2015-04-20T21:26:50"/>
        <d v="2013-11-15T22:58:10"/>
        <d v="2013-11-26T17:54:54"/>
        <d v="2013-01-15T17:59:29"/>
        <d v="2015-12-11T13:46:42"/>
        <d v="2009-09-11T19:21:59"/>
        <d v="2015-04-06T11:39:45"/>
        <d v="2014-01-24T12:43:38"/>
        <d v="2011-11-15T19:26:35"/>
        <d v="2015-09-03T10:27:25"/>
        <d v="2013-07-01T17:32:57"/>
        <d v="2014-03-31T10:51:20"/>
        <d v="2010-09-15T10:25:05"/>
        <d v="2011-04-03T10:10:25"/>
        <d v="2013-05-08T18:01:14"/>
        <d v="2012-07-26T12:11:42"/>
        <d v="2012-03-19T12:34:09"/>
        <d v="2014-02-04T21:35:19"/>
        <d v="2013-01-29T08:15:15"/>
        <d v="2012-03-14T19:20:34"/>
        <d v="2013-10-02T09:03:46"/>
        <d v="2012-05-29T18:09:48"/>
        <d v="2013-01-02T22:28:00"/>
        <d v="2013-01-01T19:08:59"/>
        <d v="2013-10-10T12:44:06"/>
        <d v="2013-10-08T14:58:03"/>
        <d v="2013-06-17T11:47:24"/>
        <d v="2011-07-11T20:45:37"/>
        <d v="2012-02-24T08:42:46"/>
        <d v="2013-08-16T15:11:25"/>
        <d v="2012-03-28T17:51:28"/>
        <d v="2014-08-31T08:09:47"/>
        <d v="2012-03-28T10:00:46"/>
        <d v="2014-08-12T04:24:14"/>
        <d v="2011-06-01T13:05:20"/>
        <d v="2012-08-01T18:32:04"/>
        <d v="2011-05-02T16:47:58"/>
        <d v="2011-07-05T20:32:06"/>
        <d v="2011-05-27T13:45:12"/>
        <d v="2011-08-08T10:35:39"/>
        <d v="2017-01-24T09:05:11"/>
        <d v="2014-11-18T20:24:46"/>
        <d v="2013-12-20T14:00:30"/>
        <d v="2012-08-01T19:21:02"/>
        <d v="2013-06-18T09:26:42"/>
        <d v="2013-01-07T18:25:52"/>
        <d v="2012-06-20T17:02:45"/>
        <d v="2011-05-16T11:50:01"/>
        <d v="2014-10-02T16:01:43"/>
        <d v="2013-03-08T14:54:03"/>
        <d v="2012-01-17T08:23:31"/>
        <d v="2012-07-30T15:11:21"/>
        <d v="2013-12-11T17:57:34"/>
        <d v="2014-05-09T14:12:22"/>
        <d v="2015-03-30T16:07:45"/>
        <d v="2012-09-05T16:44:10"/>
        <d v="2015-02-20T17:20:52"/>
        <d v="2010-03-12T23:48:38"/>
        <d v="2012-10-04T01:21:24"/>
        <d v="2012-03-04T18:55:30"/>
        <d v="2012-01-19T05:21:47"/>
        <d v="2012-06-12T19:13:02"/>
        <d v="2016-05-14T13:14:00"/>
        <d v="2013-02-20T06:37:05"/>
        <d v="2012-03-28T09:31:34"/>
        <d v="2011-11-22T10:12:15"/>
        <d v="2014-03-20T15:04:35"/>
        <d v="2013-05-28T13:44:52"/>
        <d v="2012-04-06T04:59:18"/>
        <d v="2013-09-06T19:21:58"/>
        <d v="2014-04-01T17:57:42"/>
        <d v="2011-12-18T15:33:05"/>
        <d v="2012-08-23T12:19:16"/>
        <d v="2016-08-24T23:26:27"/>
        <d v="2014-10-11T14:07:43"/>
        <d v="2013-09-09T08:13:03"/>
        <d v="2016-11-21T00:11:20"/>
        <d v="2014-09-23T10:25:52"/>
        <d v="2016-07-26T22:56:36"/>
        <d v="2014-02-24T03:24:15"/>
        <d v="2015-06-10T13:09:36"/>
        <d v="2015-03-15T13:00:33"/>
        <d v="2015-02-15T21:34:24"/>
        <d v="2016-03-23T13:51:57"/>
        <d v="2016-06-01T15:07:33"/>
        <d v="2016-10-13T13:19:55"/>
        <d v="2015-01-17T13:58:29"/>
        <d v="2016-11-27T23:05:46"/>
        <d v="2016-06-23T21:00:17"/>
        <d v="2016-08-27T01:29:16"/>
        <d v="2015-10-14T07:57:11"/>
        <d v="2015-03-16T11:53:38"/>
        <d v="2015-05-04T13:41:08"/>
        <d v="2013-10-23T05:35:13"/>
        <d v="2016-08-17T17:10:04"/>
        <d v="2013-10-12T07:19:08"/>
        <d v="2012-01-12T20:49:26"/>
        <d v="2013-09-23T20:33:58"/>
        <d v="2012-11-17T12:33:17"/>
        <d v="2015-01-21T09:18:38"/>
        <d v="2009-10-01T20:31:46"/>
        <d v="2013-12-07T18:39:58"/>
        <d v="2013-03-09T14:17:37"/>
        <d v="2013-08-01T18:32:03"/>
        <d v="2013-10-30T07:28:15"/>
        <d v="2011-01-24T13:48:47"/>
        <d v="2012-10-01T22:00:40"/>
        <d v="2013-04-04T08:00:34"/>
        <d v="2015-09-01T11:22:11"/>
        <d v="2013-01-02T05:55:27"/>
        <d v="2013-11-19T12:56:00"/>
        <d v="2010-11-22T23:35:24"/>
        <d v="2012-05-08T13:55:05"/>
        <d v="2012-09-27T01:42:18"/>
        <d v="2011-11-30T00:01:26"/>
        <d v="2011-08-04T14:39:10"/>
        <d v="2016-01-02T16:27:15"/>
        <d v="2012-03-13T13:15:46"/>
        <d v="2016-12-09T16:35:11"/>
        <d v="2016-08-21T14:53:33"/>
        <d v="2012-04-27T17:00:55"/>
        <d v="2011-07-27T12:04:45"/>
        <d v="2014-09-05T12:49:03"/>
        <d v="2013-10-22T10:46:19"/>
        <d v="2014-07-21T18:45:30"/>
        <d v="2010-05-05T22:48:03"/>
        <d v="2015-03-02T15:32:43"/>
        <d v="2016-05-06T17:33:30"/>
        <d v="2010-09-09T21:03:49"/>
        <d v="2015-08-02T14:57:06"/>
        <d v="2012-10-29T10:31:48"/>
        <d v="2011-12-01T12:11:50"/>
        <d v="2011-04-12T20:22:42"/>
        <d v="2016-02-29T14:23:22"/>
        <d v="2010-04-23T13:28:34"/>
        <d v="2014-07-09T17:10:22"/>
        <d v="2012-08-28T13:06:20"/>
        <d v="2015-12-03T19:55:37"/>
        <d v="2010-11-24T23:45:26"/>
        <d v="2014-02-10T22:33:10"/>
        <d v="2011-08-11T22:37:03"/>
        <d v="2010-06-11T13:14:15"/>
        <d v="2012-06-21T10:34:00"/>
        <d v="2017-01-02T07:05:19"/>
        <d v="2014-01-02T18:07:25"/>
        <d v="2012-10-11T20:37:27"/>
        <d v="2012-04-04T21:20:19"/>
        <d v="2012-07-26T12:19:07"/>
        <d v="2012-01-29T10:18:34"/>
        <d v="2010-09-13T14:28:54"/>
        <d v="2014-06-12T16:38:50"/>
        <d v="2014-11-01T15:59:21"/>
        <d v="2012-11-14T09:24:05"/>
        <d v="2013-10-15T10:07:02"/>
        <d v="2011-10-30T22:06:16"/>
        <d v="2014-08-27T06:43:13"/>
        <d v="2014-10-22T17:02:03"/>
        <d v="2013-01-14T16:37:49"/>
        <d v="2013-10-28T15:08:31"/>
        <d v="2010-06-08T18:28:50"/>
        <d v="2012-04-14T13:44:55"/>
        <d v="2012-09-28T14:41:53"/>
        <d v="2012-03-09T23:42:49"/>
        <d v="2010-05-14T15:58:26"/>
        <d v="2014-02-10T02:38:22"/>
        <d v="2013-02-05T17:15:45"/>
        <d v="2014-03-12T22:03:29"/>
        <d v="2014-04-04T11:41:24"/>
        <d v="2015-12-30T02:00:29"/>
        <d v="2011-12-05T18:34:49"/>
        <d v="2013-10-04T13:09:17"/>
        <d v="2012-08-03T05:30:48"/>
        <d v="2013-05-22T12:18:58"/>
        <d v="2015-06-26T18:12:06"/>
        <d v="2017-01-10T20:19:05"/>
        <d v="2016-01-13T14:14:20"/>
        <d v="2016-10-30T10:01:45"/>
        <d v="2016-03-15T08:00:50"/>
        <d v="2016-12-28T14:57:06"/>
        <d v="2016-08-10T12:00:48"/>
        <d v="2016-05-01T12:45:06"/>
        <d v="2016-02-11T13:52:44"/>
        <d v="2015-12-22T19:02:56"/>
        <d v="2015-12-18T12:01:01"/>
        <d v="2016-04-20T09:41:12"/>
        <d v="2016-10-19T08:43:32"/>
        <d v="2014-12-25T21:56:39"/>
        <d v="2015-07-09T14:00:39"/>
        <d v="2016-08-04T01:05:00"/>
        <d v="2015-02-25T15:55:59"/>
        <d v="2016-10-17T07:15:33"/>
        <d v="2015-03-19T13:16:03"/>
        <d v="2014-12-19T22:11:05"/>
        <d v="2017-01-31T09:02:35"/>
        <d v="2017-01-05T10:38:55"/>
        <d v="2016-01-04T11:05:53"/>
        <d v="2016-09-12T09:15:19"/>
        <d v="2015-07-23T09:05:19"/>
        <d v="2016-09-23T18:24:06"/>
        <d v="2016-09-06T09:15:32"/>
        <d v="2016-02-22T00:06:14"/>
        <d v="2014-07-16T14:20:34"/>
        <d v="2017-01-07T01:16:47"/>
        <d v="2016-12-16T23:17:33"/>
        <d v="2015-04-17T11:01:00"/>
        <d v="2014-08-05T14:46:38"/>
        <d v="2015-09-09T18:21:33"/>
        <d v="2016-02-24T11:59:16"/>
        <d v="2016-04-29T10:43:05"/>
        <d v="2015-06-29T19:24:57"/>
        <d v="2016-01-22T16:36:37"/>
        <d v="2016-01-26T01:25:01"/>
        <d v="2016-05-16T04:00:28"/>
        <d v="2014-10-16T15:42:02"/>
        <d v="2014-07-10T16:43:42"/>
        <d v="2016-09-02T12:04:46"/>
        <d v="2016-07-23T10:01:25"/>
        <d v="2015-02-25T20:46:48"/>
        <d v="2015-12-01T17:13:30"/>
        <d v="2015-11-16T12:25:00"/>
        <d v="2014-05-14T01:04:10"/>
        <d v="2016-09-01T02:33:45"/>
        <d v="2016-08-29T16:24:55"/>
        <d v="2014-08-04T12:49:24"/>
        <d v="2016-06-17T12:09:48"/>
        <d v="2016-03-08T16:11:59"/>
        <d v="2016-10-09T17:09:28"/>
        <d v="2014-10-09T00:18:50"/>
        <d v="2014-11-04T16:34:40"/>
        <d v="2014-06-27T14:47:40"/>
        <d v="2014-10-28T20:28:17"/>
        <d v="2015-10-04T22:03:21"/>
        <d v="2014-10-14T01:11:30"/>
        <d v="2017-01-13T19:26:00"/>
        <d v="2016-12-16T11:16:53"/>
        <d v="2015-11-17T10:25:14"/>
        <d v="2017-02-14T11:01:01"/>
        <d v="2016-01-19T11:00:27"/>
        <d v="2015-09-29T08:59:43"/>
        <d v="2014-12-03T18:57:52"/>
        <d v="2016-11-02T08:00:23"/>
        <d v="2016-11-28T13:25:15"/>
        <d v="2016-05-20T08:30:46"/>
        <d v="2016-07-10T13:54:22"/>
        <d v="2014-11-03T15:33:15"/>
        <d v="2016-12-10T04:34:12"/>
        <d v="2015-12-01T14:00:56"/>
        <d v="2014-11-11T18:03:35"/>
        <d v="2015-10-26T15:04:55"/>
        <d v="2016-02-21T20:34:16"/>
        <d v="2015-10-12T10:12:15"/>
        <d v="2016-06-14T05:48:53"/>
        <d v="2015-01-05T17:22:29"/>
        <d v="2015-05-02T19:40:09"/>
        <d v="2015-09-24T00:02:51"/>
        <d v="2015-04-17T09:31:17"/>
        <d v="2015-05-21T16:04:21"/>
        <d v="2016-01-01T07:56:03"/>
        <d v="2015-02-14T14:00:37"/>
        <d v="2016-02-26T03:46:56"/>
        <d v="2014-09-22T18:49:07"/>
        <d v="2017-01-20T09:03:25"/>
        <d v="2015-02-09T11:05:07"/>
        <d v="2016-08-29T05:35:49"/>
        <d v="2015-11-16T12:20:10"/>
        <d v="2016-05-24T10:00:25"/>
        <d v="2016-11-14T11:34:40"/>
        <d v="2016-07-03T22:00:04"/>
        <d v="2015-01-12T09:23:40"/>
        <d v="2012-12-06T04:46:30"/>
        <d v="2015-04-25T13:44:22"/>
        <d v="2016-02-17T23:33:43"/>
        <d v="2016-11-17T20:37:26"/>
        <d v="2016-07-28T11:00:09"/>
        <d v="2014-07-10T19:26:32"/>
        <d v="2014-07-31T10:42:28"/>
        <d v="2015-04-20T00:04:15"/>
        <d v="2015-01-07T16:13:21"/>
        <d v="2014-07-24T14:59:10"/>
        <d v="2015-11-11T14:26:00"/>
        <d v="2014-10-06T13:38:35"/>
        <d v="2016-08-15T19:16:29"/>
        <d v="2016-01-13T04:20:45"/>
        <d v="2015-08-15T13:07:57"/>
        <d v="2014-07-29T18:20:25"/>
        <d v="2016-04-23T13:08:15"/>
        <d v="2017-02-08T22:08:52"/>
        <d v="2014-07-11T14:26:39"/>
        <d v="2016-02-06T17:49:05"/>
        <d v="2015-02-23T11:16:17"/>
        <d v="2016-11-04T14:54:43"/>
        <d v="2015-02-12T15:37:23"/>
        <d v="2015-02-11T12:57:36"/>
        <d v="2015-03-16T15:54:53"/>
        <d v="2016-03-03T00:38:28"/>
        <d v="2016-07-05T13:22:21"/>
        <d v="2016-07-31T18:44:22"/>
        <d v="2013-05-22T23:28:23"/>
        <d v="2014-01-22T03:08:42"/>
        <d v="2013-06-20T17:06:22"/>
        <d v="2013-11-21T14:32:11"/>
        <d v="2016-03-11T02:54:24"/>
        <d v="2013-10-24T23:30:59"/>
        <d v="2012-09-10T18:17:02"/>
        <d v="2015-10-18T12:04:53"/>
        <d v="2014-01-06T13:58:17"/>
        <d v="2011-09-16T17:09:01"/>
        <d v="2013-12-04T22:09:05"/>
        <d v="2012-04-06T15:41:56"/>
        <d v="2014-07-18T03:04:10"/>
        <d v="2015-12-14T22:00:11"/>
        <d v="2011-06-06T22:42:01"/>
        <d v="2016-04-19T07:35:36"/>
        <d v="2014-04-10T21:18:53"/>
        <d v="2014-12-29T16:14:52"/>
        <d v="2012-07-11T15:44:48"/>
        <d v="2014-06-03T09:49:43"/>
        <d v="2014-07-09T15:53:24"/>
        <d v="2016-02-13T10:06:15"/>
        <d v="2014-07-25T14:48:11"/>
        <d v="2014-05-16T11:08:07"/>
        <d v="2014-03-25T13:11:07"/>
        <d v="2015-05-26T22:32:55"/>
        <d v="2015-04-28T22:27:33"/>
        <d v="2016-03-11T13:41:12"/>
        <d v="2012-12-06T18:37:18"/>
        <d v="2016-01-27T17:22:17"/>
        <d v="2011-09-09T11:07:13"/>
        <d v="2013-07-31T06:53:40"/>
        <d v="2014-09-03T06:25:54"/>
        <d v="2014-01-21T13:01:17"/>
        <d v="2014-03-14T12:18:15"/>
        <d v="2015-04-13T14:04:28"/>
        <d v="2016-01-14T20:39:31"/>
        <d v="2016-06-17T12:32:18"/>
        <d v="2013-10-29T19:05:25"/>
        <d v="2016-04-18T23:19:50"/>
        <d v="2014-05-12T03:50:21"/>
        <d v="2014-02-21T21:15:27"/>
        <d v="2012-03-05T11:46:15"/>
        <d v="2014-06-23T14:40:24"/>
        <d v="2012-02-13T09:17:15"/>
        <d v="2016-10-19T12:03:10"/>
        <d v="2012-11-07T16:23:42"/>
        <d v="2015-12-08T22:53:10"/>
        <d v="2014-11-20T12:13:31"/>
        <d v="2014-07-15T17:27:00"/>
        <d v="2013-09-09T02:18:07"/>
        <d v="2016-02-29T10:41:35"/>
        <d v="2012-04-10T14:20:08"/>
        <d v="2015-11-25T08:21:53"/>
        <d v="2014-03-05T21:59:39"/>
        <d v="2014-03-24T13:01:04"/>
        <d v="2011-09-13T14:56:40"/>
        <d v="2016-02-12T16:25:16"/>
        <d v="2013-05-16T10:53:45"/>
        <d v="2014-03-20T06:34:08"/>
        <d v="2015-03-31T10:00:51"/>
        <d v="2015-07-27T08:58:50"/>
        <d v="2016-06-14T01:51:34"/>
        <d v="2014-10-14T14:30:00"/>
        <d v="2014-07-08T09:35:17"/>
        <d v="2016-05-06T00:21:33"/>
        <d v="2014-09-26T17:55:00"/>
        <d v="2015-11-24T15:47:48"/>
        <d v="2016-12-01T20:46:11"/>
        <d v="2014-07-01T03:46:21"/>
        <d v="2014-11-15T00:50:28"/>
        <d v="2016-07-07T17:44:54"/>
        <d v="2015-11-19T10:07:09"/>
        <d v="2016-03-24T13:40:21"/>
        <d v="2017-01-01T15:45:31"/>
        <d v="2014-12-02T02:20:26"/>
        <d v="2015-07-07T05:05:21"/>
        <d v="2015-06-09T10:47:30"/>
        <d v="2015-01-17T18:08:47"/>
        <d v="2015-11-16T22:38:46"/>
        <d v="2015-03-29T22:22:00"/>
        <d v="2014-08-03T11:56:32"/>
        <d v="2014-03-25T16:52:53"/>
        <d v="2014-08-20T17:19:43"/>
        <d v="2016-10-31T22:06:21"/>
        <d v="2016-05-17T11:02:46"/>
        <d v="2015-11-09T16:54:35"/>
        <d v="2015-08-07T20:27:43"/>
        <d v="2015-04-15T11:01:52"/>
        <d v="2015-05-19T11:08:25"/>
        <d v="2015-08-06T20:36:46"/>
        <d v="2014-07-15T12:20:08"/>
        <d v="2015-01-24T19:42:42"/>
        <d v="2014-10-06T09:04:40"/>
        <d v="2014-11-08T20:12:08"/>
        <d v="2015-05-30T11:26:05"/>
        <d v="2015-02-25T21:43:06"/>
        <d v="2015-04-28T09:06:29"/>
        <d v="2014-08-25T10:24:24"/>
        <d v="2014-07-10T11:22:00"/>
        <d v="2016-05-19T11:23:02"/>
        <d v="2014-06-01T23:08:50"/>
        <d v="2015-05-26T05:39:02"/>
        <d v="2014-08-12T11:38:15"/>
        <d v="2016-08-22T19:17:45"/>
        <d v="2015-01-23T02:29:23"/>
        <d v="2015-04-30T15:26:11"/>
        <d v="2014-10-26T13:18:47"/>
        <d v="2014-07-21T10:22:32"/>
        <d v="2015-06-28T22:27:37"/>
        <d v="2016-04-08T14:12:07"/>
        <d v="2015-06-15T11:28:59"/>
        <d v="2017-01-10T18:28:18"/>
        <d v="2014-09-15T09:51:36"/>
        <d v="2014-07-17T15:44:12"/>
        <d v="2015-09-28T11:17:07"/>
        <d v="2014-05-22T13:21:54"/>
        <d v="2015-01-30T02:08:41"/>
        <d v="2016-12-24T13:51:28"/>
        <d v="2016-10-13T14:40:23"/>
        <d v="2017-01-06T08:23:31"/>
        <d v="2015-05-06T14:45:49"/>
        <d v="2015-04-29T14:43:15"/>
        <d v="2015-04-15T15:28:43"/>
        <d v="2016-12-07T10:49:00"/>
        <d v="2016-06-08T17:29:55"/>
        <d v="2014-08-01T09:58:45"/>
        <d v="2016-02-19T08:29:20"/>
        <d v="2017-01-12T06:09:38"/>
        <d v="2016-02-09T12:37:33"/>
        <d v="2015-03-09T05:42:59"/>
        <d v="2015-10-21T02:20:53"/>
        <d v="2015-11-18T13:38:59"/>
        <d v="2016-05-13T09:57:14"/>
        <d v="2015-11-25T08:51:26"/>
        <d v="2015-06-06T12:30:00"/>
        <d v="2015-03-26T05:27:36"/>
        <d v="2016-06-15T08:34:06"/>
        <d v="2015-05-28T00:55:54"/>
        <d v="2015-05-01T08:45:27"/>
        <d v="2015-10-20T11:57:13"/>
        <d v="2015-05-14T06:09:11"/>
        <d v="2017-02-06T12:37:33"/>
        <d v="2016-03-01T04:19:33"/>
        <d v="2016-02-23T11:01:04"/>
        <d v="2017-01-26T14:18:25"/>
        <d v="2015-05-08T16:36:12"/>
        <d v="2016-05-25T14:47:41"/>
        <d v="2015-11-10T16:48:15"/>
        <d v="2016-12-27T12:08:20"/>
        <d v="2015-04-10T14:10:05"/>
        <d v="2014-04-30T16:09:16"/>
        <d v="2015-08-31T08:47:37"/>
        <d v="2016-06-14T13:25:40"/>
        <d v="2015-10-01T09:53:20"/>
        <d v="2016-09-20T05:05:13"/>
        <d v="2015-07-26T09:05:12"/>
        <d v="2016-11-06T05:24:48"/>
        <d v="2016-03-01T11:17:27"/>
        <d v="2016-10-10T22:15:09"/>
        <d v="2014-04-07T07:11:42"/>
        <d v="2013-08-23T15:44:38"/>
        <d v="2014-03-17T14:59:41"/>
        <d v="2014-07-07T16:03:36"/>
        <d v="2011-07-30T11:30:08"/>
        <d v="2012-03-17T05:02:07"/>
        <d v="2011-01-25T17:20:30"/>
        <d v="2015-07-08T16:36:08"/>
        <d v="2013-08-20T14:21:10"/>
        <d v="2012-01-31T16:46:14"/>
        <d v="2015-01-03T12:55:42"/>
        <d v="2013-11-04T21:14:59"/>
        <d v="2012-07-20T10:19:24"/>
        <d v="2012-08-04T00:47:45"/>
        <d v="2011-07-07T08:38:56"/>
        <d v="2011-12-06T17:06:07"/>
        <d v="2013-05-14T18:57:37"/>
        <d v="2014-10-11T14:06:20"/>
        <d v="2011-08-26T21:58:22"/>
        <d v="2011-05-08T15:06:11"/>
        <d v="2013-03-22T13:48:43"/>
        <d v="2014-05-15T08:23:54"/>
        <d v="2011-10-21T19:02:29"/>
        <d v="2013-04-06T01:00:55"/>
        <d v="2014-05-08T09:45:53"/>
        <d v="2012-06-07T11:46:51"/>
        <d v="2014-07-23T09:25:31"/>
        <d v="2011-07-27T13:32:47"/>
        <d v="2013-09-26T17:42:49"/>
        <d v="2014-08-04T12:48:27"/>
        <d v="2010-11-05T08:54:46"/>
        <d v="2013-11-01T14:17:32"/>
        <d v="2012-01-13T16:03:51"/>
        <d v="2011-02-12T20:03:10"/>
        <d v="2013-08-01T08:40:12"/>
        <d v="2014-05-07T17:17:44"/>
        <d v="2014-01-27T14:13:40"/>
        <d v="2013-12-30T02:13:47"/>
        <d v="2014-01-17T12:18:12"/>
        <d v="2014-02-21T20:01:10"/>
        <d v="2013-09-30T09:54:43"/>
        <d v="2010-10-14T09:43:35"/>
        <d v="2013-12-12T15:02:25"/>
        <d v="2013-06-24T08:02:38"/>
        <d v="2013-08-21T14:17:27"/>
        <d v="2016-03-16T13:45:12"/>
        <d v="2012-01-25T14:34:02"/>
        <d v="2013-10-14T10:24:19"/>
        <d v="2010-04-06T11:52:59"/>
        <d v="2014-08-01T11:31:31"/>
        <d v="2012-07-26T10:33:45"/>
        <d v="2013-07-03T14:49:47"/>
        <d v="2009-07-13T10:54:07"/>
        <d v="2012-07-31T07:29:07"/>
        <d v="2014-05-27T07:19:26"/>
        <d v="2014-02-11T20:22:50"/>
        <d v="2010-12-01T12:10:54"/>
        <d v="2013-07-08T11:50:36"/>
        <d v="2013-11-08T05:24:15"/>
        <d v="2013-02-15T11:13:09"/>
        <d v="2016-12-07T23:38:02"/>
        <d v="2015-06-05T07:59:35"/>
        <d v="2015-02-04T03:13:47"/>
        <d v="2015-04-13T08:54:16"/>
        <d v="2016-07-09T21:42:43"/>
        <d v="2016-12-04T21:14:05"/>
        <d v="2015-03-23T08:45:31"/>
        <d v="2015-03-01T09:39:51"/>
        <d v="2015-09-09T12:20:28"/>
        <d v="2015-10-15T10:49:31"/>
        <d v="2015-10-01T04:53:17"/>
        <d v="2015-06-29T07:44:57"/>
        <d v="2016-02-22T19:12:53"/>
        <d v="2016-04-01T11:55:58"/>
        <d v="2016-03-29T10:20:32"/>
        <d v="2015-06-14T13:32:39"/>
        <d v="2016-04-23T10:12:18"/>
        <d v="2015-07-10T11:59:38"/>
        <d v="2016-10-31T19:23:31"/>
        <d v="2016-07-15T04:35:20"/>
        <d v="2017-01-11T22:40:05"/>
        <d v="2016-06-22T09:58:28"/>
        <d v="2014-11-04T04:58:54"/>
        <d v="2016-01-18T06:04:39"/>
        <d v="2016-08-29T08:43:32"/>
        <d v="2015-09-10T15:11:08"/>
        <d v="2016-07-05T10:00:50"/>
        <d v="2016-10-26T13:15:19"/>
        <d v="2015-03-19T10:52:02"/>
        <d v="2016-02-02T11:01:54"/>
        <d v="2016-08-22T10:04:20"/>
        <d v="2015-10-01T05:57:28"/>
        <d v="2016-01-24T17:05:09"/>
        <d v="2016-05-29T23:39:06"/>
        <d v="2014-12-11T19:02:52"/>
        <d v="2014-06-26T13:29:25"/>
        <d v="2016-12-01T10:34:06"/>
        <d v="2016-11-23T11:58:57"/>
        <d v="2015-04-21T09:45:25"/>
        <d v="2016-03-22T10:45:46"/>
        <d v="2016-09-13T09:12:32"/>
        <d v="2016-11-29T20:03:55"/>
        <d v="2014-12-01T13:00:28"/>
        <d v="2015-04-29T10:17:15"/>
        <d v="2016-08-30T09:25:34"/>
        <d v="2014-10-22T23:19:05"/>
        <d v="2016-06-01T00:38:29"/>
        <d v="2016-07-18T06:05:54"/>
        <d v="2016-12-27T19:26:48"/>
        <d v="2014-06-15T20:33:45"/>
        <d v="2016-02-10T12:34:47"/>
        <d v="2015-11-05T16:28:22"/>
        <d v="2014-11-12T14:43:48"/>
        <d v="2017-02-01T07:51:19"/>
        <d v="2015-07-03T13:17:13"/>
        <d v="2014-10-24T09:31:55"/>
        <d v="2014-07-16T08:17:33"/>
        <d v="2016-08-30T08:58:37"/>
        <d v="2015-06-17T13:35:39"/>
        <d v="2016-06-21T06:38:03"/>
        <d v="2016-06-01T12:57:19"/>
        <d v="2014-06-09T13:32:39"/>
        <d v="2013-05-27T19:49:11"/>
        <d v="2015-02-05T09:18:45"/>
        <d v="2014-11-20T06:08:53"/>
        <d v="2015-11-09T01:58:55"/>
        <d v="2015-11-25T18:18:54"/>
        <d v="2016-01-13T11:45:44"/>
        <d v="2015-07-15T07:52:46"/>
        <d v="2013-02-03T20:49:48"/>
        <d v="2016-05-12T13:22:59"/>
        <d v="2012-10-31T00:06:45"/>
        <d v="2013-06-04T18:56:00"/>
        <d v="2013-01-30T17:05:37"/>
        <d v="2011-05-26T07:42:03"/>
        <d v="2011-05-05T13:33:10"/>
        <d v="2012-07-05T15:37:00"/>
        <d v="2014-05-22T11:12:52"/>
        <d v="2013-07-09T16:25:31"/>
        <d v="2016-01-27T14:15:27"/>
        <d v="2014-11-08T10:41:46"/>
        <d v="2015-02-14T11:35:52"/>
        <d v="2014-10-12T17:54:23"/>
        <d v="2015-10-14T18:04:10"/>
        <d v="2015-05-21T22:34:54"/>
        <d v="2014-03-12T08:15:46"/>
        <d v="2013-09-30T18:04:50"/>
        <d v="2015-04-07T12:12:22"/>
        <d v="2012-06-12T11:45:32"/>
        <d v="2016-11-30T16:50:33"/>
        <d v="2016-02-23T21:53:08"/>
        <d v="2016-12-15T19:35:19"/>
        <d v="2016-11-03T10:03:26"/>
        <d v="2017-01-11T23:16:10"/>
        <d v="2016-07-17T12:13:30"/>
        <d v="2015-05-06T05:47:56"/>
        <d v="2015-05-17T12:18:26"/>
        <d v="2016-11-28T23:08:45"/>
        <d v="2013-04-06T13:12:16"/>
        <d v="2016-12-02T19:47:58"/>
        <d v="2015-06-05T11:38:42"/>
        <d v="2016-03-04T10:32:01"/>
        <d v="2015-06-29T09:31:29"/>
        <d v="2015-05-02T16:06:35"/>
        <d v="2016-09-21T08:45:17"/>
        <d v="2016-07-14T05:32:37"/>
        <d v="2015-03-24T13:16:46"/>
        <d v="2015-07-08T09:36:58"/>
        <d v="2016-01-31T21:43:06"/>
        <d v="2016-07-02T10:22:03"/>
        <d v="2017-01-16T21:28:46"/>
        <d v="2016-12-15T15:48:01"/>
        <d v="2015-01-14T17:58:02"/>
        <d v="2016-09-27T16:01:50"/>
        <d v="2016-06-05T14:58:54"/>
        <d v="2014-09-06T18:06:13"/>
        <d v="2016-05-08T02:11:13"/>
        <d v="2013-05-05T17:54:34"/>
        <d v="2015-03-01T19:16:51"/>
        <d v="2013-06-25T19:30:35"/>
        <d v="2015-01-28T06:14:45"/>
        <d v="2014-10-29T10:20:01"/>
        <d v="2015-10-20T04:23:27"/>
        <d v="2014-07-18T06:52:58"/>
        <d v="2015-10-14T14:55:56"/>
        <d v="2014-11-01T21:12:15"/>
        <d v="2016-04-19T01:38:40"/>
        <d v="2015-01-08T19:25:00"/>
        <d v="2014-11-03T19:31:39"/>
        <d v="2015-12-22T04:29:30"/>
        <d v="2016-12-04T00:04:27"/>
        <d v="2015-07-07T10:13:11"/>
        <d v="2015-10-22T16:13:39"/>
        <d v="2015-08-15T21:36:14"/>
        <d v="2016-01-26T04:57:14"/>
        <d v="2016-09-09T04:56:59"/>
        <d v="2016-06-03T10:01:26"/>
        <d v="2015-01-09T15:58:29"/>
        <d v="2016-08-21T23:45:04"/>
        <d v="2015-12-02T02:38:51"/>
        <d v="2016-11-02T11:13:22"/>
        <d v="2015-03-29T21:09:19"/>
        <d v="2015-06-25T03:22:00"/>
        <d v="2016-08-19T14:26:25"/>
        <d v="2016-03-03T03:06:57"/>
        <d v="2015-03-10T19:27:22"/>
        <d v="2014-11-18T13:31:28"/>
        <d v="2015-10-26T23:03:36"/>
        <d v="2015-06-20T12:43:48"/>
        <d v="2016-10-30T09:01:15"/>
        <d v="2015-05-18T12:24:38"/>
        <d v="2015-09-11T12:43:40"/>
        <d v="2016-01-22T02:24:17"/>
        <d v="2014-06-06T06:45:39"/>
        <d v="2016-03-28T14:54:59"/>
        <d v="2015-02-05T13:55:01"/>
        <d v="2016-04-26T11:57:43"/>
        <d v="2015-07-13T12:22:49"/>
        <d v="2016-04-25T09:29:18"/>
        <d v="2016-12-03T16:13:29"/>
        <d v="2015-07-14T14:57:42"/>
        <d v="2015-05-15T07:00:55"/>
        <d v="2016-04-01T04:44:38"/>
        <d v="2016-06-08T11:32:14"/>
        <d v="2015-04-21T16:28:38"/>
        <d v="2015-03-23T13:28:25"/>
        <d v="2016-01-20T22:06:37"/>
        <d v="2014-10-19T17:00:59"/>
        <d v="2014-06-28T10:52:43"/>
        <d v="2017-03-01T10:42:27"/>
        <d v="2016-04-03T14:48:00"/>
        <d v="2014-07-12T10:08:40"/>
        <d v="2016-12-04T10:02:45"/>
        <d v="2015-10-12T15:30:44"/>
        <d v="2014-07-11T10:56:00"/>
        <d v="2015-11-03T22:54:56"/>
        <d v="2014-10-03T15:31:38"/>
        <d v="2014-09-17T09:29:14"/>
        <d v="2013-03-11T09:54:31"/>
        <d v="2013-02-21T15:52:18"/>
        <d v="2013-01-17T09:52:38"/>
        <d v="2012-02-20T11:37:32"/>
        <d v="2015-12-01T22:07:46"/>
        <d v="2012-01-25T13:14:45"/>
        <d v="2011-04-12T18:20:49"/>
        <d v="2013-01-16T08:21:49"/>
        <d v="2012-12-07T13:51:03"/>
        <d v="2015-03-10T16:58:54"/>
        <d v="2013-09-16T07:01:43"/>
        <d v="2012-01-31T17:30:39"/>
        <d v="2013-08-14T11:28:12"/>
        <d v="2014-11-17T11:21:03"/>
        <d v="2011-08-10T19:00:22"/>
        <d v="2011-10-24T08:46:44"/>
        <d v="2013-04-30T14:55:13"/>
        <d v="2014-04-25T11:53:09"/>
        <d v="2013-07-09T16:24:59"/>
        <d v="2013-10-03T16:09:05"/>
        <d v="2012-08-15T14:35:36"/>
        <d v="2016-06-26T22:37:55"/>
        <d v="2012-05-23T22:49:23"/>
        <d v="2015-05-06T13:06:13"/>
        <d v="2015-01-27T22:02:41"/>
        <d v="2016-07-03T16:01:11"/>
        <d v="2013-12-06T07:31:00"/>
        <d v="2012-10-16T08:40:52"/>
        <d v="2013-09-03T07:27:54"/>
        <d v="2014-12-18T11:07:23"/>
        <d v="2011-05-19T15:14:06"/>
        <d v="2013-05-17T14:47:55"/>
        <d v="2015-03-04T11:20:13"/>
        <d v="2011-07-28T12:57:11"/>
        <d v="2014-07-18T05:24:19"/>
        <d v="2013-06-19T09:25:22"/>
        <d v="2014-07-20T17:36:18"/>
        <d v="2016-06-05T18:10:33"/>
        <d v="2013-04-01T15:42:37"/>
        <d v="2015-06-08T08:00:23"/>
        <d v="2016-02-26T07:01:20"/>
        <d v="2016-08-24T02:20:01"/>
        <d v="2014-05-13T09:47:04"/>
        <d v="2016-02-14T04:38:23"/>
        <d v="2014-06-24T12:51:44"/>
        <d v="2010-03-17T04:48:29"/>
        <d v="2014-05-27T08:44:41"/>
        <d v="2017-01-16T06:48:05"/>
        <d v="2014-06-19T03:14:38"/>
        <d v="2015-10-19T08:00:04"/>
        <d v="2017-01-06T10:25:39"/>
        <d v="2014-06-16T09:17:46"/>
        <d v="2015-08-18T08:20:40"/>
        <d v="2016-02-15T00:04:57"/>
        <d v="2016-09-06T05:11:32"/>
        <d v="2014-11-05T07:35:53"/>
        <d v="2014-05-01T13:40:52"/>
        <d v="2014-05-23T11:48:03"/>
        <d v="2014-11-12T14:35:13"/>
        <d v="2016-05-02T22:01:31"/>
        <d v="2014-09-17T13:55:39"/>
        <d v="2014-11-21T12:01:56"/>
        <d v="2017-01-21T06:01:30"/>
        <d v="2016-07-19T10:52:18"/>
        <d v="2015-12-01T00:37:27"/>
        <d v="2017-02-14T08:24:46"/>
        <d v="2017-01-01T11:35:22"/>
        <d v="2015-02-17T09:05:20"/>
        <d v="2015-09-28T12:24:55"/>
        <d v="2014-10-29T13:15:26"/>
        <d v="2016-01-22T05:24:25"/>
        <d v="2016-03-13T18:02:57"/>
        <d v="2015-08-05T10:11:02"/>
        <d v="2016-04-24T13:53:51"/>
        <d v="2015-07-28T13:15:10"/>
        <d v="2016-07-01T01:33:47"/>
        <d v="2014-12-08T12:46:10"/>
        <d v="2016-12-01T16:03:39"/>
        <d v="2014-10-26T18:10:16"/>
        <d v="2014-12-01T11:05:38"/>
        <d v="2015-06-15T17:55:00"/>
        <d v="2014-10-23T06:13:54"/>
        <d v="2015-02-17T19:13:44"/>
        <d v="2015-01-27T15:13:54"/>
        <d v="2014-07-18T23:06:39"/>
        <d v="2017-02-16T04:14:42"/>
        <d v="2015-10-09T15:10:20"/>
        <d v="2015-10-03T21:15:59"/>
        <d v="2016-04-12T04:47:14"/>
        <d v="2015-04-27T13:47:19"/>
        <d v="2014-09-10T10:31:48"/>
        <d v="2015-08-03T00:47:27"/>
        <d v="2015-07-03T00:03:10"/>
        <d v="2015-08-25T08:43:52"/>
        <d v="2016-06-03T21:40:24"/>
        <d v="2014-08-20T09:40:33"/>
        <d v="2015-06-30T03:32:39"/>
        <d v="2015-04-13T19:16:39"/>
        <d v="2014-10-23T18:29:53"/>
        <d v="2013-10-07T19:00:03"/>
        <d v="2009-09-23T07:35:16"/>
        <d v="2014-01-13T11:49:11"/>
        <d v="2015-04-27T02:48:29"/>
        <d v="2011-05-09T11:31:01"/>
        <d v="2016-06-28T16:00:04"/>
        <d v="2014-02-01T16:29:05"/>
        <d v="2014-11-18T19:29:45"/>
        <d v="2013-04-25T10:18:34"/>
        <d v="2016-03-09T13:31:22"/>
        <d v="2015-05-20T12:28:03"/>
        <d v="2016-02-03T18:47:39"/>
        <d v="2017-02-19T18:00:02"/>
        <d v="2015-01-13T16:15:29"/>
        <d v="2014-06-09T06:34:56"/>
        <d v="2015-05-16T15:06:08"/>
        <d v="2012-05-25T14:20:48"/>
        <d v="2010-08-08T19:34:51"/>
        <d v="2013-07-26T17:54:51"/>
        <d v="2012-03-21T19:12:06"/>
        <d v="2015-11-17T04:46:30"/>
        <d v="2015-08-30T12:57:33"/>
        <d v="2014-08-26T15:43:11"/>
        <d v="2014-05-20T09:35:01"/>
        <d v="2016-12-03T15:29:28"/>
        <d v="2015-03-05T20:30:22"/>
        <d v="2014-11-13T16:49:25"/>
        <d v="2014-12-31T23:59:59"/>
        <d v="2015-09-09T17:38:06"/>
        <d v="2015-08-24T14:34:24"/>
        <d v="2016-03-04T11:25:41"/>
        <d v="2015-02-10T19:44:45"/>
        <d v="2015-01-29T14:17:35"/>
        <d v="2016-03-16T11:06:22"/>
        <d v="2014-05-20T19:12:08"/>
        <d v="2014-10-29T04:19:29"/>
        <d v="2016-08-21T02:29:57"/>
        <d v="2015-05-27T10:00:58"/>
        <d v="2016-03-09T06:56:16"/>
        <d v="2014-05-31T19:22:32"/>
        <d v="2011-04-04T20:13:53"/>
        <d v="2011-09-02T01:08:37"/>
        <d v="2011-11-28T22:04:19"/>
        <d v="2012-02-06T14:17:15"/>
        <d v="2011-07-22T18:18:33"/>
        <d v="2010-12-23T20:40:38"/>
        <d v="2012-05-24T13:24:11"/>
        <d v="2013-11-29T13:56:26"/>
        <d v="2011-09-09T18:01:49"/>
        <d v="2012-11-15T16:11:50"/>
        <d v="2013-05-14T18:00:32"/>
        <d v="2012-12-03T14:59:44"/>
        <d v="2012-06-21T19:40:02"/>
        <d v="2014-06-04T17:32:49"/>
        <d v="2011-10-28T19:13:16"/>
        <d v="2012-10-12T11:10:21"/>
        <d v="2013-09-29T09:56:28"/>
        <d v="2013-01-27T09:42:15"/>
        <d v="2014-08-24T22:28:06"/>
        <d v="2013-02-16T02:09:00"/>
        <d v="2012-04-04T08:33:35"/>
        <d v="2014-11-07T01:04:34"/>
        <d v="2013-06-28T10:31:29"/>
        <d v="2012-11-30T02:48:55"/>
        <d v="2012-08-14T10:47:33"/>
        <d v="2013-11-01T14:21:07"/>
        <d v="2012-10-23T10:58:09"/>
        <d v="2014-05-15T11:41:22"/>
        <d v="2014-01-06T14:48:53"/>
        <d v="2012-01-31T14:06:15"/>
        <d v="2012-09-12T14:37:41"/>
        <d v="2011-07-26T02:10:54"/>
        <d v="2011-12-19T15:12:36"/>
        <d v="2011-04-24T22:33:21"/>
        <d v="2016-05-12T14:51:01"/>
        <d v="2011-04-29T20:04:48"/>
        <d v="2009-11-05T12:02:20"/>
        <d v="2013-01-14T10:29:28"/>
        <d v="2012-02-02T09:39:25"/>
        <d v="2010-07-19T23:32:35"/>
        <d v="2014-11-19T08:19:04"/>
        <d v="2011-05-24T18:35:27"/>
        <d v="2012-08-25T13:46:52"/>
        <d v="2012-09-22T19:26:00"/>
        <d v="2013-09-04T08:49:00"/>
        <d v="2014-07-13T04:48:23"/>
        <d v="2012-05-10T03:49:37"/>
        <d v="2011-02-18T10:54:42"/>
        <d v="2014-04-08T10:25:55"/>
        <d v="2013-09-09T04:27:17"/>
        <d v="2011-03-23T15:37:00"/>
        <d v="2013-10-25T05:49:53"/>
        <d v="2011-03-24T14:01:36"/>
        <d v="2012-03-19T15:22:40"/>
        <d v="2012-03-06T13:00:20"/>
        <d v="2012-11-13T16:17:32"/>
        <d v="2012-04-24T12:46:08"/>
        <d v="2012-11-09T23:19:27"/>
        <d v="2013-11-18T15:55:21"/>
        <d v="2016-03-30T10:39:10"/>
        <d v="2015-12-05T17:57:11"/>
        <d v="2011-10-31T22:45:36"/>
        <d v="2015-01-01T18:31:47"/>
        <d v="2012-01-31T12:16:58"/>
        <d v="2011-01-21T09:35:13"/>
        <d v="2013-02-26T00:04:33"/>
        <d v="2014-02-11T19:41:38"/>
        <d v="2011-10-28T21:35:39"/>
        <d v="2016-04-01T15:14:36"/>
        <d v="2010-05-15T16:19:59"/>
        <d v="2016-07-02T07:03:34"/>
        <d v="2012-05-05T09:45:30"/>
        <d v="2015-02-04T15:04:52"/>
        <d v="2016-07-18T08:31:46"/>
        <d v="2011-09-16T11:35:40"/>
        <d v="2012-03-05T11:25:47"/>
        <d v="2016-02-16T03:46:16"/>
        <d v="2014-01-23T14:31:11"/>
        <d v="2011-06-28T19:39:05"/>
        <d v="2014-06-12T12:11:07"/>
        <d v="2017-02-07T20:54:44"/>
        <d v="2017-02-12T23:07:40"/>
        <d v="2017-03-14T12:45:38"/>
        <d v="2017-02-17T13:34:01"/>
        <d v="2017-02-22T00:00:23"/>
        <d v="2017-02-26T14:15:19"/>
        <d v="2017-03-07T19:07:25"/>
        <d v="2017-03-10T06:49:54"/>
        <d v="2017-02-14T16:37:10"/>
        <d v="2017-03-07T04:20:42"/>
        <d v="2017-03-01T10:50:08"/>
        <d v="2017-02-21T21:37:47"/>
        <d v="2017-03-09T16:05:12"/>
        <d v="2017-02-25T10:04:34"/>
        <d v="2017-03-06T18:45:14"/>
        <d v="2017-03-01T19:40:11"/>
        <d v="2017-03-10T18:47:28"/>
        <d v="2017-03-01T22:59:20"/>
        <d v="2017-03-12T14:44:05"/>
        <d v="2017-03-01T19:43:10"/>
        <d v="2014-12-16T09:56:45"/>
        <d v="2015-02-28T14:52:30"/>
        <d v="2015-07-02T00:45:37"/>
        <d v="2015-01-16T21:21:13"/>
        <d v="2015-08-28T18:24:06"/>
        <d v="2015-06-24T01:21:12"/>
        <d v="2016-02-27T11:18:15"/>
        <d v="2016-03-22T14:48:26"/>
        <d v="2014-07-21T07:31:54"/>
        <d v="2015-12-03T08:11:28"/>
        <d v="2014-08-01T09:30:34"/>
        <d v="2015-05-01T15:55:53"/>
        <d v="2014-09-05T13:13:32"/>
        <d v="2015-04-01T16:02:41"/>
        <d v="2015-02-28T23:13:05"/>
        <d v="2016-10-30T07:51:39"/>
        <d v="2016-03-31T17:33:58"/>
        <d v="2016-03-31T08:39:09"/>
        <d v="2014-08-18T06:49:51"/>
        <d v="2014-10-10T12:47:51"/>
        <d v="2015-11-11T05:04:23"/>
        <d v="2016-02-25T17:03:49"/>
        <d v="2015-05-05T13:48:35"/>
        <d v="2014-09-30T16:22:42"/>
        <d v="2014-07-25T17:14:09"/>
        <d v="2014-05-29T16:04:24"/>
        <d v="2015-02-09T16:16:17"/>
        <d v="2015-09-21T09:01:14"/>
        <d v="2016-04-10T19:15:06"/>
        <d v="2015-09-24T20:06:23"/>
        <d v="2015-05-28T15:45:52"/>
        <d v="2015-11-17T10:24:41"/>
        <d v="2016-09-01T10:12:54"/>
        <d v="2015-04-07T18:52:36"/>
        <d v="2016-07-08T13:32:25"/>
        <d v="2015-10-09T14:40:33"/>
        <d v="2015-06-20T16:46:32"/>
        <d v="2014-09-02T14:59:02"/>
        <d v="2016-03-06T14:58:52"/>
        <d v="2015-06-16T13:37:02"/>
        <d v="2015-04-26T09:04:31"/>
        <d v="2016-12-06T15:02:50"/>
        <d v="2016-08-04T16:12:55"/>
        <d v="2015-01-22T08:31:17"/>
        <d v="2016-11-16T00:13:58"/>
        <d v="2016-10-24T22:14:27"/>
        <d v="2015-10-15T04:27:10"/>
        <d v="2015-08-03T16:49:03"/>
        <d v="2017-01-23T17:25:21"/>
        <d v="2016-03-25T14:05:04"/>
        <d v="2015-02-17T12:45:23"/>
        <d v="2016-09-14T00:04:42"/>
        <d v="2016-02-20T11:59:28"/>
        <d v="2015-03-04T15:02:33"/>
        <d v="2015-09-05T12:56:01"/>
        <d v="2016-07-19T22:01:09"/>
        <d v="2016-12-29T13:51:23"/>
        <d v="2016-05-15T16:56:32"/>
        <d v="2015-03-05T13:53:49"/>
        <d v="2016-02-05T10:08:33"/>
        <d v="2015-07-24T07:37:40"/>
        <d v="2016-02-10T17:34:05"/>
        <d v="2016-09-23T14:50:40"/>
        <d v="2014-07-05T05:39:39"/>
        <d v="2014-07-14T17:31:52"/>
        <d v="2014-08-04T14:38:08"/>
        <d v="2014-07-04T09:48:04"/>
        <d v="2014-07-29T07:27:24"/>
        <d v="2014-12-14T13:39:19"/>
        <d v="2014-09-09T12:43:14"/>
        <d v="2014-09-23T17:30:40"/>
        <d v="2014-05-07T11:13:56"/>
        <d v="2014-12-05T12:14:58"/>
        <d v="2014-10-17T23:14:52"/>
        <d v="2014-09-09T17:26:00"/>
        <d v="2014-09-23T16:57:51"/>
        <d v="2015-01-21T02:34:13"/>
        <d v="2015-02-10T14:43:15"/>
        <d v="2016-08-03T10:36:20"/>
        <d v="2016-05-03T08:25:10"/>
        <d v="2016-08-15T08:49:05"/>
        <d v="2016-01-19T07:48:09"/>
        <d v="2015-04-21T16:47:58"/>
        <d v="2014-12-30T09:44:00"/>
        <d v="2014-09-14T21:14:15"/>
        <d v="2014-11-15T07:12:57"/>
        <d v="2015-03-05T09:43:57"/>
        <d v="2014-10-01T16:45:42"/>
        <d v="2014-11-13T00:00:03"/>
        <d v="2015-01-06T10:11:18"/>
        <d v="2014-11-30T11:46:05"/>
        <d v="2015-07-03T18:44:42"/>
        <d v="2014-10-28T15:24:00"/>
        <d v="2015-01-07T07:13:42"/>
        <d v="2016-09-15T00:55:41"/>
        <d v="2016-05-25T04:32:46"/>
        <d v="2016-11-15T07:39:49"/>
        <d v="2015-12-06T01:50:33"/>
        <d v="2014-10-22T14:13:28"/>
        <d v="2016-09-10T08:32:50"/>
        <d v="2015-11-13T09:51:08"/>
        <d v="2015-06-04T05:20:30"/>
        <d v="2015-01-13T19:43:02"/>
        <d v="2015-10-05T10:16:44"/>
        <d v="2015-08-31T13:17:38"/>
        <d v="2014-08-26T09:19:09"/>
        <d v="2014-08-28T19:38:33"/>
        <d v="2017-01-07T10:20:30"/>
        <d v="2015-01-25T15:47:19"/>
        <d v="2014-08-09T15:50:26"/>
        <d v="2014-08-25T04:24:30"/>
        <d v="2016-06-03T01:38:56"/>
        <d v="2014-07-09T15:20:12"/>
        <d v="2015-01-29T01:32:16"/>
        <d v="2015-06-17T15:45:37"/>
        <d v="2016-06-27T15:01:43"/>
        <d v="2016-12-01T09:53:27"/>
        <d v="2015-03-03T23:37:30"/>
        <d v="2014-06-30T12:03:16"/>
        <d v="2015-03-01T20:01:30"/>
        <d v="2012-01-18T01:39:27"/>
        <d v="2013-12-26T13:07:42"/>
        <d v="2012-09-24T10:26:16"/>
        <d v="2013-12-18T15:59:27"/>
        <d v="2013-06-18T14:01:43"/>
        <d v="2014-01-18T16:10:17"/>
        <d v="2011-01-12T01:49:21"/>
        <d v="2014-04-07T15:35:30"/>
        <d v="2010-12-03T20:06:11"/>
        <d v="2014-01-25T10:25:07"/>
        <d v="2012-04-27T17:54:23"/>
        <d v="2011-02-02T06:57:07"/>
        <d v="2013-01-28T19:03:23"/>
        <d v="2014-12-15T17:08:15"/>
        <d v="2016-03-01T10:51:11"/>
        <d v="2013-01-31T13:25:29"/>
        <d v="2012-01-17T19:08:55"/>
        <d v="2011-09-02T12:52:37"/>
        <d v="2016-09-01T11:19:42"/>
        <d v="2013-04-17T20:18:30"/>
        <d v="2014-04-16T14:17:25"/>
        <d v="2015-01-27T09:09:41"/>
        <d v="2011-01-21T17:52:34"/>
        <d v="2011-05-03T17:21:54"/>
        <d v="2016-06-02T01:59:58"/>
        <d v="2012-11-15T09:36:17"/>
        <d v="2015-03-30T23:40:32"/>
        <d v="2011-05-28T12:54:48"/>
        <d v="2012-09-17T14:17:39"/>
        <d v="2014-06-10T17:01:40"/>
        <d v="2014-07-07T15:45:38"/>
        <d v="2015-03-18T12:30:52"/>
        <d v="2012-09-24T19:26:57"/>
        <d v="2013-04-23T18:30:37"/>
        <d v="2013-11-22T06:55:40"/>
        <d v="2014-06-27T14:31:12"/>
        <d v="2014-08-13T12:26:53"/>
        <d v="2011-10-16T22:48:41"/>
        <d v="2011-08-23T12:28:49"/>
        <d v="2014-01-16T11:01:24"/>
        <d v="2014-12-27T01:12:21"/>
        <d v="2017-01-20T05:49:34"/>
        <d v="2014-05-13T13:08:05"/>
        <d v="2014-04-04T11:11:40"/>
        <d v="2016-10-02T02:49:07"/>
        <d v="2017-01-06T23:54:57"/>
        <d v="2016-10-06T16:11:52"/>
        <d v="2015-11-20T12:42:05"/>
        <d v="2016-12-04T18:04:09"/>
        <d v="2016-01-02T02:32:15"/>
        <d v="2014-10-11T12:48:21"/>
        <d v="2015-05-30T21:06:42"/>
        <d v="2015-06-09T08:46:50"/>
        <d v="2016-06-08T17:15:33"/>
        <d v="2016-06-07T15:35:08"/>
        <d v="2014-05-17T00:50:05"/>
        <d v="2015-01-30T18:42:05"/>
        <d v="2014-05-13T18:12:35"/>
        <d v="2016-02-13T09:35:29"/>
        <d v="2016-03-01T07:36:20"/>
        <d v="2015-02-07T21:39:49"/>
        <d v="2012-06-07T16:46:52"/>
        <d v="2012-03-09T16:45:08"/>
        <d v="2012-10-22T22:45:35"/>
        <d v="2012-07-08T20:15:10"/>
        <d v="2014-10-13T15:45:38"/>
        <d v="2015-11-15T13:12:12"/>
        <d v="2010-04-30T23:45:32"/>
        <d v="2013-01-25T13:02:26"/>
        <d v="2012-11-15T12:52:08"/>
        <d v="2010-06-06T13:09:14"/>
        <d v="2011-05-08T09:18:01"/>
        <d v="2011-03-30T16:36:25"/>
        <d v="2012-01-12T15:43:03"/>
        <d v="2015-09-20T11:55:22"/>
        <d v="2012-03-13T11:02:45"/>
        <d v="2014-02-10T08:00:06"/>
        <d v="2015-12-27T22:37:53"/>
        <d v="2015-02-23T16:36:06"/>
        <d v="2012-09-08T14:55:31"/>
        <d v="2015-04-22T07:02:09"/>
        <d v="2015-02-02T12:57:27"/>
        <d v="2016-11-28T12:29:51"/>
        <d v="2015-11-18T10:27:01"/>
        <d v="2014-08-08T16:13:14"/>
        <d v="2016-05-24T10:06:23"/>
        <d v="2014-05-08T08:05:25"/>
        <d v="2016-11-29T16:01:40"/>
        <d v="2014-09-23T04:17:59"/>
        <d v="2015-09-17T17:06:57"/>
        <d v="2014-07-09T18:48:54"/>
        <d v="2015-05-04T23:26:00"/>
        <d v="2014-09-08T06:16:18"/>
        <d v="2014-10-16T22:11:13"/>
        <d v="2014-08-12T19:10:22"/>
        <d v="2016-10-13T11:12:55"/>
        <d v="2017-01-11T00:28:53"/>
        <d v="2014-07-08T12:57:31"/>
        <d v="2015-04-19T15:00:49"/>
        <d v="2015-09-23T15:01:01"/>
        <d v="2012-06-13T23:19:03"/>
        <d v="2013-11-12T00:08:27"/>
        <d v="2011-08-17T14:22:12"/>
        <d v="2013-12-18T12:15:55"/>
        <d v="2013-09-18T15:38:08"/>
        <d v="2010-10-05T16:54:16"/>
        <d v="2012-02-21T14:40:39"/>
        <d v="2013-04-07T09:33:14"/>
        <d v="2011-05-23T18:31:06"/>
        <d v="2013-05-08T07:24:42"/>
        <d v="2012-05-08T15:25:09"/>
        <d v="2012-01-03T13:26:13"/>
        <d v="2014-08-27T21:08:27"/>
        <d v="2011-11-18T14:48:41"/>
        <d v="2014-05-14T16:22:51"/>
        <d v="2011-11-05T15:21:10"/>
        <d v="2012-05-29T20:51:21"/>
        <d v="2013-06-01T00:13:51"/>
        <d v="2013-02-08T17:38:28"/>
        <d v="2011-05-07T06:10:33"/>
        <d v="2014-04-15T00:58:51"/>
        <d v="2011-04-05T13:52:20"/>
        <d v="2016-06-27T00:28:36"/>
        <d v="2014-04-01T08:01:30"/>
        <d v="2015-06-02T00:02:38"/>
        <d v="2014-02-18T21:36:01"/>
        <d v="2009-10-16T16:02:00"/>
        <d v="2016-04-13T08:30:09"/>
        <d v="2014-06-10T04:09:11"/>
        <d v="2011-03-21T22:21:13"/>
        <d v="2016-10-08T04:05:37"/>
        <d v="2013-09-09T08:33:35"/>
        <d v="2012-02-01T22:47:45"/>
        <d v="2016-01-25T07:56:16"/>
        <d v="2012-04-21T00:31:21"/>
        <d v="2015-03-04T16:10:05"/>
        <d v="2012-09-26T20:21:53"/>
        <d v="2013-02-21T17:42:41"/>
        <d v="2014-08-20T14:17:40"/>
        <d v="2014-11-21T02:42:21"/>
        <d v="2012-08-26T22:40:17"/>
        <d v="2014-04-13T12:43:56"/>
        <d v="2014-08-12T04:18:54"/>
        <d v="2016-03-23T00:32:52"/>
        <d v="2011-12-20T20:08:30"/>
        <d v="2014-07-15T06:58:18"/>
        <d v="2014-04-01T09:55:29"/>
        <d v="2016-11-02T08:05:15"/>
        <d v="2016-07-06T13:01:08"/>
        <d v="2013-02-18T22:38:21"/>
        <d v="2013-10-14T06:01:01"/>
        <d v="2012-10-18T18:17:24"/>
        <d v="2016-06-28T11:21:04"/>
        <d v="2013-06-20T02:01:09"/>
        <d v="2013-02-08T12:07:31"/>
        <d v="2013-06-13T15:35:25"/>
        <d v="2015-11-02T23:12:20"/>
        <d v="2012-05-09T23:24:52"/>
        <d v="2015-10-13T05:02:26"/>
        <d v="2016-02-23T07:01:02"/>
        <d v="2014-06-09T11:24:25"/>
        <d v="2016-11-04T08:04:47"/>
        <d v="2016-08-10T18:16:58"/>
        <d v="2014-10-01T12:58:01"/>
        <d v="2016-07-04T10:46:11"/>
        <d v="2016-02-13T04:24:43"/>
        <d v="2015-01-30T09:21:16"/>
        <d v="2015-07-21T12:19:02"/>
        <d v="2016-11-11T10:20:08"/>
        <d v="2016-01-28T22:42:12"/>
        <d v="2015-06-12T15:26:26"/>
        <d v="2015-01-18T21:26:31"/>
        <d v="2015-11-21T08:07:17"/>
        <d v="2016-10-07T18:09:02"/>
        <d v="2015-06-26T15:38:56"/>
        <d v="2014-06-10T13:40:11"/>
        <d v="2014-07-27T16:20:12"/>
        <d v="2014-06-16T20:50:38"/>
        <d v="2014-10-14T05:35:08"/>
        <d v="2015-12-07T16:50:13"/>
        <d v="2015-05-11T23:01:56"/>
        <d v="2016-12-24T11:05:43"/>
        <d v="2010-06-17T21:00:52"/>
        <d v="2014-06-10T08:31:03"/>
        <d v="2013-09-18T13:30:18"/>
        <d v="2014-10-29T06:00:45"/>
        <d v="2010-06-18T14:06:26"/>
        <d v="2011-08-06T08:30:22"/>
        <d v="2016-10-18T01:45:43"/>
        <d v="2016-07-19T17:54:51"/>
        <d v="2015-12-09T02:36:13"/>
        <d v="2015-01-06T13:44:01"/>
        <d v="2016-05-09T17:03:34"/>
        <d v="2013-02-18T23:08:59"/>
        <d v="2011-08-10T15:02:43"/>
        <d v="2013-02-07T15:08:19"/>
        <d v="2012-02-21T19:22:35"/>
        <d v="2015-07-14T02:46:49"/>
        <d v="2016-08-23T11:00:21"/>
        <d v="2014-04-07T20:20:24"/>
        <d v="2014-08-09T19:41:37"/>
        <d v="2016-05-12T07:39:32"/>
        <d v="2015-05-12T04:05:53"/>
        <d v="2012-07-09T17:12:24"/>
        <d v="2015-05-11T22:25:46"/>
        <d v="2014-03-06T11:39:45"/>
        <d v="2015-02-13T13:31:59"/>
        <d v="2010-02-06T16:03:26"/>
        <d v="2014-07-27T18:31:21"/>
        <d v="2012-10-30T17:54:56"/>
        <d v="2014-12-02T01:54:13"/>
        <d v="2016-11-15T07:34:34"/>
        <d v="2014-03-26T19:58:38"/>
        <d v="2015-03-12T21:07:13"/>
        <d v="2015-11-03T09:00:07"/>
        <d v="2014-04-09T14:45:19"/>
        <d v="2013-10-30T23:02:33"/>
        <d v="2013-05-30T00:30:21"/>
        <d v="2016-11-01T04:32:05"/>
        <d v="2013-10-31T16:15:03"/>
        <d v="2016-10-11T06:37:07"/>
        <d v="2015-11-23T10:59:34"/>
        <d v="2016-10-17T22:14:37"/>
        <d v="2015-05-14T10:25:14"/>
        <d v="2012-06-08T20:07:27"/>
        <d v="2013-04-22T22:07:24"/>
        <d v="2015-03-18T15:41:10"/>
        <d v="2013-04-23T09:38:11"/>
        <d v="2013-10-28T06:39:23"/>
        <d v="2015-04-20T19:42:58"/>
        <d v="2013-11-25T18:32:17"/>
        <d v="2016-01-05T20:00:53"/>
        <d v="2015-10-26T08:49:11"/>
        <d v="2014-04-02T06:30:10"/>
        <d v="2014-11-03T10:10:43"/>
        <d v="2013-03-18T12:15:42"/>
        <d v="2016-01-27T05:52:12"/>
        <d v="2015-01-22T02:53:50"/>
        <d v="2015-12-23T08:27:34"/>
        <d v="2014-05-24T09:25:50"/>
        <d v="2016-12-01T12:20:54"/>
        <d v="2016-02-23T03:11:38"/>
        <d v="2016-04-12T11:35:01"/>
        <d v="2013-04-25T02:45:23"/>
        <d v="2013-11-25T02:00:29"/>
        <d v="2014-07-24T12:31:23"/>
        <d v="2015-04-21T14:29:36"/>
        <d v="2016-09-20T14:11:55"/>
        <d v="2015-12-02T17:19:51"/>
        <d v="2016-05-29T09:45:23"/>
        <d v="2016-08-18T00:41:24"/>
        <d v="2016-04-07T07:57:12"/>
        <d v="2015-03-24T10:01:58"/>
        <d v="2016-04-06T13:49:42"/>
        <d v="2013-06-25T10:21:28"/>
        <d v="2014-06-13T15:08:09"/>
        <d v="2015-04-08T19:01:16"/>
        <d v="2016-11-18T12:30:57"/>
        <d v="2015-05-26T11:03:13"/>
        <d v="2015-10-12T16:58:20"/>
        <d v="2012-04-04T21:45:55"/>
        <d v="2011-09-24T20:53:16"/>
        <d v="2012-05-05T11:19:55"/>
        <d v="2014-04-02T13:59:42"/>
        <d v="2012-06-15T14:03:07"/>
        <d v="2011-11-13T10:05:32"/>
        <d v="2011-08-08T22:54:18"/>
        <d v="2010-08-05T11:09:12"/>
        <d v="2013-06-27T19:49:54"/>
        <d v="2013-01-25T03:09:15"/>
        <d v="2011-01-12T01:44:38"/>
        <d v="2011-08-08T10:58:52"/>
        <d v="2012-10-23T14:30:32"/>
        <d v="2012-01-30T18:28:50"/>
        <d v="2011-08-03T11:36:13"/>
        <d v="2012-10-10T12:12:15"/>
        <d v="2011-10-02T08:02:15"/>
        <d v="2012-02-06T20:43:55"/>
        <d v="2015-06-18T11:54:44"/>
        <d v="2012-06-14T14:02:21"/>
        <d v="2011-12-14T21:35:14"/>
        <d v="2011-04-05T14:50:48"/>
        <d v="2012-10-10T12:07:07"/>
        <d v="2013-04-29T19:47:14"/>
        <d v="2014-11-08T12:55:53"/>
        <d v="2012-12-26T23:09:34"/>
        <d v="2014-10-22T11:03:13"/>
        <d v="2012-08-13T22:13:00"/>
        <d v="2015-06-05T11:00:17"/>
        <d v="2014-04-30T10:06:09"/>
        <d v="2011-06-08T22:43:45"/>
        <d v="2013-04-01T16:16:33"/>
        <d v="2014-08-19T14:46:16"/>
        <d v="2010-10-07T13:34:30"/>
        <d v="2011-01-20T19:56:41"/>
        <d v="2012-08-15T12:40:03"/>
        <d v="2015-10-12T19:25:49"/>
        <d v="2011-06-24T14:08:56"/>
        <d v="2012-07-16T21:07:25"/>
        <d v="2013-11-13T17:08:56"/>
        <d v="2016-12-12T11:49:08"/>
        <d v="2016-12-08T01:12:49"/>
        <d v="2010-01-20T04:11:47"/>
        <d v="2010-10-12T18:40:35"/>
        <d v="2015-07-05T18:33:53"/>
        <d v="2014-11-08T17:21:27"/>
        <d v="2015-02-10T06:07:43"/>
        <d v="2014-07-23T12:32:49"/>
        <d v="2016-02-08T18:35:00"/>
        <d v="2014-07-11T20:04:23"/>
        <d v="2015-06-11T22:58:11"/>
        <d v="2014-01-04T05:41:32"/>
        <d v="2011-03-16T20:19:59"/>
        <d v="2013-03-28T15:16:31"/>
        <d v="2012-09-04T17:07:13"/>
        <d v="2013-09-19T06:13:06"/>
        <d v="2014-11-05T12:30:29"/>
        <d v="2013-10-09T18:18:59"/>
        <d v="2016-10-04T12:00:08"/>
        <d v="2012-12-12T14:00:24"/>
        <d v="2014-10-14T23:39:19"/>
        <d v="2015-12-02T10:50:10"/>
        <d v="2010-06-03T15:16:52"/>
        <d v="2013-08-13T07:07:20"/>
        <d v="2013-10-27T23:41:54"/>
        <d v="2016-01-28T10:18:30"/>
        <d v="2014-10-15T01:05:48"/>
        <d v="2015-03-03T11:36:22"/>
        <d v="2010-06-25T18:35:56"/>
        <d v="2016-06-13T00:49:59"/>
        <d v="2016-05-30T14:20:14"/>
        <d v="2014-02-13T13:58:29"/>
        <d v="2014-12-01T15:51:58"/>
        <d v="2014-01-08T09:10:27"/>
        <d v="2016-03-01T11:56:25"/>
        <d v="2013-08-02T14:30:06"/>
        <d v="2016-11-20T17:33:03"/>
        <d v="2012-12-21T14:29:34"/>
        <d v="2011-06-16T11:32:54"/>
        <d v="2012-04-19T11:05:05"/>
        <d v="2015-08-24T14:27:39"/>
        <d v="2014-06-23T12:23:11"/>
        <d v="2015-04-17T15:35:20"/>
        <d v="2016-05-25T11:13:34"/>
        <d v="2016-03-09T10:00:35"/>
        <d v="2014-10-21T14:06:58"/>
        <d v="2012-08-31T19:35:37"/>
        <d v="2017-01-10T08:24:21"/>
        <d v="2017-02-27T10:49:11"/>
        <d v="2015-07-13T12:00:22"/>
        <d v="2015-05-17T16:58:15"/>
        <d v="2015-03-19T07:55:20"/>
        <d v="2013-08-09T10:37:23"/>
        <d v="2016-04-05T07:01:47"/>
        <d v="2016-07-13T18:13:06"/>
        <d v="2015-04-02T09:11:49"/>
        <d v="2016-05-12T00:01:07"/>
        <d v="2016-12-19T09:16:37"/>
        <d v="2015-03-11T22:06:32"/>
        <d v="2015-10-02T10:04:28"/>
        <d v="2017-02-06T18:07:33"/>
        <d v="2014-08-28T15:37:05"/>
        <d v="2017-01-10T02:46:17"/>
        <d v="2016-01-11T10:34:01"/>
        <d v="2013-02-14T02:23:59"/>
        <d v="2016-08-01T08:45:43"/>
        <d v="2015-03-04T23:01:06"/>
        <d v="2016-09-20T08:04:01"/>
        <d v="2016-04-07T12:55:00"/>
        <d v="2016-02-17T09:00:04"/>
        <d v="2017-02-02T14:00:27"/>
        <d v="2016-11-17T14:25:44"/>
        <d v="2016-10-21T03:44:32"/>
        <d v="2016-02-25T12:11:30"/>
        <d v="2015-07-12T12:31:40"/>
        <d v="2016-11-01T05:41:42"/>
        <d v="2015-01-29T08:00:59"/>
        <d v="2015-10-15T06:20:00"/>
        <d v="2015-09-15T03:59:58"/>
        <d v="2015-06-08T09:01:08"/>
        <d v="2013-01-02T14:19:25"/>
        <d v="2012-10-02T14:22:48"/>
        <d v="2015-08-25T14:38:02"/>
        <d v="2013-02-07T01:28:39"/>
        <d v="2012-05-02T13:43:09"/>
        <d v="2012-03-29T00:10:24"/>
        <d v="2013-10-16T22:39:33"/>
        <d v="2012-02-07T15:10:26"/>
        <d v="2014-04-03T05:30:44"/>
        <d v="2012-02-16T19:35:10"/>
        <d v="2014-03-18T12:50:25"/>
        <d v="2013-10-01T11:56:17"/>
        <d v="2015-04-15T13:49:39"/>
        <d v="2014-01-07T13:00:48"/>
        <d v="2012-02-19T11:12:52"/>
        <d v="2015-07-09T12:02:25"/>
        <d v="2015-10-22T12:38:33"/>
        <d v="2012-08-06T13:29:43"/>
        <d v="2015-07-20T11:15:12"/>
        <d v="2013-06-26T19:27:16"/>
        <d v="2016-03-23T10:00:09"/>
        <d v="2011-12-29T12:54:07"/>
        <d v="2015-05-28T09:22:48"/>
        <d v="2016-10-01T10:01:15"/>
        <d v="2014-08-22T13:00:15"/>
        <d v="2016-01-12T13:10:22"/>
        <d v="2013-10-14T13:22:35"/>
        <d v="2015-07-17T00:40:36"/>
        <d v="2013-07-29T09:56:31"/>
        <d v="2014-03-26T15:08:47"/>
        <d v="2013-05-29T15:51:41"/>
        <d v="2014-06-16T13:03:28"/>
        <d v="2015-11-23T03:05:39"/>
        <d v="2016-12-06T13:47:27"/>
        <d v="2015-02-26T18:31:51"/>
        <d v="2016-01-02T08:48:43"/>
        <d v="2014-10-02T18:04:43"/>
        <d v="2017-02-08T08:55:16"/>
        <d v="2013-10-25T17:00:14"/>
        <d v="2016-03-23T13:49:04"/>
        <d v="2017-01-31T13:51:40"/>
        <d v="2013-10-22T07:48:53"/>
        <d v="2017-03-06T12:01:30"/>
        <d v="2016-10-04T13:39:06"/>
        <d v="2014-01-21T11:00:17"/>
        <d v="2015-08-05T13:00:10"/>
        <d v="2015-07-15T09:59:25"/>
        <d v="2016-11-14T15:01:18"/>
        <d v="2013-03-03T10:52:45"/>
        <d v="2016-11-02T18:07:53"/>
        <d v="2014-07-26T02:17:57"/>
        <d v="2016-07-22T01:52:18"/>
        <d v="2015-10-19T09:09:07"/>
        <d v="2017-01-17T09:32:48"/>
        <d v="2016-04-07T16:50:51"/>
        <d v="2016-11-08T04:50:46"/>
        <d v="2016-05-15T16:28:49"/>
        <d v="2015-05-12T12:01:27"/>
        <d v="2016-11-28T13:18:56"/>
        <d v="2014-02-24T18:24:10"/>
        <d v="2017-01-24T11:23:40"/>
        <d v="2014-10-14T08:02:38"/>
        <d v="2015-01-10T13:58:33"/>
        <d v="2016-05-06T07:58:34"/>
        <d v="2016-11-15T14:28:27"/>
        <d v="2016-04-09T14:59:52"/>
        <d v="2014-11-25T13:54:57"/>
        <d v="2017-02-09T19:58:35"/>
        <d v="2017-02-10T10:54:23"/>
        <d v="2016-12-21T14:51:53"/>
        <d v="2016-11-09T18:00:04"/>
        <d v="2015-11-07T10:47:16"/>
        <d v="2017-02-15T07:10:42"/>
        <d v="2014-01-24T06:00:57"/>
        <d v="2014-11-22T08:47:59"/>
        <d v="2013-12-06T09:38:09"/>
        <d v="2012-01-28T10:17:03"/>
        <d v="2015-11-30T11:01:07"/>
        <d v="2015-01-16T13:21:39"/>
        <d v="2015-08-18T08:59:51"/>
        <d v="2011-05-24T00:51:37"/>
        <d v="2015-11-14T22:11:26"/>
        <d v="2012-03-09T21:00:04"/>
        <d v="2011-02-11T13:07:25"/>
        <d v="2012-05-29T22:27:23"/>
        <d v="2013-08-08T17:07:34"/>
        <d v="2014-06-02T10:01:00"/>
        <d v="2012-06-07T13:51:29"/>
        <d v="2013-10-24T17:57:40"/>
        <d v="2009-09-14T00:05:30"/>
        <d v="2012-03-19T17:26:58"/>
        <d v="2012-03-19T10:44:36"/>
        <d v="2012-08-30T10:59:59"/>
        <d v="2012-12-21T11:21:20"/>
        <d v="2012-12-27T16:54:16"/>
        <d v="2012-01-19T11:33:46"/>
        <d v="2012-02-08T19:00:49"/>
        <d v="2014-02-24T14:10:33"/>
        <d v="2011-01-21T18:46:49"/>
        <d v="2012-06-14T11:26:56"/>
        <d v="2013-05-21T21:31:36"/>
        <d v="2013-11-27T14:50:34"/>
        <d v="2011-11-02T20:39:56"/>
        <d v="2010-11-20T13:34:51"/>
        <d v="2014-07-14T10:41:12"/>
        <d v="2012-02-08T22:02:09"/>
        <d v="2012-04-05T13:15:33"/>
        <d v="2014-07-31T17:06:36"/>
        <d v="2013-02-02T17:42:17"/>
        <d v="2013-02-19T13:03:35"/>
        <d v="2014-04-06T18:06:29"/>
        <d v="2014-03-18T09:11:18"/>
        <d v="2012-04-03T17:00:26"/>
        <d v="2012-05-08T07:14:17"/>
        <d v="2012-04-05T11:25:43"/>
        <d v="2009-09-23T11:24:10"/>
        <d v="2010-01-14T07:00:49"/>
        <d v="2009-08-25T09:26:54"/>
        <d v="2013-11-14T19:58:05"/>
        <d v="2014-02-26T13:36:40"/>
        <d v="2017-03-05T00:15:01"/>
        <d v="2017-03-10T15:29:29"/>
        <d v="2017-03-13T12:07:27"/>
        <d v="2017-02-24T15:14:45"/>
        <d v="2017-02-27T18:32:11"/>
        <d v="2017-03-09T18:49:08"/>
        <d v="2014-07-22T16:00:40"/>
        <d v="2015-05-15T12:45:37"/>
        <d v="2014-06-17T08:59:06"/>
        <d v="2015-11-24T15:35:43"/>
        <d v="2014-07-18T18:08:10"/>
        <d v="2015-01-07T09:04:31"/>
        <d v="2014-05-08T09:36:30"/>
        <d v="2014-10-06T10:04:58"/>
        <d v="2014-05-12T07:44:03"/>
        <d v="2014-01-27T16:11:35"/>
        <d v="2014-05-27T09:22:23"/>
        <d v="2014-05-30T15:31:24"/>
        <d v="2016-11-18T13:11:49"/>
        <d v="2016-09-30T09:25:38"/>
        <d v="2015-06-12T13:31:44"/>
        <d v="2014-09-15T10:51:10"/>
        <d v="2015-11-19T13:48:25"/>
        <d v="2016-05-25T11:27:49"/>
        <d v="2015-02-24T18:02:36"/>
        <d v="2016-09-02T13:10:31"/>
        <d v="2016-07-26T08:34:36"/>
        <d v="2015-12-22T16:22:18"/>
        <d v="2015-07-13T12:37:08"/>
        <d v="2016-12-04T14:12:50"/>
        <d v="2015-03-30T20:25:39"/>
        <d v="2015-04-07T09:12:32"/>
        <d v="2015-04-09T10:13:42"/>
        <d v="2014-11-11T11:21:00"/>
        <d v="2015-04-02T16:02:16"/>
        <d v="2015-05-06T12:48:24"/>
        <d v="2015-09-17T08:52:58"/>
        <d v="2014-12-05T16:20:36"/>
        <d v="2015-06-04T09:35:24"/>
        <d v="2016-01-08T10:58:00"/>
        <d v="2016-04-06T14:36:48"/>
        <d v="2014-11-11T10:31:10"/>
        <d v="2015-11-13T18:16:40"/>
        <d v="2015-09-01T16:25:56"/>
        <d v="2015-12-08T11:40:25"/>
        <d v="2015-09-21T06:45:33"/>
        <d v="2016-02-25T17:16:56"/>
        <d v="2015-02-28T11:19:25"/>
        <d v="2016-01-11T13:30:11"/>
        <d v="2014-11-17T22:32:21"/>
        <d v="2015-05-26T12:39:56"/>
        <d v="2015-03-24T19:39:31"/>
        <d v="2015-07-30T09:53:44"/>
        <d v="2015-01-13T14:14:20"/>
        <d v="2016-08-10T14:03:57"/>
        <d v="2015-11-10T16:12:46"/>
        <d v="2016-10-26T14:53:03"/>
        <d v="2015-07-27T18:18:50"/>
        <d v="2015-08-20T18:23:36"/>
        <d v="2015-09-01T13:02:22"/>
        <d v="2015-03-11T16:27:28"/>
        <d v="2015-07-09T22:30:03"/>
        <d v="2015-01-22T19:21:47"/>
        <d v="2014-10-14T19:37:23"/>
        <d v="2015-07-06T10:50:32"/>
        <d v="2014-11-11T14:07:04"/>
        <d v="2016-06-07T09:02:20"/>
        <d v="2014-12-16T14:29:19"/>
        <d v="2015-06-24T09:40:52"/>
        <d v="2014-11-25T00:17:44"/>
        <d v="2015-03-01T13:04:04"/>
        <d v="2015-09-28T20:53:43"/>
        <d v="2015-07-09T09:33:37"/>
        <d v="2015-01-27T02:41:33"/>
        <d v="2016-12-12T20:54:47"/>
        <d v="2015-09-15T14:22:38"/>
        <d v="2014-12-03T15:14:16"/>
        <d v="2015-06-02T15:59:44"/>
        <d v="2014-11-13T14:28:26"/>
        <d v="2016-03-15T00:26:04"/>
        <d v="2016-01-05T13:44:56"/>
        <d v="2015-04-13T10:18:51"/>
        <d v="2016-01-30T15:10:58"/>
        <d v="2015-12-03T18:56:47"/>
        <d v="2016-08-13T08:02:55"/>
        <d v="2014-12-09T20:39:50"/>
        <d v="2015-03-19T07:48:48"/>
        <d v="2014-10-06T21:22:37"/>
        <d v="2015-07-19T15:01:15"/>
        <d v="2015-08-08T03:47:55"/>
        <d v="2015-07-26T11:34:42"/>
        <d v="2016-10-12T11:41:13"/>
        <d v="2014-04-30T20:38:02"/>
        <d v="2015-07-13T10:41:00"/>
        <d v="2016-06-15T14:42:26"/>
        <d v="2015-01-15T11:42:23"/>
        <d v="2014-07-11T15:13:07"/>
        <d v="2015-01-23T14:34:04"/>
        <d v="2014-12-20T11:43:09"/>
        <d v="2014-09-10T18:41:35"/>
        <d v="2015-01-22T10:29:56"/>
        <d v="2015-02-09T11:23:56"/>
        <d v="2014-12-01T10:54:50"/>
        <d v="2014-09-27T15:25:08"/>
        <d v="2016-05-12T15:55:49"/>
        <d v="2015-06-08T22:04:52"/>
        <d v="2016-02-12T01:38:53"/>
        <d v="2015-02-10T12:49:11"/>
        <d v="2016-12-30T15:06:06"/>
        <d v="2016-01-12T21:08:24"/>
        <d v="2016-04-28T20:23:33"/>
        <d v="2015-02-05T23:14:57"/>
        <d v="2016-01-28T15:35:43"/>
        <d v="2015-06-24T22:27:54"/>
        <d v="2015-09-05T00:39:46"/>
        <d v="2015-11-30T08:46:10"/>
        <d v="2015-01-27T17:09:48"/>
        <d v="2015-10-08T15:57:42"/>
        <d v="2015-09-18T13:38:49"/>
        <d v="2016-01-14T15:35:13"/>
        <d v="2015-07-01T21:00:54"/>
        <d v="2015-02-17T10:00:28"/>
        <d v="2014-07-16T09:00:22"/>
        <d v="2016-04-25T12:06:31"/>
        <d v="2015-08-26T22:33:41"/>
        <d v="2016-10-27T08:27:51"/>
        <d v="2016-10-11T05:16:33"/>
        <d v="2016-08-25T01:35:13"/>
        <d v="2014-10-30T21:25:15"/>
        <d v="2014-09-19T19:44:16"/>
        <d v="2017-02-13T15:48:10"/>
        <d v="2015-11-30T14:15:00"/>
        <d v="2017-01-03T10:36:49"/>
        <d v="2017-02-03T22:50:08"/>
        <d v="2016-03-23T12:45:50"/>
        <d v="2017-01-26T17:03:59"/>
        <d v="2016-02-23T08:27:36"/>
        <d v="2016-05-05T14:55:18"/>
        <d v="2016-02-07T09:18:05"/>
        <d v="2016-11-29T22:29:27"/>
        <d v="2011-08-28T18:18:17"/>
        <d v="2012-06-28T22:28:16"/>
        <d v="2013-03-07T20:40:25"/>
        <d v="2015-09-01T15:36:37"/>
        <d v="2012-08-24T11:15:48"/>
        <d v="2013-04-08T20:27:33"/>
        <d v="2012-04-26T14:58:51"/>
        <d v="2012-09-21T21:42:01"/>
        <d v="2011-01-14T04:18:49"/>
        <d v="2012-04-23T19:47:35"/>
        <d v="2011-12-16T17:49:52"/>
        <d v="2010-06-24T20:46:20"/>
        <d v="2012-10-11T11:57:49"/>
        <d v="2010-08-26T18:16:16"/>
        <d v="2010-05-12T00:54:15"/>
        <d v="2014-10-01T01:52:50"/>
        <d v="2012-06-28T10:35:45"/>
        <d v="2012-12-14T16:48:33"/>
        <d v="2012-07-17T11:26:34"/>
        <d v="2015-08-11T16:28:04"/>
        <d v="2012-03-31T09:30:08"/>
        <d v="2011-06-17T12:46:23"/>
        <d v="2012-03-02T12:00:03"/>
        <d v="2011-08-16T16:00:03"/>
        <d v="2011-09-07T17:57:59"/>
        <d v="2012-03-23T10:59:36"/>
        <d v="2012-04-26T19:59:57"/>
        <d v="2011-10-17T09:11:48"/>
        <d v="2013-04-09T10:33:59"/>
        <d v="2012-04-23T23:27:56"/>
        <d v="2010-12-30T14:08:34"/>
        <d v="2012-04-25T17:39:48"/>
        <d v="2013-03-14T22:02:20"/>
        <d v="2012-04-23T09:29:04"/>
        <d v="2012-05-07T16:42:55"/>
        <d v="2013-02-22T17:54:52"/>
        <d v="2011-07-06T15:05:38"/>
        <d v="2015-01-13T17:13:07"/>
        <d v="2012-11-13T09:33:57"/>
        <d v="2012-05-24T12:32:55"/>
        <d v="2015-08-28T12:38:24"/>
        <d v="2014-08-07T13:48:38"/>
        <d v="2016-05-08T15:35:08"/>
        <d v="2014-10-15T18:22:14"/>
        <d v="2015-02-11T19:20:16"/>
        <d v="2015-09-11T01:07:49"/>
        <d v="2015-04-10T19:45:04"/>
        <d v="2014-07-15T16:50:34"/>
        <d v="2015-02-23T13:25:49"/>
        <d v="2015-03-15T17:56:12"/>
        <d v="2016-01-02T04:43:33"/>
        <d v="2014-11-28T15:02:41"/>
        <d v="2016-12-27T18:09:49"/>
        <d v="2014-08-03T03:21:17"/>
        <d v="2015-01-23T14:09:13"/>
        <d v="2014-10-30T09:40:52"/>
        <d v="2015-02-17T13:15:30"/>
        <d v="2014-10-14T10:20:28"/>
        <d v="2014-06-18T21:43:24"/>
        <d v="2016-08-30T08:24:45"/>
        <d v="2015-09-22T17:13:41"/>
        <d v="2016-03-31T07:46:00"/>
        <d v="2014-10-18T17:24:52"/>
        <d v="2014-11-18T13:22:37"/>
        <d v="2012-05-29T14:16:11"/>
        <d v="2014-11-09T20:11:14"/>
        <d v="2013-09-29T12:01:31"/>
        <d v="2015-08-01T14:01:43"/>
        <d v="2012-02-08T19:56:15"/>
        <d v="2015-03-18T14:45:05"/>
        <d v="2015-07-23T10:19:14"/>
        <d v="2012-07-17T14:22:46"/>
        <d v="2013-01-30T12:01:51"/>
        <d v="2009-11-10T10:48:32"/>
        <d v="2014-10-31T12:59:05"/>
        <d v="2013-07-08T20:32:46"/>
        <d v="2011-06-02T09:34:15"/>
        <d v="2013-01-24T06:14:21"/>
        <d v="2014-12-04T15:39:12"/>
        <d v="2011-08-30T10:12:01"/>
        <d v="2013-07-28T04:46:58"/>
        <d v="2013-08-23T04:14:17"/>
        <d v="2010-12-01T20:34:58"/>
        <d v="2012-06-08T06:29:29"/>
        <d v="2015-01-22T21:18:58"/>
        <d v="2013-09-07T14:36:19"/>
        <d v="2012-03-05T12:33:23"/>
        <d v="2016-09-05T09:00:37"/>
        <d v="2013-04-26T12:11:10"/>
        <d v="2015-08-12T09:13:26"/>
        <d v="2012-02-22T00:03:05"/>
        <d v="2017-02-03T13:26:21"/>
        <d v="2012-07-22T22:46:47"/>
        <d v="2015-04-30T19:52:43"/>
        <d v="2012-04-27T09:43:13"/>
        <d v="2012-11-09T17:47:37"/>
        <d v="2014-04-15T11:53:06"/>
        <d v="2015-03-30T14:38:26"/>
        <d v="2011-10-13T14:58:04"/>
        <d v="2015-02-04T16:49:34"/>
        <d v="2015-09-13T06:41:29"/>
        <d v="2016-08-12T06:35:39"/>
        <d v="2015-05-30T21:20:51"/>
        <d v="2014-07-01T18:58:19"/>
        <d v="2016-03-11T09:36:29"/>
        <d v="2014-07-22T17:32:28"/>
        <d v="2015-03-24T15:05:38"/>
        <d v="2016-08-02T09:59:54"/>
        <d v="2015-08-17T20:31:52"/>
        <d v="2017-01-09T15:40:35"/>
        <d v="2016-03-20T02:12:01"/>
        <d v="2015-03-13T20:51:57"/>
        <d v="2014-07-09T08:12:29"/>
        <d v="2016-04-27T13:49:05"/>
        <d v="2014-12-12T20:36:34"/>
        <d v="2015-02-24T18:14:07"/>
        <d v="2014-07-10T13:41:37"/>
        <d v="2015-08-21T18:32:59"/>
        <d v="2014-07-17T13:55:03"/>
        <d v="2015-04-16T01:50:03"/>
        <d v="2015-10-17T09:04:58"/>
        <d v="2016-09-29T17:43:54"/>
        <d v="2015-01-15T12:28:00"/>
        <d v="2015-05-15T22:09:29"/>
        <d v="2014-06-05T17:07:12"/>
        <d v="2015-11-25T01:55:36"/>
        <d v="2015-11-30T10:12:33"/>
        <d v="2015-02-07T10:13:46"/>
        <d v="2016-02-22T06:52:07"/>
        <d v="2016-01-19T08:08:17"/>
        <d v="2016-01-13T15:45:24"/>
        <d v="2014-09-05T13:13:41"/>
        <d v="2015-03-26T14:17:06"/>
        <d v="2014-07-08T17:13:48"/>
        <d v="2017-01-24T23:51:40"/>
        <d v="2014-07-08T09:56:49"/>
        <d v="2016-05-20T02:11:57"/>
        <d v="2015-08-24T14:10:01"/>
        <d v="2014-06-19T12:05:47"/>
        <d v="2016-01-25T15:36:40"/>
        <d v="2012-08-29T15:39:09"/>
        <d v="2014-10-03T11:56:08"/>
        <d v="2013-12-09T15:54:14"/>
        <d v="2012-03-29T19:13:43"/>
        <d v="2016-05-18T06:59:50"/>
        <d v="2014-03-28T11:06:22"/>
        <d v="2015-06-29T14:59:32"/>
        <d v="2017-02-01T13:14:28"/>
        <d v="2012-06-14T23:42:31"/>
        <d v="2016-07-13T15:08:45"/>
        <d v="2016-11-30T02:03:34"/>
        <d v="2014-12-08T21:26:10"/>
        <d v="2012-08-22T13:38:14"/>
        <d v="2014-04-01T11:00:12"/>
        <d v="2016-03-24T05:56:04"/>
        <d v="2015-07-26T17:52:09"/>
        <d v="2014-09-20T14:59:11"/>
        <d v="2015-10-02T13:01:01"/>
        <d v="2015-09-26T15:13:24"/>
        <d v="2015-09-03T22:00:42"/>
        <d v="2015-04-21T11:56:28"/>
        <d v="2016-11-15T11:50:16"/>
        <d v="2016-11-18T00:09:26"/>
        <d v="2012-08-23T04:07:02"/>
        <d v="2016-10-15T13:26:48"/>
        <d v="2015-05-04T09:04:29"/>
        <d v="2015-10-27T13:54:21"/>
        <d v="2014-11-10T17:11:07"/>
        <d v="2015-04-14T06:55:22"/>
        <d v="2016-06-02T20:31:52"/>
        <d v="2015-08-01T22:03:47"/>
        <d v="2016-05-03T19:28:59"/>
        <d v="2014-01-28T13:45:32"/>
        <d v="2016-08-30T09:45:21"/>
        <d v="2015-02-02T16:49:21"/>
        <d v="2016-09-23T08:45:14"/>
        <d v="2016-09-26T07:11:15"/>
        <d v="2014-12-16T15:54:55"/>
        <d v="2015-01-20T14:45:48"/>
        <d v="2015-04-08T21:51:14"/>
        <d v="2014-08-29T13:51:03"/>
        <d v="2016-06-14T23:55:08"/>
        <d v="2016-11-15T07:58:35"/>
        <d v="2017-02-08T13:00:35"/>
        <d v="2014-10-09T14:13:23"/>
        <d v="2015-08-10T01:31:09"/>
        <d v="2015-07-15T00:16:59"/>
        <d v="2016-02-08T11:09:20"/>
        <d v="2015-12-03T17:55:41"/>
        <d v="2016-11-21T08:59:03"/>
        <d v="2015-11-19T13:20:09"/>
        <d v="2014-11-09T21:48:45"/>
        <d v="2014-05-12T09:38:47"/>
        <d v="2015-02-20T08:25:26"/>
        <d v="2016-01-12T14:47:27"/>
        <d v="2017-02-01T10:31:28"/>
        <d v="2016-06-30T16:17:33"/>
        <d v="2016-06-30T15:13:14"/>
        <d v="2015-03-18T19:40:10"/>
        <d v="2015-09-25T11:06:58"/>
        <d v="2013-09-25T17:00:10"/>
        <d v="2015-07-22T11:55:13"/>
        <d v="2015-08-06T08:56:47"/>
        <d v="2015-11-04T18:36:37"/>
        <d v="2015-03-20T15:29:34"/>
        <d v="2015-08-19T12:20:39"/>
        <d v="2016-01-11T16:13:36"/>
        <d v="2015-09-28T08:07:45"/>
        <d v="2015-11-10T18:51:36"/>
        <d v="2014-06-30T18:29:40"/>
        <d v="2014-11-19T11:58:36"/>
        <d v="2015-12-06T15:13:10"/>
        <d v="2014-09-30T06:59:59"/>
        <d v="2016-06-08T09:11:10"/>
        <d v="2014-10-11T14:34:49"/>
        <d v="2016-04-22T08:59:34"/>
        <d v="2014-06-02T18:42:23"/>
        <d v="2015-08-25T13:09:25"/>
        <d v="2015-01-28T18:01:34"/>
        <d v="2016-03-06T23:04:51"/>
        <d v="2014-06-15T15:29:10"/>
        <d v="2014-10-20T14:55:40"/>
        <d v="2015-01-30T12:07:20"/>
        <d v="2014-06-30T15:57:05"/>
        <d v="2015-02-26T10:42:10"/>
        <d v="2014-09-10T17:23:43"/>
        <d v="2015-05-30T09:21:58"/>
        <d v="2015-01-23T20:51:10"/>
        <d v="2016-06-30T17:04:50"/>
        <d v="2015-04-18T20:31:16"/>
        <d v="2015-03-26T11:22:37"/>
        <d v="2015-02-23T02:01:00"/>
        <d v="2014-07-13T21:19:26"/>
        <d v="2014-08-26T21:22:19"/>
        <d v="2015-02-12T22:21:58"/>
        <d v="2014-11-21T14:16:00"/>
        <d v="2015-07-02T16:33:43"/>
        <d v="2014-05-28T15:33:28"/>
        <d v="2014-07-09T15:31:03"/>
        <d v="2014-08-19T14:59:32"/>
        <d v="2017-03-07T12:35:34"/>
        <d v="2017-03-06T13:14:37"/>
        <d v="2017-01-21T10:33:50"/>
        <d v="2017-02-21T14:41:54"/>
        <d v="2017-02-07T15:59:18"/>
        <d v="2014-09-17T01:04:43"/>
        <d v="2013-04-27T12:47:23"/>
        <d v="2016-05-22T10:45:26"/>
        <d v="2016-08-29T21:35:41"/>
        <d v="2014-07-07T23:30:28"/>
        <d v="2014-05-21T11:53:10"/>
        <d v="2013-06-06T19:29:20"/>
        <d v="2015-11-14T09:41:24"/>
        <d v="2016-09-16T09:43:16"/>
        <d v="2016-01-18T03:33:48"/>
        <d v="2015-09-08T01:59:53"/>
        <d v="2014-10-22T15:57:29"/>
        <d v="2016-04-05T08:19:05"/>
        <d v="2016-02-17T18:44:54"/>
        <d v="2016-10-12T05:10:53"/>
        <d v="2013-08-07T07:03:18"/>
        <d v="2016-11-30T14:34:13"/>
        <d v="2014-11-01T14:08:08"/>
        <d v="2015-07-14T01:50:59"/>
        <d v="2017-01-10T11:52:15"/>
        <d v="2016-03-23T07:55:11"/>
        <d v="2015-07-13T10:14:23"/>
        <d v="2015-11-25T08:23:54"/>
        <d v="2015-03-31T23:46:37"/>
        <d v="2013-03-18T06:59:35"/>
        <d v="2014-08-21T06:37:02"/>
        <d v="2013-04-25T13:23:48"/>
        <d v="2015-02-09T00:32:54"/>
        <d v="2016-09-13T10:03:12"/>
        <d v="2013-02-10T20:54:10"/>
        <d v="2014-03-24T09:59:33"/>
        <d v="2013-12-03T16:01:27"/>
        <d v="2016-09-06T21:26:44"/>
        <d v="2014-03-21T15:18:37"/>
        <d v="2015-02-09T18:45:52"/>
        <d v="2014-09-29T09:46:42"/>
        <d v="2012-05-01T11:16:27"/>
        <d v="2016-09-19T01:53:27"/>
        <d v="2012-01-29T19:29:58"/>
        <d v="2012-05-15T17:42:48"/>
        <d v="2014-07-30T12:45:11"/>
        <d v="2012-05-15T09:33:17"/>
        <d v="2016-08-03T11:03:22"/>
        <d v="2015-03-05T13:10:37"/>
        <d v="2012-06-18T15:35:45"/>
        <d v="2014-04-18T15:17:22"/>
        <d v="2011-11-08T12:21:44"/>
        <d v="2012-07-27T15:37:03"/>
        <d v="2014-08-12T09:15:51"/>
        <d v="2015-03-09T12:58:47"/>
        <d v="2013-12-12T15:36:41"/>
        <d v="2016-07-22T09:45:32"/>
        <d v="2016-09-26T04:36:23"/>
        <d v="2016-06-03T02:47:46"/>
        <d v="2013-05-21T05:04:18"/>
        <d v="2012-12-03T19:31:33"/>
        <d v="2012-01-18T18:53:15"/>
        <d v="2013-04-09T07:54:44"/>
        <d v="2012-05-01T01:00:31"/>
        <d v="2012-10-12T07:53:48"/>
        <d v="2011-07-12T10:01:58"/>
        <d v="2015-06-17T17:00:50"/>
        <d v="2012-02-28T08:45:23"/>
        <d v="2014-04-16T13:49:50"/>
        <d v="2014-02-16T10:55:30"/>
        <d v="2012-12-14T06:45:40"/>
        <d v="2013-09-20T14:51:34"/>
        <d v="2016-04-14T14:45:21"/>
        <d v="2013-02-05T21:02:08"/>
        <d v="2011-11-15T18:19:14"/>
        <d v="2015-05-12T01:07:56"/>
        <d v="2015-06-17T10:03:24"/>
        <d v="2014-07-26T17:28:26"/>
        <d v="2015-10-23T08:03:41"/>
        <d v="2017-02-08T04:44:48"/>
        <d v="2015-01-14T16:35:54"/>
        <d v="2015-01-22T16:11:58"/>
        <d v="2015-04-09T06:50:46"/>
        <d v="2014-10-08T12:54:03"/>
        <d v="2016-07-06T22:32:47"/>
        <d v="2014-06-25T07:39:40"/>
        <d v="2014-06-17T22:45:52"/>
        <d v="2016-06-29T10:50:43"/>
        <d v="2015-02-20T18:18:54"/>
        <d v="2015-01-12T16:31:43"/>
        <d v="2016-08-09T15:35:59"/>
        <d v="2015-06-27T23:32:39"/>
        <d v="2015-06-21T04:03:25"/>
        <d v="2016-02-16T10:35:59"/>
        <d v="2014-05-21T06:37:21"/>
        <d v="2014-06-05T06:40:28"/>
        <d v="2014-06-08T16:34:00"/>
        <d v="2015-07-16T10:12:01"/>
        <d v="2016-05-17T00:21:10"/>
        <d v="2014-11-05T07:16:06"/>
        <d v="2014-09-17T23:50:09"/>
        <d v="2015-07-07T09:31:47"/>
        <d v="2015-06-02T19:34:36"/>
        <d v="2014-08-30T04:53:10"/>
        <d v="2015-07-28T06:07:53"/>
        <d v="2015-06-30T00:24:50"/>
        <d v="2015-05-30T14:57:18"/>
        <d v="2015-07-23T14:18:55"/>
        <d v="2016-03-22T05:55:25"/>
        <d v="2014-04-29T21:21:04"/>
        <d v="2015-01-24T05:55:03"/>
        <d v="2015-02-19T11:51:38"/>
        <d v="2016-11-19T11:49:21"/>
        <d v="2015-04-09T03:35:15"/>
        <d v="2016-07-08T12:38:29"/>
        <d v="2015-07-03T05:13:12"/>
        <d v="2015-01-19T09:14:22"/>
        <d v="2015-09-03T08:21:26"/>
        <d v="2015-05-15T06:36:49"/>
        <d v="2016-02-01T08:39:49"/>
        <d v="2014-08-24T16:08:55"/>
        <d v="2015-02-25T10:24:52"/>
        <d v="2015-03-03T18:16:46"/>
        <d v="2015-05-12T00:29:56"/>
        <d v="2015-11-04T13:01:26"/>
        <d v="2015-06-15T18:50:12"/>
        <d v="2016-05-04T10:24:26"/>
        <d v="2015-09-07T00:21:09"/>
        <d v="2016-05-05T04:25:18"/>
        <d v="2014-04-29T14:09:08"/>
        <d v="2015-06-16T13:47:50"/>
        <d v="2014-10-26T11:01:34"/>
        <d v="2015-09-20T21:03:53"/>
        <d v="2015-01-15T17:02:10"/>
        <d v="2015-11-05T10:53:37"/>
        <d v="2017-01-11T00:16:58"/>
        <d v="2015-10-30T15:48:04"/>
        <d v="2014-07-22T08:34:56"/>
        <d v="2014-08-01T23:45:54"/>
        <d v="2015-02-24T18:51:19"/>
        <d v="2015-10-14T11:44:57"/>
        <d v="2014-05-25T16:51:35"/>
        <d v="2016-05-02T11:42:30"/>
        <d v="2016-12-05T07:06:20"/>
        <d v="2015-04-08T18:23:53"/>
        <d v="2015-04-14T10:36:34"/>
        <d v="2016-03-24T13:21:05"/>
        <d v="2015-04-29T09:34:19"/>
        <d v="2016-03-24T04:16:40"/>
        <d v="2014-08-06T18:10:11"/>
        <d v="2016-01-20T18:03:49"/>
        <d v="2014-05-21T19:05:03"/>
        <d v="2014-07-15T22:34:57"/>
        <d v="2015-04-17T11:11:59"/>
        <d v="2015-12-31T18:11:11"/>
        <d v="2015-06-09T18:54:07"/>
        <d v="2016-12-22T16:04:55"/>
        <d v="2014-11-11T07:04:55"/>
        <d v="2015-08-17T02:41:44"/>
        <d v="2016-04-20T13:12:56"/>
        <d v="2015-09-10T08:10:48"/>
        <d v="2014-05-25T12:57:09"/>
        <d v="2014-07-11T10:12:03"/>
        <d v="2015-06-17T08:43:27"/>
        <d v="2014-11-06T20:44:19"/>
        <d v="2016-09-14T16:55:21"/>
        <d v="2016-06-09T22:41:12"/>
        <d v="2016-09-05T13:50:54"/>
        <d v="2016-06-19T08:14:41"/>
        <d v="2014-04-16T22:32:45"/>
        <d v="2014-12-01T11:43:33"/>
        <d v="2015-04-20T20:47:18"/>
        <d v="2014-12-29T13:37:11"/>
        <d v="2016-12-18T14:16:26"/>
        <d v="2016-04-04T21:04:53"/>
        <d v="2015-06-16T11:51:19"/>
        <d v="2016-10-29T16:55:24"/>
        <d v="2015-05-04T08:46:35"/>
        <d v="2015-12-21T11:24:21"/>
        <d v="2015-07-07T15:44:12"/>
        <d v="2014-10-04T08:20:36"/>
        <d v="2016-04-01T08:18:38"/>
        <d v="2016-01-01T15:40:37"/>
        <d v="2014-11-05T11:27:15"/>
        <d v="2015-02-11T19:50:01"/>
        <d v="2015-09-14T09:11:24"/>
        <d v="2014-12-12T04:15:24"/>
        <d v="2014-10-10T06:50:40"/>
        <d v="2014-07-30T14:43:05"/>
        <d v="2014-07-11T11:49:52"/>
        <d v="2016-02-15T15:12:08"/>
        <d v="2014-08-18T11:08:24"/>
        <d v="2014-11-10T12:33:15"/>
        <d v="2015-02-02T17:40:15"/>
        <d v="2014-06-21T07:19:52"/>
        <d v="2016-11-27T15:48:41"/>
        <d v="2015-09-11T09:30:58"/>
        <d v="2015-10-01T09:57:33"/>
        <d v="2016-05-24T19:52:38"/>
        <d v="2014-07-09T23:37:12"/>
        <d v="2014-12-09T15:42:19"/>
        <d v="2015-07-25T04:33:16"/>
        <d v="2015-07-10T22:00:18"/>
        <d v="2014-10-28T17:13:51"/>
        <d v="2016-08-23T19:21:53"/>
        <d v="2015-07-14T09:34:26"/>
        <d v="2016-03-15T15:03:57"/>
        <d v="2016-05-09T11:33:39"/>
        <d v="2014-10-17T00:23:21"/>
        <d v="2015-04-13T14:11:27"/>
        <d v="2015-05-18T12:27:06"/>
        <d v="2015-12-15T21:09:34"/>
        <d v="2014-07-08T16:08:59"/>
        <d v="2015-01-13T15:46:34"/>
        <d v="2016-02-15T03:33:10"/>
        <d v="2014-04-26T05:26:29"/>
        <d v="2015-08-28T23:37:27"/>
        <d v="2015-10-01T09:06:47"/>
        <d v="2014-07-06T08:52:09"/>
        <d v="2015-02-23T13:01:10"/>
        <d v="2014-08-26T15:16:44"/>
        <d v="2015-04-03T14:58:47"/>
        <d v="2015-01-08T21:39:39"/>
        <d v="2015-04-09T07:21:50"/>
        <d v="2014-08-12T08:01:08"/>
        <d v="2015-02-09T12:22:59"/>
        <d v="2014-06-16T10:03:49"/>
        <d v="2016-02-03T17:57:26"/>
        <d v="2014-04-25T07:32:38"/>
        <d v="2015-04-07T08:01:04"/>
        <d v="2014-08-21T00:59:23"/>
        <d v="2015-01-20T21:57:17"/>
        <d v="2016-05-05T16:57:33"/>
        <d v="2014-05-16T09:16:04"/>
        <d v="2016-07-02T08:00:08"/>
        <d v="2014-09-30T09:37:03"/>
        <d v="2014-06-13T04:58:33"/>
        <d v="2014-12-31T10:53:34"/>
        <d v="2014-07-25T13:25:12"/>
        <d v="2014-12-09T12:33:38"/>
        <d v="2015-01-30T17:02:35"/>
        <d v="2015-11-26T13:17:39"/>
        <d v="2015-03-13T21:06:20"/>
        <d v="2015-05-08T15:56:38"/>
        <d v="2015-04-23T21:21:00"/>
        <d v="2016-07-16T06:44:52"/>
        <d v="2016-10-06T07:29:27"/>
        <d v="2015-04-03T09:34:53"/>
        <d v="2015-10-20T13:45:17"/>
        <d v="2015-12-24T02:45:52"/>
        <d v="2014-08-21T13:16:13"/>
        <d v="2016-09-15T10:33:59"/>
        <d v="2015-09-08T13:00:21"/>
        <d v="2017-02-24T08:00:03"/>
        <d v="2015-05-17T11:47:29"/>
        <d v="2016-04-04T17:00:50"/>
        <d v="2015-01-26T18:16:12"/>
        <d v="2016-03-09T12:41:57"/>
        <d v="2016-05-07T18:12:05"/>
        <d v="2014-08-12T12:10:23"/>
        <d v="2015-02-25T23:05:59"/>
        <d v="2015-01-31T23:51:46"/>
        <d v="2015-06-02T05:17:04"/>
        <d v="2014-07-07T15:50:19"/>
        <d v="2015-06-07T11:30:33"/>
        <d v="2015-08-17T11:43:32"/>
        <d v="2015-02-06T22:44:52"/>
        <d v="2016-08-03T06:34:20"/>
        <d v="2015-04-03T12:52:33"/>
        <d v="2014-06-18T10:04:11"/>
        <d v="2014-08-01T09:47:58"/>
        <d v="2016-11-19T20:38:40"/>
        <d v="2015-12-03T13:38:28"/>
        <d v="2014-08-28T19:27:51"/>
        <d v="2014-10-29T10:24:46"/>
        <d v="2016-02-25T11:32:10"/>
        <d v="2015-01-22T15:08:54"/>
        <d v="2014-10-10T09:22:27"/>
        <d v="2014-12-20T13:47:03"/>
        <d v="2015-08-03T15:58:50"/>
        <d v="2015-08-09T07:25:56"/>
        <d v="2016-01-12T10:29:03"/>
        <d v="2014-09-12T09:10:36"/>
        <d v="2016-07-25T00:41:21"/>
        <d v="2016-10-11T17:22:08"/>
        <d v="2016-03-02T06:00:06"/>
        <d v="2016-09-14T01:22:31"/>
        <d v="2016-05-21T02:41:21"/>
        <d v="2015-11-28T18:29:22"/>
        <d v="2015-12-03T07:47:00"/>
        <d v="2017-01-05T14:05:30"/>
        <d v="2016-09-09T12:25:10"/>
        <d v="2016-01-21T14:07:47"/>
        <d v="2014-09-03T05:29:32"/>
        <d v="2016-12-20T09:57:51"/>
        <d v="2015-03-27T15:54:00"/>
        <d v="2017-02-09T11:36:33"/>
        <d v="2014-05-18T22:38:49"/>
        <d v="2017-02-14T11:46:00"/>
        <d v="2017-01-17T13:51:10"/>
        <d v="2016-06-13T15:29:42"/>
        <d v="2012-11-26T14:04:12"/>
        <d v="2016-01-29T14:22:56"/>
        <d v="2014-10-16T15:08:44"/>
        <d v="2014-09-06T10:11:45"/>
        <d v="2014-11-14T12:09:51"/>
        <d v="2015-04-03T23:11:23"/>
        <d v="2015-12-21T23:05:19"/>
        <d v="2014-10-27T07:40:40"/>
        <d v="2014-12-23T13:58:39"/>
        <d v="2015-11-26T05:15:16"/>
        <d v="2015-01-20T10:52:10"/>
        <d v="2015-05-22T14:04:09"/>
        <d v="2014-10-07T20:58:00"/>
        <d v="2014-05-26T11:27:18"/>
        <d v="2014-05-19T07:09:12"/>
        <d v="2014-07-21T14:24:03"/>
        <d v="2015-06-08T01:09:36"/>
        <d v="2014-04-29T14:00:20"/>
        <d v="2015-06-15T14:18:53"/>
        <d v="2016-10-17T08:51:09"/>
        <d v="2016-07-13T16:53:29"/>
        <d v="2015-04-27T10:13:06"/>
        <d v="2012-09-06T17:51:15"/>
        <d v="2014-05-02T06:13:33"/>
        <d v="2017-02-17T05:01:32"/>
        <d v="2015-02-18T10:54:11"/>
        <d v="2016-07-16T00:20:25"/>
        <d v="2014-10-20T11:00:47"/>
        <d v="2015-08-17T11:56:11"/>
        <d v="2016-08-15T15:10:47"/>
        <d v="2015-08-11T19:04:19"/>
        <d v="2016-07-18T20:38:45"/>
        <d v="2016-10-01T06:50:55"/>
        <d v="2013-04-04T07:26:49"/>
        <d v="2013-07-11T12:50:44"/>
        <d v="2010-07-19T15:26:13"/>
        <d v="2016-01-04T00:03:17"/>
        <d v="2013-12-02T13:03:58"/>
        <d v="2015-06-22T13:00:21"/>
        <d v="2015-12-21T14:50:48"/>
        <d v="2015-09-06T10:30:47"/>
        <d v="2015-03-19T19:41:39"/>
        <d v="2016-01-18T11:26:38"/>
        <d v="2014-07-22T21:44:15"/>
        <d v="2014-08-11T13:16:26"/>
        <d v="2016-03-14T17:44:14"/>
        <d v="2014-12-02T15:37:42"/>
        <d v="2015-05-14T18:20:55"/>
        <d v="2016-04-04T22:02:40"/>
        <d v="2017-01-09T03:59:05"/>
        <d v="2015-04-28T10:04:54"/>
        <d v="2014-08-11T12:16:53"/>
        <d v="2015-01-23T13:59:14"/>
        <d v="2014-11-10T16:59:50"/>
        <d v="2014-07-31T09:16:24"/>
        <d v="2016-03-04T09:36:51"/>
        <d v="2016-03-31T02:59:00"/>
        <d v="2014-07-09T16:27:26"/>
        <d v="2015-08-29T00:35:34"/>
        <d v="2014-07-14T12:49:08"/>
        <d v="2015-09-01T06:51:32"/>
        <d v="2016-09-17T16:08:58"/>
        <d v="2015-10-21T21:07:26"/>
        <d v="2014-07-04T19:19:32"/>
        <d v="2016-06-09T23:28:57"/>
        <d v="2015-08-10T16:31:19"/>
        <d v="2015-09-16T10:35:52"/>
        <d v="2014-11-14T14:00:34"/>
        <d v="2016-11-16T11:36:09"/>
        <d v="2015-04-03T11:34:41"/>
        <d v="2016-10-15T10:34:22"/>
        <d v="2015-04-17T10:25:00"/>
        <d v="2016-02-09T07:42:39"/>
        <d v="2016-06-29T20:27:20"/>
        <d v="2015-08-10T09:38:43"/>
        <d v="2017-01-31T16:57:58"/>
        <d v="2015-01-26T21:19:55"/>
        <d v="2015-02-20T11:07:15"/>
        <d v="2014-10-27T18:40:44"/>
        <d v="2015-08-20T22:21:31"/>
        <d v="2015-10-16T16:09:06"/>
        <d v="2014-08-02T07:31:18"/>
        <d v="2015-04-06T11:22:11"/>
        <d v="2015-08-30T15:12:39"/>
        <d v="2015-06-18T10:05:59"/>
        <d v="2016-10-21T21:36:30"/>
        <d v="2014-12-08T07:44:07"/>
        <d v="2016-06-07T07:01:23"/>
        <d v="2015-03-02T13:39:05"/>
        <d v="2016-07-15T16:45:43"/>
        <d v="2015-09-08T08:51:52"/>
        <d v="2014-05-01T15:49:01"/>
        <d v="2015-07-22T13:05:56"/>
        <d v="2016-06-01T18:36:20"/>
        <d v="2015-04-20T13:48:46"/>
        <d v="2016-09-16T06:05:01"/>
        <d v="2015-12-21T13:00:49"/>
        <d v="2016-01-12T22:33:11"/>
        <d v="2014-09-20T08:56:15"/>
        <d v="2015-06-16T03:12:17"/>
        <d v="2016-07-04T02:10:18"/>
        <d v="2015-04-12T21:45:06"/>
        <d v="2015-01-02T15:48:31"/>
        <d v="2014-08-25T11:15:16"/>
        <d v="2015-08-25T04:17:56"/>
        <d v="2015-05-04T13:32:31"/>
        <d v="2015-02-27T10:19:54"/>
        <d v="2014-07-23T21:00:10"/>
        <d v="2017-01-09T18:45:19"/>
        <d v="2014-09-03T08:17:00"/>
        <d v="2016-09-01T20:55:34"/>
        <d v="2015-03-18T11:33:02"/>
        <d v="2014-07-23T09:10:50"/>
        <d v="2016-05-06T04:43:47"/>
        <d v="2015-03-18T06:22:05"/>
        <d v="2016-05-19T02:59:20"/>
        <d v="2016-06-13T09:35:23"/>
        <d v="2015-02-24T19:05:32"/>
        <d v="2016-03-06T16:36:36"/>
        <d v="2014-07-28T10:18:55"/>
        <d v="2016-11-04T16:22:12"/>
        <d v="2016-06-09T17:49:58"/>
        <d v="2014-12-04T12:43:21"/>
        <d v="2015-12-07T22:57:52"/>
        <d v="2016-02-26T18:26:02"/>
        <d v="2015-01-30T14:33:49"/>
        <d v="2017-02-14T13:49:01"/>
        <d v="2017-03-09T14:13:39"/>
        <d v="2017-03-14T09:21:56"/>
        <d v="2017-03-09T07:54:05"/>
        <d v="2017-02-20T02:24:20"/>
        <d v="2017-02-22T07:33:54"/>
        <d v="2017-03-06T11:16:59"/>
        <d v="2017-03-12T21:38:41"/>
        <d v="2017-02-23T05:05:54"/>
        <d v="2017-03-13T15:14:29"/>
        <d v="2017-03-15T09:30:07"/>
        <d v="2017-02-19T00:29:20"/>
        <d v="2017-03-08T11:15:03"/>
        <d v="2017-03-06T12:04:48"/>
        <d v="2017-02-17T06:18:59"/>
        <d v="2017-03-14T02:35:56"/>
        <d v="2017-03-02T06:55:07"/>
        <d v="2017-01-26T18:58:54"/>
        <d v="2017-03-02T10:22:46"/>
        <d v="2014-09-27T17:15:55"/>
        <d v="2014-09-09T09:58:04"/>
        <d v="2012-11-12T18:25:00"/>
        <d v="2010-10-27T00:20:03"/>
        <d v="2014-08-11T14:09:34"/>
        <d v="2013-10-03T14:49:27"/>
        <d v="2011-03-30T21:42:17"/>
        <d v="2012-03-02T15:00:58"/>
        <d v="2012-11-20T05:58:45"/>
        <d v="2012-04-27T16:52:24"/>
        <d v="2014-07-09T12:55:05"/>
        <d v="2013-06-22T14:09:12"/>
        <d v="2011-12-06T19:36:01"/>
        <d v="2014-07-21T00:21:27"/>
        <d v="2014-09-15T06:52:02"/>
        <d v="2014-06-09T10:27:42"/>
        <d v="2014-05-16T12:05:25"/>
        <d v="2014-05-07T13:20:15"/>
        <d v="2011-04-10T21:49:20"/>
        <d v="2014-10-28T10:35:53"/>
        <d v="2014-07-18T22:13:01"/>
        <d v="2014-05-12T20:32:33"/>
        <d v="2013-11-13T11:42:41"/>
        <d v="2014-05-29T19:55:44"/>
        <d v="2016-04-06T08:35:58"/>
        <d v="2012-01-15T11:31:08"/>
        <d v="2014-08-27T15:04:52"/>
        <d v="2014-08-11T14:45:08"/>
        <d v="2010-12-19T15:17:07"/>
        <d v="2013-07-22T16:20:31"/>
        <d v="2014-05-22T10:00:09"/>
        <d v="2014-06-16T08:31:15"/>
        <d v="2013-04-11T10:51:11"/>
        <d v="2014-05-21T03:54:09"/>
        <d v="2014-05-20T01:26:27"/>
        <d v="2011-12-06T16:47:01"/>
        <d v="2013-08-05T13:04:29"/>
        <d v="2014-06-01T17:50:31"/>
        <d v="2014-07-09T17:27:21"/>
        <d v="2014-08-17T16:10:38"/>
        <d v="2014-07-15T09:59:33"/>
        <d v="2015-05-20T03:58:22"/>
        <d v="2015-04-24T02:18:52"/>
        <d v="2016-11-08T21:37:55"/>
        <d v="2016-06-17T12:07:49"/>
        <d v="2015-01-14T16:34:19"/>
        <d v="2015-01-06T17:14:16"/>
        <d v="2015-06-26T19:29:58"/>
        <d v="2015-01-13T08:15:42"/>
        <d v="2015-06-02T08:21:15"/>
        <d v="2015-01-05T05:50:18"/>
        <d v="2015-01-09T04:11:17"/>
        <d v="2014-08-07T12:16:58"/>
        <d v="2016-03-31T01:41:41"/>
        <d v="2014-08-10T12:24:37"/>
        <d v="2015-10-16T14:29:06"/>
        <d v="2015-08-26T17:43:42"/>
        <d v="2015-06-17T10:27:59"/>
        <d v="2015-04-01T02:59:32"/>
        <d v="2015-08-20T00:37:31"/>
        <d v="2015-02-22T00:40:07"/>
        <d v="2014-07-07T08:31:17"/>
        <d v="2014-05-19T09:17:38"/>
        <d v="2012-04-14T16:28:39"/>
        <d v="2014-07-14T08:04:40"/>
        <d v="2014-07-09T13:05:51"/>
        <d v="2015-06-16T12:19:19"/>
        <d v="2015-11-29T13:01:13"/>
        <d v="2015-08-03T09:57:51"/>
        <d v="2015-06-10T05:06:11"/>
        <d v="2016-10-05T07:06:24"/>
        <d v="2014-11-27T18:03:06"/>
        <d v="2015-02-15T17:35:47"/>
        <d v="2017-02-06T14:00:04"/>
        <d v="2015-05-31T10:43:23"/>
        <d v="2015-09-23T07:58:17"/>
        <d v="2015-07-21T14:02:56"/>
        <d v="2016-11-23T14:25:13"/>
        <d v="2016-05-13T07:25:38"/>
        <d v="2015-09-30T08:00:12"/>
        <d v="2016-12-18T15:10:36"/>
        <d v="2015-11-15T11:01:24"/>
        <d v="2014-10-21T00:59:58"/>
        <d v="2014-09-15T22:02:06"/>
        <d v="2016-03-17T16:39:07"/>
        <d v="2016-04-03T13:31:57"/>
        <d v="2017-01-31T13:19:15"/>
        <d v="2016-12-30T12:56:48"/>
        <d v="2016-06-01T02:20:51"/>
        <d v="2016-11-28T16:00:33"/>
        <d v="2015-09-05T05:23:04"/>
        <d v="2015-06-01T06:14:58"/>
        <d v="2015-09-30T20:08:13"/>
        <d v="2017-01-19T10:39:08"/>
        <d v="2014-09-11T01:47:50"/>
        <d v="2014-08-20T12:08:12"/>
        <d v="2015-09-14T20:19:22"/>
        <d v="2016-11-01T10:39:42"/>
        <d v="2015-05-11T08:24:18"/>
        <d v="2015-08-14T05:20:00"/>
        <d v="2015-06-12T04:25:12"/>
        <d v="2015-03-05T15:19:17"/>
        <d v="2015-05-21T11:55:14"/>
        <d v="2014-10-06T11:48:44"/>
        <d v="2015-05-22T11:32:46"/>
        <d v="2016-08-08T05:20:40"/>
        <d v="2016-08-20T07:50:28"/>
        <d v="2015-02-23T20:03:29"/>
        <d v="2014-09-07T12:26:15"/>
        <d v="2015-05-20T07:46:17"/>
        <d v="2017-01-23T07:25:52"/>
        <d v="2014-12-09T15:17:41"/>
        <d v="2016-09-01T12:15:45"/>
        <d v="2015-10-26T10:08:38"/>
        <d v="2015-06-16T11:24:36"/>
        <d v="2014-11-21T01:34:22"/>
        <d v="2015-10-07T06:23:08"/>
        <d v="2015-01-12T13:12:18"/>
        <d v="2015-11-03T11:05:15"/>
        <d v="2015-05-12T06:52:02"/>
        <d v="2015-06-17T12:11:00"/>
        <d v="2016-08-08T15:42:08"/>
        <d v="2015-05-13T03:29:57"/>
        <d v="2015-06-12T06:47:45"/>
        <d v="2014-10-03T04:29:35"/>
        <d v="2015-10-07T06:00:09"/>
        <d v="2016-08-29T13:14:02"/>
        <d v="2016-01-31T10:54:32"/>
        <d v="2015-01-13T15:07:51"/>
        <d v="2016-02-26T16:47:59"/>
        <d v="2014-10-19T10:23:26"/>
        <d v="2015-04-30T14:21:43"/>
        <d v="2016-03-01T20:27:39"/>
        <d v="2015-04-27T12:09:58"/>
        <d v="2015-08-02T18:28:25"/>
        <d v="2016-03-15T22:39:48"/>
        <d v="2016-01-10T11:51:38"/>
        <d v="2016-01-11T15:14:13"/>
        <d v="2017-01-27T16:37:06"/>
        <d v="2016-07-16T14:09:42"/>
        <d v="2015-11-03T12:00:28"/>
        <d v="2016-05-15T12:35:15"/>
        <d v="2017-01-23T02:50:02"/>
        <d v="2017-02-09T06:21:31"/>
        <d v="2015-08-16T10:51:40"/>
        <d v="2015-10-05T12:29:08"/>
        <d v="2017-02-02T04:12:32"/>
        <d v="2015-05-17T06:59:14"/>
        <d v="2016-08-27T04:37:09"/>
        <d v="2015-11-01T12:09:32"/>
        <d v="2015-07-08T12:30:56"/>
        <d v="2015-08-23T16:59:28"/>
        <d v="2015-09-14T16:01:03"/>
        <d v="2015-04-08T11:51:02"/>
        <d v="2016-06-17T11:39:36"/>
        <d v="2016-11-07T02:26:16"/>
        <d v="2015-02-21T09:38:04"/>
        <d v="2016-11-22T08:59:12"/>
        <d v="2015-07-01T14:32:28"/>
        <d v="2016-05-02T23:15:42"/>
        <d v="2016-04-14T19:22:19"/>
        <d v="2016-03-23T15:02:45"/>
        <d v="2016-09-15T09:36:18"/>
        <d v="2015-09-06T16:17:05"/>
        <d v="2015-09-17T01:00:10"/>
        <d v="2016-10-21T13:25:46"/>
        <d v="2016-01-12T23:51:57"/>
        <d v="2015-04-11T00:25:11"/>
        <d v="2016-04-06T01:17:21"/>
        <d v="2014-07-06T14:54:35"/>
        <d v="2016-05-08T18:57:04"/>
        <d v="2016-03-02T01:14:53"/>
        <d v="2014-12-17T08:03:06"/>
        <d v="2016-05-22T19:05:57"/>
        <d v="2014-10-01T20:24:25"/>
        <d v="2016-05-30T18:14:56"/>
        <d v="2016-08-26T02:46:48"/>
        <d v="2016-05-22T07:59:50"/>
        <d v="2015-03-01T12:51:17"/>
        <d v="2015-02-06T11:08:25"/>
        <d v="2016-04-08T02:59:26"/>
        <d v="2014-07-02T07:48:03"/>
        <d v="2014-07-17T01:45:08"/>
        <d v="2015-03-02T15:17:48"/>
        <d v="2015-09-01T10:44:46"/>
        <d v="2014-06-19T14:38:50"/>
        <d v="2015-05-24T10:14:40"/>
        <d v="2015-06-30T06:30:22"/>
        <d v="2014-07-07T10:10:46"/>
        <d v="2016-03-08T03:34:06"/>
        <d v="2014-09-19T00:46:07"/>
        <d v="2017-02-03T07:48:00"/>
        <d v="2016-06-28T09:58:38"/>
        <d v="2016-11-11T17:22:34"/>
        <d v="2016-05-20T13:10:21"/>
        <d v="2015-02-27T01:06:50"/>
        <d v="2016-03-23T15:59:44"/>
        <d v="2014-07-30T22:48:13"/>
        <d v="2015-02-17T20:32:48"/>
        <d v="2015-02-18T18:35:10"/>
        <d v="2016-04-24T07:14:14"/>
        <d v="2016-04-06T07:24:40"/>
        <d v="2016-05-22T20:39:32"/>
        <d v="2015-10-25T10:50:11"/>
        <d v="2014-06-16T03:29:25"/>
        <d v="2016-05-05T17:49:38"/>
        <d v="2016-04-19T04:22:30"/>
        <d v="2015-09-23T11:26:46"/>
        <d v="2016-04-29T08:52:07"/>
        <d v="2016-06-15T13:34:32"/>
        <d v="2014-07-02T04:01:50"/>
        <d v="2014-10-20T01:27:59"/>
        <d v="2017-01-10T19:22:14"/>
        <d v="2016-11-22T19:59:03"/>
        <d v="2014-08-14T18:36:30"/>
        <d v="2015-02-20T20:11:57"/>
        <d v="2014-07-31T12:30:45"/>
        <d v="2016-02-22T17:27:29"/>
        <d v="2015-11-12T20:26:32"/>
        <d v="2015-04-12T19:37:17"/>
        <d v="2015-07-07T16:24:54"/>
        <d v="2014-11-25T22:47:39"/>
        <d v="2016-11-15T18:59:40"/>
        <d v="2016-11-16T02:01:25"/>
        <d v="2015-11-04T14:59:25"/>
        <d v="2014-08-04T07:09:16"/>
        <d v="2015-06-24T14:30:40"/>
        <d v="2015-09-28T11:33:36"/>
        <d v="2014-05-06T08:39:33"/>
        <d v="2015-02-24T10:49:54"/>
        <d v="2015-02-18T11:34:59"/>
        <d v="2014-08-07T02:31:46"/>
        <d v="2015-08-09T06:20:00"/>
        <d v="2014-10-25T16:52:58"/>
        <d v="2015-02-08T22:26:23"/>
        <d v="2016-07-08T04:20:56"/>
        <d v="2016-06-03T12:47:00"/>
        <d v="2015-10-14T20:06:08"/>
        <d v="2014-11-10T14:49:12"/>
        <d v="2014-11-03T09:28:26"/>
        <d v="2014-11-04T12:18:08"/>
        <d v="2015-05-19T05:04:01"/>
        <d v="2016-05-04T07:31:22"/>
        <d v="2014-06-25T12:35:45"/>
        <d v="2014-07-10T07:05:48"/>
        <d v="2016-03-17T14:17:35"/>
        <d v="2014-10-11T16:07:10"/>
        <d v="2014-06-27T08:17:25"/>
        <d v="2015-05-16T11:05:44"/>
        <d v="2014-05-05T04:43:09"/>
        <d v="2016-01-09T05:28:49"/>
        <d v="2014-10-29T12:02:56"/>
        <d v="2015-01-22T16:05:25"/>
        <d v="2014-07-14T16:53:34"/>
        <d v="2015-07-08T11:22:26"/>
        <d v="2015-10-13T08:50:43"/>
        <d v="2015-05-26T05:05:24"/>
        <d v="2015-05-28T06:05:02"/>
        <d v="2016-02-09T18:24:46"/>
        <d v="2014-06-01T05:49:36"/>
        <d v="2014-06-06T04:08:09"/>
        <d v="2014-06-18T17:48:24"/>
        <d v="2016-06-23T13:32:38"/>
        <d v="2016-05-09T18:59:50"/>
        <d v="2015-09-17T18:32:52"/>
        <d v="2014-08-28T17:01:02"/>
        <d v="2015-02-18T11:35:38"/>
        <d v="2016-11-01T13:58:45"/>
        <d v="2016-04-06T21:27:36"/>
        <d v="2015-03-26T03:54:05"/>
        <d v="2014-09-12T15:55:48"/>
        <d v="2014-04-23T14:01:47"/>
        <d v="2016-03-19T13:43:05"/>
        <d v="2016-02-04T20:10:02"/>
        <d v="2015-02-02T12:59:23"/>
        <d v="2015-11-15T07:29:36"/>
        <d v="2015-03-25T15:52:21"/>
        <d v="2015-01-14T10:14:44"/>
        <d v="2014-09-02T08:48:56"/>
        <d v="2014-09-01T19:21:43"/>
        <d v="2014-06-02T09:29:12"/>
        <d v="2015-02-03T11:17:27"/>
        <d v="2016-10-18T18:31:01"/>
        <d v="2014-06-30T16:41:41"/>
        <d v="2014-07-19T11:32:33"/>
        <d v="2016-01-11T07:56:54"/>
        <d v="2014-05-16T19:30:55"/>
        <d v="2014-06-10T03:07:49"/>
        <d v="2016-07-21T08:48:13"/>
        <d v="2014-07-31T06:59:53"/>
        <d v="2015-07-20T11:03:40"/>
        <d v="2015-04-06T16:16:07"/>
        <d v="2016-01-05T15:52:10"/>
        <d v="2014-06-18T20:57:08"/>
        <d v="2015-10-17T04:18:41"/>
        <d v="2015-04-30T14:11:12"/>
        <d v="2014-08-10T06:35:46"/>
        <d v="2016-05-31T00:59:46"/>
        <d v="2015-09-25T06:43:56"/>
        <d v="2015-01-12T13:58:45"/>
        <d v="2016-02-02T15:20:12"/>
        <d v="2014-11-16T20:51:29"/>
        <d v="2016-06-10T19:15:38"/>
        <d v="2015-02-01T10:54:31"/>
        <d v="2015-03-25T11:22:07"/>
        <d v="2014-06-30T09:20:26"/>
        <d v="2016-06-14T17:29:16"/>
        <d v="2014-07-01T10:45:59"/>
        <d v="2016-09-13T12:00:27"/>
        <d v="2014-06-30T22:56:07"/>
        <d v="2015-01-12T10:57:37"/>
        <d v="2015-01-06T22:51:43"/>
        <d v="2016-04-20T05:31:00"/>
        <d v="2014-08-01T06:39:12"/>
        <d v="2016-09-30T09:11:19"/>
        <d v="2015-06-24T15:33:48"/>
        <d v="2016-08-30T16:03:05"/>
        <d v="2016-07-23T21:07:17"/>
        <d v="2015-07-15T09:01:12"/>
        <d v="2016-02-19T18:27:30"/>
        <d v="2015-02-18T10:07:12"/>
        <d v="2016-08-23T12:22:09"/>
        <d v="2016-03-29T09:24:05"/>
        <d v="2016-06-07T18:31:42"/>
        <d v="2014-07-21T13:41:30"/>
        <d v="2014-10-15T22:05:31"/>
        <d v="2015-02-27T14:01:36"/>
        <d v="2016-06-20T06:02:11"/>
        <d v="2014-10-06T15:08:24"/>
        <d v="2014-10-09T00:43:10"/>
        <d v="2015-05-04T11:40:43"/>
        <d v="2015-02-18T16:00:22"/>
        <d v="2014-05-22T14:31:20"/>
        <d v="2015-06-16T01:37:07"/>
        <d v="2014-12-15T23:56:28"/>
        <d v="2014-06-06T12:31:06"/>
        <d v="2014-06-03T10:03:01"/>
        <d v="2016-05-16T12:14:59"/>
        <d v="2016-01-03T10:38:00"/>
        <d v="2015-05-02T15:00:01"/>
        <d v="2015-05-25T16:34:12"/>
        <d v="2015-03-24T12:26:00"/>
        <d v="2014-04-24T09:15:31"/>
        <d v="2016-03-14T13:15:24"/>
        <d v="2015-04-26T23:59:44"/>
        <d v="2015-09-20T18:13:17"/>
        <d v="2014-07-28T14:47:16"/>
        <d v="2016-11-14T23:09:35"/>
        <d v="2014-10-03T12:18:29"/>
        <d v="2016-08-02T14:19:26"/>
        <d v="2016-05-21T11:48:24"/>
        <d v="2016-03-29T21:48:24"/>
        <d v="2015-05-07T18:52:05"/>
        <d v="2016-02-19T16:03:58"/>
        <d v="2015-08-17T12:19:55"/>
        <d v="2016-03-01T14:08:44"/>
        <d v="2016-06-24T05:28:48"/>
        <d v="2015-10-20T11:58:11"/>
        <d v="2014-05-01T16:27:25"/>
        <d v="2014-07-09T11:37:20"/>
        <d v="2016-05-01T16:08:57"/>
        <d v="2016-04-17T11:30:53"/>
        <d v="2014-11-07T14:37:46"/>
        <d v="2014-06-12T08:54:06"/>
        <d v="2014-10-15T14:58:15"/>
        <d v="2015-02-22T06:53:12"/>
        <d v="2014-05-21T20:18:32"/>
        <d v="2015-01-16T14:19:12"/>
        <d v="2015-05-01T12:32:51"/>
        <d v="2014-08-04T18:14:30"/>
        <d v="2014-06-04T13:37:14"/>
        <d v="2014-09-11T12:48:19"/>
        <d v="2015-02-02T08:22:30"/>
        <d v="2015-08-11T13:46:52"/>
        <d v="2014-08-30T02:40:20"/>
        <d v="2015-08-18T12:57:26"/>
        <d v="2016-07-30T03:32:28"/>
        <d v="2014-08-29T12:19:33"/>
        <d v="2015-07-29T10:41:46"/>
        <d v="2016-03-31T02:02:51"/>
        <d v="2015-06-11T18:33:25"/>
        <d v="2016-12-29T06:01:58"/>
        <d v="2015-06-22T12:16:58"/>
        <d v="2016-03-13T08:57:37"/>
        <d v="2016-05-31T09:42:14"/>
        <d v="2014-09-02T08:23:47"/>
        <d v="2015-10-12T12:16:07"/>
        <d v="2015-08-27T09:00:23"/>
        <d v="2015-09-01T09:21:50"/>
        <d v="2015-11-20T11:27:05"/>
        <d v="2014-10-11T02:30:16"/>
        <d v="2016-07-20T04:05:40"/>
        <d v="2016-08-18T12:08:42"/>
        <d v="2016-05-26T18:04:51"/>
        <d v="2015-08-06T11:31:15"/>
        <d v="2014-07-09T08:23:42"/>
        <d v="2015-05-26T12:07:39"/>
        <d v="2015-02-05T13:57:37"/>
        <d v="2015-03-12T13:22:39"/>
        <d v="2015-03-10T09:51:24"/>
        <d v="2016-04-19T19:53:21"/>
        <d v="2016-02-11T16:36:54"/>
        <d v="2015-08-07T03:27:53"/>
        <d v="2016-04-02T15:26:38"/>
        <d v="2014-04-24T06:22:50"/>
        <d v="2014-05-29T08:05:24"/>
        <d v="2015-07-10T18:41:20"/>
        <d v="2015-01-11T19:12:39"/>
        <d v="2016-10-18T04:36:34"/>
        <d v="2014-06-18T09:35:24"/>
        <d v="2014-04-01T00:38:31"/>
        <d v="2015-05-15T13:36:15"/>
        <d v="2015-07-08T20:18:28"/>
        <d v="2015-04-21T15:21:06"/>
        <d v="2015-07-18T10:19:38"/>
        <d v="2016-03-04T12:17:07"/>
        <d v="2016-07-04T10:07:36"/>
        <d v="2015-08-20T08:57:29"/>
        <d v="2014-12-01T11:50:08"/>
        <d v="2014-12-24T06:11:23"/>
        <d v="2015-05-11T13:27:24"/>
        <d v="2014-08-18T11:46:34"/>
        <d v="2014-12-09T10:31:36"/>
        <d v="2014-12-03T01:58:03"/>
        <d v="2014-09-30T14:36:53"/>
        <d v="2015-05-22T07:41:22"/>
        <d v="2014-10-09T03:00:46"/>
        <d v="2014-10-14T16:37:28"/>
        <d v="2016-07-10T12:48:47"/>
        <d v="2016-10-06T07:10:54"/>
        <d v="2015-03-30T12:53:03"/>
        <d v="2016-03-31T11:36:17"/>
        <d v="2016-03-01T12:17:36"/>
        <d v="2015-01-21T22:13:42"/>
        <d v="2014-07-16T05:18:30"/>
        <d v="2016-03-21T20:18:02"/>
        <d v="2016-02-18T04:13:25"/>
        <d v="2015-06-13T01:35:44"/>
        <d v="2014-11-21T11:11:30"/>
        <d v="2016-07-25T10:44:30"/>
        <d v="2016-05-13T06:57:34"/>
        <d v="2015-04-07T13:53:30"/>
        <d v="2015-05-01T09:32:27"/>
        <d v="2014-09-20T02:00:34"/>
        <d v="2014-12-30T16:45:44"/>
        <d v="2014-12-15T13:55:07"/>
        <d v="2014-12-01T15:33:59"/>
        <d v="2016-08-09T19:36:22"/>
        <d v="2015-02-14T18:12:03"/>
        <d v="2014-08-05T11:09:42"/>
        <d v="2016-02-17T08:03:10"/>
        <d v="2014-08-15T13:10:22"/>
        <d v="2015-08-04T13:04:37"/>
        <d v="2016-09-15T14:22:44"/>
        <d v="2014-12-17T17:58:02"/>
        <d v="2016-03-18T15:27:59"/>
        <d v="2015-10-06T14:44:40"/>
        <d v="2016-04-22T18:22:36"/>
        <d v="2016-01-14T13:02:06"/>
        <d v="2016-07-15T08:30:57"/>
        <d v="2015-11-30T17:08:02"/>
        <d v="2016-05-16T11:01:30"/>
        <d v="2016-02-29T17:48:05"/>
        <d v="2015-07-18T04:22:16"/>
        <d v="2015-03-09T02:53:21"/>
        <d v="2014-05-30T11:26:51"/>
        <d v="2014-05-29T08:09:34"/>
        <d v="2015-05-19T19:00:16"/>
        <d v="2015-11-10T08:14:56"/>
        <d v="2015-02-17T16:47:44"/>
        <d v="2017-02-13T08:38:49"/>
        <d v="2015-05-04T09:04:10"/>
        <d v="2016-10-17T21:10:26"/>
        <d v="2015-02-02T16:31:01"/>
        <d v="2016-09-06T16:27:24"/>
        <d v="2014-08-25T23:19:31"/>
        <d v="2014-07-08T11:41:10"/>
        <d v="2016-06-24T12:34:50"/>
        <d v="2015-06-02T09:39:37"/>
        <d v="2014-07-26T10:00:57"/>
        <d v="2016-03-31T11:48:07"/>
        <d v="2015-10-14T13:59:56"/>
        <d v="2016-03-07T20:16:04"/>
        <d v="2014-10-30T14:19:50"/>
        <d v="2014-08-29T12:04:57"/>
        <d v="2014-11-03T16:29:09"/>
        <d v="2016-10-06T08:57:47"/>
        <d v="2016-11-26T21:59:34"/>
        <d v="2016-03-21T15:11:16"/>
        <d v="2015-08-10T10:40:29"/>
        <d v="2014-12-02T10:48:55"/>
        <d v="2015-02-18T10:08:52"/>
        <d v="2016-08-08T10:15:06"/>
        <d v="2015-04-10T12:45:30"/>
        <d v="2014-09-17T09:02:59"/>
        <d v="2015-10-20T13:35:27"/>
        <d v="2015-10-07T21:27:19"/>
        <d v="2016-02-08T23:48:07"/>
        <d v="2016-10-22T17:17:18"/>
        <d v="2015-05-16T04:06:42"/>
        <d v="2016-08-16T11:58:47"/>
        <d v="2014-09-05T01:00:45"/>
        <d v="2014-05-21T11:06:34"/>
        <d v="2016-01-12T05:29:44"/>
        <d v="2014-07-08T09:30:42"/>
        <d v="2016-08-14T09:28:22"/>
        <d v="2015-07-06T02:43:27"/>
        <d v="2016-03-11T03:59:46"/>
        <d v="2015-06-18T13:16:38"/>
        <d v="2017-01-02T15:50:36"/>
        <d v="2016-05-09T09:06:59"/>
        <d v="2014-05-16T14:36:20"/>
        <d v="2015-02-20T00:39:10"/>
        <d v="2014-11-28T15:08:45"/>
        <d v="2016-03-18T15:31:12"/>
        <d v="2015-02-28T23:16:54"/>
        <d v="2016-10-22T04:50:30"/>
        <d v="2016-06-01T23:58:09"/>
        <d v="2015-10-17T13:23:42"/>
        <d v="2014-07-02T15:43:02"/>
        <d v="2015-06-18T17:16:59"/>
        <d v="2015-06-30T07:20:52"/>
        <d v="2015-05-12T10:12:17"/>
        <d v="2015-05-18T06:20:11"/>
        <d v="2014-06-30T09:04:27"/>
        <d v="2014-08-27T16:43:04"/>
        <d v="2014-10-02T01:04:57"/>
        <d v="2016-07-05T14:57:09"/>
        <d v="2016-05-03T08:19:42"/>
        <d v="2014-08-25T13:34:44"/>
        <d v="2014-06-12T07:46:58"/>
        <d v="2015-04-26T06:44:58"/>
        <d v="2014-05-27T12:16:21"/>
        <d v="2016-09-14T04:53:54"/>
        <d v="2016-01-05T09:38:10"/>
        <d v="2014-05-13T10:26:58"/>
        <d v="2016-09-19T20:48:16"/>
        <d v="2015-08-02T22:19:46"/>
        <d v="2014-04-24T08:14:19"/>
        <d v="2015-08-14T09:54:20"/>
        <d v="2014-05-27T23:14:15"/>
        <d v="2014-07-09T12:53:24"/>
        <d v="2015-05-23T13:50:39"/>
        <d v="2014-10-28T08:21:23"/>
        <d v="2015-01-16T10:48:49"/>
        <d v="2014-09-09T17:09:39"/>
        <d v="2015-10-31T22:35:29"/>
        <d v="2016-04-29T21:12:47"/>
        <d v="2014-12-22T14:53:30"/>
        <d v="2014-12-15T08:48:36"/>
        <d v="2016-04-19T05:10:48"/>
        <d v="2016-02-01T13:21:27"/>
        <d v="2014-09-15T08:26:56"/>
        <d v="2014-08-31T08:03:20"/>
        <d v="2015-05-05T06:59:53"/>
        <d v="2016-06-03T06:54:44"/>
        <d v="2016-07-05T06:06:28"/>
        <d v="2016-04-01T10:33:14"/>
        <d v="2014-06-02T07:01:54"/>
        <d v="2014-08-28T15:55:49"/>
        <d v="2016-06-30T19:09:38"/>
        <d v="2014-06-19T21:24:46"/>
        <d v="2014-05-26T10:59:06"/>
        <d v="2015-03-09T07:49:48"/>
        <d v="2014-05-20T11:22:53"/>
        <d v="2015-05-09T22:07:47"/>
        <d v="2016-05-15T11:42:46"/>
        <d v="2015-04-24T07:21:07"/>
        <d v="2015-02-01T17:53:39"/>
        <d v="2015-12-22T15:18:29"/>
        <d v="2015-04-08T14:47:29"/>
        <d v="2015-01-28T11:11:15"/>
        <d v="2015-05-23T11:31:06"/>
        <d v="2015-06-10T17:50:06"/>
        <d v="2014-10-15T16:28:04"/>
        <d v="2016-01-12T10:07:27"/>
        <d v="2014-10-31T12:04:22"/>
        <d v="2016-04-05T05:47:40"/>
        <d v="2016-02-01T16:41:07"/>
        <d v="2016-04-01T21:22:51"/>
        <d v="2016-09-19T02:21:34"/>
        <d v="2015-07-19T22:06:16"/>
        <d v="2015-02-05T22:55:12"/>
        <d v="2015-07-18T10:15:59"/>
        <d v="2014-12-10T12:04:06"/>
        <d v="2014-11-25T10:15:33"/>
        <d v="2015-04-08T18:35:08"/>
        <d v="2015-03-26T15:38:16"/>
        <d v="2015-04-28T10:38:09"/>
        <d v="2015-02-13T11:04:53"/>
        <d v="2015-10-20T10:35:03"/>
        <d v="2014-06-23T16:31:45"/>
        <d v="2016-06-27T04:47:48"/>
        <d v="2014-07-12T20:09:15"/>
        <d v="2015-11-17T16:05:50"/>
        <d v="2014-08-06T23:09:04"/>
        <d v="2014-06-03T11:02:44"/>
        <d v="2014-06-03T13:32:32"/>
        <d v="2014-07-11T10:45:02"/>
        <d v="2016-09-08T03:20:39"/>
        <d v="2015-06-09T01:11:36"/>
        <d v="2016-01-26T10:57:16"/>
        <d v="2016-03-28T21:03:08"/>
        <d v="2015-01-12T17:33:28"/>
        <d v="2016-02-02T18:51:13"/>
        <d v="2016-09-06T13:15:35"/>
        <d v="2015-05-04T13:46:40"/>
        <d v="2014-06-18T15:08:57"/>
        <d v="2016-03-16T14:48:27"/>
        <d v="2014-05-12T13:33:18"/>
        <d v="2014-11-11T14:25:15"/>
        <d v="2014-04-18T05:18:58"/>
        <d v="2015-06-26T20:35:53"/>
        <d v="2014-04-10T06:36:26"/>
        <d v="2015-06-18T05:12:17"/>
        <d v="2015-07-08T13:31:29"/>
        <d v="2015-03-02T12:00:26"/>
        <d v="2016-05-09T14:13:52"/>
        <d v="2014-06-30T12:38:02"/>
        <d v="2014-05-28T22:00:45"/>
        <d v="2015-02-14T18:28:17"/>
        <d v="2014-05-13T11:28:10"/>
        <d v="2016-03-16T08:21:19"/>
        <d v="2015-05-14T16:20:10"/>
        <d v="2016-05-03T14:34:12"/>
        <d v="2016-11-08T08:48:26"/>
        <d v="2016-10-12T18:07:27"/>
        <d v="2015-03-24T13:00:55"/>
        <d v="2015-03-12T16:37:23"/>
        <d v="2014-06-24T02:49:38"/>
        <d v="2014-09-04T20:40:21"/>
        <d v="2014-12-16T13:39:40"/>
        <d v="2016-02-25T11:39:00"/>
        <d v="2015-06-10T23:16:25"/>
        <d v="2014-08-14T15:11:25"/>
        <d v="2016-06-25T14:41:37"/>
        <d v="2016-02-19T21:22:00"/>
        <d v="2016-06-10T17:32:12"/>
        <d v="2016-06-27T09:19:29"/>
        <d v="2016-04-26T18:54:35"/>
        <d v="2015-06-12T06:50:06"/>
        <d v="2015-11-25T10:41:59"/>
        <d v="2015-05-14T13:10:18"/>
        <d v="2016-10-23T10:00:23"/>
        <d v="2014-05-07T10:36:32"/>
        <d v="2015-06-15T04:43:42"/>
        <d v="2014-11-25T16:32:09"/>
        <d v="2015-05-08T07:55:54"/>
        <d v="2015-07-16T04:28:10"/>
        <d v="2016-11-14T18:42:36"/>
        <d v="2015-03-21T15:09:25"/>
        <d v="2014-07-11T11:20:48"/>
        <d v="2016-02-10T16:20:43"/>
        <d v="2014-12-09T11:41:23"/>
        <d v="2014-12-02T10:13:36"/>
        <d v="2015-09-21T21:01:46"/>
        <d v="2016-02-03T17:19:28"/>
        <d v="2016-06-05T18:13:44"/>
        <d v="2014-07-29T15:17:20"/>
        <d v="2014-06-09T00:13:01"/>
        <d v="2015-03-27T15:48:59"/>
        <d v="2015-02-24T04:53:39"/>
        <d v="2014-06-10T06:38:27"/>
        <d v="2015-02-19T14:22:38"/>
        <d v="2016-04-27T09:02:53"/>
        <d v="2015-04-15T12:01:48"/>
        <d v="2016-05-07T00:37:01"/>
        <d v="2015-02-23T15:41:52"/>
        <d v="2015-07-22T00:14:17"/>
        <d v="2014-06-17T10:33:43"/>
        <d v="2015-10-07T10:43:36"/>
        <d v="2015-02-10T14:13:02"/>
        <d v="2015-06-28T23:01:44"/>
        <d v="2015-06-05T09:38:37"/>
        <d v="2015-12-02T22:20:07"/>
        <d v="2015-11-21T14:06:57"/>
        <d v="2015-06-15T15:50:44"/>
        <d v="2016-07-20T09:01:43"/>
        <d v="2015-05-26T19:40:14"/>
        <d v="2015-04-07T04:09:54"/>
        <d v="2015-01-30T16:16:41"/>
        <d v="2014-11-01T06:39:47"/>
        <d v="2016-08-11T14:46:11"/>
        <d v="2016-05-13T11:46:51"/>
        <d v="2014-10-15T14:22:25"/>
        <d v="2016-01-05T20:45:35"/>
        <d v="2014-11-20T14:56:12"/>
        <d v="2015-05-19T04:41:07"/>
        <d v="2016-03-31T16:36:48"/>
        <d v="2016-07-02T16:14:12"/>
        <d v="2015-05-28T12:22:38"/>
        <d v="2015-04-22T11:03:29"/>
        <d v="2015-05-30T21:25:24"/>
        <d v="2016-03-03T10:50:29"/>
        <d v="2014-05-21T12:51:27"/>
        <d v="2014-04-11T05:50:52"/>
        <d v="2014-05-06T19:44:24"/>
        <d v="2014-05-07T08:48:54"/>
        <d v="2015-09-01T09:02:54"/>
        <d v="2014-09-02T23:19:02"/>
        <d v="2015-06-03T23:23:11"/>
        <d v="2015-09-18T13:36:29"/>
        <d v="2015-05-12T12:24:44"/>
        <d v="2014-12-01T20:59:03"/>
        <d v="2015-06-17T04:32:59"/>
        <d v="2015-03-01T22:34:36"/>
        <d v="2014-07-28T14:09:38"/>
        <d v="2015-04-09T15:14:18"/>
        <d v="2015-02-24T17:17:51"/>
        <d v="2015-02-06T11:50:03"/>
        <d v="2014-07-09T11:41:30"/>
        <d v="2015-05-04T04:20:44"/>
        <d v="2014-05-30T15:26:47"/>
        <d v="2014-07-13T09:51:50"/>
        <d v="2014-10-02T08:09:37"/>
        <d v="2016-08-29T00:15:56"/>
        <d v="2015-09-06T09:11:45"/>
        <d v="2015-10-18T15:24:14"/>
        <d v="2014-07-21T09:38:18"/>
        <d v="2016-02-02T16:43:41"/>
        <d v="2016-05-19T13:32:19"/>
        <d v="2014-08-14T09:50:05"/>
        <d v="2015-02-12T11:23:12"/>
        <d v="2014-06-02T22:07:58"/>
        <d v="2017-01-28T12:44:10"/>
        <d v="2015-06-24T21:29:56"/>
        <d v="2015-09-08T10:42:15"/>
        <d v="2015-01-02T18:23:42"/>
        <d v="2016-09-02T02:19:25"/>
        <d v="2016-01-03T08:58:48"/>
        <d v="2016-11-08T10:15:52"/>
        <d v="2015-05-30T13:39:06"/>
        <d v="2014-12-26T14:39:56"/>
        <d v="2014-06-25T13:33:40"/>
        <d v="2017-01-20T18:26:39"/>
        <d v="2016-01-04T17:36:10"/>
        <d v="2014-08-03T08:27:49"/>
        <d v="2015-03-02T12:59:52"/>
        <d v="2016-04-09T16:49:51"/>
        <d v="2014-11-10T23:28:22"/>
        <d v="2015-03-16T14:35:29"/>
        <d v="2017-01-27T07:05:58"/>
        <d v="2014-12-03T18:07:10"/>
        <d v="2015-06-16T12:12:24"/>
        <d v="2015-02-20T21:10:44"/>
        <d v="2014-08-16T09:39:17"/>
        <d v="2014-05-20T09:47:20"/>
        <d v="2016-11-05T17:00:12"/>
        <d v="2015-01-28T00:00:18"/>
        <d v="2014-06-02T22:36:18"/>
        <d v="2014-12-09T14:58:03"/>
        <d v="2015-07-08T05:34:30"/>
        <d v="2014-07-23T12:36:01"/>
        <d v="2015-05-11T20:13:11"/>
        <d v="2015-11-09T13:49:59"/>
        <d v="2016-10-20T05:14:02"/>
        <d v="2015-06-30T18:16:05"/>
        <d v="2015-03-31T23:30:00"/>
        <d v="2015-04-30T08:58:23"/>
        <d v="2015-05-19T16:01:33"/>
        <d v="2014-09-24T13:40:06"/>
        <d v="2014-07-13T21:14:56"/>
        <d v="2014-08-12T02:37:22"/>
        <d v="2015-08-08T12:09:57"/>
        <d v="2014-10-27T13:29:37"/>
        <d v="2015-02-24T00:28:50"/>
        <d v="2015-10-30T23:04:09"/>
        <d v="2015-04-20T13:39:16"/>
        <d v="2016-05-02T17:38:29"/>
        <d v="2016-05-04T05:19:12"/>
        <d v="2014-08-12T06:39:21"/>
        <d v="2014-07-23T09:57:03"/>
        <d v="2015-12-20T10:26:13"/>
        <d v="2016-10-14T03:17:40"/>
        <d v="2014-10-14T07:00:55"/>
        <d v="2015-01-16T12:26:50"/>
        <d v="2015-03-12T17:31:11"/>
        <d v="2014-05-27T17:02:02"/>
        <d v="2014-06-30T14:53:59"/>
        <d v="2014-11-26T20:02:28"/>
        <d v="2014-07-10T00:25:04"/>
        <d v="2015-09-18T10:23:47"/>
        <d v="2016-08-19T13:51:05"/>
        <d v="2016-03-04T02:07:48"/>
        <d v="2015-08-11T21:38:27"/>
        <d v="2016-02-14T22:02:44"/>
        <d v="2016-06-17T17:14:22"/>
        <d v="2015-08-17T10:07:19"/>
        <d v="2015-08-05T09:45:46"/>
        <d v="2016-11-01T00:18:40"/>
        <d v="2016-06-13T09:09:20"/>
        <d v="2015-05-27T15:44:14"/>
        <d v="2014-10-03T03:36:19"/>
        <d v="2014-11-18T05:49:11"/>
        <d v="2014-10-28T08:05:37"/>
        <d v="2015-04-17T15:41:54"/>
        <d v="2015-10-02T12:41:08"/>
        <d v="2015-07-28T09:54:35"/>
        <d v="2015-04-15T13:14:28"/>
        <d v="2015-01-27T14:00:22"/>
        <d v="2016-09-01T21:25:44"/>
        <d v="2014-07-09T01:48:43"/>
        <d v="2015-01-11T20:53:41"/>
        <d v="2016-03-10T10:51:20"/>
        <d v="2016-03-04T13:49:02"/>
        <d v="2015-08-27T12:58:10"/>
        <d v="2016-06-28T19:09:46"/>
        <d v="2014-05-15T09:37:44"/>
        <d v="2015-10-29T14:22:21"/>
        <d v="2016-03-28T16:22:07"/>
        <d v="2016-05-23T17:25:54"/>
        <d v="2014-06-26T16:48:32"/>
        <d v="2014-08-29T12:55:56"/>
        <d v="2015-12-04T14:17:36"/>
        <d v="2014-04-16T15:23:30"/>
        <d v="2015-11-03T08:54:54"/>
        <d v="2015-10-18T21:41:57"/>
        <d v="2015-02-18T11:19:46"/>
        <d v="2016-02-13T23:39:40"/>
        <d v="2014-06-11T11:04:38"/>
        <d v="2017-02-04T00:58:27"/>
        <d v="2016-03-23T13:34:33"/>
        <d v="2016-08-19T14:30:46"/>
        <d v="2016-03-18T14:43:31"/>
        <d v="2014-06-21T06:52:06"/>
        <d v="2014-12-07T19:37:14"/>
        <d v="2016-04-09T10:25:10"/>
        <d v="2016-05-03T07:07:28"/>
        <d v="2016-06-13T14:48:18"/>
        <d v="2014-07-10T14:36:01"/>
        <d v="2016-06-22T12:55:32"/>
        <d v="2014-12-02T09:25:53"/>
        <d v="2015-03-06T15:40:57"/>
        <d v="2014-06-05T08:22:27"/>
        <d v="2016-05-17T22:19:09"/>
        <d v="2015-05-08T13:26:20"/>
        <d v="2014-04-18T14:52:36"/>
        <d v="2014-10-08T17:07:24"/>
        <d v="2016-01-30T10:58:40"/>
        <d v="2016-04-07T07:09:54"/>
        <d v="2014-05-06T16:11:30"/>
        <d v="2015-08-13T19:56:53"/>
        <d v="2015-10-09T11:59:41"/>
        <d v="2016-02-01T10:08:13"/>
        <d v="2015-05-01T09:28:02"/>
        <d v="2015-10-12T16:34:19"/>
        <d v="2015-04-13T14:45:12"/>
        <d v="2014-06-19T03:21:30"/>
        <d v="2015-01-15T10:24:37"/>
        <d v="2014-11-07T00:24:24"/>
        <d v="2015-03-06T03:23:41"/>
        <d v="2015-02-26T17:07:06"/>
        <d v="2014-07-22T13:53:18"/>
        <d v="2016-03-08T09:29:18"/>
        <d v="2017-02-09T17:08:28"/>
        <d v="2014-08-27T19:02:41"/>
        <d v="2015-01-16T08:05:47"/>
        <d v="2014-09-07T21:54:17"/>
        <d v="2014-08-21T13:23:05"/>
        <d v="2016-01-22T12:33:07"/>
        <d v="2014-07-28T12:33:01"/>
        <d v="2015-06-22T17:08:27"/>
        <d v="2014-07-31T10:49:20"/>
        <d v="2014-10-09T12:29:26"/>
        <d v="2014-12-29T07:04:38"/>
        <d v="2015-04-02T07:04:09"/>
        <d v="2015-01-17T01:13:43"/>
        <d v="2016-02-18T23:54:29"/>
        <d v="2015-06-19T12:44:23"/>
        <d v="2014-08-18T14:56:40"/>
        <d v="2014-08-05T10:07:54"/>
        <d v="2016-09-07T15:51:48"/>
        <d v="2016-02-17T10:13:16"/>
        <d v="2015-02-21T22:34:59"/>
        <d v="2014-08-27T15:52:38"/>
        <d v="2014-12-17T08:01:07"/>
        <d v="2016-02-08T17:59:23"/>
        <d v="2015-08-01T10:04:57"/>
        <d v="2015-05-26T23:42:16"/>
        <d v="2015-10-05T09:43:59"/>
        <d v="2017-02-02T17:18:01"/>
        <d v="2014-05-06T16:31:40"/>
        <d v="2015-11-13T18:36:10"/>
        <d v="2016-01-05T09:43:19"/>
        <d v="2014-10-29T08:02:44"/>
        <d v="2015-10-16T13:25:16"/>
        <d v="2016-09-01T00:27:04"/>
        <d v="2015-03-04T16:44:10"/>
        <d v="2014-09-21T15:11:27"/>
        <d v="2014-06-14T16:29:24"/>
        <d v="2016-05-06T19:41:55"/>
        <d v="2014-08-18T13:10:10"/>
        <d v="2015-10-28T10:06:07"/>
        <d v="2015-05-19T23:33:24"/>
        <d v="2016-07-08T05:22:34"/>
        <d v="2014-12-21T20:01:04"/>
        <d v="2014-11-05T16:58:45"/>
        <d v="2015-03-10T23:16:22"/>
        <d v="2014-07-21T22:49:49"/>
        <d v="2014-09-22T09:36:50"/>
        <d v="2014-12-17T18:32:23"/>
        <d v="2016-03-07T06:13:07"/>
        <d v="2015-06-14T17:00:15"/>
        <d v="2014-09-23T09:16:31"/>
        <d v="2014-05-02T13:26:37"/>
        <d v="2014-08-14T15:05:16"/>
        <d v="2014-10-16T10:33:48"/>
        <d v="2016-08-31T14:11:25"/>
        <d v="2014-05-20T09:33:51"/>
        <d v="2016-06-13T16:23:59"/>
        <d v="2015-11-02T17:14:40"/>
        <d v="2016-03-16T19:27:24"/>
        <d v="2014-08-15T09:22:32"/>
        <d v="2014-05-20T10:40:56"/>
        <d v="2016-02-20T21:23:43"/>
        <d v="2016-06-02T11:44:28"/>
        <d v="2014-05-28T10:21:24"/>
        <d v="2015-03-30T08:07:06"/>
        <d v="2014-07-13T16:50:11"/>
        <d v="2016-04-18T18:56:28"/>
        <d v="2015-08-18T20:49:10"/>
        <d v="2016-12-14T17:07:35"/>
        <d v="2015-01-18T09:52:36"/>
        <d v="2015-01-27T10:00:20"/>
        <d v="2016-11-26T13:18:51"/>
        <d v="2014-06-22T12:35:11"/>
        <d v="2015-03-15T02:17:06"/>
        <d v="2015-10-06T07:16:15"/>
        <d v="2014-05-19T19:06:09"/>
        <d v="2014-09-23T13:05:49"/>
        <d v="2016-11-21T11:03:14"/>
        <d v="2016-12-28T12:54:02"/>
        <d v="2016-05-20T16:32:01"/>
        <d v="2016-05-21T10:45:16"/>
        <d v="2015-02-06T07:57:05"/>
        <d v="2015-10-29T22:32:33"/>
        <d v="2015-12-15T12:16:56"/>
        <d v="2016-09-09T04:28:26"/>
        <d v="2015-02-23T08:29:35"/>
        <d v="2015-10-27T16:34:59"/>
        <d v="2016-06-17T11:49:46"/>
        <d v="2014-12-17T08:42:04"/>
        <d v="2015-04-28T11:34:48"/>
        <d v="2015-07-24T10:08:57"/>
        <d v="2014-12-17T06:09:11"/>
        <d v="2015-02-03T22:40:47"/>
        <d v="2015-06-23T13:34:53"/>
        <d v="2014-09-07T20:05:00"/>
        <d v="2016-11-18T18:45:50"/>
        <d v="2017-01-15T06:43:39"/>
        <d v="2015-12-06T13:47:17"/>
        <d v="2016-05-05T11:19:57"/>
        <d v="2016-07-19T14:24:33"/>
        <d v="2014-10-14T20:59:50"/>
        <d v="2016-12-26T15:41:22"/>
        <d v="2016-04-15T14:21:13"/>
        <d v="2015-07-03T13:59:26"/>
        <d v="2016-09-27T00:40:34"/>
        <d v="2016-11-22T18:15:09"/>
        <d v="2015-02-17T19:11:06"/>
        <d v="2014-09-01T16:00:01"/>
        <d v="2017-01-31T18:45:37"/>
        <d v="2015-10-30T06:56:44"/>
        <d v="2016-05-22T09:02:31"/>
        <d v="2015-01-24T21:15:40"/>
        <d v="2016-01-31T16:43:06"/>
        <d v="2015-12-20T07:45:23"/>
      </sharedItems>
      <fieldGroup par="21" base="18">
        <rangePr groupBy="months" startDate="2009-05-16T21:55:13" endDate="2017-03-15T09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3:26:00" maxDate="2017-05-03T13:12:00"/>
    </cacheField>
    <cacheField name="Quarters" numFmtId="0" databaseField="0">
      <fieldGroup base="18">
        <rangePr groupBy="quarters" startDate="2009-05-16T21:55:13" endDate="2017-03-15T09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1:55:13" endDate="2017-03-15T09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" refreshedDate="43424.523686458335" createdVersion="6" refreshedVersion="6" minRefreshableVersion="3" recordCount="4114" xr:uid="{6ED41868-B6EF-4A31-8294-06C5C3C26867}">
  <cacheSource type="worksheet">
    <worksheetSource ref="A1:V4115" sheet="KickstarterTabl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" count="2880">
        <n v="1.3685882352941177"/>
        <n v="1.4260827250608272"/>
        <n v="1.05"/>
        <n v="1.0389999999999999"/>
        <n v="1.2299154545454545"/>
        <n v="1.0977744436109027"/>
        <n v="1.064875"/>
        <n v="1.0122222222222221"/>
        <n v="1.0004342857142856"/>
        <n v="1.2599800000000001"/>
        <n v="1.0049999999999999"/>
        <n v="1.2050000000000001"/>
        <n v="1.6529333333333334"/>
        <n v="1.5997142857142856"/>
        <n v="1.0093333333333334"/>
        <n v="1.0660000000000001"/>
        <n v="1.0024166666666667"/>
        <n v="1.0066666666666666"/>
        <n v="1.0632110000000001"/>
        <n v="1.4529411764705882"/>
        <n v="1.002"/>
        <n v="1.0913513513513513"/>
        <n v="1.1714285714285715"/>
        <n v="1.1850000000000001"/>
        <n v="1.0880768571428572"/>
        <n v="1.3333333333333333"/>
        <n v="1.552"/>
        <n v="1.1172500000000001"/>
        <n v="1.0035000000000001"/>
        <n v="1.2333333333333334"/>
        <n v="1.0129975"/>
        <n v="1"/>
        <n v="1.0024604569420035"/>
        <n v="1.0209523809523811"/>
        <n v="1.3046153846153845"/>
        <n v="1.665"/>
        <n v="1.4215"/>
        <n v="1.8344090909090909"/>
        <n v="1.1004"/>
        <n v="1.3098000000000001"/>
        <n v="1.0135000000000001"/>
        <n v="1.4185714285714286"/>
        <n v="3.0865999999999998"/>
        <n v="1.2"/>
        <n v="1.0416666666666667"/>
        <n v="1.0761100000000001"/>
        <n v="1.0794999999999999"/>
        <n v="1.2801818181818181"/>
        <n v="1.1620999999999999"/>
        <n v="1.0963333333333334"/>
        <n v="1.01"/>
        <n v="1.2895348837209302"/>
        <n v="1.0726249999999999"/>
        <n v="1.0189999999999999"/>
        <n v="1.0290999999999999"/>
        <n v="1.0012570000000001"/>
        <n v="1.0329622222222221"/>
        <n v="1.4830000000000001"/>
        <n v="1.5473333333333332"/>
        <n v="1.1351849999999999"/>
        <n v="1.7333333333333334"/>
        <n v="1.0752857142857142"/>
        <n v="1.1859999999999999"/>
        <n v="1.1625000000000001"/>
        <n v="1.2716666666666667"/>
        <n v="1.109423"/>
        <n v="1.272"/>
        <n v="1.2394444444444443"/>
        <n v="1.084090909090909"/>
        <n v="1.1293199999999999"/>
        <n v="1.1542857142857144"/>
        <n v="1.5333333333333334"/>
        <n v="3.9249999999999998"/>
        <n v="27.02"/>
        <n v="1.27"/>
        <n v="1.0725"/>
        <n v="1.98"/>
        <n v="1.0001249999999999"/>
        <n v="1.0249999999999999"/>
        <n v="1.2549999999999999"/>
        <n v="1.0646666666666667"/>
        <n v="1.046"/>
        <n v="1.0285714285714285"/>
        <n v="1.1506666666666667"/>
        <n v="1.004"/>
        <n v="1.052"/>
        <n v="1.1060000000000001"/>
        <n v="1.04"/>
        <n v="1.3142857142857143"/>
        <n v="1.1466666666666667"/>
        <n v="1.0625"/>
        <n v="1.0601933333333333"/>
        <n v="1.2775000000000001"/>
        <n v="1.0515384615384615"/>
        <n v="1.074090909090909"/>
        <n v="1.0246666666666666"/>
        <n v="2.4666666666666668"/>
        <n v="2.1949999999999998"/>
        <n v="1.3076923076923077"/>
        <n v="1.5457142857142858"/>
        <n v="1.41"/>
        <n v="1.0333333333333334"/>
        <n v="1.4044444444444444"/>
        <n v="1.1365714285714286"/>
        <n v="1.0049377777777779"/>
        <n v="1.1303159999999999"/>
        <n v="1.0455692307692308"/>
        <n v="1.4285714285714287E-4"/>
        <n v="3.3333333333333332E-4"/>
        <n v="0"/>
        <n v="2.7454545454545453E-3"/>
        <n v="0.14000000000000001"/>
        <n v="5.5480000000000002E-2"/>
        <n v="2.375E-2"/>
        <n v="1.8669999999999999E-2"/>
        <n v="9.5687499999999995E-2"/>
        <n v="0.13433333333333333"/>
        <n v="3.1413333333333335E-2"/>
        <n v="0.10775"/>
        <n v="3.3333333333333335E-3"/>
        <n v="0.27600000000000002"/>
        <n v="7.5111111111111115E-2"/>
        <n v="5.7499999999999999E-3"/>
        <n v="8.0000000000000004E-4"/>
        <n v="9.1999999999999998E-3"/>
        <n v="0.23163076923076922"/>
        <n v="5.5999999999999995E-4"/>
        <n v="7.8947368421052633E-5"/>
        <n v="7.1799999999999998E-3"/>
        <n v="2.6666666666666668E-2"/>
        <n v="6.0000000000000002E-5"/>
        <n v="5.0999999999999997E-2"/>
        <n v="2.671118530884808E-3"/>
        <n v="2.0000000000000002E-5"/>
        <n v="1E-4"/>
        <n v="0.15535714285714286"/>
        <n v="5.3333333333333332E-3"/>
        <n v="0.6"/>
        <n v="4.0625000000000001E-2"/>
        <n v="0.224"/>
        <n v="3.2500000000000001E-2"/>
        <n v="6.4850000000000005E-2"/>
        <n v="0.4"/>
        <n v="0.2"/>
        <n v="0.33416666666666667"/>
        <n v="0.21092608822670172"/>
        <n v="0.35855999999999999"/>
        <n v="3.4000000000000002E-2"/>
        <n v="5.5E-2"/>
        <n v="0.16"/>
        <n v="6.8999999999999997E-4"/>
        <n v="4.1666666666666666E-3"/>
        <n v="0.05"/>
        <n v="1.7E-5"/>
        <n v="1.1999999999999999E-3"/>
        <n v="0.41857142857142859"/>
        <n v="0.1048"/>
        <n v="1.116E-2"/>
        <n v="0.26192500000000002"/>
        <n v="0.58461538461538465"/>
        <n v="0.2984"/>
        <n v="0.50721666666666665"/>
        <n v="0.16250000000000001"/>
        <n v="0.15214285714285714"/>
        <n v="0.2525"/>
        <n v="0.44600000000000001"/>
        <n v="1.5873015873015873E-4"/>
        <n v="4.0000000000000002E-4"/>
        <n v="8.0000000000000007E-5"/>
        <n v="2.2727272727272726E-3"/>
        <n v="0.55698440000000005"/>
        <n v="0.11942999999999999"/>
        <n v="0.02"/>
        <n v="0.17630000000000001"/>
        <n v="7.1999999999999998E-3"/>
        <n v="0.13"/>
        <n v="8.6206896551724137E-3"/>
        <n v="4.0000000000000001E-3"/>
        <n v="2.75E-2"/>
        <n v="0.40100000000000002"/>
        <n v="0.25"/>
        <n v="1.0763413333333334"/>
        <n v="1.1263736263736264"/>
        <n v="1.1346153846153846"/>
        <n v="1.0259199999999999"/>
        <n v="1.1375714285714287"/>
        <n v="1.0371999999999999"/>
        <n v="3.0546000000000002"/>
        <n v="1.341"/>
        <n v="1.0133294117647058"/>
        <n v="1.1292"/>
        <n v="1.0558333333333334"/>
        <n v="1.2557142857142858"/>
        <n v="1.8455999999999999"/>
        <n v="1.0073333333333334"/>
        <n v="1.1694724999999999"/>
        <n v="1.0673325"/>
        <n v="1.391"/>
        <n v="1.0672648571428571"/>
        <n v="1.9114"/>
        <n v="1.3193789333333332"/>
        <n v="1.0640000000000001"/>
        <n v="1.0740000000000001"/>
        <n v="2.4"/>
        <n v="1.1808107999999999"/>
        <n v="1.1819999999999999"/>
        <n v="1.111"/>
        <n v="1.4550000000000001"/>
        <n v="1.3162883248730965"/>
        <n v="1.1140000000000001"/>
        <n v="1.4723377"/>
        <n v="1.5260869565217392"/>
        <n v="1.0468"/>
        <n v="1.7743366666666667"/>
        <n v="1.077758"/>
        <n v="1.56"/>
        <n v="1.08395"/>
        <n v="1.476"/>
        <n v="1.1038153846153846"/>
        <n v="1.5034814814814814"/>
        <n v="1.5731829411764706"/>
        <n v="1.5614399999999999"/>
        <n v="1.2058763636363636"/>
        <n v="1.0118888888888888"/>
        <n v="1.142725"/>
        <n v="1.0462615"/>
        <n v="2.2882507142857142"/>
        <n v="1.0915333333333332"/>
        <n v="1.7629999999999999"/>
        <n v="1.0321061999999999"/>
        <n v="1.0482"/>
        <n v="1.0668444444444445"/>
        <n v="1.2001999999999999"/>
        <n v="1.0150693333333334"/>
        <n v="1.0138461538461538"/>
        <n v="1.3310911999999999"/>
        <n v="1.187262"/>
        <n v="1.0064"/>
        <n v="1.089324126984127"/>
        <n v="1.789525"/>
        <n v="1.0172264"/>
        <n v="1.1873499999999999"/>
        <n v="1.0045999999999999"/>
        <n v="1.3746666666666667"/>
        <n v="2.3164705882352941"/>
        <n v="1.3033333333333332"/>
        <n v="2.9289999999999998"/>
        <n v="1.1131818181818183"/>
        <n v="1.0556666666666668"/>
        <n v="1.1894444444444445"/>
        <n v="1.04129"/>
        <n v="1.0410165"/>
        <n v="1.1187499999999999"/>
        <n v="1.0473529411764706"/>
        <n v="3.8515000000000001"/>
        <n v="1.01248"/>
        <n v="1.1377333333333333"/>
        <n v="1.0080333333333333"/>
        <n v="2.8332000000000002"/>
        <n v="1.1268"/>
        <n v="1.0658000000000001"/>
        <n v="1.0266285714285714"/>
        <n v="1.0791200000000001"/>
        <n v="1.2307407407407407"/>
        <n v="1.016"/>
        <n v="1.04396"/>
        <n v="1.1292973333333334"/>
        <n v="1.3640000000000001"/>
        <n v="1.036144"/>
        <n v="1.0549999999999999"/>
        <n v="1.0182857142857142"/>
        <n v="1.0660499999999999"/>
        <n v="1.13015"/>
        <n v="1.252275"/>
        <n v="1.0119"/>
        <n v="1.0276470588235294"/>
        <n v="1.1683911999999999"/>
        <n v="1.0116833333333335"/>
        <n v="1.1013360000000001"/>
        <n v="1.0808333333333333"/>
        <n v="1.2502285714285715"/>
        <n v="1.0671428571428572"/>
        <n v="1.0036639999999999"/>
        <n v="1.0202863333333334"/>
        <n v="1.0208358208955224"/>
        <n v="1.2327586206896552"/>
        <n v="1.7028880000000002"/>
        <n v="1.1159049999999999"/>
        <n v="1.03"/>
        <n v="1.0663570159857905"/>
        <n v="1.1476"/>
        <n v="1.2734117647058822"/>
        <n v="1.1656"/>
        <n v="1.0861819426615318"/>
        <n v="1.0394285714285714"/>
        <n v="1.1625714285714286"/>
        <n v="1.0269239999999999"/>
        <n v="1.74"/>
        <n v="1.03088"/>
        <n v="1.0485537190082646"/>
        <n v="1.0137499999999999"/>
        <n v="1.1107699999999998"/>
        <n v="1.2415933781686497"/>
        <n v="1.0133333333333334"/>
        <n v="1.1016142857142857"/>
        <n v="1.0397333333333334"/>
        <n v="1.013157894736842"/>
        <n v="1.033501"/>
        <n v="1.04112"/>
        <n v="1.1015569230769231"/>
        <n v="1.2202"/>
        <n v="1.1416866666666667"/>
        <n v="1.2533333333333334"/>
        <n v="1.0666666666666667"/>
        <n v="1.3065"/>
        <n v="1.0595918367346939"/>
        <n v="1.1439999999999999"/>
        <n v="1.1176666666666666"/>
        <n v="1.1608000000000001"/>
        <n v="1.415"/>
        <n v="1.0472999999999999"/>
        <n v="2.5583333333333331"/>
        <n v="2.0670670670670672"/>
        <n v="1.1210500000000001"/>
        <n v="1.05982"/>
        <n v="1.0016666666666667"/>
        <n v="2.1398947368421051"/>
        <n v="1.2616000000000001"/>
        <n v="1.8153547058823529"/>
        <n v="1.0061"/>
        <n v="1.009027027027027"/>
        <n v="1.10446"/>
        <n v="1.118936170212766"/>
        <n v="1.0804450000000001"/>
        <n v="1.0390027322404372"/>
        <n v="1.2516"/>
        <n v="1.0680499999999999"/>
        <n v="1.1230249999999999"/>
        <n v="1.0381199999999999"/>
        <n v="1.4165000000000001"/>
        <n v="1.0526"/>
        <n v="1.0309142857142857"/>
        <n v="1.0765957446808512"/>
        <n v="1.0770464285714285"/>
        <n v="1.0155000000000001"/>
        <n v="1.0143766666666667"/>
        <n v="1.3680000000000001"/>
        <n v="1.2829999999999999"/>
        <n v="1.0105"/>
        <n v="1.2684"/>
        <n v="1.0508593749999999"/>
        <n v="1.0285405405405406"/>
        <n v="1.0214714285714286"/>
        <n v="1.2021700000000002"/>
        <n v="1.0024761904761905"/>
        <n v="1.0063392857142857"/>
        <n v="1.004375"/>
        <n v="4.3939393939393936E-3"/>
        <n v="2.0066666666666667E-2"/>
        <n v="1.0749999999999999E-2"/>
        <n v="7.6499999999999997E-3"/>
        <n v="6.7966666666666675E-2"/>
        <n v="1.2E-4"/>
        <n v="1.3299999999999999E-2"/>
        <n v="5.6333333333333332E-2"/>
        <n v="2.4E-2"/>
        <n v="0.13833333333333334"/>
        <n v="9.5000000000000001E-2"/>
        <n v="2.7272727272727273E-5"/>
        <n v="9.3799999999999994E-2"/>
        <n v="1E-3"/>
        <n v="0.39358823529411763"/>
        <n v="3.3333333333333335E-5"/>
        <n v="7.2952380952380949E-2"/>
        <n v="1.6666666666666666E-4"/>
        <n v="3.2804E-2"/>
        <n v="2.2499999999999999E-2"/>
        <n v="7.92E-3"/>
        <n v="0.64"/>
        <n v="2.740447957839262E-4"/>
        <n v="8.2000000000000007E-3"/>
        <n v="6.9230769230769226E-4"/>
        <n v="6.8631863186318634E-3"/>
        <n v="8.2100000000000006E-2"/>
        <n v="6.4102564102564103E-4"/>
        <n v="2.9411764705882353E-3"/>
        <n v="2.2727272727272728E-2"/>
        <n v="9.9009900990099011E-4"/>
        <n v="0.26953125"/>
        <n v="7.6E-3"/>
        <n v="0.21575"/>
        <n v="1.0200000000000001E-2"/>
        <n v="0.11892727272727273"/>
        <n v="0.17624999999999999"/>
        <n v="2.87E-2"/>
        <n v="3.0303030303030303E-4"/>
        <n v="2.2302681818181819E-2"/>
        <n v="0.3256"/>
        <n v="0.19409999999999999"/>
        <n v="6.0999999999999999E-2"/>
        <n v="0.502"/>
        <n v="1.8625E-3"/>
        <n v="0.21906971229845085"/>
        <n v="9.0909090909090904E-5"/>
        <n v="2.8667813379201833E-3"/>
        <n v="1.5499999999999999E-3"/>
        <n v="1.6666666666666667E-5"/>
        <n v="6.6964285714285711E-3"/>
        <n v="4.5985132395404561E-2"/>
        <n v="9.5500000000000002E-2"/>
        <n v="3.307692307692308E-2"/>
        <n v="1.15E-2"/>
        <n v="1.7538461538461537E-2"/>
        <n v="1.3673469387755101E-2"/>
        <n v="4.3333333333333331E-3"/>
        <n v="1.25E-3"/>
        <n v="3.2000000000000001E-2"/>
        <n v="8.0000000000000002E-3"/>
        <n v="2E-3"/>
        <n v="0.03"/>
        <n v="1.3749999999999999E-3"/>
        <n v="0.13924"/>
        <n v="3.3333333333333333E-2"/>
        <n v="0.25413402061855672"/>
        <n v="1.3666666666666667E-2"/>
        <n v="0.22881426547787684"/>
        <n v="1.0209999999999999"/>
        <n v="1.0464"/>
        <n v="1.206"/>
        <n v="1.0867285714285715"/>
        <n v="1.1399999999999999"/>
        <n v="1.0085"/>
        <n v="1.1565217391304348"/>
        <n v="1.3041666666666667"/>
        <n v="1.0778267254038179"/>
        <n v="1.2324999999999999"/>
        <n v="1.0466666666666666"/>
        <n v="1.1825757575757576"/>
        <n v="3.0242"/>
        <n v="1.00644"/>
        <n v="6.666666666666667E-5"/>
        <n v="5.5555555555555558E-3"/>
        <n v="3.9999999999999998E-6"/>
        <n v="3.1818181818181819E-3"/>
        <n v="1.2E-2"/>
        <n v="0.27383999999999997"/>
        <n v="8.6666666666666663E-4"/>
        <n v="8.9999999999999998E-4"/>
        <n v="2.7199999999999998E-2"/>
        <n v="7.0000000000000001E-3"/>
        <n v="5.0413333333333331E-2"/>
        <n v="4.9199999999999999E-3"/>
        <n v="0.36589147286821705"/>
        <n v="2.5000000000000001E-2"/>
        <n v="9.1066666666666674E-3"/>
        <n v="2.0833333333333335E-4"/>
        <n v="3.6666666666666666E-3"/>
        <n v="9.0666666666666662E-4"/>
        <n v="5.5555555555555558E-5"/>
        <n v="2.0000000000000001E-4"/>
        <n v="0.01"/>
        <n v="1.6705882352941177E-3"/>
        <n v="4.2399999999999998E-3"/>
        <n v="3.892538925389254E-3"/>
        <n v="7.1556350626118068E-3"/>
        <n v="4.3166666666666666E-3"/>
        <n v="1.2500000000000001E-5"/>
        <n v="1.12E-4"/>
        <n v="1.4583333333333334E-2"/>
        <n v="1.1111111111111112E-4"/>
        <n v="5.5999999999999999E-3"/>
        <n v="9.0833333333333335E-2"/>
        <n v="3.3444444444444443E-2"/>
        <n v="1.3333333333333334E-4"/>
        <n v="4.4600000000000001E-2"/>
        <n v="6.0999999999999997E-4"/>
        <n v="0.23"/>
        <n v="1.0399999999999999E-3"/>
        <n v="4.2599999999999999E-3"/>
        <n v="2.9999999999999997E-4"/>
        <n v="2.6666666666666666E-3"/>
        <n v="0.34"/>
        <n v="6.2E-4"/>
        <n v="1.4E-2"/>
        <n v="3.9334666666666664E-2"/>
        <n v="2.6200000000000001E-2"/>
        <n v="9.7400000000000004E-3"/>
        <n v="6.41025641025641E-3"/>
        <n v="0.21363333333333334"/>
        <n v="3.9999999999999998E-7"/>
        <n v="1.044E-2"/>
        <n v="5.6833333333333333E-2"/>
        <n v="0.17380000000000001"/>
        <n v="1.75E-3"/>
        <n v="8.3340278356529708E-4"/>
        <n v="1.38E-2"/>
        <n v="0.1245"/>
        <n v="9.0000000000000006E-5"/>
        <n v="9.9999999999999995E-7"/>
        <n v="1.4428571428571428"/>
        <n v="1.1916249999999999"/>
        <n v="14.604850000000001"/>
        <n v="1.0580799999999999"/>
        <n v="3.0011791999999997"/>
        <n v="2.7869999999999999"/>
        <n v="1.3187625000000001"/>
        <n v="1.0705"/>
        <n v="1.2682285714285715"/>
        <n v="1.3996"/>
        <n v="1.1240000000000001"/>
        <n v="1.00528"/>
        <n v="1.0046666666666666"/>
        <n v="1.4144600000000001"/>
        <n v="2.6729166666666666"/>
        <n v="1.4688749999999999"/>
        <n v="2.1356000000000002"/>
        <n v="1.2569999999999999"/>
        <n v="1.0446206037108834"/>
        <n v="1.0056666666666667"/>
        <n v="3.058E-2"/>
        <n v="9.4999999999999998E-3"/>
        <n v="3.5000000000000001E-3"/>
        <n v="7.5333333333333335E-2"/>
        <n v="0.18640000000000001"/>
        <n v="4.0000000000000003E-5"/>
        <n v="0.1002"/>
        <n v="4.5600000000000002E-2"/>
        <n v="0.21507499999999999"/>
        <n v="0.29276666666666668"/>
        <n v="0.39426666666666665"/>
        <n v="0.21628"/>
        <n v="2.0500000000000002E-3"/>
        <n v="0.14849999999999999"/>
        <n v="1.4710000000000001E-2"/>
        <n v="0.25584000000000001"/>
        <n v="3.8206896551724136E-2"/>
        <n v="0.15485964912280703"/>
        <n v="0.25912000000000002"/>
        <n v="1.06E-3"/>
        <n v="8.5142857142857138E-3"/>
        <n v="7.4837500000000001E-2"/>
        <n v="0.27650000000000002"/>
        <n v="3.5499999999999997E-2"/>
        <n v="0.72989999999999999"/>
        <n v="0.57648750000000004"/>
        <n v="0.1234"/>
        <n v="5.1999999999999998E-3"/>
        <n v="6.5299999999999997E-2"/>
        <n v="0.35338000000000003"/>
        <n v="3.933333333333333E-3"/>
        <n v="1.06E-2"/>
        <n v="5.7142857142857145E-6"/>
        <n v="0.46379999999999999"/>
        <n v="0.15390000000000001"/>
        <n v="0.824221076923077"/>
        <n v="2.6866666666666667E-2"/>
        <n v="0.26600000000000001"/>
        <n v="0.30813400000000002"/>
        <n v="5.5800000000000002E-2"/>
        <n v="8.7454545454545458E-3"/>
        <n v="9.7699999999999992E-3"/>
        <n v="0.78927352941176465"/>
        <n v="0.22092500000000001"/>
        <n v="4.0666666666666663E-3"/>
        <n v="0.33790999999999999"/>
        <n v="2.1649484536082476E-3"/>
        <n v="7.9600000000000001E-3"/>
        <n v="0.14993333333333334"/>
        <n v="5.0509090909090906E-2"/>
        <n v="0.10214285714285715"/>
        <n v="3.0500000000000002E-3"/>
        <n v="7.4999999999999997E-3"/>
        <n v="1.2933333333333333E-2"/>
        <n v="1.4394736842105262"/>
        <n v="1.2210975609756098"/>
        <n v="1.3202400000000001"/>
        <n v="1.0938000000000001"/>
        <n v="1.0547157142857144"/>
        <n v="1.014"/>
        <n v="1.5551428571428572"/>
        <n v="1.05566"/>
        <n v="1.3219000000000001"/>
        <n v="1.26"/>
        <n v="1.6"/>
        <n v="1.2048000000000001"/>
        <n v="1.2552941176470589"/>
        <n v="1.1440638297872341"/>
        <n v="3.151388888888889"/>
        <n v="1.224"/>
        <n v="1.0673333333333332"/>
        <n v="1.5833333333333333"/>
        <n v="1.0226"/>
        <n v="1.1071428571428572"/>
        <n v="1.48"/>
        <n v="1.0232000000000001"/>
        <n v="1.7909909909909909"/>
        <n v="1.1108135252761968"/>
        <n v="1.0004285714285714"/>
        <n v="1.0024999999999999"/>
        <n v="1.0556000000000001"/>
        <n v="1.0258775877587758"/>
        <n v="1.117"/>
        <n v="1.28"/>
        <n v="1.0375000000000001"/>
        <n v="1.0190760000000001"/>
        <n v="1.177142857142857"/>
        <n v="2.38"/>
        <n v="1.02"/>
        <n v="1.0192000000000001"/>
        <n v="4.7E-2"/>
        <n v="1.1655011655011655E-3"/>
        <n v="0.36014285714285715"/>
        <n v="3.5400000000000001E-2"/>
        <n v="0.41399999999999998"/>
        <n v="2.631578947368421E-4"/>
        <n v="8.5129023676509714E-3"/>
        <n v="0.70199999999999996"/>
        <n v="1.7000000000000001E-2"/>
        <n v="0.51400000000000001"/>
        <n v="1.3315375"/>
        <n v="1.4813333333333334"/>
        <n v="1.8062799999999999"/>
        <n v="1.4279999999999999"/>
        <n v="1.1416666666666666"/>
        <n v="2.03505"/>
        <n v="1.0941176470588236"/>
        <n v="1.443746"/>
        <n v="1.0386666666666666"/>
        <n v="1.0044440000000001"/>
        <n v="1.0277927272727272"/>
        <n v="1.0531250000000001"/>
        <n v="1.1178571428571429"/>
        <n v="1.0753333333333333"/>
        <n v="1.1488571428571428"/>
        <n v="1.0002"/>
        <n v="1.5213333333333334"/>
        <n v="1.1152149999999998"/>
        <n v="1.232608695652174"/>
        <n v="1.0443750000000001"/>
        <n v="1.05125"/>
        <n v="1.03775"/>
        <n v="1.5183333333333333"/>
        <n v="1.59996"/>
        <n v="1.2729999999999999"/>
        <n v="1.07"/>
        <n v="1.1512214285714286"/>
        <n v="1.3711066666666665"/>
        <n v="1.5571428571428572"/>
        <n v="1.0874999999999999"/>
        <n v="1.3405"/>
        <n v="1.1916666666666667"/>
        <n v="1.7949999999999999"/>
        <n v="1.3438124999999999"/>
        <n v="1.0043200000000001"/>
        <n v="1.0145454545454546"/>
        <n v="1.0783333333333334"/>
        <n v="2.3333333333333335"/>
        <n v="1.0060706666666666"/>
        <n v="1.0166666666666666"/>
        <n v="1.3101818181818181"/>
        <n v="1.1725000000000001"/>
        <n v="1.009304"/>
        <n v="1.218"/>
        <n v="1.454"/>
        <n v="1.166166"/>
        <n v="1.2041660000000001"/>
        <n v="1.0132000000000001"/>
        <n v="1.0431999999999999"/>
        <n v="2.6713333333333331"/>
        <n v="1.9413333333333334"/>
        <n v="1.203802"/>
        <n v="1.2200090909090908"/>
        <n v="1.1990000000000001"/>
        <n v="1.55175"/>
        <n v="1.3045"/>
        <n v="1.0497142857142858"/>
        <n v="1.1822050359712231"/>
        <n v="1.0344827586206897"/>
        <n v="2.1800000000000002"/>
        <n v="1.4400583333333332"/>
        <n v="1.0467500000000001"/>
        <n v="0.18142857142857144"/>
        <n v="2.2444444444444444E-2"/>
        <n v="3.3999999999999998E-3"/>
        <n v="4.4999999999999998E-2"/>
        <n v="0.41538461538461541"/>
        <n v="2.0454545454545454E-2"/>
        <n v="0.18285714285714286"/>
        <n v="0.2402"/>
        <n v="1.1111111111111111E-3"/>
        <n v="0.11818181818181818"/>
        <n v="3.0999999999999999E-3"/>
        <n v="5.4166666666666669E-2"/>
        <n v="8.1250000000000003E-3"/>
        <n v="1.2857142857142857E-2"/>
        <n v="0.24333333333333335"/>
        <n v="0.40799492385786801"/>
        <n v="0.67549999999999999"/>
        <n v="1.2999999999999999E-2"/>
        <n v="0.30666666666666664"/>
        <n v="2.9894179894179893E-2"/>
        <n v="0.20133333333333334"/>
        <n v="0.4002"/>
        <n v="0.75"/>
        <n v="0.41"/>
        <n v="7.1999999999999995E-2"/>
        <n v="9.4412800000000005E-2"/>
        <n v="4.1666666666666664E-2"/>
        <n v="0.40749999999999997"/>
        <n v="0.1"/>
        <n v="0.39169999999999999"/>
        <n v="2.4375000000000001E-2"/>
        <n v="2.8000000000000001E-2"/>
        <n v="0.37333333333333335"/>
        <n v="4.1999999999999997E-3"/>
        <n v="3.0000000000000001E-3"/>
        <n v="3.0200000000000001E-3"/>
        <n v="3.0153846153846153E-2"/>
        <n v="0.22363636363636363"/>
        <n v="8.5714285714285719E-3"/>
        <n v="6.6066666666666662E-2"/>
        <n v="5.7692307692307696E-2"/>
        <n v="6.0000000000000001E-3"/>
        <n v="5.0256410256410255E-2"/>
        <n v="5.0000000000000001E-3"/>
        <n v="0.309"/>
        <n v="0.21037037037037037"/>
        <n v="2.1999999999999999E-2"/>
        <n v="0.109"/>
        <n v="0.10862068965517241"/>
        <n v="0.38333333333333336"/>
        <n v="6.5500000000000003E-2"/>
        <n v="0.14536842105263159"/>
        <n v="0.06"/>
        <n v="0.30399999999999999"/>
        <n v="1.4285714285714285E-2"/>
        <n v="1.1428571428571429E-2"/>
        <n v="3.5714285714285713E-3"/>
        <n v="1.4545454545454545E-2"/>
        <n v="0.17155555555555554"/>
        <n v="2.3220000000000001E-2"/>
        <n v="8.9066666666666669E-2"/>
        <n v="9.633333333333334E-2"/>
        <n v="0.13325999999999999"/>
        <n v="2.4840000000000001E-2"/>
        <n v="1.9066666666666666E-2"/>
        <n v="0.12"/>
        <n v="1.3650000000000001E-2"/>
        <n v="0.28039999999999998"/>
        <n v="0.38390000000000002"/>
        <n v="0.39942857142857141"/>
        <n v="8.3999999999999995E-3"/>
        <n v="0.43406666666666666"/>
        <n v="5.6613333333333335E-2"/>
        <n v="1.7219999999999999E-2"/>
        <n v="1.9416666666666665E-2"/>
        <n v="0.11328275684711328"/>
        <n v="0.3886"/>
        <n v="0.46100628930817611"/>
        <n v="0.42188421052631581"/>
        <n v="0.2848"/>
        <n v="1.0771428571428571E-2"/>
        <n v="7.9909090909090902E-3"/>
        <n v="1.192E-2"/>
        <n v="0.14799999999999999"/>
        <n v="0.17810000000000001"/>
        <n v="1.325E-2"/>
        <n v="0.46666666666666667"/>
        <n v="0.4592"/>
        <n v="2.2599999999999999E-3"/>
        <n v="0.34625"/>
        <n v="2.0549999999999999E-2"/>
        <n v="2.6069999999999999E-2"/>
        <n v="1.9259999999999999E-2"/>
        <n v="0.33666666666666667"/>
        <n v="0.5626326718299024"/>
        <n v="0.82817600000000002"/>
        <n v="0.14860000000000001"/>
        <n v="1.2375123751237513E-4"/>
        <n v="1.7142857142857143E-4"/>
        <n v="0.2950613611721471"/>
        <n v="6.2933333333333327E-2"/>
        <n v="0.1275"/>
        <n v="0.13220000000000001"/>
        <n v="0.16769999999999999"/>
        <n v="4.24E-2"/>
        <n v="4.6699999999999997E-3"/>
        <n v="0.25087142857142858"/>
        <n v="2.3345000000000001E-2"/>
        <n v="7.2599999999999998E-2"/>
        <n v="1.6250000000000001E-2"/>
        <n v="0.58558333333333334"/>
        <n v="7.7886666666666673E-2"/>
        <n v="2.2157147647256063E-2"/>
        <n v="0.29602960296029601"/>
        <n v="0.16055"/>
        <n v="0.82208000000000003"/>
        <n v="0.75051000000000001"/>
        <n v="5.8500000000000003E-2"/>
        <n v="0.44319999999999998"/>
        <n v="2.6737967914438501E-3"/>
        <n v="0.1313"/>
        <n v="1.9088937093275488E-3"/>
        <n v="3.7499999999999999E-3"/>
        <n v="215.35021"/>
        <n v="0.34527999999999998"/>
        <n v="0.30599999999999999"/>
        <n v="2.8420000000000001E-2"/>
        <n v="0.22878799999999999"/>
        <n v="3.1050000000000001E-2"/>
        <n v="0.47333333333333333"/>
        <n v="2.0554838709677421"/>
        <n v="3.5180366666666667"/>
        <n v="1.149"/>
        <n v="2.3715000000000002"/>
        <n v="1.1863774999999999"/>
        <n v="1.099283142857143"/>
        <n v="1.0000828571428571"/>
        <n v="1.0309292094387414"/>
        <n v="1.1727000000000001"/>
        <n v="1.1175999999999999"/>
        <n v="3.4209999999999998"/>
        <n v="1.0849703703703704"/>
        <n v="1.0286144578313252"/>
        <n v="1.3000180000000001"/>
        <n v="1.0765217391304347"/>
        <n v="1.1236044444444444"/>
        <n v="1.4533333333333334"/>
        <n v="1.282"/>
        <n v="1.5384615384615385E-2"/>
        <n v="8.5370000000000001E-2"/>
        <n v="8.571428571428571E-4"/>
        <n v="2.6599999999999999E-2"/>
        <n v="5.0000000000000001E-4"/>
        <n v="1.4133333333333333E-2"/>
        <n v="0.95477386934673369"/>
        <n v="8.9744444444444446E-2"/>
        <n v="2.7E-2"/>
        <n v="3.3673333333333333E-2"/>
        <n v="0.26"/>
        <n v="1.5E-3"/>
        <n v="0.38636363636363635"/>
        <n v="6.8000000000000005E-4"/>
        <n v="1.3333333333333334E-2"/>
        <n v="6.3092592592592589E-2"/>
        <n v="0.62765333333333329"/>
        <n v="0.29376000000000002"/>
        <n v="7.4999999999999997E-2"/>
        <n v="2.6076923076923077E-2"/>
        <n v="9.1050000000000006E-2"/>
        <n v="1.7647058823529413E-4"/>
        <n v="3.4200000000000001E-2"/>
        <n v="8.3333333333333339E-4"/>
        <n v="0.14182977777777778"/>
        <n v="7.8266666666666665E-2"/>
        <n v="3.8464497269020693E-4"/>
        <n v="0.125"/>
        <n v="1.0500000000000001E-2"/>
        <n v="0.14083333333333334"/>
        <n v="0.18300055555555556"/>
        <n v="5.0347999999999997E-2"/>
        <n v="0.17933333333333334"/>
        <n v="4.6999999999999999E-4"/>
        <n v="7.2120000000000004E-2"/>
        <n v="4.0999999999999999E-4"/>
        <n v="5.3124999999999999E-2"/>
        <n v="1.6199999999999999E-2"/>
        <n v="4.9516666666666667E-2"/>
        <n v="1.5900000000000001E-3"/>
        <n v="0.41249999999999998"/>
        <n v="2.93E-2"/>
        <n v="4.4999999999999997E-3"/>
        <n v="5.1000000000000004E-3"/>
        <n v="0.35537409090909089"/>
        <n v="1.6666666666666668E-3"/>
        <n v="1.325E-3"/>
        <n v="3.5704000000000004E-4"/>
        <n v="8.3000000000000004E-2"/>
        <n v="2.4222222222222221E-2"/>
        <n v="2.3809523809523812E-3"/>
        <n v="1.16E-4"/>
        <n v="2.2000000000000001E-3"/>
        <n v="4.7222222222222223E-3"/>
        <n v="1.6714285714285713E-2"/>
        <n v="1.0499999999999999E-3"/>
        <n v="0.14380000000000001"/>
        <n v="6.6666666666666671E-3"/>
        <n v="6.4439140811455853E-2"/>
        <n v="0.39500000000000002"/>
        <n v="6.2500000000000001E-4"/>
        <n v="4.1333333333333335E-3"/>
        <n v="8.8333333333333333E-2"/>
        <n v="4.8666666666666667E-3"/>
        <n v="0.1008"/>
        <n v="5.6937500000000002E-2"/>
        <n v="6.2500000000000003E-3"/>
        <n v="6.5000000000000002E-2"/>
        <n v="7.5199999999999998E-3"/>
        <n v="1.5100000000000001E-2"/>
        <n v="4.6666666666666671E-3"/>
        <n v="3.85E-2"/>
        <n v="5.8333333333333338E-4"/>
        <n v="0.20705000000000001"/>
        <n v="0.19139999999999999"/>
        <n v="1.6316666666666667E-2"/>
        <n v="5.6666666666666664E-2"/>
        <n v="1.6999999999999999E-3"/>
        <n v="2.4000000000000001E-4"/>
        <n v="5.906666666666667E-2"/>
        <n v="2.9250000000000002E-2"/>
        <n v="5.7142857142857142E-5"/>
        <n v="5.3333333333333337E-2"/>
        <n v="0.11749999999999999"/>
        <n v="4.2000000000000003E-2"/>
        <n v="0.04"/>
        <n v="1.0493636363636363"/>
        <n v="1.0544"/>
        <n v="1.0412571428571429"/>
        <n v="1.6054999999999999"/>
        <n v="1.0777777777777777"/>
        <n v="1.35"/>
        <n v="1.0907407407407408"/>
        <n v="2.9"/>
        <n v="1.0395714285714286"/>
        <n v="3.2223999999999999"/>
        <n v="2.6991034482758622"/>
        <n v="2.5329333333333333"/>
        <n v="2.6059999999999999"/>
        <n v="1.0131677953348381"/>
        <n v="1.2560416666666667"/>
        <n v="1.0243783333333334"/>
        <n v="1.99244"/>
        <n v="1.0245398773006136"/>
        <n v="1.0294615384615384"/>
        <n v="1.0086153846153847"/>
        <n v="1.1499999999999999"/>
        <n v="1.0416766467065868"/>
        <n v="1.5529999999999999"/>
        <n v="1.06"/>
        <n v="2.5431499999999998"/>
        <n v="1.0109999999999999"/>
        <n v="1.2904"/>
        <n v="1.0223076923076924"/>
        <n v="1.3180000000000001"/>
        <n v="7.8608020000000005"/>
        <n v="1.4570000000000001"/>
        <n v="1.026"/>
        <n v="1.7227777777777777"/>
        <n v="1.5916819571865444"/>
        <n v="1.0376666666666667"/>
        <n v="1.1140954545454547"/>
        <n v="2.80375"/>
        <n v="1.1210606060606061"/>
        <n v="7.0666666666666669E-2"/>
        <n v="4.3999999999999997E-2"/>
        <n v="3.8739999999999997E-2"/>
        <n v="0.29299999999999998"/>
        <n v="9.0909090909090905E-3"/>
        <n v="0.11600000000000001"/>
        <n v="2.787363950092912E-2"/>
        <n v="0.17799999999999999"/>
        <n v="3.0124999999999999E-2"/>
        <n v="0.50739999999999996"/>
        <n v="5.4884742041712408E-3"/>
        <n v="0.14091666666666666"/>
        <n v="1.038"/>
        <n v="1.2024999999999999"/>
        <n v="1.17"/>
        <n v="1.2214285714285715"/>
        <n v="1.5164"/>
        <n v="1.0444"/>
        <n v="2.0015333333333332"/>
        <n v="1.018"/>
        <n v="1.3765714285714286"/>
        <n v="3038.3319999999999"/>
        <n v="1.9885074626865671"/>
        <n v="2.0236666666666667"/>
        <n v="1.1796376666666666"/>
        <n v="2.9472727272727273"/>
        <n v="2.1314633333333335"/>
        <n v="1.0424"/>
        <n v="1.1366666666666667"/>
        <n v="1.0125"/>
        <n v="1.2541538461538462"/>
        <n v="1.19"/>
        <n v="1.6646153846153846"/>
        <n v="1.1914771428571429"/>
        <n v="1.0047368421052632"/>
        <n v="1.1666666666666667"/>
        <n v="1.0864893617021276"/>
        <n v="1.1472"/>
        <n v="1.0349999999999999"/>
        <n v="1.5497535999999998"/>
        <n v="1.6214066666666667"/>
        <n v="1.0442100000000001"/>
        <n v="1.0612433333333333"/>
        <n v="1.5493846153846154"/>
        <n v="1.1077157238734421"/>
        <n v="1.1091186666666666"/>
        <n v="1.2361333333333333"/>
        <n v="2.1105"/>
        <n v="1.0165"/>
        <n v="1.0833333333333333"/>
        <n v="2.42"/>
        <n v="1.0044999999999999"/>
        <n v="1.2506666666666666"/>
        <n v="1.0857142857142856"/>
        <n v="1.1000000000000001"/>
        <n v="1.0223333333333333"/>
        <n v="1.22"/>
        <n v="1.0196000000000001"/>
        <n v="1.411764705882353"/>
        <n v="1.0952500000000001"/>
        <n v="1.0465"/>
        <n v="1.24"/>
        <n v="1.0275000000000001"/>
        <n v="1.3026085714285716"/>
        <n v="0.39627499999999999"/>
        <n v="0.25976666666666665"/>
        <n v="0.65246363636363636"/>
        <n v="0.11514000000000001"/>
        <n v="0.11360000000000001"/>
        <n v="1.1199130434782609"/>
        <n v="0.155"/>
        <n v="0.32028000000000001"/>
        <n v="6.0869565217391303E-3"/>
        <n v="0.31114999999999998"/>
        <n v="1.1266666666666666E-2"/>
        <n v="0.40404000000000001"/>
        <n v="1.3333333333333333E-5"/>
        <n v="5.7334999999999997E-2"/>
        <n v="0.15325"/>
        <n v="0.15103448275862069"/>
        <n v="5.0299999999999997E-3"/>
        <n v="1.3028138528138528E-2"/>
        <n v="3.0285714285714286E-3"/>
        <n v="8.8800000000000004E-2"/>
        <n v="9.8400000000000001E-2"/>
        <n v="2.4299999999999999E-2"/>
        <n v="1.1299999999999999E-2"/>
        <n v="3.5520833333333335E-2"/>
        <n v="2.3306666666666667E-2"/>
        <n v="8.1600000000000006E-3"/>
        <n v="0.22494285714285714"/>
        <n v="1.3668E-2"/>
        <n v="0.10754135338345865"/>
        <n v="0.1976"/>
        <n v="0.84946999999999995"/>
        <n v="0.49381999999999998"/>
        <n v="3.3033333333333331E-2"/>
        <n v="6.6339999999999996E-2"/>
        <n v="0.7036"/>
        <n v="1.02298"/>
        <n v="3.7773333333333334"/>
        <n v="1.25"/>
        <n v="1.473265306122449"/>
        <n v="1.022"/>
        <n v="1.018723404255319"/>
        <n v="2.0419999999999998"/>
        <n v="1.0405"/>
        <n v="1.0126500000000001"/>
        <n v="1.3613999999999999"/>
        <n v="1.3360000000000001"/>
        <n v="1.3025"/>
        <n v="1.2267999999999999"/>
        <n v="1.8281058823529412"/>
        <n v="1.2529999999999999"/>
        <n v="1.1166666666666667"/>
        <n v="1.1575757575757575"/>
        <n v="1.732"/>
        <n v="1.2598333333333334"/>
        <n v="1.091"/>
        <n v="1.1864285714285714"/>
        <n v="1.0026666666666666"/>
        <n v="1.2648920000000001"/>
        <n v="1.1426000000000001"/>
        <n v="1.107"/>
        <n v="1.0534805315203954"/>
        <n v="1.0366666666666666"/>
        <n v="1.0708672667523933"/>
        <n v="1.0501"/>
        <n v="1.8946666666666667"/>
        <n v="1.7132499999999999"/>
        <n v="2.5248648648648651"/>
        <n v="1.1615384615384616"/>
        <n v="2.0335000000000001"/>
        <n v="1.1160000000000001"/>
        <n v="4.24"/>
        <n v="1.071"/>
        <n v="1.043625"/>
        <n v="2.124090909090909"/>
        <n v="1.2408571428571429"/>
        <n v="1.10406125"/>
        <n v="2.1875"/>
        <n v="1.36625"/>
        <n v="1.348074"/>
        <n v="1.0910714285714285"/>
        <n v="1.1020000000000001"/>
        <n v="1.1364000000000001"/>
        <n v="1.0235000000000001"/>
        <n v="1.2213333333333334"/>
        <n v="1.1188571428571428"/>
        <n v="1.073"/>
        <n v="1.1385000000000001"/>
        <n v="1.0968181818181819"/>
        <n v="1.2614444444444444"/>
        <n v="1.6742857142857144"/>
        <n v="4.9652000000000003"/>
        <n v="1.0915999999999999"/>
        <n v="1.0257499999999999"/>
        <n v="1.6620689655172414E-2"/>
        <n v="2.3333333333333335E-3"/>
        <n v="4.5714285714285714E-2"/>
        <n v="0.18181818181818182"/>
        <n v="1.2222222222222223E-2"/>
        <n v="7.0634920634920634E-2"/>
        <n v="2.7272727272727271E-2"/>
        <n v="0.2036"/>
        <n v="8.3799999999999999E-2"/>
        <n v="8.0600000000000005E-2"/>
        <n v="0.31947058823529412"/>
        <n v="6.7083333333333328E-2"/>
        <n v="9.987804878048781E-2"/>
        <n v="7.7000000000000002E-3"/>
        <n v="0.26900000000000002"/>
        <n v="6.6055045871559637E-2"/>
        <n v="7.6923076923076926E-5"/>
        <n v="1.1222222222222222E-2"/>
        <n v="1.4999999999999999E-4"/>
        <n v="1.0000000000000001E-5"/>
        <n v="1.0554089709762533E-4"/>
        <n v="0.105"/>
        <n v="2.9000000000000001E-2"/>
        <n v="1.012446"/>
        <n v="1.085175"/>
        <n v="1.4766666666666666"/>
        <n v="1.6319999999999999"/>
        <n v="4.5641449999999999"/>
        <n v="1.0787731249999999"/>
        <n v="1.1508"/>
        <n v="1.0236842105263158"/>
        <n v="1.0842485875706214"/>
        <n v="1.2513333333333334"/>
        <n v="1.03840625"/>
        <n v="1.3870400000000001"/>
        <n v="1.20516"/>
        <n v="1.1226666666666667"/>
        <n v="1.8866966666666667"/>
        <n v="6.6155466666666669"/>
        <n v="1.1131"/>
        <n v="11.8161422"/>
        <n v="1.37375"/>
        <n v="1.170404"/>
        <n v="2.1000000000000001E-2"/>
        <n v="7.1428571428571426E-3"/>
        <n v="2.2388059701492536E-2"/>
        <n v="2.3999999999999998E-3"/>
        <n v="0.30862068965517242"/>
        <n v="8.3333333333333329E-2"/>
        <n v="8.8999999999999996E-2"/>
        <n v="1.9E-2"/>
        <n v="2.5000000000000001E-3"/>
        <n v="0.25035714285714283"/>
        <n v="1.6633076923076924"/>
        <n v="1.0144545454545455"/>
        <n v="1.0789146666666667"/>
        <n v="2.7793846153846156"/>
        <n v="1.0358125"/>
        <n v="2.15"/>
        <n v="1.1076216216216217"/>
        <n v="1.2364125714285714"/>
        <n v="1.0103500000000001"/>
        <n v="1.1179285714285714"/>
        <n v="5.5877142857142861"/>
        <n v="1.5001875"/>
        <n v="1.0647599999999999"/>
        <n v="1.57189"/>
        <n v="1.0865882352941176"/>
        <n v="1.6197999999999999"/>
        <n v="2.0536666666666665"/>
        <n v="1.033638888888889"/>
        <n v="1.0347222222222223"/>
        <n v="1.0681333333333334"/>
        <n v="1.3896574712643677"/>
        <n v="1.2484324324324325"/>
        <n v="2.0699999999999998"/>
        <n v="1.7400576923076922"/>
        <n v="1.2032608695652174"/>
        <n v="1.1044428571428573"/>
        <n v="2.8156666666666665"/>
        <n v="1.0067894736842105"/>
        <n v="1.3482571428571428"/>
        <n v="1.7595744680851064"/>
        <n v="4.8402000000000003"/>
        <n v="1.4514"/>
        <n v="4.1773333333333333"/>
        <n v="1.3242499999999999"/>
        <n v="2.5030841666666666"/>
        <n v="1.7989999999999999"/>
        <n v="1.0262857142857142"/>
        <n v="1.359861"/>
        <n v="1.1786666666666668"/>
        <n v="4.4444444444444444E-3"/>
        <n v="0.28899999999999998"/>
        <n v="8.5714285714285715E-2"/>
        <n v="0.13466666666666666"/>
        <n v="0.49186046511627907"/>
        <n v="0.45133333333333331"/>
        <n v="4.6666666666666669E-2"/>
        <n v="3.7600000000000001E-2"/>
        <n v="6.7000000000000002E-3"/>
        <n v="1.4166666666666666E-2"/>
        <n v="0.21249999999999999"/>
        <n v="4.1176470588235294E-2"/>
        <n v="0.13639999999999999"/>
        <n v="6.6115702479338841E-3"/>
        <n v="2.4777777777777777E-2"/>
        <n v="5.0599999999999999E-2"/>
        <n v="0.2291"/>
        <n v="5.4999999999999997E-3"/>
        <n v="0.10806536636794939"/>
        <n v="8.4008400840084006E-3"/>
        <n v="9.2999999999999999E-2"/>
        <n v="7.5000000000000002E-4"/>
        <n v="0.79"/>
        <n v="0.29228571428571426"/>
        <n v="1.3636363636363637E-4"/>
        <n v="0.20499999999999999"/>
        <n v="2.8E-3"/>
        <n v="2.3076923076923078E-2"/>
        <n v="7.3400000000000007E-2"/>
        <n v="1.082492"/>
        <n v="1.0003299999999999"/>
        <n v="1.2210714285714286"/>
        <n v="1.0069333333333335"/>
        <n v="1.01004125"/>
        <n v="1.4511000000000001"/>
        <n v="1.1833333333333333"/>
        <n v="2.7185000000000001"/>
        <n v="1.25125"/>
        <n v="1.0149999999999999"/>
        <n v="1.0269999999999999"/>
        <n v="1.1412500000000001"/>
        <n v="1.042"/>
        <n v="1.4585714285714286"/>
        <n v="1.0506666666666666"/>
        <n v="1.1299999999999999"/>
        <n v="1.212"/>
        <n v="1.0172463768115942"/>
        <n v="1.0106666666666666"/>
        <n v="1.18"/>
        <n v="1.5533333333333332"/>
        <n v="1.0118750000000001"/>
        <n v="1.00925"/>
        <n v="2.6524999999999999"/>
        <n v="1.5590999999999999"/>
        <n v="1.0162500000000001"/>
        <n v="1.0355555555555556"/>
        <n v="1.6986000000000001"/>
        <n v="1.2470000000000001"/>
        <n v="1.095"/>
        <n v="1.1080000000000001"/>
        <n v="1.0471999999999999"/>
        <n v="1.2526086956521738"/>
        <n v="1.0058763157894737"/>
        <n v="1.4155"/>
        <n v="1.0075000000000001"/>
        <n v="1.7423040000000001"/>
        <n v="1.199090909090909"/>
        <n v="1.4286666666666668"/>
        <n v="1.0033493333333334"/>
        <n v="1.0493380000000001"/>
        <n v="1.3223333333333334"/>
        <n v="1.1279999999999999"/>
        <n v="12.5375"/>
        <n v="1.0250632911392406"/>
        <n v="1.026375"/>
        <n v="1.08"/>
        <n v="1.2240879999999998"/>
        <n v="1.1945714285714286"/>
        <n v="1.6088"/>
        <n v="1.2685294117647059"/>
        <n v="1.3975"/>
        <n v="1.0067349999999999"/>
        <n v="1.1294117647058823"/>
        <n v="1.2809523809523808"/>
        <n v="2.0169999999999999"/>
        <n v="1.37416"/>
        <n v="1.1533333333333333"/>
        <n v="1.1839999999999999"/>
        <n v="1.75"/>
        <n v="1.175"/>
        <n v="1.0142212307692309"/>
        <n v="0.21714285714285714"/>
        <n v="1.0912500000000001"/>
        <n v="3.5999999999999999E-3"/>
        <n v="0.3125"/>
        <n v="0.443"/>
        <n v="0.254"/>
        <n v="0.33473333333333333"/>
        <n v="0.47799999999999998"/>
        <n v="9.3333333333333338E-2"/>
        <n v="0.11708333333333333"/>
        <n v="0.20208000000000001"/>
        <n v="4.2311459353574929E-2"/>
        <n v="0.2606"/>
        <n v="1.9801980198019802E-3"/>
        <n v="6.0606060606060605E-5"/>
        <n v="0.65100000000000002"/>
        <n v="9.74E-2"/>
        <n v="4.8571428571428571E-2"/>
        <n v="6.7999999999999996E-3"/>
        <n v="1.6666666666666666E-2"/>
        <n v="7.868E-2"/>
        <n v="0.42725880551301687"/>
        <n v="2.142857142857143E-3"/>
        <n v="8.7500000000000008E-3"/>
        <n v="5.6250000000000001E-2"/>
        <n v="3.4722222222222224E-4"/>
        <n v="5.8333333333333336E-3"/>
        <n v="0.10181818181818182"/>
        <n v="0.33784615384615385"/>
        <n v="0.68400000000000005"/>
        <n v="2.2222222222222223E-4"/>
        <n v="0.11"/>
        <n v="7.3333333333333332E-3"/>
        <n v="1.1083333333333334"/>
        <n v="1.0041666666666667"/>
        <n v="1.1845454545454546"/>
        <n v="1.1401428571428571"/>
        <n v="1.4810000000000001"/>
        <n v="1.0495555555555556"/>
        <n v="1.29948"/>
        <n v="1.2348756218905472"/>
        <n v="2.0162"/>
        <n v="1.0289999999999999"/>
        <n v="2.6016666666666666"/>
        <n v="1.1052941176470588"/>
        <n v="1.0282909090909091"/>
        <n v="1.1599999999999999"/>
        <n v="1.147"/>
        <n v="1.6544000000000001"/>
        <n v="1.55"/>
        <n v="8.85"/>
        <n v="1.0190833333333333"/>
        <n v="0.19600000000000001"/>
        <n v="0.59467839999999994"/>
        <n v="0.4572"/>
        <n v="3.7400000000000003E-2"/>
        <n v="2.7025E-2"/>
        <n v="0.56514285714285717"/>
        <n v="0.21309523809523809"/>
        <n v="0.156"/>
        <n v="6.2566666666666673E-2"/>
        <n v="0.65101538461538466"/>
        <n v="6.7000000000000004E-2"/>
        <n v="0.135625"/>
        <n v="1.9900000000000001E-2"/>
        <n v="0.36236363636363639"/>
        <n v="0.39743333333333336"/>
        <n v="0.25763636363636366"/>
        <n v="0.15491428571428573"/>
        <n v="0.236925"/>
        <n v="0.39760000000000001"/>
        <n v="0.20220833333333332"/>
        <n v="0.47631578947368419"/>
        <n v="0.15329999999999999"/>
        <n v="1.3818181818181818E-2"/>
        <n v="4.9575757575757579E-2"/>
        <n v="3.5666666666666666E-2"/>
        <n v="0.61124000000000001"/>
        <n v="0.11077777777777778"/>
        <n v="0.38735714285714284"/>
        <n v="0.22052631578947368"/>
        <n v="0.136375"/>
        <n v="1.7457500000000001E-2"/>
        <n v="0.20449632511889321"/>
        <n v="0.13852941176470587"/>
        <n v="0.48485714285714288"/>
        <n v="0.308"/>
        <n v="0.35174193548387095"/>
        <n v="0.36404444444444445"/>
        <n v="2.955E-2"/>
        <n v="0.1106"/>
        <n v="0.41407142857142859"/>
        <n v="0.10857142857142857"/>
        <n v="7.407407407407407E-4"/>
        <n v="0.13307692307692306"/>
        <n v="0.49183333333333334"/>
        <n v="2.036E-2"/>
        <n v="0.52327777777777773"/>
        <n v="2.0833333333333332E-2"/>
        <n v="6.565384615384616E-2"/>
        <n v="1.3489"/>
        <n v="1.1585714285714286"/>
        <n v="1.0006666666666666"/>
        <n v="1.0505"/>
        <n v="1.0066250000000001"/>
        <n v="1.0016"/>
        <n v="1.6668333333333334"/>
        <n v="1.0153333333333334"/>
        <n v="1.4285714285714286"/>
        <n v="2.625"/>
        <n v="1.1805000000000001"/>
        <n v="2.0034000000000001"/>
        <n v="3.0683333333333334"/>
        <n v="1.00149"/>
        <n v="2.0529999999999999"/>
        <n v="1.0888888888888888"/>
        <n v="1.0175000000000001"/>
        <n v="1.2524999999999999"/>
        <n v="1.2400610000000001"/>
        <n v="1.3792666666666666"/>
        <n v="1.2088000000000001"/>
        <n v="1.0736666666666668"/>
        <n v="1.0033333333333334"/>
        <n v="1.0152222222222222"/>
        <n v="1.0007692307692309"/>
        <n v="1.1696666666666666"/>
        <n v="1.01875"/>
        <n v="1.0212366666666666"/>
        <n v="1.5405897142857143"/>
        <n v="1.0874800874800874"/>
        <n v="1.3183333333333334"/>
        <n v="1.3346666666666667"/>
        <n v="8.0833333333333326E-2"/>
        <n v="0.42892307692307691"/>
        <n v="3.6363636363636364E-5"/>
        <n v="4.8680000000000001E-2"/>
        <n v="0.10314285714285715"/>
        <n v="0.7178461538461538"/>
        <n v="1.6249999999999999E-4"/>
        <n v="0.20080000000000001"/>
        <n v="1.726845"/>
        <n v="1.008955223880597"/>
        <n v="1.0480480480480481"/>
        <n v="1.351"/>
        <n v="1.1632786885245903"/>
        <n v="1.0208333333333333"/>
        <n v="1.1116666666666666"/>
        <n v="1.6608000000000001"/>
        <n v="1.4458441666666668"/>
        <n v="1.0555000000000001"/>
        <n v="1.3660000000000001"/>
        <n v="1.145"/>
        <n v="1.0171957671957672"/>
        <n v="1.2394678492239468"/>
        <n v="1.0245669291338582"/>
        <n v="1.4450000000000001"/>
        <n v="1.0936440000000001"/>
        <n v="2.696969696969697E-2"/>
        <n v="0.46600000000000003"/>
        <n v="1.6800000000000001E-3"/>
        <n v="0.42759999999999998"/>
        <n v="2.8333333333333335E-3"/>
        <n v="1.7319999999999999E-2"/>
        <n v="0.14111428571428572"/>
        <n v="0.39395294117647056"/>
        <n v="2.3529411764705883E-4"/>
        <n v="0.59299999999999997"/>
        <n v="1.3270833333333334E-2"/>
        <n v="9.0090090090090086E-2"/>
        <n v="1.6E-2"/>
        <n v="0.52570512820512816"/>
        <n v="1.04E-2"/>
        <n v="0.47399999999999998"/>
        <n v="0.43030000000000002"/>
        <n v="1.1555"/>
        <n v="2.4079999999999999"/>
        <n v="1.1033333333333333"/>
        <n v="1.9537933333333333"/>
        <n v="1.031372549019608"/>
        <n v="1.003125"/>
        <n v="1.20601"/>
        <n v="1.0699047619047619"/>
        <n v="1.7243333333333333"/>
        <n v="1.2362"/>
        <n v="1.0840000000000001"/>
        <n v="1.1652013333333333"/>
        <n v="1.8724499999999999"/>
        <n v="1.1593333333333333"/>
        <n v="1.7092307692307693"/>
        <n v="1.2611835600000001"/>
        <n v="1.3844033333333334"/>
        <n v="17.052499999999998"/>
        <n v="7.8805550000000002"/>
        <n v="3.4801799999999998"/>
        <n v="1.4974666666666667"/>
        <n v="1.0063375000000001"/>
        <n v="8.0021100000000001"/>
        <n v="1.0600260000000001"/>
        <n v="2.0051866666666669"/>
        <n v="2.1244399999999999"/>
        <n v="1.9847237142857144"/>
        <n v="2.2594666666666665"/>
        <n v="6.9894800000000004"/>
        <n v="3.9859528571428569"/>
        <n v="2.9403333333333332"/>
        <n v="1.6750470000000002"/>
        <n v="14.355717142857143"/>
        <n v="1.5673440000000001"/>
        <n v="1.1790285714285715"/>
        <n v="11.053811999999999"/>
        <n v="1.9292499999999999"/>
        <n v="1.268842105263158"/>
        <n v="2.5957748878923765"/>
        <n v="2.6227999999999998"/>
        <n v="2.0674309000000002"/>
        <n v="3.7012999999999998"/>
        <n v="2.8496600000000001"/>
        <n v="5.7907999999999999"/>
        <n v="11.318"/>
        <n v="2.6302771750000002"/>
        <n v="6.7447999999999997"/>
        <n v="2.5683081313131315"/>
        <n v="3.7549600000000001"/>
        <n v="2.0870837499999997"/>
        <n v="3.4660000000000002"/>
        <n v="4.0232999999999999"/>
        <n v="10.2684514"/>
        <n v="1.14901155"/>
        <n v="3.5482402000000004"/>
        <n v="5.0799999999999998E-2"/>
        <n v="4.2999999999999997E-2"/>
        <n v="0.21146666666666666"/>
        <n v="3.1875000000000001E-2"/>
        <n v="0.42472727272727273"/>
        <n v="0.16966666666666666"/>
        <n v="7.0000000000000007E-2"/>
        <n v="1.3333333333333333E-3"/>
        <n v="7.8E-2"/>
        <n v="0.26200000000000001"/>
        <n v="7.6129032258064515E-3"/>
        <n v="3.8212909090909091"/>
        <n v="2.1679422000000002"/>
        <n v="3.12"/>
        <n v="2.3442048"/>
        <n v="1.236801"/>
        <n v="2.4784000000000002"/>
        <n v="1.157092"/>
        <n v="1.1707484768810599"/>
        <n v="3.05158"/>
        <n v="3.2005299999999997"/>
        <n v="8.1956399999999991"/>
        <n v="2.3490000000000002"/>
        <n v="4.9491375"/>
        <n v="78.137822333333332"/>
        <n v="1.1300013888888889"/>
        <n v="9.2154220000000002"/>
        <n v="1.2510239999999999"/>
        <n v="1.0224343076923077"/>
        <n v="4.8490975000000001"/>
        <n v="1.9233333333333333"/>
        <n v="2.8109999999999999"/>
        <n v="1.2513700000000001"/>
        <n v="1.61459"/>
        <n v="5.8535000000000004"/>
        <n v="2.0114999999999998"/>
        <n v="1.3348307999999998"/>
        <n v="1.2024900000000001"/>
        <n v="1.2616666666666667"/>
        <n v="3.6120000000000001"/>
        <n v="2.26239013671875"/>
        <n v="1.2035"/>
        <n v="3.0418799999999999"/>
        <n v="1.7867599999999999"/>
        <n v="3.868199871794872"/>
        <n v="2.1103642500000004"/>
        <n v="1.3166833333333334"/>
        <n v="3.0047639999999998"/>
        <n v="4.2051249999999998"/>
        <n v="1.362168"/>
        <n v="2.4817133333333334"/>
        <n v="1.8186315789473684"/>
        <n v="1.2353000000000001"/>
        <n v="5.0620938628158845"/>
        <n v="1.0821333333333334"/>
        <n v="8.1918387755102042"/>
        <n v="1.2110000000000001"/>
        <n v="1.0299897959183673"/>
        <n v="1.4833229411764706"/>
        <n v="1.2019070000000001"/>
        <n v="4.7327000000000004"/>
        <n v="1.303625"/>
        <n v="3.5304799999999998"/>
        <n v="1.0102"/>
        <n v="1.1359142857142857"/>
        <n v="1.6741666666666666"/>
        <n v="1.5345200000000001"/>
        <n v="2.022322"/>
        <n v="1.6828125"/>
        <n v="1.4345666666666668"/>
        <n v="1.964"/>
        <n v="1.0791999999999999"/>
        <n v="1.14977"/>
        <n v="1.4804999999999999"/>
        <n v="1.9116676082790633"/>
        <n v="1.99215125"/>
        <n v="2.1859999999999999"/>
        <n v="1.2686868686868686"/>
        <n v="1.0522388"/>
        <n v="1.2840666000000001"/>
        <n v="3.1732719999999999"/>
        <n v="2.8073000000000001"/>
        <n v="1.1073146853146854"/>
        <n v="1.5260429999999998"/>
        <n v="16.783738373837384"/>
        <n v="5.4334915642458101"/>
        <n v="1.1550800000000001"/>
        <n v="1.3120499999999999"/>
        <n v="2.8816999999999999"/>
        <n v="5.0780000000000003"/>
        <n v="1.1457142857142857"/>
        <n v="1.1073333333333333"/>
        <n v="1.1333333333333333"/>
        <n v="1.2353333333333334"/>
        <n v="1.0069999999999999"/>
        <n v="1.0353333333333334"/>
        <n v="1.1551066666666667"/>
        <n v="1.2040040000000001"/>
        <n v="1.1504037499999999"/>
        <n v="1.2046777777777777"/>
        <n v="1.0128333333333333"/>
        <n v="1.2054285714285715"/>
        <n v="1.3236666666666668"/>
        <n v="1.3666666666666667"/>
        <n v="1.1325000000000001"/>
        <n v="1.36"/>
        <n v="1.4612318374694613"/>
        <n v="1.2949999999999999"/>
        <n v="2.54"/>
        <n v="1.0704545454545455"/>
        <n v="1.0773299999999999"/>
        <n v="1.0731250000000001"/>
        <n v="1.06525"/>
        <n v="1.0649999999999999"/>
        <n v="1.0485714285714285"/>
        <n v="1.0469999999999999"/>
        <n v="2.2566666666666668"/>
        <n v="1.0090416666666666"/>
        <n v="1.4775"/>
        <n v="1.3461099999999999"/>
        <n v="1.00880375"/>
        <n v="5.6800000000000002E-3"/>
        <n v="3.875E-3"/>
        <n v="0.10454545454545454"/>
        <n v="1.4200000000000001E-2"/>
        <n v="0.28842857142857142"/>
        <n v="0.11799999999999999"/>
        <n v="2.0238095238095236E-3"/>
        <n v="2.1129899999999997E-2"/>
        <n v="1.7333333333333333E-2"/>
        <n v="9.5600000000000004E-2"/>
        <n v="5.9612499999999998E-4"/>
        <n v="0.28405999999999998"/>
        <n v="0.128"/>
        <n v="5.4199999999999998E-2"/>
        <n v="1.1199999999999999E-3"/>
        <n v="5.7238095238095241E-2"/>
        <n v="0.1125"/>
        <n v="1.7098591549295775E-2"/>
        <n v="0.30433333333333334"/>
        <n v="6.9641025641025639E-3"/>
        <n v="8.0999999999999996E-3"/>
        <n v="2.6222222222222224E-3"/>
        <n v="9.1244548809124457E-5"/>
        <n v="2.3E-2"/>
        <n v="2.6660714285714284E-2"/>
        <n v="0.28192"/>
        <n v="6.5900366666666668E-2"/>
        <n v="7.2222222222222219E-3"/>
        <n v="8.5000000000000006E-3"/>
        <n v="1.1575"/>
        <n v="1.3220000000000001"/>
        <n v="1.0263636363636364"/>
        <n v="1.3864000000000001"/>
        <n v="1.466"/>
        <n v="1.215816111111111"/>
        <n v="1.8085714285714285"/>
        <n v="1.0607500000000001"/>
        <n v="1.2692857142857144"/>
        <n v="1.0297499999999999"/>
        <n v="2.5"/>
        <n v="1.2602"/>
        <n v="1.0012000000000001"/>
        <n v="1.6140000000000001"/>
        <n v="1.071842"/>
        <n v="1.5309999999999999"/>
        <n v="5.2416666666666663"/>
        <n v="4.8927777777777779"/>
        <n v="2.8473999999999999"/>
        <n v="18.569700000000001"/>
        <n v="1.0967499999999999"/>
        <n v="10.146425000000001"/>
        <n v="4.1217692027666546"/>
        <n v="5.0324999999999998"/>
        <n v="1.8461052631578947"/>
        <n v="1.1973333333333334"/>
        <n v="10.812401666666668"/>
        <n v="4.5237333333333334"/>
        <n v="5.3737000000000004"/>
        <n v="1.1383571428571428"/>
        <n v="9.5103109999999997"/>
        <n v="1.3289249999999999"/>
        <n v="1.4697777777777778"/>
        <n v="5.4215"/>
        <n v="3.8271818181818182"/>
        <n v="7.0418124999999998"/>
        <n v="1.0954999999999999"/>
        <n v="1.3286666666666667"/>
        <n v="1.52"/>
        <n v="1.0272727272727273"/>
        <n v="1.508"/>
        <n v="1.11425"/>
        <n v="1.956"/>
        <n v="1.1438333333333333"/>
        <n v="2"/>
        <n v="2.9250166666666666"/>
        <n v="1.5636363636363637"/>
        <n v="1.0566666666666666"/>
        <n v="1.0119047619047619"/>
        <n v="1.2283299999999999"/>
        <n v="1.0114285714285713"/>
        <n v="1.0811999999999999"/>
        <n v="1.6259999999999999"/>
        <n v="1.0580000000000001"/>
        <n v="2.4315000000000002"/>
        <n v="9.4483338095238096"/>
        <n v="1.0846283333333333"/>
        <n v="1.5737692307692308"/>
        <n v="11.744899999999999"/>
        <n v="1.7104755366949576"/>
        <n v="1.2595294117647058"/>
        <n v="12.121296000000001"/>
        <n v="4.9580000000000002"/>
        <n v="3.3203999999999998"/>
        <n v="11.65"/>
        <n v="1.5331538461538461"/>
        <n v="5.3710714285714287"/>
        <n v="3.5292777777777777"/>
        <n v="1.3740000000000001"/>
        <n v="1.2802667999999999"/>
        <n v="2.7067999999999999"/>
        <n v="8.0640000000000001"/>
        <n v="13.600976000000001"/>
        <n v="9302.5"/>
        <n v="3.7702"/>
        <n v="26.47025"/>
        <n v="1.0445405405405406"/>
        <n v="1.0721428571428571"/>
        <n v="1.6877142857142857"/>
        <n v="9.7511200000000002"/>
        <n v="1.3444929411764706"/>
        <n v="2.722777777777778"/>
        <n v="1.1268750000000001"/>
        <n v="4.5979999999999999"/>
        <n v="2.8665822784810127"/>
        <n v="2.2270833333333333"/>
        <n v="6.3613999999999997"/>
        <n v="1.4650000000000001"/>
        <n v="18.670999999999999"/>
        <n v="3.2692000000000001"/>
        <n v="7.7949999999999999"/>
        <n v="1.5415151515151515"/>
        <n v="1.1554666666666666"/>
        <n v="1.8003333333333333"/>
        <n v="2.9849999999999999"/>
        <n v="3.2026666666666666"/>
        <n v="3.80525"/>
        <n v="18.016400000000001"/>
        <n v="7.2024800000000004"/>
        <n v="2.8309000000000002"/>
        <n v="13.566000000000001"/>
        <n v="2.2035999999999998"/>
        <n v="1.196"/>
        <n v="4.0776923076923079"/>
        <n v="1.0581826105905425"/>
        <n v="1.4108235294117648"/>
        <n v="2.7069999999999999"/>
        <n v="1.538"/>
        <n v="4.0357653061224488"/>
        <n v="1.85"/>
        <n v="1.8533333333333333"/>
        <n v="1.0085533333333332"/>
        <n v="1.0622116666666668"/>
        <n v="1.2136666666666667"/>
        <n v="1.1997755555555556"/>
        <n v="1.0009999999999999"/>
        <n v="1.0406666666666666"/>
        <n v="1.728"/>
        <n v="1.072505"/>
        <n v="1.0823529411764705"/>
        <n v="1.4608079999999999"/>
        <n v="1.4907142857142857"/>
        <n v="1.006"/>
        <n v="1.0507333333333333"/>
        <n v="3.5016666666666665"/>
        <n v="1.336044"/>
        <n v="1.7065217391304348"/>
        <n v="1.0935829457364341"/>
        <n v="1.0070033333333335"/>
        <n v="1.0122777777777778"/>
        <n v="1.0675857142857144"/>
        <n v="1.0665777537961894"/>
        <n v="1.0130622"/>
        <n v="1.0667450000000001"/>
        <n v="4.288397837837838"/>
        <n v="1.0411111111111111"/>
        <n v="1.0786666666666667"/>
        <n v="1.7584040000000001"/>
        <n v="1.5697000000000001"/>
        <n v="1.0404266666666666"/>
        <n v="1.2105999999999999"/>
        <n v="1.077"/>
        <n v="1.0866"/>
        <n v="0.39120962394619685"/>
        <n v="3.1481481481481478E-2"/>
        <n v="0.48"/>
        <n v="0.20733333333333334"/>
        <n v="0.08"/>
        <n v="5.2609431428571432"/>
        <n v="2.5445000000000002"/>
        <n v="1.0591999999999999"/>
        <n v="1.0242285714285715"/>
        <n v="1.4431375"/>
        <n v="1.06308"/>
        <n v="2.1216666666666666"/>
        <n v="1.0195000000000001"/>
        <n v="1.0227200000000001"/>
        <n v="5.2073254999999996"/>
        <n v="1.1065833333333333"/>
        <n v="1.0114333333333334"/>
        <n v="2.9420799999999998"/>
        <n v="1.0577749999999999"/>
        <n v="6.4999999999999997E-4"/>
        <n v="1.4999999999999999E-2"/>
        <n v="3.8571428571428572E-3"/>
        <n v="5.7142857142857143E-3"/>
        <n v="7.1428571428571429E-4"/>
        <n v="6.875E-3"/>
        <n v="0.14680000000000001"/>
        <n v="0.2857142857142857"/>
        <n v="0.1052"/>
        <n v="1.34E-2"/>
        <n v="3.2799999999999999E-3"/>
        <n v="3.272727272727273E-2"/>
        <n v="5.8823529411764708E-5"/>
        <n v="4.5454545454545455E-4"/>
        <n v="0.10877666666666666"/>
        <n v="1.8193398957730169E-2"/>
        <n v="4.3499999999999997E-2"/>
        <n v="1.2123076923076924E-2"/>
        <n v="6.8399999999999997E-3"/>
        <n v="1.2513513513513513E-2"/>
        <n v="1.8749999999999999E-3"/>
        <n v="5.9999999999999995E-4"/>
        <n v="7.1785714285714283E-3"/>
        <n v="0.16833333333333333"/>
        <n v="0.22520000000000001"/>
        <n v="0.41384615384615386"/>
        <n v="0.25259090909090909"/>
        <n v="1.84E-2"/>
        <n v="6.0400000000000002E-3"/>
        <n v="8.3333333333333332E-3"/>
        <n v="3.0666666666666665E-2"/>
        <n v="5.5833333333333334E-3"/>
        <n v="2.5000000000000001E-4"/>
        <n v="0.14825133372851215"/>
        <n v="1.24E-2"/>
        <n v="2.8571428571428574E-4"/>
        <n v="2.8571428571428571E-5"/>
        <n v="1.4321428571428572E-2"/>
        <n v="1.2999999999999999E-3"/>
        <n v="4.8960000000000002E-3"/>
        <n v="3.8461538461538462E-4"/>
        <n v="1.0788"/>
        <n v="1.2594166666666666"/>
        <n v="2.0251494999999999"/>
        <n v="1.0860000000000001"/>
        <n v="1.6798"/>
        <n v="4.2720000000000002"/>
        <n v="1.075"/>
        <n v="1.0153353333333335"/>
        <n v="1.1545000000000001"/>
        <n v="1.335"/>
        <n v="1.5469999999999999"/>
        <n v="1.0084571428571429"/>
        <n v="1.82"/>
        <n v="1.8086666666666666"/>
        <n v="1.0230434782608695"/>
        <n v="1.1017999999999999"/>
        <n v="1.0225"/>
        <n v="1.0078823529411765"/>
        <n v="1.1070833333333334"/>
        <n v="1.8014285714285714"/>
        <n v="1.0721700000000001"/>
        <n v="1.0316400000000001"/>
        <n v="1.3576026666666667"/>
        <n v="1.0000360000000001"/>
        <n v="1.050225"/>
        <n v="1.7133333333333334"/>
        <n v="1.2749999999999999"/>
        <n v="1.3344333333333334"/>
        <n v="1.1291099999999998"/>
        <n v="1.1372727272727272"/>
        <n v="1.1931742857142855"/>
        <n v="1.0325"/>
        <n v="2.6566666666666667"/>
        <n v="1.0005066666666667"/>
        <n v="1.0669999999999999"/>
        <n v="1.3367142857142857"/>
        <n v="1.214"/>
        <n v="1.032"/>
        <n v="1.2869999999999999"/>
        <n v="1.0100533333333332"/>
        <n v="1.2753666666666665"/>
        <n v="1.127715"/>
        <n v="1.056"/>
        <n v="2.0262500000000001"/>
        <n v="2.5545454545454545E-2"/>
        <n v="7.8181818181818181E-4"/>
        <n v="1.0526315789473684E-2"/>
        <n v="1.7500000000000002E-2"/>
        <n v="0.186"/>
        <n v="9.8166666666666666E-2"/>
        <n v="4.3333333333333331E-4"/>
        <n v="1.0948792000000001"/>
        <n v="1.5644444444444445"/>
        <n v="1.00325"/>
        <n v="1.1294999999999999"/>
        <n v="1.02125"/>
        <n v="1.0724974999999999"/>
        <n v="1.0428333333333333"/>
        <n v="1.26125"/>
        <n v="1.1066666666666667"/>
        <n v="1.130176111111111"/>
        <n v="1.034"/>
        <n v="1.0702857142857143"/>
        <n v="1.0357142857142858"/>
        <n v="1.5640000000000001"/>
        <n v="1.0082"/>
        <n v="1.9530000000000001"/>
        <n v="1.1171428571428572"/>
        <n v="1.1985454545454546"/>
        <n v="1.0185"/>
        <n v="1.0280254777070064"/>
        <n v="1.0084615384615385"/>
        <n v="1.0273469387755103"/>
        <n v="1.5553333333333332"/>
        <n v="1.228"/>
        <n v="1.0734999999999999"/>
        <n v="1.0550335570469798"/>
        <n v="1.1844444444444444"/>
        <n v="1.0888"/>
        <n v="1.1125"/>
        <n v="2.2307692307692306E-2"/>
        <n v="8.4285714285714294E-3"/>
        <n v="1.3849999999999999E-3"/>
        <n v="0.106"/>
        <n v="1.1111111111111112E-5"/>
        <n v="2.4340000000000001E-2"/>
        <n v="3.8833333333333331E-2"/>
        <n v="0.12166666666666667"/>
        <n v="0.23588571428571428"/>
        <n v="0.39"/>
        <n v="9.9546510341776348E-3"/>
        <n v="6.9320000000000007E-2"/>
        <n v="6.6139999999999999"/>
        <n v="3.2609166666666667"/>
        <n v="1.0148571428571429"/>
        <n v="1.0421799999999999"/>
        <n v="1.0742157000000001"/>
        <n v="1.1005454545454545"/>
        <n v="4.077"/>
        <n v="2.2392500000000002"/>
        <n v="3.038011142857143"/>
        <n v="1.4132510432681749"/>
        <n v="27.906363636363636"/>
        <n v="1.7176130000000001"/>
        <n v="1.0101333333333333"/>
        <n v="1.6976511744127936"/>
        <n v="1.14534"/>
        <n v="8.7759999999999998"/>
        <n v="1.0538666666666667"/>
        <n v="1.8839999999999999"/>
        <n v="1.436523076923077"/>
        <n v="1.4588000000000001"/>
        <n v="1.3118399999999999"/>
        <n v="13.794206249999998"/>
        <n v="9.56"/>
        <n v="1.1200000000000001"/>
        <n v="6.4666666666666668"/>
        <n v="1.1036948748510131"/>
        <n v="1.2774000000000001"/>
        <n v="1.579"/>
        <n v="1.1466525000000001"/>
        <n v="1.3700934579439252"/>
        <n v="3.5461999999999998"/>
        <n v="1.0602150537634409"/>
        <n v="1.873"/>
        <n v="1.6619999999999999"/>
        <n v="1.0172910662824208"/>
        <n v="1.64"/>
        <n v="0.33559730999999998"/>
        <n v="2.053E-2"/>
        <n v="8.4172839999999999E-2"/>
        <n v="1.44E-2"/>
        <n v="8.8333333333333337E-3"/>
        <n v="9.9200000000000004E-4"/>
        <n v="5.966666666666667E-3"/>
        <n v="1.8689285714285714E-2"/>
        <n v="8.8500000000000002E-3"/>
        <n v="0.1152156862745098"/>
        <n v="5.1000000000000004E-4"/>
        <n v="0.21033333333333334"/>
        <n v="0.11436666666666667"/>
        <n v="0.18737933333333334"/>
        <n v="9.2857142857142856E-4"/>
        <n v="2.720408163265306E-2"/>
        <n v="9.5E-4"/>
        <n v="1.0680000000000001"/>
        <n v="1.0459624999999999"/>
        <n v="1.0342857142857143"/>
        <n v="1.2314285714285715"/>
        <n v="1.592951"/>
        <n v="1.7070000000000001"/>
        <n v="6.4158609339642042E-2"/>
        <n v="0.11344"/>
        <n v="0.33189999999999997"/>
        <n v="0.27579999999999999"/>
        <n v="0.62839999999999996"/>
        <n v="7.5880000000000003E-2"/>
        <n v="0.50380952380952382"/>
        <n v="0.17512820512820512"/>
        <n v="1.3750000000000001E-4"/>
        <n v="3.3E-3"/>
        <n v="8.6250000000000007E-3"/>
        <n v="0.28299999999999997"/>
        <n v="1.48E-3"/>
        <n v="0.107325"/>
        <n v="5.3846153846153844E-4"/>
        <n v="4.7333333333333333E-3"/>
        <n v="5.6500000000000002E-2"/>
        <n v="0.26352173913043481"/>
        <n v="3.2512500000000002E-3"/>
        <n v="7.0007000700070005E-3"/>
        <n v="0.46176470588235297"/>
        <n v="0.34410000000000002"/>
        <n v="6.0263157894736845E-2"/>
        <n v="0.10539393939393939"/>
        <n v="1.1229714285714285"/>
        <n v="3.50844625"/>
        <n v="2.3321535"/>
        <n v="1.01606"/>
        <n v="1.5390035000000002"/>
        <n v="1.007161125319693"/>
        <n v="1.3138181818181818"/>
        <n v="1.0224133333333334"/>
        <n v="1.1635599999999999"/>
        <n v="2.6462241666666664"/>
        <n v="1.1998010000000001"/>
        <n v="1.2010400000000001"/>
        <n v="1.0358333333333334"/>
        <n v="1.0883333333333334"/>
        <n v="1.1812400000000001"/>
        <n v="14.62"/>
        <n v="2.5253999999999999"/>
        <n v="1.4005000000000001"/>
        <n v="2.9687520259319289"/>
        <n v="1.445425"/>
        <n v="1.05745"/>
        <n v="4.9321000000000002"/>
        <n v="2.0182666666666669"/>
        <n v="1.7029262962962963"/>
        <n v="1.0430333333333333"/>
        <n v="1.1825000000000001"/>
        <n v="1.07538"/>
        <n v="22603"/>
        <n v="9.7813466666666677"/>
        <n v="1.2290000000000001"/>
        <n v="2.4606080000000001"/>
        <n v="1.4794"/>
        <n v="3.8409090909090908"/>
        <n v="4.3750000000000004E-3"/>
        <n v="0.29239999999999999"/>
        <n v="5.2187499999999998E-2"/>
        <n v="0.21887499999999999"/>
        <n v="0.26700000000000002"/>
        <n v="0.28000000000000003"/>
        <n v="1.0999999999999999E-2"/>
        <n v="0.11458333333333333"/>
        <n v="0.19"/>
        <n v="0.52"/>
        <n v="0.11700000000000001"/>
        <n v="7.6923076923076927E-3"/>
        <n v="2.2842639593908631E-3"/>
        <n v="1.125E-2"/>
        <n v="0.14314285714285716"/>
        <n v="0.1041125"/>
        <n v="1.8867924528301887E-3"/>
        <n v="0.14249999999999999"/>
        <n v="7.8809523809523815E-2"/>
        <n v="0.25545454545454543"/>
        <n v="2.12E-2"/>
        <n v="1.0528"/>
        <n v="1.1783999999999999"/>
        <n v="1.1970000000000001"/>
        <n v="1.0116666666666667"/>
        <n v="1.0533333333333332"/>
        <n v="1.0760000000000001"/>
        <n v="1.105675"/>
        <n v="1.5"/>
        <n v="1.0428571428571429"/>
        <n v="1.155"/>
        <n v="1.02645125"/>
        <n v="1.1663479999999999"/>
        <n v="1.33"/>
        <n v="1.3320000000000001"/>
        <n v="1.0183333333333333"/>
        <n v="1.2795000000000001"/>
        <n v="1.121"/>
        <n v="1.0024444444444445"/>
        <n v="1.024"/>
        <n v="1.0820000000000001"/>
        <n v="1.0026999999999999"/>
        <n v="1.133"/>
        <n v="1.2757571428571428"/>
        <n v="1.0773333333333333"/>
        <n v="1.4156666666666666"/>
        <n v="1.3"/>
        <n v="1.0603"/>
        <n v="1.048"/>
        <n v="1.1692307692307693"/>
        <n v="1.0774999999999999"/>
        <n v="1.0037894736842106"/>
        <n v="1.0651999999999999"/>
        <n v="1.1471959999999999"/>
        <n v="1.0825925925925926"/>
        <n v="1.7"/>
        <n v="1.8709899999999999"/>
        <n v="1.1142857142857143"/>
        <n v="5.4545454545454543E-2"/>
        <n v="0.31546666666666667"/>
        <n v="3.8875E-2"/>
        <n v="0.41699999999999998"/>
        <n v="0.5"/>
        <n v="4.8666666666666664E-2"/>
        <n v="0.19736842105263158"/>
        <n v="6.6500000000000004E-2"/>
        <n v="0.32"/>
        <n v="4.3307086614173228E-3"/>
        <n v="8.9999999999999993E-3"/>
        <n v="0.2016"/>
        <n v="0.42011733333333334"/>
        <n v="0.15"/>
        <n v="4.6699999999999998E-2"/>
        <n v="0.38119999999999998"/>
        <n v="3.5E-4"/>
        <n v="0.10833333333333334"/>
        <n v="2.5892857142857141E-3"/>
        <n v="0.23333333333333334"/>
        <n v="0.33600000000000002"/>
        <n v="0.1908"/>
        <n v="4.1111111111111114E-3"/>
        <n v="0.32500000000000001"/>
        <n v="0.38066666666666665"/>
        <n v="2.7300000000000001E-2"/>
        <n v="9.0909090909090912E-2"/>
        <n v="4.5999999999999999E-2"/>
        <n v="0.20833333333333334"/>
        <n v="4.583333333333333E-2"/>
        <n v="4.2133333333333335E-2"/>
        <n v="0.61909090909090914"/>
        <n v="7.7999999999999996E-3"/>
        <n v="0.17771428571428571"/>
        <n v="9.4166666666666662E-2"/>
        <n v="0.36499999999999999"/>
        <n v="0.14058171745152354"/>
        <n v="0.61099999999999999"/>
        <n v="7.8378378378378383E-2"/>
        <n v="0.2185"/>
        <n v="0.27239999999999998"/>
        <n v="8.5000000000000006E-2"/>
        <n v="0.26840000000000003"/>
        <n v="1.29"/>
        <n v="1.0244597777777777"/>
        <n v="1.3083333333333333"/>
        <n v="1.02069375"/>
        <n v="1.0092000000000001"/>
        <n v="1.0509677419354839"/>
        <n v="1.0276000000000001"/>
        <n v="1.0088571428571429"/>
        <n v="1.0287500000000001"/>
        <n v="1.0724"/>
        <n v="0.20424999999999999"/>
        <n v="4.2880000000000001E-2"/>
        <n v="4.8000000000000001E-5"/>
        <n v="2.1919999999999999E-2"/>
        <n v="8.0250000000000002E-2"/>
        <n v="1.5125E-3"/>
        <n v="0.59583333333333333"/>
        <n v="0.16734177215189874"/>
        <n v="1.8666666666666668E-2"/>
        <n v="1.0962000000000001"/>
        <n v="1.0685"/>
        <n v="1.0071379999999999"/>
        <n v="1.0900000000000001"/>
        <n v="1.1363000000000001"/>
        <n v="1.1392"/>
        <n v="1.625"/>
        <n v="1.0015624999999999"/>
        <n v="1.0535000000000001"/>
        <n v="1.748"/>
        <n v="1.00125"/>
        <n v="1.7142857142857142"/>
        <n v="1.1356666666666666"/>
        <n v="1.2946666666666666"/>
        <n v="1.0916666666666666"/>
        <n v="1.28925"/>
        <n v="1.0206"/>
        <n v="1.465395775862069"/>
        <n v="1.00352"/>
        <n v="1.2164999999999999"/>
        <n v="1.1040080000000001"/>
        <n v="1.76535"/>
        <n v="1.0329411764705883"/>
        <n v="1.0449999999999999"/>
        <n v="1.0029999999999999"/>
        <n v="4.577466666666667"/>
        <n v="1.0496000000000001"/>
        <n v="1.7194285714285715"/>
        <n v="1.0373000000000001"/>
        <n v="1.0302899999999999"/>
        <n v="1.1888888888888889"/>
        <n v="3.1869988910451896"/>
        <n v="1.0850614285714286"/>
        <n v="1.12815"/>
        <n v="1.2049622641509434"/>
        <n v="1.8"/>
        <n v="1.19756"/>
        <n v="1.58"/>
        <n v="1.2366666666666666"/>
        <n v="1.1712499999999999"/>
        <n v="1.5696000000000001"/>
        <n v="1.13104"/>
        <n v="1.0317647058823529"/>
        <n v="1.0261176470588236"/>
        <n v="1.0584090909090909"/>
        <n v="1.0071428571428571"/>
        <n v="1.2123333333333333"/>
        <n v="1.0057142857142858"/>
        <n v="1.1602222222222223"/>
        <n v="1.0087999999999999"/>
        <n v="2.4641999999999999"/>
        <n v="3.0219999999999998"/>
        <n v="1.4333333333333333"/>
        <n v="1.3144"/>
        <n v="1.6801999999999999"/>
        <n v="1.0967666666666667"/>
        <n v="1.0668571428571429"/>
        <n v="1.4653333333333334"/>
        <n v="1.1253599999999999"/>
        <n v="1.0878684000000001"/>
        <n v="1.26732"/>
        <n v="2.1320000000000001"/>
        <n v="1.0871389999999999"/>
        <n v="1.1048192771084338"/>
        <n v="1.1000666666666667"/>
        <n v="1.0934166666666667"/>
        <n v="1.3270650000000002"/>
        <n v="1.9084810126582279"/>
        <n v="1.49"/>
        <n v="1.6639999999999999"/>
        <n v="0.23628571428571429"/>
        <n v="5.0000000000000002E-5"/>
        <n v="3.0066666666666665E-2"/>
        <n v="1.5227272727272728E-3"/>
        <n v="0.66839999999999999"/>
        <n v="0.19566666666666666"/>
        <n v="0.11294666666666667"/>
        <n v="0.11985714285714286"/>
        <n v="6.9999999999999999E-4"/>
        <n v="0.14099999999999999"/>
        <n v="3.3399999999999999E-2"/>
        <n v="0.59775"/>
        <n v="2.3035714285714285E-4"/>
        <n v="8.8000000000000003E-4"/>
        <n v="8.6400000000000005E-2"/>
        <n v="0.15060000000000001"/>
        <n v="4.7727272727272731E-3"/>
        <n v="1.1833333333333333E-3"/>
        <n v="8.4173998587352451E-3"/>
        <n v="1.8799999999999999E-4"/>
        <n v="2.1029999999999998E-3"/>
        <n v="0.11579206701157921"/>
        <n v="2.4400000000000002E-2"/>
        <n v="1.9384615384615384E-3"/>
        <n v="0.23416000000000001"/>
        <n v="5.080888888888889E-2"/>
        <n v="0.15920000000000001"/>
        <n v="1.1831900000000001E-2"/>
        <n v="0.22750000000000001"/>
        <n v="3.351206434316354E-3"/>
        <n v="3.9750000000000001E-2"/>
        <n v="0.17150000000000001"/>
        <n v="3.608004104669061E-2"/>
        <n v="0.13900000000000001"/>
        <n v="0.15225"/>
        <n v="0.391125"/>
        <n v="2.6829268292682929E-3"/>
        <n v="0.29625000000000001"/>
        <n v="0.4236099230111206"/>
        <n v="4.1000000000000002E-2"/>
        <n v="0.197625"/>
        <n v="5.1999999999999995E-4"/>
        <n v="0.25030188679245285"/>
        <n v="0.26640000000000003"/>
        <n v="4.7363636363636365E-2"/>
        <n v="4.2435339894712751E-2"/>
        <n v="0.57333333333333336"/>
        <n v="9.8461538461538464E-5"/>
        <n v="0.58291457286432158"/>
        <n v="0.68153600000000003"/>
        <n v="3.2499999999999997E-5"/>
        <n v="4.1599999999999998E-2"/>
        <n v="1.0860666666666667"/>
        <n v="3.7499999999999999E-2"/>
        <n v="0.15731707317073171"/>
        <n v="0.22500000000000001"/>
        <n v="0.20849420849420849"/>
        <n v="1.278"/>
        <n v="5.3999999999999999E-2"/>
        <n v="9.5999999999999992E-3"/>
        <n v="0.51600000000000001"/>
        <n v="1.6363636363636365E-2"/>
        <n v="0.754"/>
        <n v="1.1752499999999999"/>
        <n v="1.3116666666666668"/>
        <n v="1.0595454545454546"/>
        <n v="3.3558333333333334"/>
        <n v="1.1292857142857142"/>
        <n v="1.885046"/>
        <n v="1.0181818181818181"/>
        <n v="1.3348133333333334"/>
        <n v="1.0509999999999999"/>
        <n v="1.2715000000000001"/>
        <n v="1.1115384615384616"/>
        <n v="1.0676000000000001"/>
        <n v="1.6266666666666667"/>
        <n v="1.6022808571428573"/>
        <n v="1.1616666666666666"/>
        <n v="1.242"/>
        <n v="1.030125"/>
        <n v="1.1225000000000001"/>
        <n v="1.0881428571428571"/>
        <n v="1.0113333333333334"/>
        <n v="1.0955999999999999"/>
        <n v="1.148421052631579"/>
        <n v="1.1739999999999999"/>
        <n v="1.7173333333333334"/>
        <n v="1.1416238095238094"/>
        <n v="1.1975"/>
        <n v="1.0720930232558139"/>
        <n v="1.0218750000000001"/>
        <n v="1.1629333333333334"/>
        <n v="0.65"/>
        <n v="0.12327272727272727"/>
        <n v="4.0266666666666666E-2"/>
        <n v="0.1174"/>
        <n v="0.59142857142857141"/>
        <n v="0.1145"/>
        <n v="0.52159999999999995"/>
        <n v="1.2500000000000001E-2"/>
        <n v="0.54520000000000002"/>
        <n v="3.4125000000000003E-2"/>
        <n v="0.46363636363636362"/>
        <n v="1.1932315789473684"/>
        <n v="1.2576666666666667"/>
        <n v="1.1974347826086957"/>
        <n v="1.2625"/>
        <n v="1.0011666666666668"/>
        <n v="1.0213333333333334"/>
        <n v="1.0035142857142858"/>
        <n v="1.0004999999999999"/>
        <n v="1.0011000000000001"/>
        <n v="1.0084"/>
        <n v="1.0342499999999999"/>
        <n v="1.248"/>
        <n v="1.0951612903225807"/>
        <n v="1.0203333333333333"/>
        <n v="1.0234285714285714"/>
        <n v="1.0786500000000001"/>
        <n v="1.0988461538461538"/>
        <n v="1.61"/>
        <n v="1.3120000000000001"/>
        <n v="1.1879999999999999"/>
        <n v="1.0039275000000001"/>
        <n v="1.0320666666666667"/>
        <n v="1.0078754285714286"/>
        <n v="1.1232142857142857"/>
        <n v="1.0591914022517912"/>
        <n v="1.1530588235294117"/>
        <n v="1.273042"/>
        <n v="1.028375"/>
        <n v="1.0293749999999999"/>
        <n v="1.043047619047619"/>
        <n v="1.1122000000000001"/>
        <n v="1.0586"/>
        <n v="1.0079166666666666"/>
        <n v="1.0492727272727274"/>
        <n v="1.01552"/>
        <n v="1.2782222222222221"/>
        <n v="1.0182500000000001"/>
        <n v="1.012576923076923"/>
        <n v="1.2806"/>
        <n v="1.0629949999999999"/>
        <n v="1.052142857142857"/>
        <n v="1.0616782608695652"/>
        <n v="1.0924"/>
        <n v="1.0045454545454546"/>
        <n v="1.0304098360655738"/>
        <n v="1.121664"/>
        <n v="1.3128333333333333"/>
        <n v="1.5443"/>
        <n v="1.0132258064516129"/>
        <n v="1.0027777777777778"/>
        <n v="1.1684444444444444"/>
        <n v="1.1427586206896552"/>
        <n v="1.216"/>
        <n v="1.026467741935484"/>
        <n v="1.0475000000000001"/>
        <n v="1.1210242048409682"/>
        <n v="1.0176666666666667"/>
        <n v="1.0026489999999999"/>
        <n v="1.3304200000000002"/>
        <n v="2.8613861386138613"/>
        <n v="1.7044444444444444"/>
        <n v="1.0285857142857142"/>
        <n v="1.4406666666666668"/>
        <n v="1.0007272727272727"/>
        <n v="1.0173000000000001"/>
        <n v="1.1619999999999999"/>
        <n v="1.3616666666666666"/>
        <n v="1.0339285714285715"/>
        <n v="1.1588888888888889"/>
        <n v="1.0451666666666666"/>
        <n v="1.0202500000000001"/>
        <n v="1.7533333333333334"/>
        <n v="1.0668"/>
        <n v="1.2228571428571429"/>
        <n v="1.5942857142857143"/>
        <n v="1.0984"/>
        <n v="1.0004"/>
        <n v="1.1605000000000001"/>
        <n v="2.1074999999999999"/>
        <n v="1.0008673425918038"/>
        <n v="1.0619047619047619"/>
        <n v="1.256"/>
        <n v="1.0151515151515151"/>
        <n v="1.2589999999999999"/>
        <n v="1.125"/>
        <n v="1.4638888888888888"/>
        <n v="1.1679999999999999"/>
        <n v="1.0626666666666666"/>
        <n v="1.0451999999999999"/>
        <n v="1.0457142857142858"/>
        <n v="1.3862051149573753"/>
        <n v="1.0032000000000001"/>
        <n v="1.0218"/>
        <n v="1.0435000000000001"/>
        <n v="1.3816666666666666"/>
        <n v="1.0144444444444445"/>
        <n v="1.1944999999999999"/>
        <n v="1.002909090909091"/>
        <n v="1.534"/>
        <n v="1.0442857142857143"/>
        <n v="1.0751999999999999"/>
        <n v="3.15"/>
        <n v="1.0193333333333334"/>
        <n v="1.2628571428571429"/>
        <n v="1.0299"/>
        <n v="1.0137777777777779"/>
        <n v="1.1346000000000001"/>
        <n v="1.0141935483870967"/>
        <n v="1.0593333333333332"/>
        <n v="2.21"/>
        <n v="1.1866666666666668"/>
        <n v="1.1773333333333333"/>
        <n v="1.385"/>
        <n v="1.0657142857142856"/>
        <n v="1.0763636363636364"/>
        <n v="1.0365"/>
        <n v="1.0443333333333333"/>
        <n v="1.0074285714285713"/>
        <n v="1.0001100000000001"/>
        <n v="1.1686666666666667"/>
        <n v="2.23"/>
        <n v="1.4236363636363636"/>
        <n v="1.84"/>
        <n v="1.0433333333333332"/>
        <n v="1.1107499999999999"/>
        <n v="1.0041"/>
        <n v="1.0186206896551724"/>
        <n v="1.0976666666666666"/>
        <n v="1.3757142857142857"/>
        <n v="1.0031000000000001"/>
        <n v="2.11"/>
        <n v="1.236"/>
        <n v="1.085"/>
        <n v="1.0356666666666667"/>
        <n v="1.0000058823529412"/>
        <n v="1.00875"/>
        <n v="1.0654545454545454"/>
        <n v="1.38"/>
        <n v="1.0115000000000001"/>
        <n v="1.4"/>
        <n v="1.0297033333333332"/>
        <n v="1.0813333333333333"/>
        <n v="1.0854949999999999"/>
        <n v="1.0965"/>
        <n v="1.0026315789473683"/>
        <n v="1.0589999999999999"/>
        <n v="1.3467833333333334"/>
        <n v="1.052184"/>
        <n v="1.855"/>
        <n v="2.89"/>
        <n v="1.0780000000000001"/>
        <n v="1.0976190476190477"/>
        <n v="1.70625"/>
        <n v="1.0123076923076924"/>
        <n v="1.532"/>
        <n v="1.2833333333333334"/>
        <n v="1.0065"/>
        <n v="1.913"/>
        <n v="1.4019999999999999"/>
        <n v="1.2433537832310839"/>
        <n v="1.262"/>
        <n v="1.9"/>
        <n v="1.39"/>
        <n v="2.02"/>
        <n v="1.0338000000000001"/>
        <n v="1.023236"/>
        <n v="1.2714285714285714"/>
        <n v="1.2178"/>
        <n v="1.1339285714285714"/>
        <n v="2.1459999999999999"/>
        <n v="1.0205"/>
        <n v="1.1285000000000001"/>
        <n v="1.2786666666666666"/>
        <n v="1.4266666666666667"/>
        <n v="1.3833333333333333"/>
        <n v="1.599402985074627"/>
        <n v="1.1424000000000001"/>
        <n v="1.0060606060606061"/>
        <n v="1.127"/>
        <n v="1.5820000000000001"/>
        <n v="1.0526894736842105"/>
        <n v="1.0686"/>
        <n v="1.244"/>
        <n v="1.0870406189555126"/>
        <n v="1.0242424242424242"/>
        <n v="1.0629999999999999"/>
        <n v="1.054"/>
        <n v="1.0755999999999999"/>
        <n v="1.0376000000000001"/>
        <n v="1.044"/>
        <n v="1.0633333333333332"/>
        <n v="1.0055555555555555"/>
        <n v="1.012"/>
        <n v="1.1839285714285714"/>
        <n v="1.0266666666666666"/>
        <n v="1.10046"/>
        <n v="1.6942857142857144"/>
        <n v="1.1365000000000001"/>
        <n v="1.0156000000000001"/>
        <n v="1.1691666666666667"/>
        <n v="1.0115151515151515"/>
        <n v="1.32"/>
        <n v="1.1895833333333334"/>
        <n v="1.5620000000000001"/>
        <n v="1.0315000000000001"/>
        <n v="1.8044444444444445"/>
        <n v="1.2845"/>
        <n v="1.1966666666666668"/>
        <n v="1.23"/>
        <n v="1.0223636363636364"/>
        <n v="1.0227272727272727"/>
        <n v="1.1440928571428572"/>
        <n v="1.019047619047619"/>
        <n v="1.0627272727272727"/>
        <n v="1.1342219999999998"/>
        <n v="1.0003599999999999"/>
        <n v="1.44"/>
        <n v="1.0843750000000001"/>
        <n v="1.4888888888888889"/>
        <n v="1.0549000000000002"/>
        <n v="1.3055555555555556"/>
        <n v="1.0880000000000001"/>
        <n v="1.1100000000000001"/>
        <n v="1.0047999999999999"/>
        <n v="1.1435"/>
        <n v="1.2206666666666666"/>
        <n v="1.028"/>
        <n v="1.0612068965517241"/>
        <n v="1.0133000000000001"/>
        <n v="1.0001333333333333"/>
        <n v="1.1388888888888888"/>
        <n v="2.87"/>
        <n v="1.1911764705882353"/>
        <n v="1.0942666666666667"/>
        <n v="1.266"/>
        <n v="1.0005999999999999"/>
        <n v="1.2725"/>
        <n v="1.1063333333333334"/>
        <n v="1.2593749999999999"/>
        <n v="1.0772727272727274"/>
        <n v="1.101"/>
        <n v="1.7066666666666668"/>
        <n v="1.1283333333333334"/>
        <n v="1.3026666666666666"/>
        <n v="1.0545454545454545"/>
        <n v="1.5331632653061225"/>
        <n v="1.623"/>
        <n v="1.444"/>
        <n v="1.008"/>
        <n v="1.1891891891891893"/>
        <n v="1.0519047619047619"/>
        <n v="1.0973333333333333"/>
        <n v="1.00099"/>
        <n v="1.0493333333333332"/>
        <n v="1.9999999999999999E-6"/>
        <n v="0.51023391812865493"/>
        <n v="0.35239999999999999"/>
        <n v="4.2466666666666666E-2"/>
        <n v="0.36457142857142855"/>
        <n v="0.30866666666666664"/>
        <n v="6.545454545454546E-2"/>
        <n v="2.1428571428571429E-2"/>
        <n v="0.16420000000000001"/>
        <n v="4.8099999999999997E-2"/>
        <n v="1.003825"/>
        <n v="2.5066666666666668"/>
        <n v="1.744"/>
        <n v="1.1626000000000001"/>
        <n v="1.0582"/>
        <n v="1.1074999999999999"/>
        <n v="1.0142500000000001"/>
        <n v="1.09375"/>
        <n v="1.1516129032258065"/>
        <n v="1.0317033333333334"/>
        <n v="1.3819999999999999"/>
        <n v="1.0954545454545455"/>
        <n v="1.0085714285714287"/>
        <n v="1.13625"/>
        <n v="1.2875000000000001"/>
        <n v="1.0290416666666666"/>
        <n v="1.1276666666666666"/>
        <n v="1.119"/>
        <n v="1.3919999999999999"/>
        <n v="1.1085714285714285"/>
        <n v="1.3906666666666667"/>
        <n v="1.0569999999999999"/>
        <n v="1.0142857142857142"/>
        <n v="1.0024500000000001"/>
        <n v="1.2796000000000001"/>
        <n v="1.2912912912912913"/>
        <n v="1.0742857142857143"/>
        <n v="1.1052"/>
        <n v="1.2342857142857142"/>
        <n v="1.3633666666666666"/>
        <n v="1.0346657233816767"/>
        <n v="1.2133333333333334"/>
        <n v="1.86"/>
        <n v="3"/>
        <n v="1.0825"/>
        <n v="1.4115384615384616"/>
        <n v="1.5373333333333334"/>
        <n v="1.0257142857142858"/>
        <n v="1.5575000000000001"/>
        <n v="2.3940000000000001"/>
        <n v="2.1"/>
        <n v="1.0451515151515152"/>
        <n v="1.1120000000000001"/>
        <n v="1.0204444444444445"/>
        <n v="1.0254767441860466"/>
        <n v="3.3870588235294119"/>
        <n v="9.3100000000000002E-2"/>
        <n v="7.2400000000000006E-2"/>
        <n v="0.11272727272727273"/>
        <n v="0.15411764705882353"/>
        <n v="0.28466666666666668"/>
        <n v="0.13333333333333333"/>
        <n v="0.21428571428571427"/>
        <n v="0.18"/>
        <n v="0.20125000000000001"/>
        <n v="0.17899999999999999"/>
        <n v="2.3764705882352941E-2"/>
        <n v="1.0351999999999999"/>
        <n v="1.3260000000000001"/>
        <n v="1.0334000000000001"/>
        <n v="1.2963636363636364"/>
        <n v="1.0111111111111111"/>
        <n v="1.0851428571428572"/>
        <n v="1.0233333333333334"/>
        <n v="1.1024425000000002"/>
        <n v="1.010154"/>
        <n v="1.0624"/>
        <n v="1.1345714285714286"/>
        <n v="1.0265010000000001"/>
        <n v="1.1675"/>
        <n v="1.0765274999999999"/>
        <n v="1.46"/>
        <n v="1.0671250000000001"/>
        <n v="1.4319999999999999"/>
        <n v="1.0504166666666668"/>
        <n v="1.0398000000000001"/>
        <n v="1.0966666666666667"/>
        <n v="1.2891666666666666"/>
        <n v="1.5075000000000001"/>
        <n v="1.1096666666666666"/>
        <n v="1.0028571428571429"/>
        <n v="3.267605633802817E-2"/>
        <n v="0.59657142857142853"/>
        <n v="4.4444444444444447E-5"/>
        <n v="0.89666666666666661"/>
        <n v="1.4642857142857143E-2"/>
        <n v="4.02E-2"/>
        <n v="4.0045454545454544E-2"/>
        <n v="8.5199999999999998E-2"/>
        <n v="0.19650000000000001"/>
        <n v="6.6666666666666664E-4"/>
        <n v="0.30333333333333334"/>
        <n v="1.2173333333333334"/>
        <n v="3.3"/>
        <n v="1.0095190476190474"/>
        <n v="1.4013333333333333"/>
        <n v="1.0000100000000001"/>
        <n v="1.19238"/>
        <n v="2.2799999999999998"/>
        <n v="1.0454285714285714"/>
        <n v="1.1002000000000001"/>
        <n v="1.0542"/>
        <n v="1.5266666666666666"/>
        <n v="2.25"/>
        <n v="1.0602199999999999"/>
        <n v="1.0903333333333334"/>
        <n v="1.00824"/>
        <n v="65"/>
        <n v="8.72E-2"/>
        <n v="0.21940000000000001"/>
        <n v="0.21299999999999999"/>
        <n v="0.41489795918367345"/>
        <n v="2.1049999999999999E-2"/>
        <n v="0.16161904761904761"/>
        <n v="0.16376923076923078"/>
        <n v="7.0433333333333334E-2"/>
        <n v="3.7999999999999999E-2"/>
        <n v="0.34079999999999999"/>
        <n v="2.5999999999999998E-4"/>
        <n v="0.16254545454545455"/>
        <n v="5.1999999999999998E-2"/>
        <n v="0.17666666666666667"/>
        <n v="0.26937422295897223"/>
        <n v="0.1255"/>
        <n v="3.44748684310884E-2"/>
        <n v="0.52794871794871789"/>
        <n v="4.9639999999999997E-2"/>
        <n v="5.5555555555555556E-4"/>
        <n v="0.13066666666666665"/>
        <n v="0.27100000000000002"/>
        <n v="1.4749999999999999E-2"/>
        <n v="0.16826666666666668"/>
        <n v="0.2155"/>
        <n v="3.4666666666666665E-2"/>
        <n v="0.10625"/>
        <n v="0.17599999999999999"/>
        <n v="0.48833333333333334"/>
        <n v="0.11533333333333333"/>
        <n v="0.67333333333333334"/>
        <n v="0.153"/>
        <n v="8.666666666666667E-2"/>
        <n v="2.2499999999999998E-3"/>
        <n v="3.0833333333333334E-2"/>
        <n v="0.37412499999999999"/>
        <n v="0.36359999999999998"/>
        <n v="2.8571428571428571E-3"/>
        <n v="1.7999999999999999E-2"/>
        <n v="8.1333333333333327E-2"/>
        <n v="0.12034782608695652"/>
        <n v="0.15266666666666667"/>
        <n v="0.13020000000000001"/>
        <n v="2.265E-2"/>
        <n v="8.3333333333333331E-5"/>
        <n v="0.15742857142857142"/>
        <n v="0.43833333333333335"/>
        <n v="0.86135181975736563"/>
        <n v="0.12196620583717357"/>
        <n v="0.35639999999999999"/>
        <n v="3.3666666666666664E-2"/>
        <n v="0.15770000000000001"/>
        <n v="5.0000000000000004E-6"/>
        <n v="9.6153846153846159E-4"/>
        <n v="0.24285714285714285"/>
        <n v="0.32050000000000001"/>
        <n v="3.214285714285714E-2"/>
        <n v="6.3E-2"/>
        <n v="0.2411764705882353"/>
        <n v="0.10539999999999999"/>
        <n v="7.4690265486725665E-2"/>
        <n v="7.3333333333333334E-4"/>
        <n v="9.7142857142857135E-3"/>
        <n v="0.21099999999999999"/>
        <n v="0.78100000000000003"/>
        <n v="0.47692307692307695"/>
        <n v="1.4500000000000001E-2"/>
        <n v="0.107"/>
        <n v="1.8333333333333333E-2"/>
        <n v="4.0833333333333333E-2"/>
        <n v="0.34802513464991025"/>
        <n v="6.3333333333333339E-2"/>
        <n v="9.7600000000000006E-2"/>
        <n v="0.3775"/>
        <n v="2.1333333333333333E-2"/>
        <n v="4.1818181818181817E-2"/>
        <n v="5.4100000000000002E-2"/>
        <n v="0.35"/>
        <n v="0.16566666666666666"/>
        <n v="0.57199999999999995"/>
        <n v="0.16514285714285715"/>
        <n v="0.10050000000000001"/>
        <n v="3.8860103626943004E-2"/>
        <n v="0.24194444444444443"/>
        <n v="7.5999999999999998E-2"/>
        <n v="8.2857142857142851E-3"/>
        <n v="0.16666666666666666"/>
        <n v="0.69561111111111107"/>
        <n v="7.166666666666667E-2"/>
        <n v="0.28050000000000003"/>
        <n v="6.8287037037037035E-2"/>
        <n v="0.25698702928870293"/>
        <n v="1.4814814814814815E-2"/>
        <n v="0.36849999999999999"/>
        <n v="0.47049999999999997"/>
        <n v="0.11428571428571428"/>
        <n v="0.12039999999999999"/>
        <n v="2.0999999999999999E-3"/>
        <n v="0.375"/>
        <n v="8.2142857142857142E-2"/>
        <n v="0.17652941176470588"/>
        <n v="0.37533333333333335"/>
        <n v="0.22"/>
        <n v="0.1762"/>
        <n v="0.53"/>
        <n v="0.22142857142857142"/>
        <n v="2.5333333333333333E-2"/>
        <n v="2.8500000000000001E-2"/>
        <n v="2.4500000000000001E-2"/>
        <n v="1.4210526315789474E-2"/>
        <n v="0.1925"/>
        <n v="6.7499999999999999E-3"/>
        <n v="0.60899999999999999"/>
        <n v="0.34399999999999997"/>
        <n v="0.16500000000000001"/>
        <n v="1.0571428571428572E-2"/>
        <n v="0.26727272727272727"/>
        <n v="0.28799999999999998"/>
        <n v="0.15737410071942445"/>
        <n v="0.21685714285714286"/>
        <n v="0.108"/>
        <n v="4.8000000000000001E-2"/>
        <n v="1.8181818181818181E-4"/>
        <n v="1.1111111111111112E-2"/>
        <n v="0.27400000000000002"/>
        <n v="0.21366666666666667"/>
        <n v="6.9696969696969702E-2"/>
        <n v="0.70599999999999996"/>
        <n v="2.0500000000000001E-2"/>
        <n v="1.9666666666666666E-2"/>
        <n v="0.28666666666666668"/>
        <n v="3.1333333333333331E-2"/>
      </sharedItems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2">
      <sharedItems containsSemiMixedTypes="0" containsString="0" containsNumber="1" minValue="39949.913344907407" maxValue="42809.395914351851"/>
    </cacheField>
    <cacheField name="Date Ended Conversion" numFmtId="2">
      <sharedItems containsSemiMixedTypes="0" containsString="0" containsNumber="1" minValue="40035.55972222222" maxValue="42858.55"/>
    </cacheField>
    <cacheField name="Length of Campaign" numFmtId="2">
      <sharedItems containsSemiMixedTypes="0" containsString="0" containsNumber="1" minValue="1.0698495370452292" maxValue="90"/>
    </cacheField>
    <cacheField name="Length of Campaign2" numFmtId="0">
      <sharedItems count="4">
        <s v="4-6 weeks"/>
        <s v="under 2 weeks"/>
        <s v="3-4 weeks"/>
        <s v="6+ week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x v="0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x v="0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x v="0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x v="0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x v="0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x v="0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x v="0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x v="0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x v="0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x v="0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x v="0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x v="0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x v="0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x v="0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x v="0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x v="0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x v="0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x v="0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x v="0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x v="0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x v="0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x v="0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x v="0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x v="0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x v="0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x v="0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x v="0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x v="0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x v="0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x v="0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x v="0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x v="0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x v="0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x v="0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x v="0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x v="0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x v="0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x v="0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x v="0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x v="0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x v="0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x v="0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x v="0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x v="0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x v="0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x v="0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x v="0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x v="0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x v="0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x v="0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x v="0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x v="0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x v="0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x v="0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x v="0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x v="0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x v="0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x v="0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x v="0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x v="0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x v="0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x v="0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x v="0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x v="0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x v="0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x v="0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x v="0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x v="0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x v="0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x v="0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x v="0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x v="0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x v="0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x v="0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x v="0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x v="0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x v="0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x v="0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x v="0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x v="0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x v="0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x v="0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x v="0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x v="0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x v="0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x v="0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x v="0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x v="0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x v="0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x v="0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x v="0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x v="0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x v="0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x v="0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x v="0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x v="0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x v="0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x v="0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x v="0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x v="0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x v="0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x v="0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x v="0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x v="0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x v="0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x v="0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x v="0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x v="0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x v="0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x v="0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x v="0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x v="0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x v="0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x v="0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x v="0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x v="0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x v="0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x v="0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x v="0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x v="0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x v="1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x v="1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x v="1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x v="1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x v="1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x v="1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x v="1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x v="1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x v="1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x v="1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x v="1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x v="1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x v="1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x v="1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x v="1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x v="1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x v="1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x v="1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x v="1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x v="1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x v="1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x v="1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x v="1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x v="1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x v="1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x v="1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x v="1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x v="1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x v="1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x v="1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x v="1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x v="1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x v="1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x v="1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x v="1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x v="1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x v="1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x v="1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x v="1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x v="1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x v="1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x v="1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x v="1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x v="1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x v="1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x v="1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x v="1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x v="1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x v="1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x v="1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x v="1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x v="1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x v="1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x v="1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x v="1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x v="1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x v="1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x v="1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x v="1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x v="1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x v="1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x v="1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x v="1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x v="1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x v="1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x v="1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x v="1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x v="1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x v="1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x v="1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x v="1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x v="1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x v="1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x v="1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x v="1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x v="1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x v="1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x v="1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x v="1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x v="1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x v="1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x v="1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x v="1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x v="1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x v="1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x v="1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x v="1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x v="1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x v="1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x v="1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x v="1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x v="1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x v="1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x v="1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x v="1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x v="1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x v="1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x v="1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x v="1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x v="1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x v="1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x v="1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x v="1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x v="1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x v="1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x v="1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x v="1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x v="1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x v="1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x v="1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x v="1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x v="1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x v="1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x v="1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x v="1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x v="1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x v="1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x v="1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x v="1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x v="1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x v="0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x v="0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x v="0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x v="0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x v="0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x v="0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x v="0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x v="0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x v="0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x v="0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x v="0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x v="0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x v="0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x v="0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x v="0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x v="0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x v="0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x v="0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x v="0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x v="0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x v="0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x v="0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x v="0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x v="0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x v="0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x v="0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x v="0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x v="0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x v="0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x v="0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x v="0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x v="0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x v="0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x v="0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x v="0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x v="0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x v="0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x v="0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x v="0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x v="0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x v="0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x v="0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x v="0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x v="0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x v="0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x v="0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x v="0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x v="0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x v="0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x v="0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x v="0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x v="0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x v="0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x v="0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x v="0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x v="0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x v="0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x v="0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x v="0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x v="0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x v="0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x v="0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x v="0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x v="0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x v="0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x v="0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x v="0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x v="0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x v="0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x v="0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x v="0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x v="0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x v="0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x v="0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x v="0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x v="0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x v="0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x v="0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x v="0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x v="0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x v="0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x v="0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x v="0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x v="0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x v="0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x v="0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x v="0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x v="0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x v="0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x v="0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x v="0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x v="0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x v="0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x v="0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x v="0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x v="0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x v="0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x v="0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x v="0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x v="0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x v="0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x v="0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x v="0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x v="0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x v="0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x v="0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x v="0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x v="0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x v="0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x v="0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x v="0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x v="0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x v="0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x v="0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x v="0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x v="0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x v="0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x v="0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x v="0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x v="0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x v="0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x v="0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x v="0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x v="0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x v="0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x v="0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x v="0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x v="0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x v="0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x v="0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x v="0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x v="0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x v="0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x v="0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x v="0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x v="0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x v="0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x v="0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x v="0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x v="0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x v="0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x v="0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x v="0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x v="0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x v="0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x v="0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x v="0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x v="0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x v="0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x v="0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x v="0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x v="0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x v="0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x v="0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x v="0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x v="0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x v="0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x v="0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x v="0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x v="0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x v="0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x v="0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x v="0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x v="0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x v="0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x v="0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x v="0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x v="0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x v="0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x v="0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x v="0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x v="0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x v="0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x v="0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x v="0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x v="0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x v="0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x v="0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x v="0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x v="0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x v="1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x v="1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x v="1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x v="1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x v="1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x v="1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x v="1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x v="1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x v="1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x v="1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x v="1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x v="1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x v="1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x v="1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x v="1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x v="1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x v="1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x v="1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x v="1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x v="1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x v="1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x v="1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x v="1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x v="1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x v="1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x v="1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x v="1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x v="1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x v="1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x v="1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x v="1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x v="1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x v="1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x v="1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x v="1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x v="1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x v="1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x v="1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x v="1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x v="1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x v="1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x v="1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x v="1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x v="1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x v="1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x v="1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x v="1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x v="1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x v="1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x v="1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x v="1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x v="1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x v="1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x v="1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x v="1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x v="1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x v="1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x v="1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x v="1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x v="1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x v="1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x v="1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x v="1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x v="1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x v="1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x v="1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x v="1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x v="1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x v="1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x v="1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x v="1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x v="1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x v="1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x v="1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x v="1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x v="1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x v="1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x v="1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x v="1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x v="1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x v="1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x v="1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x v="1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x v="1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x v="1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x v="1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x v="1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x v="1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x v="1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x v="1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x v="1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x v="1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x v="1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x v="1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x v="1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x v="1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x v="1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x v="1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x v="1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x v="1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x v="0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x v="0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x v="0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x v="0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x v="0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x v="0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x v="0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x v="0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x v="0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x v="0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x v="0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x v="0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x v="0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x v="0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x v="0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x v="0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x v="0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x v="0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x v="0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x v="0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x v="1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x v="1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x v="1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x v="1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x v="1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x v="1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x v="1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x v="1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x v="1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x v="1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x v="1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x v="1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x v="1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x v="1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x v="1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x v="1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x v="1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x v="1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x v="1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x v="1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x v="1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x v="1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x v="1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x v="1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x v="1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x v="1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x v="1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x v="1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x v="1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x v="1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x v="1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x v="1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x v="1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x v="1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x v="1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x v="1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x v="1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x v="1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x v="1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x v="1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x v="1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x v="1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x v="1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x v="1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x v="1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x v="1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x v="1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x v="1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x v="1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x v="1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x v="1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x v="1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x v="1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x v="1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x v="1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x v="1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x v="1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x v="1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x v="1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x v="1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x v="1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x v="1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x v="1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x v="1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x v="1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x v="1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x v="1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x v="1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x v="1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x v="1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x v="1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x v="1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x v="1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x v="1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x v="1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x v="1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x v="1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x v="1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x v="1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x v="1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x v="1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x v="1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x v="1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x v="1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x v="1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x v="1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x v="1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x v="1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x v="1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x v="1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x v="1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x v="1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x v="1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x v="1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x v="1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x v="1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x v="1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x v="1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x v="1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x v="1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x v="0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x v="0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x v="0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x v="0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x v="0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x v="0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x v="0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x v="0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x v="0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x v="0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x v="0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x v="0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x v="0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x v="0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x v="0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x v="0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x v="0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x v="0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x v="0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x v="0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x v="1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x v="1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x v="1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x v="1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x v="1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x v="1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x v="1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x v="1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x v="1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x v="1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x v="1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x v="1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x v="1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x v="1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x v="1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x v="1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x v="1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x v="1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x v="1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x v="1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x v="1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x v="1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x v="1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x v="1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x v="1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x v="1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x v="1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x v="1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x v="1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x v="1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x v="1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x v="1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x v="1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x v="1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x v="1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x v="1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x v="1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x v="1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x v="1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x v="1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x v="1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x v="1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x v="1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x v="1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x v="1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x v="1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x v="1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x v="1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x v="1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x v="1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x v="1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x v="1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x v="1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x v="1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x v="1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x v="1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x v="1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x v="1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x v="1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x v="1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x v="0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x v="0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x v="0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x v="0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x v="0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x v="0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x v="0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x v="0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x v="0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x v="0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x v="0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x v="0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x v="0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x v="0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x v="0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x v="0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x v="0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x v="0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x v="0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x v="0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x v="0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x v="0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x v="0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x v="0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x v="0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x v="0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x v="0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x v="0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x v="0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x v="0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x v="0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x v="0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x v="0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x v="0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x v="0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x v="0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x v="0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x v="0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x v="0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x v="0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x v="1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x v="1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x v="1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x v="1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x v="1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x v="1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x v="1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x v="1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x v="1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x v="1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x v="1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x v="1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x v="1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x v="1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x v="1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x v="1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x v="1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x v="1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x v="1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x v="1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x v="0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x v="0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x v="0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x v="0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x v="0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x v="0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x v="0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x v="0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x v="0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x v="0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x v="0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x v="0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x v="0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x v="0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x v="0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x v="0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x v="0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x v="0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x v="0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x v="0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x v="0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x v="0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x v="0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x v="0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x v="0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x v="0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x v="0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x v="0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x v="0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x v="0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x v="0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x v="0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x v="0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x v="0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x v="0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x v="0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x v="0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x v="0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x v="0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x v="0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x v="0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x v="0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x v="0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x v="0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x v="0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x v="0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x v="0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x v="0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x v="0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x v="0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x v="0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x v="0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x v="0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x v="0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x v="0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x v="0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x v="0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x v="0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x v="0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x v="0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x v="0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x v="0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x v="0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x v="0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x v="0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x v="0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x v="0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x v="0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x v="0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x v="0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x v="0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x v="0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x v="0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x v="0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x v="0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x v="0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x v="0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x v="0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x v="0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x v="0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x v="1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x v="1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x v="1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x v="1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x v="1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x v="1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x v="1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x v="1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x v="1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x v="1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x v="1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x v="1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x v="1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x v="1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x v="1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x v="1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x v="1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x v="1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x v="1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x v="1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x v="1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x v="1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x v="1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x v="1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x v="1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x v="1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x v="1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x v="1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x v="1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x v="1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x v="1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x v="1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x v="1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x v="1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x v="1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x v="1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x v="1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x v="1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x v="1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x v="1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x v="1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x v="1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x v="1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x v="1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x v="1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x v="1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x v="1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x v="1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x v="1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x v="1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x v="1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x v="1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x v="1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x v="1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x v="1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x v="1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x v="1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x v="1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x v="1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x v="1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x v="1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x v="1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x v="1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x v="1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x v="1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x v="1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x v="1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x v="1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x v="1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x v="1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x v="1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x v="1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x v="1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x v="1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x v="1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x v="1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x v="1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x v="1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x v="1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x v="1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x v="1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x v="1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x v="1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x v="1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x v="1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x v="1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x v="1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x v="1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x v="1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x v="1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x v="1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x v="1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x v="1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x v="1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x v="1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x v="1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x v="1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x v="1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x v="1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x v="1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x v="1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x v="1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x v="1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x v="1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x v="1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x v="1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x v="1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x v="1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x v="1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x v="1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x v="1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x v="1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x v="1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x v="1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x v="1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x v="1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x v="1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x v="1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x v="1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x v="1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x v="1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x v="1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x v="1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x v="1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x v="1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x v="1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x v="1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x v="1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x v="1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x v="1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x v="1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x v="1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x v="1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x v="1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x v="1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x v="1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x v="1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x v="1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x v="1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x v="1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x v="1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x v="1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x v="1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x v="1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x v="1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x v="1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x v="1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x v="1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x v="1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x v="1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x v="1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x v="1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x v="1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x v="1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x v="1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x v="1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x v="1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x v="1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x v="1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x v="1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x v="0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x v="0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x v="0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x v="0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x v="0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x v="0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x v="0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x v="0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x v="0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x v="0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x v="0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x v="0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x v="0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x v="0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x v="0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x v="0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x v="0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x v="0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x v="0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x v="0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x v="1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x v="1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x v="1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x v="1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x v="1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x v="1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x v="1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x v="1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x v="1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x v="1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x v="1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x v="1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x v="1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x v="1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x v="1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x v="1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x v="1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x v="1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x v="1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x v="1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x v="1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x v="1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x v="1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x v="1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x v="1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x v="1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x v="1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x v="1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x v="1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x v="1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x v="1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x v="1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x v="1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x v="1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x v="1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x v="1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x v="1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x v="1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x v="1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x v="1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x v="1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x v="1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x v="1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x v="1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x v="1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x v="1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x v="1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x v="1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x v="1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x v="1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x v="1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x v="1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x v="1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x v="1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x v="1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x v="1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x v="1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x v="1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x v="1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x v="1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x v="1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x v="1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x v="1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x v="1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x v="1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x v="1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x v="1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x v="1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x v="1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x v="1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x v="1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x v="1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x v="1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x v="1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x v="1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x v="1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x v="1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x v="1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x v="1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x v="1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x v="1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x v="1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x v="1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x v="1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x v="1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x v="1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x v="1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x v="1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x v="1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x v="1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x v="1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x v="1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x v="1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x v="1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x v="1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x v="1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x v="1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x v="1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x v="1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x v="1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x v="1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x v="1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x v="1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x v="1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x v="1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x v="1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x v="1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x v="1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x v="1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x v="1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x v="1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x v="1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x v="1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x v="1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x v="1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x v="1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x v="1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x v="1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x v="1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x v="1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x v="1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x v="1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x v="1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x v="1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x v="1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x v="1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x v="1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x v="1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x v="1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x v="1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x v="1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x v="1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x v="1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x v="1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x v="1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x v="1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x v="1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x v="1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x v="1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x v="1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x v="1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x v="1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x v="1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x v="1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x v="0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x v="0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x v="0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x v="0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x v="0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x v="0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x v="0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x v="0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x v="0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x v="0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x v="0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x v="0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x v="0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x v="0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x v="0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x v="0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x v="0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x v="0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x v="0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x v="0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x v="0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x v="0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x v="0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x v="0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x v="0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x v="0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x v="0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x v="0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x v="0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x v="0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x v="0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x v="0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x v="0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x v="0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x v="0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x v="0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x v="0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x v="0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x v="0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x v="0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x v="1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x v="1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x v="1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x v="1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x v="1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x v="1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x v="1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x v="1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x v="1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x v="1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x v="1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x v="1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x v="1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x v="1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x v="1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x v="1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x v="1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x v="1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x v="1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x v="1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x v="0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x v="0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x v="0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x v="0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x v="0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x v="0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x v="0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x v="0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x v="0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x v="0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x v="0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x v="0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x v="0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x v="0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x v="0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x v="0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x v="0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x v="0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x v="0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x v="0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x v="0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x v="0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x v="0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x v="0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x v="0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x v="0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x v="0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x v="0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x v="0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x v="0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x v="0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x v="0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x v="0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x v="0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x v="0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x v="0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x v="0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x v="0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x v="0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x v="0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x v="0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x v="0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x v="0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x v="0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x v="0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x v="0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x v="0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x v="0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x v="0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x v="0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x v="0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x v="0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x v="0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x v="0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x v="0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x v="0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x v="0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x v="0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x v="0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x v="0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x v="1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x v="1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x v="1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x v="1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x v="1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x v="1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x v="1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x v="1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x v="1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x v="1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x v="1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x v="1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x v="1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x v="1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x v="1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x v="1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x v="1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x v="1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x v="1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x v="1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x v="1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x v="1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x v="1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x v="1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x v="1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x v="1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x v="1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x v="1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x v="1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x v="1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x v="1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x v="1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x v="1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x v="1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x v="1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x v="1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x v="1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x v="1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x v="1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x v="1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x v="0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x v="0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x v="0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x v="0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x v="0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x v="0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x v="0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x v="0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x v="0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x v="0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x v="0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x v="0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x v="0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x v="0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x v="0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x v="0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x v="0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x v="0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x v="0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x v="0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x v="0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x v="0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x v="0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x v="0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x v="0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x v="0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x v="0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x v="0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x v="0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x v="0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x v="0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x v="0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x v="0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x v="0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x v="0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x v="0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x v="0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x v="0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x v="0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x v="0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x v="0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x v="0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x v="0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x v="0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x v="0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x v="0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x v="0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x v="0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x v="0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x v="0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x v="0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x v="0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x v="0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x v="0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x v="0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x v="0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x v="0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x v="0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x v="0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x v="0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x v="1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x v="1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x v="1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x v="1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x v="1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x v="1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x v="1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x v="1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x v="1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x v="1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x v="1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x v="1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x v="1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x v="1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x v="1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x v="1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x v="1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x v="1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x v="1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x v="1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x v="1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x v="1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x v="1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x v="1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x v="1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x v="1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x v="1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x v="1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x v="1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x v="1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x v="1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x v="1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x v="1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x v="1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x v="1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x v="1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x v="1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x v="1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x v="1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x v="1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x v="1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x v="1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x v="1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x v="1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x v="1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x v="1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x v="1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x v="1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x v="1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x v="1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x v="1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x v="1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x v="1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x v="1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x v="1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x v="1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x v="1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x v="0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x v="0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x v="0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x v="0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x v="0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x v="0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x v="0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x v="0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x v="0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x v="0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x v="0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x v="0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x v="0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x v="0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x v="0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x v="0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x v="0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x v="0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x v="0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x v="0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x v="1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x v="1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x v="1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x v="1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x v="1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x v="1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x v="1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x v="1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x v="1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x v="1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x v="1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x v="1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x v="1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x v="1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x v="1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x v="1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x v="1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x v="1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x v="1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x v="1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x v="0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x v="0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x v="0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x v="0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x v="0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x v="0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x v="0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x v="0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x v="0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x v="0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x v="0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x v="0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x v="0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x v="0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x v="0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x v="0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x v="0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x v="0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x v="0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x v="0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x v="0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x v="0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x v="0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x v="0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x v="0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x v="0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x v="0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x v="0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x v="0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x v="0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x v="0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x v="0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x v="0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x v="0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x v="0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x v="0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x v="0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x v="0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x v="0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x v="0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x v="1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x v="1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x v="1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x v="1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x v="1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x v="1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x v="1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x v="1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x v="1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x v="1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x v="1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x v="1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x v="1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x v="1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x v="1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x v="1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x v="1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x v="1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x v="1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x v="1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x v="1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x v="1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x v="1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x v="1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x v="1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x v="1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x v="1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x v="1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x v="1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x v="1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x v="1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x v="1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x v="1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x v="1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x v="1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x v="1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x v="1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x v="1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x v="1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x v="1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x v="1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x v="1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x v="1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x v="1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x v="1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x v="1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x v="1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x v="1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x v="1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x v="1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x v="1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x v="1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x v="1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x v="1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x v="1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x v="1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x v="1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x v="1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x v="1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x v="1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x v="0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x v="0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x v="0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x v="0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x v="0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x v="0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x v="0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x v="0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x v="0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x v="0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x v="0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x v="0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x v="0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x v="0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x v="0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x v="0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x v="0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x v="0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x v="0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x v="0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x v="0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x v="0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x v="0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x v="0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x v="0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x v="0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x v="0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x v="0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x v="0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x v="0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x v="0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x v="0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x v="0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x v="0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x v="0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x v="0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x v="0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x v="0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x v="0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x v="0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x v="0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x v="0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x v="0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x v="0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x v="0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x v="0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x v="0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x v="0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x v="0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x v="0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x v="0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x v="0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x v="0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x v="0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x v="0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x v="0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x v="0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x v="0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x v="0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x v="0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x v="0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x v="0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x v="0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x v="0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x v="0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x v="0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x v="0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x v="0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x v="0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x v="0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x v="0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x v="0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x v="0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x v="0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x v="0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x v="0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x v="0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x v="0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x v="0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x v="0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x v="1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x v="1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x v="1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x v="1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x v="1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x v="1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x v="1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x v="1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x v="1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x v="1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x v="1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x v="1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x v="1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x v="1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x v="1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x v="1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x v="1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x v="1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x v="1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x v="1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x v="1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x v="1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x v="1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x v="1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x v="1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x v="1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x v="1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x v="1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x v="1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x v="1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x v="1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x v="1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x v="1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x v="1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x v="1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x v="1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x v="1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x v="1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x v="1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x v="1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x v="1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x v="1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x v="1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x v="1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x v="1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x v="1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x v="1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x v="1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x v="1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x v="1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x v="1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x v="1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x v="1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x v="1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x v="1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x v="1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x v="1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x v="1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x v="1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x v="1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x v="0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x v="0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x v="0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x v="0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x v="0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x v="0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x v="0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x v="0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x v="0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x v="0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x v="0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x v="0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x v="0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x v="0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x v="0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x v="0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x v="0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x v="0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x v="0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x v="0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x v="0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x v="0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x v="0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x v="1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x v="1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x v="1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x v="1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x v="1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x v="1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x v="1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x v="1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x v="1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x v="1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x v="1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x v="1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x v="1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x v="1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x v="1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x v="1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x v="1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x v="1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x v="1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x v="1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x v="1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x v="1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x v="1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x v="1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x v="1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x v="1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x v="1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x v="1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x v="1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x v="1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x v="1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x v="1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x v="1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x v="1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x v="1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x v="1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x v="1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x v="1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x v="1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x v="1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x v="1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x v="1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x v="1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x v="1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x v="1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x v="1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x v="1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x v="1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x v="1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x v="1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x v="1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x v="1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x v="1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x v="1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x v="1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x v="1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x v="1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x v="0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x v="0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x v="0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x v="0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x v="0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x v="0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x v="0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x v="0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x v="0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x v="0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x v="0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x v="0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x v="0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x v="0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x v="0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x v="0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x v="0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x v="0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x v="0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x v="0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x v="0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x v="0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x v="0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x v="0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x v="0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x v="0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x v="0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x v="0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x v="0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x v="0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x v="0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x v="0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x v="0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x v="0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x v="0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x v="0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x v="0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x v="0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x v="0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x v="0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x v="1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x v="1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x v="1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x v="1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x v="1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x v="1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x v="1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x v="1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x v="1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x v="1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x v="1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x v="1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x v="1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x v="1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x v="1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x v="1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x v="1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x v="1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x v="1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x v="1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x v="0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x v="0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x v="0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x v="0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x v="0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x v="0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x v="0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x v="0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x v="0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x v="0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x v="0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x v="0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x v="0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x v="0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x v="0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x v="0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x v="0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x v="0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x v="0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x v="0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x v="1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x v="1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x v="1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x v="1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x v="1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x v="1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x v="1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x v="1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x v="1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x v="1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x v="1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x v="1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x v="1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x v="1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x v="1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x v="1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x v="1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x v="1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x v="1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x v="1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x v="0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x v="0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x v="0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x v="0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x v="0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x v="0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x v="0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x v="0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x v="0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x v="0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x v="0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x v="0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x v="0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x v="0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x v="0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x v="0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x v="0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x v="0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x v="0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x v="0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x v="0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x v="0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x v="0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x v="0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x v="0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x v="0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x v="0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x v="0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x v="0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x v="0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x v="0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x v="0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x v="0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x v="0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x v="0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x v="0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x v="0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x v="0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x v="0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x v="0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x v="0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x v="0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x v="0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x v="0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x v="0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x v="0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x v="0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x v="0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x v="0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x v="0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x v="0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x v="0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x v="0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x v="0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x v="0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x v="0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x v="0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x v="0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x v="0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x v="0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x v="1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x v="1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x v="1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x v="1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x v="1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x v="1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x v="1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x v="1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x v="1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x v="1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x v="1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x v="1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x v="1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x v="1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x v="1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x v="1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x v="1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x v="1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x v="1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x v="1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x v="0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x v="0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x v="0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x v="0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x v="0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x v="0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x v="0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x v="0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x v="0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x v="0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x v="0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x v="0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x v="0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x v="0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x v="0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x v="0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x v="0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x v="0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x v="0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x v="0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x v="0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x v="0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x v="0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x v="0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x v="0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x v="0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x v="0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x v="0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x v="0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x v="0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x v="0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x v="0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x v="0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x v="0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x v="0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x v="0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x v="0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x v="0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x v="0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x v="0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x v="0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x v="0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x v="0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x v="0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x v="0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x v="0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x v="0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x v="0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x v="0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x v="0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x v="0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x v="0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x v="0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x v="0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x v="0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x v="0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x v="0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x v="0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x v="0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x v="0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x v="0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x v="0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x v="0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x v="0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x v="0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x v="0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x v="0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x v="0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x v="0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x v="0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x v="0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x v="0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x v="0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x v="0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x v="0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x v="0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x v="0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x v="0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x v="0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x v="0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x v="0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x v="0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x v="0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x v="0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x v="0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x v="0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x v="0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x v="0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x v="0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x v="0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x v="0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x v="0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x v="0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x v="0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x v="0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x v="0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x v="0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x v="0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x v="0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x v="0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x v="0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x v="0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x v="0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x v="0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x v="0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x v="0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x v="0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x v="0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x v="0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x v="0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x v="0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x v="0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x v="0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x v="0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x v="0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x v="0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x v="0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x v="0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x v="0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x v="0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x v="1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x v="1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x v="1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x v="1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x v="1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x v="1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x v="1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x v="1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x v="1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x v="1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x v="1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x v="1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x v="1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x v="1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x v="1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x v="1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x v="1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x v="1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x v="1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x v="1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x v="1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x v="1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x v="1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x v="1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x v="1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x v="1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x v="1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x v="1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x v="1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x v="1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x v="1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x v="1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x v="1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x v="1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x v="1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x v="1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x v="1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x v="1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x v="1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x v="1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x v="0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x v="0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x v="0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x v="0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x v="0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x v="0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x v="0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x v="0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x v="0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x v="0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x v="0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x v="0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x v="0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x v="0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x v="0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x v="0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x v="0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x v="0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x v="0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x v="0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x v="0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x v="0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x v="0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x v="0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x v="0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x v="0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x v="0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x v="0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x v="0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x v="0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x v="0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x v="0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x v="0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x v="0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x v="0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x v="0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x v="0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x v="0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x v="0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x v="0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x v="0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x v="0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x v="0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x v="0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x v="0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x v="0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x v="0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x v="0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x v="0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x v="0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x v="0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x v="0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x v="0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x v="0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x v="0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x v="0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x v="0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x v="0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x v="0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x v="0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x v="0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x v="0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x v="0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x v="0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x v="0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x v="0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x v="0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x v="0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x v="0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x v="0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x v="0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x v="0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x v="0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x v="0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x v="0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x v="0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x v="0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x v="0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x v="0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x v="0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x v="0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x v="0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x v="0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x v="0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x v="0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x v="0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x v="0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x v="0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x v="0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x v="0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x v="0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x v="0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x v="0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x v="0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x v="0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x v="0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x v="0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x v="0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x v="0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x v="0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x v="0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x v="0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x v="0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x v="0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x v="0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x v="0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x v="0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x v="0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x v="0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x v="0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x v="0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x v="0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x v="0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x v="0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x v="0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x v="0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x v="0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x v="0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x v="0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x v="0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x v="0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x v="0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x v="0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x v="0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x v="0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x v="0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x v="0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x v="0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x v="0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x v="0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x v="0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x v="0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x v="0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x v="0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x v="0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x v="0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x v="0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x v="0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x v="0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x v="0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x v="0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x v="0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x v="0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x v="0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x v="0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x v="0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x v="0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x v="0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x v="0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x v="0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x v="0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x v="0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x v="0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x v="0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x v="0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x v="0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x v="0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x v="0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x v="0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x v="0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x v="1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x v="1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x v="1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x v="1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x v="1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x v="1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x v="0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x v="0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x v="0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x v="0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x v="0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x v="0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x v="0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x v="0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x v="0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x v="0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x v="0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x v="0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x v="0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x v="0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x v="1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x v="1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x v="1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x v="1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x v="1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x v="1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x v="1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x v="1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x v="1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x v="1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x v="1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x v="1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x v="1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x v="1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x v="1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x v="1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x v="1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x v="1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x v="1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x v="1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x v="1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x v="1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x v="1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x v="1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x v="1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x v="1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x v="1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x v="1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x v="1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x v="1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x v="1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x v="1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x v="1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x v="1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x v="1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x v="1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x v="1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x v="1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x v="1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x v="1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x v="1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x v="1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x v="1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x v="1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x v="1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x v="1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x v="1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x v="1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x v="1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x v="1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x v="1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x v="1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x v="1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x v="1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x v="1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x v="1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x v="1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x v="1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x v="1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x v="1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x v="1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x v="1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x v="1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x v="1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x v="1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x v="1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x v="1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x v="1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x v="1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x v="1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x v="1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x v="1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x v="1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x v="1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x v="1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x v="1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x v="1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x v="1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x v="1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x v="1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x v="1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x v="1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x v="1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x v="1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x v="1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x v="1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x v="1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x v="1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x v="1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x v="1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x v="1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x v="1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x v="1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x v="1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x v="1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x v="1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x v="1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x v="1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x v="1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x v="1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x v="0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x v="0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x v="0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x v="0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x v="0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x v="0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x v="0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x v="0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x v="0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x v="0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x v="0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x v="0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x v="0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x v="0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x v="0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x v="0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x v="0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x v="0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x v="0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x v="0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x v="0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x v="0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x v="0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x v="0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x v="0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x v="0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x v="0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x v="0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x v="0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x v="0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x v="0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x v="0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x v="0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x v="0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x v="0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x v="0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x v="0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x v="0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x v="0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x v="0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x v="0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x v="0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x v="0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x v="0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x v="0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x v="0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x v="0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x v="0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x v="0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x v="0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x v="0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x v="0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x v="0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x v="0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x v="0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x v="0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x v="0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x v="0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x v="0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x v="0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x v="1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x v="1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x v="1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x v="1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x v="1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x v="1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x v="1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x v="1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x v="1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x v="1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x v="1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x v="1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x v="1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x v="1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x v="1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x v="1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x v="1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x v="1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x v="1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x v="1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x v="0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x v="0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x v="0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x v="0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x v="0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x v="0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x v="0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x v="0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x v="0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x v="0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x v="0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x v="0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x v="0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x v="0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x v="0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x v="0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x v="0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x v="0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x v="0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x v="0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x v="0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x v="0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x v="0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x v="0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x v="0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x v="0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x v="0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x v="0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x v="0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x v="0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x v="0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x v="0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x v="0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x v="0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x v="0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x v="0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x v="0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x v="0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x v="0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x v="0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x v="1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x v="1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x v="1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x v="1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x v="1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x v="1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x v="1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x v="1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x v="1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x v="1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x v="1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x v="1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x v="1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x v="1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x v="1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x v="1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x v="1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x v="1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x v="1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x v="1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x v="1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x v="1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x v="1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x v="1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x v="1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x v="1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x v="1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x v="1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x v="1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x v="1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x v="1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x v="1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x v="1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x v="1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x v="1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x v="1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x v="1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x v="1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x v="1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x v="1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x v="0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x v="0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x v="0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x v="0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x v="0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x v="0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x v="0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x v="0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x v="0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x v="0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x v="0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x v="0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x v="0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x v="0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x v="0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x v="0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x v="0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x v="0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x v="0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x v="0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x v="0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x v="0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x v="0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x v="0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x v="0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x v="0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x v="0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x v="0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x v="0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x v="0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x v="0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x v="0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x v="0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x v="0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x v="0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x v="0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x v="0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x v="0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x v="0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x v="0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x v="1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x v="1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x v="1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x v="1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x v="1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x v="1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x v="1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x v="1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x v="1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x v="1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x v="1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x v="1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x v="1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x v="1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x v="1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x v="1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x v="1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x v="1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x v="1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x v="1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x v="0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x v="0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x v="0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x v="0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x v="0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x v="0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x v="0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x v="0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x v="0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x v="1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x v="1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x v="1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x v="1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x v="1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x v="1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x v="1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x v="1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x v="1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x v="1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x v="1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x v="1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x v="1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x v="1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x v="1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x v="1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x v="1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x v="1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x v="1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x v="1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x v="1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x v="1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x v="1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x v="1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x v="1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x v="1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x v="1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x v="1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x v="1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x v="1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x v="1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x v="1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x v="1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x v="1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x v="1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x v="1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x v="0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x v="0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x v="0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x v="0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x v="0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x v="0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x v="0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x v="0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x v="0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x v="0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x v="0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x v="0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x v="0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x v="0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x v="0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x v="0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x v="0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x v="0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x v="0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x v="0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x v="0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x v="0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x v="0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x v="0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x v="0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x v="0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x v="0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x v="0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x v="0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x v="0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x v="0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x v="0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x v="0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x v="0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x v="0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x v="1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x v="1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x v="1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x v="1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x v="1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x v="1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x v="1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x v="1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x v="1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x v="1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x v="1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x v="1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x v="1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x v="1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x v="1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x v="1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x v="1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x v="1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x v="1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x v="1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x v="1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x v="1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x v="1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x v="1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x v="1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x v="1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x v="1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x v="1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x v="1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x v="1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x v="1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x v="1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x v="1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x v="1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x v="1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x v="1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x v="1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x v="1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x v="1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x v="1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x v="0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x v="0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x v="0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x v="0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x v="0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x v="0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x v="0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x v="0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x v="0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x v="0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x v="0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x v="0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x v="0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x v="0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x v="0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x v="0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x v="0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x v="0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x v="0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x v="0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x v="0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x v="0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x v="0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x v="0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x v="0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x v="0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x v="0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x v="0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x v="0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x v="0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x v="0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x v="0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x v="0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x v="0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x v="0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x v="0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x v="0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x v="0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x v="0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x v="0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x v="0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x v="0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x v="0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x v="0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x v="0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x v="0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x v="0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x v="0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x v="0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x v="0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x v="0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x v="0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x v="0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x v="0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x v="0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x v="0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x v="0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x v="0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x v="0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x v="0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x v="1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x v="1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x v="1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x v="1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x v="1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x v="1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x v="1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x v="1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x v="1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x v="1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x v="1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x v="1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x v="1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x v="1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x v="1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x v="1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x v="1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x v="1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x v="1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x v="1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x v="1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x v="1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x v="1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x v="1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x v="1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x v="1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x v="1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x v="1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x v="1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x v="1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x v="1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x v="1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x v="1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x v="1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x v="1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x v="1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x v="1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x v="1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x v="1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x v="1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x v="1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x v="1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x v="1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x v="1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x v="1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x v="1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x v="1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x v="1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x v="1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x v="1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x v="1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x v="1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x v="1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x v="1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x v="1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x v="1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x v="1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x v="1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x v="1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x v="1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x v="1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x v="1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x v="1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x v="1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x v="1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x v="1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x v="1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x v="1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x v="1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x v="1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x v="1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x v="1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x v="1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x v="1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x v="1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x v="1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x v="1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x v="1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x v="1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x v="1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x v="0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x v="0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x v="0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x v="0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x v="0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x v="0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x v="0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x v="0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x v="0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x v="0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x v="0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x v="0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x v="0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x v="0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x v="0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x v="0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x v="0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x v="0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x v="0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x v="0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x v="1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x v="1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x v="1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x v="1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x v="1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x v="1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x v="1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x v="1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x v="1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x v="1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x v="1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x v="1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x v="1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x v="1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x v="1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x v="1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x v="1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x v="1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x v="1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x v="1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x v="0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x v="0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x v="0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x v="0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x v="0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x v="0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x v="0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x v="0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x v="0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x v="0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x v="0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x v="0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x v="0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x v="0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x v="0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x v="0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x v="0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x v="0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x v="0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x v="0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x v="0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x v="0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x v="0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x v="0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x v="0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x v="0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x v="0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x v="0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x v="0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x v="0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x v="0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x v="0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x v="0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x v="0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x v="0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x v="0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x v="0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x v="0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x v="0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x v="0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x v="0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x v="0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x v="0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x v="0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x v="0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x v="0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x v="0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x v="0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x v="0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x v="0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x v="0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x v="0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x v="0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x v="0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x v="0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x v="0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x v="0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x v="0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x v="0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x v="0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x v="0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x v="0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x v="0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x v="0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x v="0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x v="0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x v="0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x v="0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x v="0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x v="0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x v="0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x v="0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x v="0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x v="0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x v="0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x v="0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x v="0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x v="0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x v="0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x v="0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x v="0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x v="0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x v="0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x v="0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x v="0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x v="0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x v="0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x v="0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x v="0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x v="0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x v="1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x v="1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x v="1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x v="1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x v="1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x v="1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x v="1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x v="1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x v="1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x v="1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x v="1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x v="1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x v="1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x v="1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x v="1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x v="1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x v="1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x v="1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x v="1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x v="1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x v="1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x v="1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x v="1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x v="1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x v="1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x v="1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x v="1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x v="1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x v="1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x v="1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x v="1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x v="1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x v="1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x v="1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x v="1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x v="1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x v="1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x v="1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x v="1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x v="1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x v="1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x v="1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x v="1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x v="1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x v="1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x v="1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x v="1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x v="1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x v="1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x v="1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x v="1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x v="1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x v="1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x v="1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x v="1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x v="1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x v="1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x v="1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x v="1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x v="1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x v="1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x v="1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x v="1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x v="1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x v="1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x v="1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x v="1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x v="1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x v="1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x v="1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x v="1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x v="1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x v="1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x v="1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x v="1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x v="1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x v="1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x v="1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x v="1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x v="1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x v="1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x v="1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x v="1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x v="1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x v="1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x v="1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x v="1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x v="1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x v="1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x v="1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x v="1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x v="1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x v="1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x v="1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x v="1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x v="1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x v="0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x v="0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x v="0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x v="0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x v="0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x v="0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x v="0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x v="0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x v="0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x v="0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x v="0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x v="0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x v="0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x v="0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x v="0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x v="0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x v="0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x v="0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x v="0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x v="0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x v="0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x v="0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x v="0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x v="0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x v="0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x v="0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x v="0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x v="0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x v="0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x v="0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x v="0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x v="0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x v="0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x v="0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x v="0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x v="0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x v="0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x v="0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x v="0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x v="0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x v="0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x v="1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x v="1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x v="1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x v="1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x v="1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x v="1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x v="1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x v="1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x v="1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x v="1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x v="1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x v="1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x v="1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x v="1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x v="1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x v="1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x v="1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x v="1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x v="1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x v="1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x v="0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x v="0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x v="0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x v="0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x v="0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x v="0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x v="0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x v="0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x v="0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x v="0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x v="0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x v="0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x v="0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x v="0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x v="0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x v="0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x v="0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x v="0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x v="0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x v="0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x v="0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x v="0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x v="0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x v="0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x v="0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x v="0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x v="0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x v="0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x v="0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x v="0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x v="0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x v="0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x v="0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x v="0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x v="0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x v="0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x v="0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x v="0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x v="0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x v="0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x v="0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x v="0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x v="0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x v="0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x v="0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x v="0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x v="0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x v="0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x v="0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x v="0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x v="0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x v="0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x v="0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x v="0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x v="0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x v="0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x v="0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x v="0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x v="0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x v="0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x v="0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x v="0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x v="0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x v="0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x v="0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x v="0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x v="0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x v="0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x v="0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x v="0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x v="0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x v="0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x v="0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x v="0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x v="0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x v="0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x v="0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x v="0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x v="0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x v="0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x v="0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x v="0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x v="0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x v="0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x v="0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x v="0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x v="0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x v="0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x v="0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x v="0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x v="0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x v="0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x v="0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x v="0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x v="0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x v="0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x v="0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x v="0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x v="0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x v="0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x v="0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x v="0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x v="0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x v="0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x v="0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x v="0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x v="0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x v="0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x v="0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x v="0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x v="0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x v="0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x v="0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x v="0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x v="0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x v="0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x v="0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x v="0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x v="0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x v="0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x v="0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x v="0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x v="0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x v="0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x v="0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x v="0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x v="0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x v="0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x v="0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x v="0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x v="0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x v="0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x v="0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x v="0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x v="0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x v="0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x v="0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x v="0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x v="0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x v="0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x v="0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x v="0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x v="0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x v="0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x v="0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x v="0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x v="0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x v="0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x v="0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x v="0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x v="0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x v="0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x v="0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x v="0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x v="0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x v="0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x v="0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x v="0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x v="0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x v="0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x v="0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x v="0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x v="0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x v="0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x v="0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x v="0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x v="0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x v="0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x v="0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x v="0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x v="0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x v="0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x v="0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x v="0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x v="0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x v="0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x v="0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x v="0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x v="0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x v="0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x v="0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x v="0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x v="0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x v="0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x v="0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x v="0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x v="0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x v="0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x v="0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x v="0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x v="0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x v="0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x v="0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x v="0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x v="0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x v="0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x v="0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x v="0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x v="0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x v="0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x v="0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x v="0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x v="0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x v="0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x v="0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x v="0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x v="0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x v="0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x v="0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x v="0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x v="0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x v="0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x v="0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x v="0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x v="0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x v="0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x v="0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x v="0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x v="0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x v="0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x v="0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x v="0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x v="0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x v="0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x v="0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x v="0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x v="0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x v="0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x v="0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x v="0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x v="0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x v="0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x v="0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x v="0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x v="0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x v="0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x v="0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x v="0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x v="0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x v="0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x v="0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x v="0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x v="0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x v="0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x v="0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x v="0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x v="0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x v="0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x v="0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x v="0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x v="0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x v="0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x v="0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x v="0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x v="0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x v="0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x v="0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x v="0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x v="0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x v="0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x v="0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x v="0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x v="0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x v="0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x v="0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x v="0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x v="0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x v="0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x v="0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x v="0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x v="0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x v="0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x v="0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x v="0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x v="0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x v="0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x v="0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x v="0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x v="0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x v="0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x v="0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x v="0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x v="0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x v="0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x v="0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x v="0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x v="0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x v="0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x v="0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x v="0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x v="0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x v="0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x v="0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x v="0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x v="0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x v="0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x v="0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x v="0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x v="0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x v="0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x v="0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x v="0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x v="0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x v="0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x v="0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x v="0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x v="0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x v="0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x v="0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x v="0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x v="0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x v="0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x v="0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x v="0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x v="0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x v="0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x v="0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x v="0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x v="0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x v="0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x v="0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x v="0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x v="0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x v="0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x v="0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x v="0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x v="0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x v="0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x v="0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x v="0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x v="0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x v="0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x v="0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x v="0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x v="0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x v="0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x v="0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x v="0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x v="0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x v="0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x v="0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x v="0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x v="0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x v="0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x v="0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x v="0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x v="0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x v="0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x v="0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x v="0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x v="0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x v="0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x v="0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x v="0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x v="0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x v="0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x v="0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x v="0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x v="0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x v="0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x v="0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x v="0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x v="0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x v="0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x v="0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x v="0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x v="0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x v="0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x v="0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x v="0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x v="0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x v="0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x v="0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x v="0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x v="0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x v="0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x v="0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x v="0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x v="0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x v="0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x v="0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x v="0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x v="0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x v="0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x v="0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x v="0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x v="0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x v="0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x v="0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x v="0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x v="0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x v="0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x v="0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x v="0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x v="0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x v="0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x v="0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x v="0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x v="0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x v="0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x v="0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x v="0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x v="0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x v="0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x v="0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x v="0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x v="0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x v="0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x v="0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x v="0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x v="0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x v="0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x v="0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x v="0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x v="0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x v="0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x v="0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x v="0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x v="0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x v="0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x v="1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x v="1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x v="1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x v="1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x v="1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x v="1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x v="1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x v="1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x v="1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x v="1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x v="1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x v="1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x v="1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x v="1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x v="1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x v="1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x v="1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x v="1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x v="1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x v="1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x v="0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x v="0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x v="0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x v="0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x v="0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x v="0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x v="0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x v="0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x v="0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x v="0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x v="0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x v="0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x v="0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x v="0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x v="0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x v="0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x v="0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x v="0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x v="0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x v="0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x v="0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x v="0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x v="0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x v="0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x v="0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x v="0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x v="0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x v="0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x v="0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x v="0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x v="0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x v="0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x v="0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x v="0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x v="0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x v="0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x v="0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x v="0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x v="0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x v="0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x v="0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x v="0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x v="0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x v="0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x v="0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x v="0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x v="0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x v="0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x v="0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x v="0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x v="0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x v="0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x v="0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x v="0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x v="0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x v="0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x v="0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x v="0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x v="0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x v="0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x v="0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x v="0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x v="0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x v="0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x v="0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x v="0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x v="0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x v="0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x v="0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x v="0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x v="0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x v="0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x v="0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x v="0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x v="0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x v="0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x v="0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x v="0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x v="0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x v="0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x v="1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x v="1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x v="1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x v="1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x v="1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x v="1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x v="1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x v="1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x v="1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x v="1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x v="1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x v="1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x v="1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x v="1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x v="1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x v="1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x v="1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x v="1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x v="1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x v="1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x v="0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x v="0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x v="0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x v="0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x v="0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x v="0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x v="0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x v="0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x v="0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x v="0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x v="0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x v="0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x v="0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x v="0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x v="0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x v="0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x v="0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x v="0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x v="0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x v="0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x v="0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x v="0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x v="0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x v="0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x v="0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x v="0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x v="0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x v="0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x v="0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x v="0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x v="0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x v="0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x v="0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x v="0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x v="0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x v="0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x v="0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x v="0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x v="0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x v="0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x v="1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x v="1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x v="1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x v="1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x v="1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x v="1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x v="1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x v="1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x v="1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x v="1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x v="1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x v="1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x v="1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x v="1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x v="1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x v="1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x v="1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x v="1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x v="1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x v="1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x v="0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x v="0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x v="0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x v="0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x v="0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x v="0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x v="0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x v="0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x v="0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x v="0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x v="0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x v="0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x v="0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x v="0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x v="0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x v="0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x v="0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x v="0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x v="0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x v="0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x v="0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x v="0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x v="0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x v="0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x v="0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x v="0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x v="0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x v="0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x v="0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x v="0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x v="0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x v="0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x v="0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x v="1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x v="1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x v="1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x v="1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x v="1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x v="1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x v="1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x v="1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x v="1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x v="1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x v="1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x v="1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x v="1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x v="1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x v="1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x v="1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x v="1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x v="1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x v="1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x v="1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x v="1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x v="1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x v="1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x v="1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x v="1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x v="1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x v="1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x v="1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x v="1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x v="1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x v="1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x v="1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x v="1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x v="1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x v="1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x v="1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x v="1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x v="1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x v="1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x v="1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x v="1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x v="1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x v="1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x v="1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x v="1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x v="1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x v="1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x v="1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x v="1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x v="1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x v="1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x v="1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x v="1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x v="1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x v="1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x v="1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x v="1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x v="1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x v="1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x v="1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x v="1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x v="1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x v="1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x v="1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x v="1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x v="1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x v="1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x v="1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x v="1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x v="1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x v="1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x v="1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x v="1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x v="1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x v="1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x v="1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x v="1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x v="1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x v="1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x v="1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x v="1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x v="1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x v="1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x v="1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x v="1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x v="1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x v="1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x v="1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x v="1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x v="1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x v="1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x v="1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x v="1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x v="1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x v="1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x v="1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x v="1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x v="1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x v="1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x v="1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x v="1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x v="1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x v="1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x v="1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x v="1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x v="1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x v="1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x v="1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x v="1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x v="1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x v="1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x v="1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x v="1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x v="1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x v="1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x v="1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x v="1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x v="1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x v="1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x v="1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x v="1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x v="1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x v="1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x v="1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x v="1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x v="1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x v="1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x v="1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x v="1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x v="1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x v="1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x v="1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x v="1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x v="1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x v="1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x v="1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x v="1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x v="1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x v="1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x v="1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x v="1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x v="1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x v="1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x v="1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x v="1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x v="1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x v="1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x v="1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x v="1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x v="1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x v="1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x v="1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x v="1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x v="1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x v="1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x v="1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x v="1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x v="1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x v="1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x v="1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x v="1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x v="1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x v="1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x v="1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x v="1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x v="1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x v="1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x v="1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x v="1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x v="1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x v="1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x v="1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x v="1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x v="1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x v="1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x v="1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x v="1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x v="1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x v="1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x v="1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x v="1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x v="1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x v="1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x v="1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x v="1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x v="1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x v="1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x v="1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x v="1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x v="1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x v="1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x v="1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x v="1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x v="1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x v="1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x v="1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x v="1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x v="1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x v="1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x v="1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x v="1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x v="1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x v="1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x v="1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x v="1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x v="1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x v="1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x v="1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x v="1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x v="1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x v="1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x v="1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x v="1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x v="1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x v="1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x v="1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x v="1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x v="1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x v="1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x v="1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x v="1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x v="1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x v="1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x v="1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x v="1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x v="1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x v="1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x v="1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x v="1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x v="1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x v="1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x v="1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x v="1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x v="1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x v="1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x v="1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x v="1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x v="1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x v="1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x v="1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x v="1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x v="1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x v="1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x v="1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x v="1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x v="1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x v="1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x v="1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x v="1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x v="1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x v="1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x v="1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x v="1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x v="1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x v="1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x v="1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x v="1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x v="1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x v="1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x v="1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x v="1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x v="1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x v="1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x v="1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x v="1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x v="1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x v="1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x v="1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x v="1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x v="1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x v="1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x v="1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x v="1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2T21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08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0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06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14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8T23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3T19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4T19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15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6T20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4T19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1T21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5T21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14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07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14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5T23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2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07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3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2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09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1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09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3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8T18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06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5T22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17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0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1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3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2T21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0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1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7T18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0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0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0T19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16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8T22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07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09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2T18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6T20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08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17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14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06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3T22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1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16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0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16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1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17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0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3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2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15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2T18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3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3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7T22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7T18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0T23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14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08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07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0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15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0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4T18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2T21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05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2T23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1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0T20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1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2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09T20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3T21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3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05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2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2T21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08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2T19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09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2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1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3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2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15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1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5T18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7-31T21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1T21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17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15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3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2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2T21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3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2T19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3T18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2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17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08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5T18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3T23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1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2T20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09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0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1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04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3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8T19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17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2T19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04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04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16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16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17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0T20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07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19T23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16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14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5T18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14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1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1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3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04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07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31T22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16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19T21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0T21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16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2T23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1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07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7T18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2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0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2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5T21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07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2T19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09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07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07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2T20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15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1T19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04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15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0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17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09-30T18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2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09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5T19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16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3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06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29T23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1T22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2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07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2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2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3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3T18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17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3T19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3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1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6T18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14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8-31T21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15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14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0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4T22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0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09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04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3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17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17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0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15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15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3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8-31T20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4T20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3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14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14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08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09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5T18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3T22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2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16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09-30T23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8T21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14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08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09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17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16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09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09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0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14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3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6T20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1T19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09T23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16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3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15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0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16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2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17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3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15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0T18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15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4T18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07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3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06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1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0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05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1T19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1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5T19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3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5T21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2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1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07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3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5-31T21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09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6T20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05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2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09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7T19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1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3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08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5T23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16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08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14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2T21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04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6T22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1T22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4T22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2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2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05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0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09T19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7T18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15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1T18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6T20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08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3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16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5-31T22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1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2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2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1T22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5T22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04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1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4-30T18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8T21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0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0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0-31T18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05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4-30T21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15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0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17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0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14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1T19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8-31T20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09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3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16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0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2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19T20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1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15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09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3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2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0T22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0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17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1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17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05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07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1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09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19T22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16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2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0-31T22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6T22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6T21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07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2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08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3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16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09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3T20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2T19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2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15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09-30T21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2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3T21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5-31T20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16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06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06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08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05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0T21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16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7T22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14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2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2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2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3T23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09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3T23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2T21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2T19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7T18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3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0T21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08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3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4-30T22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07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07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3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2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0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15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15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1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04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1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17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0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1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29T23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1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8T20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2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09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16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0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7T19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16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7T18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7T18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7T21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1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2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15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07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8-31T21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3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06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6T21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14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07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1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17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5T20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8T23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15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2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14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17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1T23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1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15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1T19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06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3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7T22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0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14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3T22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05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0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16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2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15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1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2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16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6T22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0T20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14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1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09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15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1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2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1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1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2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16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3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15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09T18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15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2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3T20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06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2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07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16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1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0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3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07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6T18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1T21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2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0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0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5-31T22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14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09T21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1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14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6T20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16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0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0T21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17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5T22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0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16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0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1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5T20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2T21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14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14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04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06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0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08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8T22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17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06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16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09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8T19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05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17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17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2T18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1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2T21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3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16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4T23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2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14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16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8T23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06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06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16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4T20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07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17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08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09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2-29T22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0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2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1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08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05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2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08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08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3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0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31T22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17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0T21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1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3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1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0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15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0T23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3T20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0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2T18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04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17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07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2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3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3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4T19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3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8T19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0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31T20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09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09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0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0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15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09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0T23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1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08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2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0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2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14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17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14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0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2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09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3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6T19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16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2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0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14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05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14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3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6T21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2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7T19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04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0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04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08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07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14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15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1T18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2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15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0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1-30T18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14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2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3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08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07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07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2T23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09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2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3T19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15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0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4T18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09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3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14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3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09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7T18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2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09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14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16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8T19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3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07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1T18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9-30T22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3T19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4T20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3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2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3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0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1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17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2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7T18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17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14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07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17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0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09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5T23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2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0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17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16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1T20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04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17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07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07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17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07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09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09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8T19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1T18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14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1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0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15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8T19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2T18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1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08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16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15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2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14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2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08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2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09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04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14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09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1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3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2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3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09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2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3T22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31T22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14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1T20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0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2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3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3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0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06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3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1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15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4T21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14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0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2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4T20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7T22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0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30T18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3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3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09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06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16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06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7T20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0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0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09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2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17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19T22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05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2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09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07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4T18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19T18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06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0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06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2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4T21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1-30T18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14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7T23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2T18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09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07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2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29T21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09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09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1T19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15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14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8T22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1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0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04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04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8T23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3T18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0T22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14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1-30T22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06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0T21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09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15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15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16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07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2T21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04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14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16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15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09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05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08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1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19T18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1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5T19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14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1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3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2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0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04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09T22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07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2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0T21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5T22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17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17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3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0-31T21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17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2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5T19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0T23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17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0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4T22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0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7T18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2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16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6T20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08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09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09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6T21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1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31T19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2T23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15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2T22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1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6T22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15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8T22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08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0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04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3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6T22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8T19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1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17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0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2-28T20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2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14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31T19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0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07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17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2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16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0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0T22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1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0T22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8T23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2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16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16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0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1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17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3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0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3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05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09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2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15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6-30T21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8T21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6T19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17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15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2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3T23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15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3T21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2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0-31T22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4T21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08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3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3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5T20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4T22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3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15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3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7T23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3T21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3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8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16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3T18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06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17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08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1T20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3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2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09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1-30T22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6T18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3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31T18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08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3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0T23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08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1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05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2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2T23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3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1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0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14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16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1T20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16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14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17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0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2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1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0T18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7-31T22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14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17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4T21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7T22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1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2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7T20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3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3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09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2T20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2T19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3T23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2T21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0T22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6T22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2T22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07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3T18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0T21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4T21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2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2-29T22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1T23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3T20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16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09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1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1T23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06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1T18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16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16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16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3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7T18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8T22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15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16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16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1T22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0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2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14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14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05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3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0T18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09T20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14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1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08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17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2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2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3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0T19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2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09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09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4T21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14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1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14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08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09T22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8T22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08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3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1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09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09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5T21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09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1T23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14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1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2T22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1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0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8T19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0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0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3T19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16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1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2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16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16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2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14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7T19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17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09T18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1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2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16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2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2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15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1T23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16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0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09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7T21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8T23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2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4T18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1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6T23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0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1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08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1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09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3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08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4T20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15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04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14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2-31T18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16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6T19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1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05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17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1T18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6T22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09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16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07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3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2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2T18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14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15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05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2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0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1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4T21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09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2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7T23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8T22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1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1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0T19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04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0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14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14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14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14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4T19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04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3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6T18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14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5T22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16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17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0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15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5T18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1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15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1T19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3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0T18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6T23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3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17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14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1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0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30T18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3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3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17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3T22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15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3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3T22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1T22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07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0T21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16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15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09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15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09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14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1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3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5T22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8T22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2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5T18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17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1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06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3T21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3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2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14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3T20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2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8T23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7T23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3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3T20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0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14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08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3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16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7T22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2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17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2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09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14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08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4T20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3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14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15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0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06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0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08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1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15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09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0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5T18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15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31T20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3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8T22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17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0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3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15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2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05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0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6T18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6T22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8T22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1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16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17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1-30T23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1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16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6T20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1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1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5T20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2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3T19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0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8T20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09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7T20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09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0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1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1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5T23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5T22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1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1T19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2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15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14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0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2T22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14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1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07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09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15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1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3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2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0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1T21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08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7T22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16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2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0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17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09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07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06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1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05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3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3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2T23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0T21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2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05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08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0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08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3T23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06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07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04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0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14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15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14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6T19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2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14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16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17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3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31T21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05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09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3T18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31T22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09T23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07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15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0T19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1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1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0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17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7T19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14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16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2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4T21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0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0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08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17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15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2T23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07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15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15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08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5T20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1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0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1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09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3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17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2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2-31T22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15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16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2T19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08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8T21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14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2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2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8T19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09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09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15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08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14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5T18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3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1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4T22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1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0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14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8-31T22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07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4T20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3T19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2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1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8T22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0T22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0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07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08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08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09T22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3T21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0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1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16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1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05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1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3T18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1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0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3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2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0T21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0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05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2T21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1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04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06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08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15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0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14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0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1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0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5T19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17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08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0T19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0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17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1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09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0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09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29T20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3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0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09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0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1T22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06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6T19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5T20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2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16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14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07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3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0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08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08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3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8T21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2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3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6T19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09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06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0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5T18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1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4T21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0T18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3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04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4T18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2-28T23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07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3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15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1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16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1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0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0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6T18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3T19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4T22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08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5T18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2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1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16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4T20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4T19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1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2T22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2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05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8T20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8T23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3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2T19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1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06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09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2T22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0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05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1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1T22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2T21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0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2-28T21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15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17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15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14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6T18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1T23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17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4-30T18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5T19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06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1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04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06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15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2-31T22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1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5T19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3T19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04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0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0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17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05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04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04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0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15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0T23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2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2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8T21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3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14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2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09T19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3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0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2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05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09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2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2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2T22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07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3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1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2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09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16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14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07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04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1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1T23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3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19T22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8T18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0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09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15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07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0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16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0T22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1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17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0T18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09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14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09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1T21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1T23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2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1T18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08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3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16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07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17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1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19T22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09T19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2T21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14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09T21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1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16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1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1T22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08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3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6T22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16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07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09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07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09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15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14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09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2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05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3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17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4T18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15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08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16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2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2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14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2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2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08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16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3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09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0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09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08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5T23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08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0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3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15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8T22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6T22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3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2T18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06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0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0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07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31T18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08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2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1-30T21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09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1T21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0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16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3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2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2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16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5T19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1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17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07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3-31T18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15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6T23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04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16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2T22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04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3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09-30T21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0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0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1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3T21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09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06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8T19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2T19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6T20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1T18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0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14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1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16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6T18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3T19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0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2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2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17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3-31T21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16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06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15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14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1T20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17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0T19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04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15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15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09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05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4T19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16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14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17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14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0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7T18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14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0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14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05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2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0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05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4T23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4T20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17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7T22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3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1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3T19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3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3-12-31T23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2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16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4T18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14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1T19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1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2T20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16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3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09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4T22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2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7T21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1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0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2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0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15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5T22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1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14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0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14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2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5T23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1T23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14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1T22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17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15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09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2T19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08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8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3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1T20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08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2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3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09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0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04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0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06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14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15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2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16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2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08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06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15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15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0T23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1-31T18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5T21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1T21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7T23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0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7T22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15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4T22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07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09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15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0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16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0T21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5T23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14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1T19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2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8T20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3T22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2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2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3T23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3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14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05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5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3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2T19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17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14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6T22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09T19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3-31T18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17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5T21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14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3-31T22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09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3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0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5T21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0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1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0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14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3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07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09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15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3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16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0T21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08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0T22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3T22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06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3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05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2T18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0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16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17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16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05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09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09T19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4T20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09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5T23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15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7T18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3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15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16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14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3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3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09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15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6T21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07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1T20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3T20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09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16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3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14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1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0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0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14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2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8T22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3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16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2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0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07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17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14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05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17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14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09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07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3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2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17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1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2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08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17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16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2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3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0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08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08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07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16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0T21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5T18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07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08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16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0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0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1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0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16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07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0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04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07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1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15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08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06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15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3T19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1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2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09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7T19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0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15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15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3T22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1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15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1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15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3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0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2T22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2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3-31T19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1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3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0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7T20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14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16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1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16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16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0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17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06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1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17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09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3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7T18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09-30T21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1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6T22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19T22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1T23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17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0T21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2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09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0T23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0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14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17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7T19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4T18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3T20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3T18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06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14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2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5T23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2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1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1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1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3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1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3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2-28T22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16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1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3T18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0T22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3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29T21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0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17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15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0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2-28T18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2T18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08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06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09T20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17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15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06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16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16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15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5-31T22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2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2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0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09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5T21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15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1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1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15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2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15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3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07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2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2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0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16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0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08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16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04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16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8T18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3T23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06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0-31T21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1T19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2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0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2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15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17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3T23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0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6T22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3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0T18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1T18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7T22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09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4T18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07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1T21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3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6T21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4T23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0T22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5T23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4T21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1T23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16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4T21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0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3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0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08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0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19T20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2T23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1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04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1T22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05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08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1T21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1T23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3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15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6T20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16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09-30T18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2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5T21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2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04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0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1T19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06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09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09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3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19T21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4T22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7T19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1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2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2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15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1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1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8T22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06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1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09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1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3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17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3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09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2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0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2T22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15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7T21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08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6T19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15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3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16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7-31T20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06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16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14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1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17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08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5T21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07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3T22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08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2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17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17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3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17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4T22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15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15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3T22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2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1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17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3T19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07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04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2T21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0T22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0T21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2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15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6T18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17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8T19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4T23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5T19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0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8T19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14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0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2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1-30T22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17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07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0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0T22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0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8T20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2T22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6T18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09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16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0T19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5T18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19T20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09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06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2T22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2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05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14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15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09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2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2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1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06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2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2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14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14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17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09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0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07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0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3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0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15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15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2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3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17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5T22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3T21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1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0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14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3T22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7T22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0T21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1T19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3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14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0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15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4T21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1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5T21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09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7T20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1T21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29T21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2T21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14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3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0T18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0T22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5T23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2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09T21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1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7T22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4T19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6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14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8T22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19T19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2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6T22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14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5T21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17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1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1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0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29T23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4T18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17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05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2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09T18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5T20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1T22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05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0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15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17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06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2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8T19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2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14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0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0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3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07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0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0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2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0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0T18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0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14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2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1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09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0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14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1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14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1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1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14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2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7T21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4T21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09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15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4T19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09T23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0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2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1T23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7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09T21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07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0T18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09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0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09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0T22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1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0T18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15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8T23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0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2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6T20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2T21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1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16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0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14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17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0T22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1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2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1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08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07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3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5T21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14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14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14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1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3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0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5T23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6T22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17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1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0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3T19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3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3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0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2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2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8T18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1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6T19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2T18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2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09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3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3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1T22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14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0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2T22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15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4T23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8T21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3T18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3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17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08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1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08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1-30T22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3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3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6T21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2T21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14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2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3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09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15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09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2T19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2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1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0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09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16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04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17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2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3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17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1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7T18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3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2T21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14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6T20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0T19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1T19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6T23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15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09T18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0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06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06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08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09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0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16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3T22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08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0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3T22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8T20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1T22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8T22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5T21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0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2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17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1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2T22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0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4T21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1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16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1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3T21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3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5T18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1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0T21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1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2T21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0-12-31T22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2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09T22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3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8T19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17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2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6T18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17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17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07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1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2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4T23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5T21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4T19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2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3T23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14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2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14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17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1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16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2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08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4T18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7T18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09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1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1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07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16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09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15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1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09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3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5T23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3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1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17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3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08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16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2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14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29T20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09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0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1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16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2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08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0T18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09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0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16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0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8T18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16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17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06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16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0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3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7T22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2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3T19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09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14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14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16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15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5T18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4T18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3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16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3T22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1T19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3T20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0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14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09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3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15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0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2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8T20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09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2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2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14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15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15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14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0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3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0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14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2T18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08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8T20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0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5T22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15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3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1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2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17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1T21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14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09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15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3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1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09T19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0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0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0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15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16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7T22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0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1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0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1T21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7T20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7T23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15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3T22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0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08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2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16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3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15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2T22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09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09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2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5T22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09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1T22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0T23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29T22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7T21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15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17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0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0T22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2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17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07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3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08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2T22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09-30T21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8T22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3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3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1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0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1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7T23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04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3T19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17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3T19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2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0T18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16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2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0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16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7T20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6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09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2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1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16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17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0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6T19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0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0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2T23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5T19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3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8T22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09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16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6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15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17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2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2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2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3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15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4T19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3T18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15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0T19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16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2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17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04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15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5T18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3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14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0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2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1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8T21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3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17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8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7T18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0T22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14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7T22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7T21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05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4T18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2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4T21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14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2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0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3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29T20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09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3T22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15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0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04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09-30T21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1T21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06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6T18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4T23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1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29T22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1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7T21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14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3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0T22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5-31T21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09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17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1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07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3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16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06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06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29T21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7-31T18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14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17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15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09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6T20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15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2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2T20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08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3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1T20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17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3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1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3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5T21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0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17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1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4T22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17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1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0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07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05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08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14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3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14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17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3T23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09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2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14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2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14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2T21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15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15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8T19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06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1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1T20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4T18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4T23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0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16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8T21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3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29T23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06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17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14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14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05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0T19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1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1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0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04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14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09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14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17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06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04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29T22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8T19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17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09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5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5T19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07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15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14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7T21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14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0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1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3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15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1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0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1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17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08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3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09T21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2T22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07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14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3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2T19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15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7T19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2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17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1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09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0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15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15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16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08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09T18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8T18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3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0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16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4T22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15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08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2T18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3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7T18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5T22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15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1T23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2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15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09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17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09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3T21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17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2T20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1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1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2T21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5T21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3T21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14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16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15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15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14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1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2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09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3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14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0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0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0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3T21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8T20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16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2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09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17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3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1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16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17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17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06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3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14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15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1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1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07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0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08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4-30T23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06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7T22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7T18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09T23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15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14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09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3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5T21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15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17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19T20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1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1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8T19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17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2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5T21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1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2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14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15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2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15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09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2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15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09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04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2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05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2T19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17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07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3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07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0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17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07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3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09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1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14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14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7T21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5T18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1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0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17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09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04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1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6T22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06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2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15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07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7T22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0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1T22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16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8T22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1T23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04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3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17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06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16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0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0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07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05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09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5T18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04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06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05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14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14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08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5-31T21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05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5T22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1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3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2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0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09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08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06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5T18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6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09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16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2T19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3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1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0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17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04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1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3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16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0T20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17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4T18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7T22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6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16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4T22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1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2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05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2T22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07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7T18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0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3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09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04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5T18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17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0T19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3T22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1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17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15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2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05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2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3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08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2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0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07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5T20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16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3T22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3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08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6T22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1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19T20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3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14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4T21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1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1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08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1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1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09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08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5T22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1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3T18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8T21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04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7T22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14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8T21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14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15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8T20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16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15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0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09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09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3T19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8T23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15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04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8T22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06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6T19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7-31T19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15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1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3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14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2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4T21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16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14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2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05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5T23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09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08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2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15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4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1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8T21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08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2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4T23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7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07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08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0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05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16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09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1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2T22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04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0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7T19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2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17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14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2T21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15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3T21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06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1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09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14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2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3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6T22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3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07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1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17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17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1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6T18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2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5T22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0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05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15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1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1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8T21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6T21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16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0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09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4T19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5-12-31T22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5T19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6T21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06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2T20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19T23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0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3T20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07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0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0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0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0T22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05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2T18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2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0T22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7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14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2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14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05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09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15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6T22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5T22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2-28T20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2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15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14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2-29T23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16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0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2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4T23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0T23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08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3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16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0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14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4T23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0T22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07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14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16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6T21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14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1T23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16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0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17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0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05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09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0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7T22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1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5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0T19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7T20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0-31T21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07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05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1T22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0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1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17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14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0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5T20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1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1T21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09T22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07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15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3T18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4T22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3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09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1T21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1T19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16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09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08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2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16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0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2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2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16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0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29T19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09T23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16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0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14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1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0T23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29T19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3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07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8T20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09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16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5T21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0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6T19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19T22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17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8-31T23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2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15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0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0T22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07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8T19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2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16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16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5-31T21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3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7-31T18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3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08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7T18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1T22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08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1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2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1T21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2T20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8T23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16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3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09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7T21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8T18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08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0-31T20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1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09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04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06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07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09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6T18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15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0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17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17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2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6T22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17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14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2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3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3T22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06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1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06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0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3T21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16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3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09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4T22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0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14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05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2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0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17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09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6T18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09-30T22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6T20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4T22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14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14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4-30T22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14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05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16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8T23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14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17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2T22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06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6T20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2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3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2T21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1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1T22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16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2T22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1T22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08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1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15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14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15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09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0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08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0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3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0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1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3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17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7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15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09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3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2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8T22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2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16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17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6T19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08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08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05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04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15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29T23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2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3T23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17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0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2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0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2T23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08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17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5-31T21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4T20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3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2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17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09T21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08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07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0T18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16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15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0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15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14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09T23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15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08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15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6T22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1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09-30T21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16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3T21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3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17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2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16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8T21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06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17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17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0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2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8T18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1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1T20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1T21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04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14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1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2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1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05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7T21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5T19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2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0T21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07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15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09-30T21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1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1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1T22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15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16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1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15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2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15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05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06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05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07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3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15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8T22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3-31T21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1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14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3-31T19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5-31T23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1T18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8T22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15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8T23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7T23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14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2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17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2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06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6T21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3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04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06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04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16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16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2T18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16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1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0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2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08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08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14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09T21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4T19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15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09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16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1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16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6T19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14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1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07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7T18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0T20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08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1T19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5T21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1T21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2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07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1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0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2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4T19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17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14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0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4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0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06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17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2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15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07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09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17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1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3-31T22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07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29T22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7T18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5T18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15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29T21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1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17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05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17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17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8T22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05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3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04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2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4T19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09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09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6T22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0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15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2T20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2T19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16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4-12-31T23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4T18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2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14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4T22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0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1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8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09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0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07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17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17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0T21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16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2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0T21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4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09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2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05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07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2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16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4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5T18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08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2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5-31T21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16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1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16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16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1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1T20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5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06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17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05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04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17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14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1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7T18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7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7T22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1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7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2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5T18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14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15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3T18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2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3T18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15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0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08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0T20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09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1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1T18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16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1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16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6T21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3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6T21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0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1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15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8T22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0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14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4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06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07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6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06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14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6T20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8T22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09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1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2T21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17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0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2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0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1T23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2T22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05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06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8T21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2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0T21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2T21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0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17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09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0T21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09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15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14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5T23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4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06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2T18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6T21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6T21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15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14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15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1T23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2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0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2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0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0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16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0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15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3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7T23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5T18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6T23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0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1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14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16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15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0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6T22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2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5T21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05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2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2T22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1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16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15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0T22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08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2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5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3T22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1T22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2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1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5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08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08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07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2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4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17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2T22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0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7T23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0T21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06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2T19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4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09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7T21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3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09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2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05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1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04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2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5T18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1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08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2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3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3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3-31T21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3T21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4T19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3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15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16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8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1T18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1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5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09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0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15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2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6T20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2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16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3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0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1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06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3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1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0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1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14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7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04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17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0T21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8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0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1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1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2-28T22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5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4T20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3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1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1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0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3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17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09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2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3T22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0T22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14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3T19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0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1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2T23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2T22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29T18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14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17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15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15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0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3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08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4T18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8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16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04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2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1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8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8T19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08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15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7T18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09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16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4T22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15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7T21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1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2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09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0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1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14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1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15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2T21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16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8T19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3T21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15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0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0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09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09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2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4T23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1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6T22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7T22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1T18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17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1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1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1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5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09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4T21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2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1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0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16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15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1T21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08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5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09T22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0T22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05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5T23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3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1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17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2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0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17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0T21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16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06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4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17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3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2T21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06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6-30T22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04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09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0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19T20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1T22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15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8T21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6T23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2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16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09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1T22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8T18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16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5T20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14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08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05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3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08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0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06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16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0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0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2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15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1T23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3T21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0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07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0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0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1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5T21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06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15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14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1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1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17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17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16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3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17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15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15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19T22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8T22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2T21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0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09T21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06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16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15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0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2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0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16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04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1T19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16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5T23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1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4T21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0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3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16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5T23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8T21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1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17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15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2T18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5T22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14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3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14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8T23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5T20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06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7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3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1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8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2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2T22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2-28T22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1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8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6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7T18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0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4T20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3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8T22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7-31T19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6T22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3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0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14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15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17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0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17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04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6T18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0T21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0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3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1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0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04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16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07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16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3T18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15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1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16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0T22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0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1T21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17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1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15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0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15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3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17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3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05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5-31T21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15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3-31T21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17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0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3T21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3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15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09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3T22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16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19T21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07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6T19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04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6T18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7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14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1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15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19T20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3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04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16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2T22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2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1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29T21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09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2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05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5-31T19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0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09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0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8T23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3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2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4-12-31T20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04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6T21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14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15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16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0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1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15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15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09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15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0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0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16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29T23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2T21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3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09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3T21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2T22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1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3T21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0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3T19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04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08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0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29T21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14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17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19T18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17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08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1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16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0T23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16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07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17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2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2T22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1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0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5T22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0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6T22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14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0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2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0T20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3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06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3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4T23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17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07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14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8T21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2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2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14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4T22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0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16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17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05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06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0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7T18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04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2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17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17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17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14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6T20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0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5T22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3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0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5T21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5T21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6T18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07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09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1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09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15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6T22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05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4T19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15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0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09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3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2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1T21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1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0T20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2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2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2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17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09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15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4T18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17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08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2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14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15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08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7T22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0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3T22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3T20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0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3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8T21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14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06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5T19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8T22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07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14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1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2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09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14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08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6T22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3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0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7T18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15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07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16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8T19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2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0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09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17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14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3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05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0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2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16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3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08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3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6T19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08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7T21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3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2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0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17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0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2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07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07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1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4T23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2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14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0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15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0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3T21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15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1-31T20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16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0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5T23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0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2T19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16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3T18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2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09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14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3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15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15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16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08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3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1-30T23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7T21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05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3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16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09T23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0T22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09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0T19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05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17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09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0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15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14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09-30T22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09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3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17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3-31T21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5T21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0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0T20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1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0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08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16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8T18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7T20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17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06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2-28T21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3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2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8T22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08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1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3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1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2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16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2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06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17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2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04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3T21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0T22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1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04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1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09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06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4T21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3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1T22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8T18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2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17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1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14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4T20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15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14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2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0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5T18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1T19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16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2T23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07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09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3T21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7T18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0:34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x v="0"/>
    <n v="63.917582417582416"/>
    <x v="0"/>
    <s v="television"/>
    <n v="42176.757071759261"/>
    <n v="42207.875"/>
    <n v="31.117928240739275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x v="1"/>
    <n v="185.48101265822785"/>
    <x v="0"/>
    <s v="television"/>
    <n v="42766.350497685184"/>
    <n v="42796.350497685184"/>
    <n v="30"/>
    <x v="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x v="2"/>
    <n v="15"/>
    <x v="0"/>
    <s v="television"/>
    <n v="42405.452349537038"/>
    <n v="42415.452349537038"/>
    <n v="10"/>
    <x v="1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x v="3"/>
    <n v="69.266666666666666"/>
    <x v="0"/>
    <s v="television"/>
    <n v="41828.265127314815"/>
    <n v="41858.265127314815"/>
    <n v="3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x v="4"/>
    <n v="190.55028169014085"/>
    <x v="0"/>
    <s v="television"/>
    <n v="42327.584247685183"/>
    <n v="42357.584247685183"/>
    <n v="3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x v="5"/>
    <n v="93.40425531914893"/>
    <x v="0"/>
    <s v="television"/>
    <n v="42563.682951388888"/>
    <n v="42579.982638888891"/>
    <n v="16.299687500002619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x v="6"/>
    <n v="146.87931034482759"/>
    <x v="0"/>
    <s v="television"/>
    <n v="41793.822337962964"/>
    <n v="41803.822337962964"/>
    <n v="10"/>
    <x v="1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x v="7"/>
    <n v="159.82456140350877"/>
    <x v="0"/>
    <s v="television"/>
    <n v="42515.797071759254"/>
    <n v="42555.797071759254"/>
    <n v="40"/>
    <x v="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x v="8"/>
    <n v="291.79333333333335"/>
    <x v="0"/>
    <s v="television"/>
    <n v="42468.69458333333"/>
    <n v="42475.625"/>
    <n v="6.9304166666697711"/>
    <x v="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x v="9"/>
    <n v="31.499500000000001"/>
    <x v="0"/>
    <s v="television"/>
    <n v="42446.853518518517"/>
    <n v="42476.853518518517"/>
    <n v="3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x v="10"/>
    <n v="158.68421052631578"/>
    <x v="0"/>
    <s v="television"/>
    <n v="41779.818043981482"/>
    <n v="41814.818043981482"/>
    <n v="35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x v="11"/>
    <n v="80.333333333333329"/>
    <x v="0"/>
    <s v="television"/>
    <n v="42572.528495370367"/>
    <n v="42603.875"/>
    <n v="31.346504629633273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x v="12"/>
    <n v="59.961305925030231"/>
    <x v="0"/>
    <s v="television"/>
    <n v="41791.463252314818"/>
    <n v="41835.875"/>
    <n v="44.41174768518249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x v="13"/>
    <n v="109.78431372549019"/>
    <x v="0"/>
    <s v="television"/>
    <n v="42508.427187499998"/>
    <n v="42544.602083333331"/>
    <n v="36.174895833333721"/>
    <x v="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x v="14"/>
    <n v="147.70731707317074"/>
    <x v="0"/>
    <s v="television"/>
    <n v="41807.77648148148"/>
    <n v="41833.332638888889"/>
    <n v="25.556157407409046"/>
    <x v="2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x v="15"/>
    <n v="21.755102040816325"/>
    <x v="0"/>
    <s v="television"/>
    <n v="42256.141875000001"/>
    <n v="42274.593055555553"/>
    <n v="18.451180555552128"/>
    <x v="2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x v="16"/>
    <n v="171.84285714285716"/>
    <x v="0"/>
    <s v="television"/>
    <n v="41760.546423611115"/>
    <n v="41805.979166666664"/>
    <n v="45.432743055549508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x v="17"/>
    <n v="41.944444444444443"/>
    <x v="0"/>
    <s v="television"/>
    <n v="41917.481736111113"/>
    <n v="41947.523402777777"/>
    <n v="30.041666666664241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x v="18"/>
    <n v="93.264122807017543"/>
    <x v="0"/>
    <s v="television"/>
    <n v="41869.292314814811"/>
    <n v="41899.292314814811"/>
    <n v="3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x v="19"/>
    <n v="56.136363636363633"/>
    <x v="0"/>
    <s v="television"/>
    <n v="42175.566365740742"/>
    <n v="42205.566365740742"/>
    <n v="3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x v="20"/>
    <n v="80.16"/>
    <x v="0"/>
    <s v="television"/>
    <n v="42200.508240740739"/>
    <n v="42260.508240740739"/>
    <n v="60"/>
    <x v="3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x v="21"/>
    <n v="199.9009900990099"/>
    <x v="0"/>
    <s v="television"/>
    <n v="41878.377187500002"/>
    <n v="41908.377187500002"/>
    <n v="30"/>
    <x v="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x v="22"/>
    <n v="51.25"/>
    <x v="0"/>
    <s v="television"/>
    <n v="41989.66134259259"/>
    <n v="42005.082638888889"/>
    <n v="15.421296296299261"/>
    <x v="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x v="23"/>
    <n v="103.04347826086956"/>
    <x v="0"/>
    <s v="television"/>
    <n v="42097.528946759259"/>
    <n v="42124.388888888891"/>
    <n v="26.859942129631236"/>
    <x v="2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x v="24"/>
    <n v="66.346149825783982"/>
    <x v="0"/>
    <s v="television"/>
    <n v="42229.570173611108"/>
    <n v="42262.568749999999"/>
    <n v="32.998576388890797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x v="25"/>
    <n v="57.142857142857146"/>
    <x v="0"/>
    <s v="television"/>
    <n v="42317.775011574078"/>
    <n v="42377.775011574078"/>
    <n v="60"/>
    <x v="3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x v="26"/>
    <n v="102.10526315789474"/>
    <x v="0"/>
    <s v="television"/>
    <n v="41828.265555555554"/>
    <n v="41868.265555555554"/>
    <n v="40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x v="27"/>
    <n v="148.96666666666667"/>
    <x v="0"/>
    <s v="television"/>
    <n v="41928.914733796293"/>
    <n v="41958.956400462965"/>
    <n v="30.041666666671517"/>
    <x v="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x v="28"/>
    <n v="169.6056338028169"/>
    <x v="0"/>
    <s v="television"/>
    <n v="42324.71393518518"/>
    <n v="42354.71393518518"/>
    <n v="3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x v="29"/>
    <n v="31.623931623931625"/>
    <x v="0"/>
    <s v="television"/>
    <n v="41812.42324074074"/>
    <n v="41842.42324074074"/>
    <n v="30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x v="30"/>
    <n v="76.45264150943396"/>
    <x v="0"/>
    <s v="television"/>
    <n v="41842.042997685188"/>
    <n v="41872.042997685188"/>
    <n v="30"/>
    <x v="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x v="31"/>
    <n v="13"/>
    <x v="0"/>
    <s v="television"/>
    <n v="42376.54206018518"/>
    <n v="42394.54206018518"/>
    <n v="18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x v="32"/>
    <n v="320.44943820224717"/>
    <x v="0"/>
    <s v="television"/>
    <n v="42461.377511574072"/>
    <n v="42502.915972222225"/>
    <n v="41.538460648152977"/>
    <x v="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x v="33"/>
    <n v="83.75"/>
    <x v="0"/>
    <s v="television"/>
    <n v="42286.410891203705"/>
    <n v="42316.452557870369"/>
    <n v="30.041666666664241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x v="34"/>
    <n v="49.882352941176471"/>
    <x v="0"/>
    <s v="television"/>
    <n v="41841.071770833332"/>
    <n v="41856.071770833332"/>
    <n v="15"/>
    <x v="2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x v="35"/>
    <n v="59.464285714285715"/>
    <x v="0"/>
    <s v="television"/>
    <n v="42098.041828703703"/>
    <n v="42121.75"/>
    <n v="23.708171296297223"/>
    <x v="2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x v="36"/>
    <n v="193.84090909090909"/>
    <x v="0"/>
    <s v="television"/>
    <n v="42068.057002314818"/>
    <n v="42098.015335648146"/>
    <n v="29.958333333328483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x v="37"/>
    <n v="159.51383399209487"/>
    <x v="0"/>
    <s v="television"/>
    <n v="42032.443043981482"/>
    <n v="42062.443043981482"/>
    <n v="30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x v="38"/>
    <n v="41.68181818181818"/>
    <x v="0"/>
    <s v="television"/>
    <n v="41374.807222222225"/>
    <n v="41404.807222222225"/>
    <n v="3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x v="39"/>
    <n v="150.89861751152074"/>
    <x v="0"/>
    <s v="television"/>
    <n v="41753.797083333331"/>
    <n v="41784.707638888889"/>
    <n v="30.910555555557949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x v="40"/>
    <n v="126.6875"/>
    <x v="0"/>
    <s v="television"/>
    <n v="41788.96398148148"/>
    <n v="41808.916666666664"/>
    <n v="19.952685185184237"/>
    <x v="2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x v="31"/>
    <n v="105.26315789473684"/>
    <x v="0"/>
    <s v="television"/>
    <n v="41887.318912037037"/>
    <n v="41917.318912037037"/>
    <n v="3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x v="41"/>
    <n v="117.51479289940828"/>
    <x v="0"/>
    <s v="television"/>
    <n v="41971.389189814814"/>
    <n v="42001.389189814814"/>
    <n v="3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x v="42"/>
    <n v="117.36121673003802"/>
    <x v="0"/>
    <s v="television"/>
    <n v="41802.540347222224"/>
    <n v="41832.75"/>
    <n v="30.209652777775773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x v="31"/>
    <n v="133.33333333333334"/>
    <x v="0"/>
    <s v="television"/>
    <n v="41873.848807870367"/>
    <n v="41918.848807870367"/>
    <n v="45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x v="43"/>
    <n v="98.360655737704917"/>
    <x v="0"/>
    <s v="television"/>
    <n v="42457.373923611114"/>
    <n v="42487.373923611114"/>
    <n v="30"/>
    <x v="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x v="44"/>
    <n v="194.44444444444446"/>
    <x v="0"/>
    <s v="television"/>
    <n v="42323.71497685185"/>
    <n v="42353.71497685185"/>
    <n v="3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x v="45"/>
    <n v="76.865000000000009"/>
    <x v="0"/>
    <s v="television"/>
    <n v="41932.569525462961"/>
    <n v="41992.611192129625"/>
    <n v="60.041666666664241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x v="46"/>
    <n v="56.815789473684212"/>
    <x v="0"/>
    <s v="television"/>
    <n v="42033.266898148147"/>
    <n v="42064.25"/>
    <n v="30.983101851852552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x v="31"/>
    <n v="137.93103448275863"/>
    <x v="0"/>
    <s v="television"/>
    <n v="42270.926446759258"/>
    <n v="42300.926446759258"/>
    <n v="30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x v="31"/>
    <n v="27.272727272727273"/>
    <x v="0"/>
    <s v="television"/>
    <n v="41995.502986111111"/>
    <n v="42034.458333333328"/>
    <n v="38.955347222217824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x v="47"/>
    <n v="118.33613445378151"/>
    <x v="0"/>
    <s v="television"/>
    <n v="42196.678668981476"/>
    <n v="42226.678668981476"/>
    <n v="3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x v="48"/>
    <n v="223.48076923076923"/>
    <x v="0"/>
    <s v="television"/>
    <n v="41807.451921296299"/>
    <n v="41837.451921296299"/>
    <n v="30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x v="49"/>
    <n v="28.111111111111111"/>
    <x v="0"/>
    <s v="television"/>
    <n v="41719.299131944441"/>
    <n v="41733.666666666664"/>
    <n v="14.367534722223354"/>
    <x v="2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x v="50"/>
    <n v="194.23076923076923"/>
    <x v="0"/>
    <s v="television"/>
    <n v="42333.463206018518"/>
    <n v="42363.463206018518"/>
    <n v="3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x v="51"/>
    <n v="128.95348837209303"/>
    <x v="0"/>
    <s v="television"/>
    <n v="42496.718935185185"/>
    <n v="42517.718935185185"/>
    <n v="21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x v="52"/>
    <n v="49.316091954022987"/>
    <x v="0"/>
    <s v="television"/>
    <n v="42149.298888888894"/>
    <n v="42163.416666666672"/>
    <n v="14.117777777777519"/>
    <x v="2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x v="53"/>
    <n v="221.52173913043478"/>
    <x v="0"/>
    <s v="television"/>
    <n v="42089.58289351852"/>
    <n v="42119.58289351852"/>
    <n v="30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x v="54"/>
    <n v="137.21333333333334"/>
    <x v="0"/>
    <s v="television"/>
    <n v="41932.495046296295"/>
    <n v="41962.536712962959"/>
    <n v="30.041666666664241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x v="55"/>
    <n v="606.82242424242418"/>
    <x v="0"/>
    <s v="television"/>
    <n v="42229.985833333332"/>
    <n v="42261.625"/>
    <n v="31.639166666667734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x v="56"/>
    <n v="43.040092592592593"/>
    <x v="0"/>
    <s v="shorts"/>
    <n v="41701.651817129634"/>
    <n v="41720.75"/>
    <n v="19.098182870366145"/>
    <x v="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x v="57"/>
    <n v="322.39130434782606"/>
    <x v="0"/>
    <s v="shorts"/>
    <n v="41409.564317129625"/>
    <n v="41431.564317129625"/>
    <n v="22"/>
    <x v="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x v="58"/>
    <n v="96.708333333333329"/>
    <x v="0"/>
    <s v="shorts"/>
    <n v="41311.549513888887"/>
    <n v="41336.549513888887"/>
    <n v="25"/>
    <x v="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x v="59"/>
    <n v="35.474531249999998"/>
    <x v="0"/>
    <s v="shorts"/>
    <n v="41612.662187499998"/>
    <n v="41635.957638888889"/>
    <n v="23.295451388890797"/>
    <x v="2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x v="60"/>
    <n v="86.666666666666671"/>
    <x v="0"/>
    <s v="shorts"/>
    <n v="41432.76829861111"/>
    <n v="41462.76829861111"/>
    <n v="30"/>
    <x v="0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x v="61"/>
    <n v="132.05263157894737"/>
    <x v="0"/>
    <s v="shorts"/>
    <n v="41835.571226851855"/>
    <n v="41861.999305555553"/>
    <n v="26.428078703698702"/>
    <x v="2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x v="62"/>
    <n v="91.230769230769226"/>
    <x v="0"/>
    <s v="shorts"/>
    <n v="42539.599768518514"/>
    <n v="42569.599768518514"/>
    <n v="30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x v="63"/>
    <n v="116.25"/>
    <x v="0"/>
    <s v="shorts"/>
    <n v="41075.333379629628"/>
    <n v="41105.333379629628"/>
    <n v="30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x v="64"/>
    <n v="21.194444444444443"/>
    <x v="0"/>
    <s v="shorts"/>
    <n v="41663.319340277776"/>
    <n v="41693.319340277776"/>
    <n v="30"/>
    <x v="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x v="65"/>
    <n v="62.327134831460668"/>
    <x v="0"/>
    <s v="shorts"/>
    <n v="40785.937789351854"/>
    <n v="40818.040972222225"/>
    <n v="32.103182870370802"/>
    <x v="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x v="66"/>
    <n v="37.411764705882355"/>
    <x v="0"/>
    <s v="shorts"/>
    <n v="40730.646354166667"/>
    <n v="40790.646354166667"/>
    <n v="60"/>
    <x v="3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x v="67"/>
    <n v="69.71875"/>
    <x v="0"/>
    <s v="shorts"/>
    <n v="40997.021493055552"/>
    <n v="41057.021493055552"/>
    <n v="60"/>
    <x v="3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x v="68"/>
    <n v="58.170731707317074"/>
    <x v="0"/>
    <s v="shorts"/>
    <n v="41207.760196759264"/>
    <n v="41227.75"/>
    <n v="19.989803240736364"/>
    <x v="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x v="31"/>
    <n v="50"/>
    <x v="0"/>
    <s v="shorts"/>
    <n v="40587.50675925926"/>
    <n v="40665.915972222225"/>
    <n v="78.409212962964375"/>
    <x v="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x v="69"/>
    <n v="19.471034482758618"/>
    <x v="0"/>
    <s v="shorts"/>
    <n v="42360.237210648149"/>
    <n v="42390.237210648149"/>
    <n v="30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x v="70"/>
    <n v="85.957446808510639"/>
    <x v="0"/>
    <s v="shorts"/>
    <n v="41356.959166666667"/>
    <n v="41386.959166666667"/>
    <n v="30"/>
    <x v="0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x v="71"/>
    <n v="30.666666666666668"/>
    <x v="0"/>
    <s v="shorts"/>
    <n v="40844.441643518519"/>
    <n v="40904.483310185184"/>
    <n v="60.041666666664241"/>
    <x v="3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x v="72"/>
    <n v="60.384615384615387"/>
    <x v="0"/>
    <s v="shorts"/>
    <n v="40996.894872685181"/>
    <n v="41049.874305555553"/>
    <n v="52.979432870371966"/>
    <x v="3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x v="73"/>
    <n v="38.6"/>
    <x v="0"/>
    <s v="shorts"/>
    <n v="42604.480567129634"/>
    <n v="42614.480567129634"/>
    <n v="1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x v="74"/>
    <n v="40.268292682926827"/>
    <x v="0"/>
    <s v="shorts"/>
    <n v="41724.526539351849"/>
    <n v="41754.526539351849"/>
    <n v="30"/>
    <x v="0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x v="75"/>
    <n v="273.82978723404256"/>
    <x v="0"/>
    <s v="shorts"/>
    <n v="41582.833981481483"/>
    <n v="41617.833981481483"/>
    <n v="35"/>
    <x v="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x v="76"/>
    <n v="53.035714285714285"/>
    <x v="0"/>
    <s v="shorts"/>
    <n v="41099.908877314811"/>
    <n v="41103.876388888893"/>
    <n v="3.9675115740828915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x v="77"/>
    <n v="40.005000000000003"/>
    <x v="0"/>
    <s v="shorts"/>
    <n v="40795.570150462961"/>
    <n v="40825.570150462961"/>
    <n v="30"/>
    <x v="0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x v="78"/>
    <n v="15.76923076923077"/>
    <x v="0"/>
    <s v="shorts"/>
    <n v="42042.365613425922"/>
    <n v="42057.229166666672"/>
    <n v="14.863553240749752"/>
    <x v="2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x v="31"/>
    <n v="71.428571428571431"/>
    <x v="0"/>
    <s v="shorts"/>
    <n v="40648.507939814815"/>
    <n v="40678.507939814815"/>
    <n v="30"/>
    <x v="0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x v="79"/>
    <n v="71.714285714285708"/>
    <x v="0"/>
    <s v="shorts"/>
    <n v="40778.875428240739"/>
    <n v="40808.875428240739"/>
    <n v="30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x v="80"/>
    <n v="375.76470588235293"/>
    <x v="0"/>
    <s v="shorts"/>
    <n v="42291.306076388893"/>
    <n v="42365.34774305555"/>
    <n v="74.041666666656965"/>
    <x v="3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x v="81"/>
    <n v="104.6"/>
    <x v="0"/>
    <s v="shorts"/>
    <n v="40322.289386574077"/>
    <n v="40331.820138888885"/>
    <n v="9.5307523148076143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x v="82"/>
    <n v="60"/>
    <x v="0"/>
    <s v="shorts"/>
    <n v="41786.40892361111"/>
    <n v="41812.40892361111"/>
    <n v="26"/>
    <x v="2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x v="83"/>
    <n v="123.28571428571429"/>
    <x v="0"/>
    <s v="shorts"/>
    <n v="41402.502222222218"/>
    <n v="41427.502222222218"/>
    <n v="25"/>
    <x v="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x v="84"/>
    <n v="31.375"/>
    <x v="0"/>
    <s v="shorts"/>
    <n v="40706.047442129631"/>
    <n v="40736.047442129631"/>
    <n v="30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x v="43"/>
    <n v="78.260869565217391"/>
    <x v="0"/>
    <s v="shorts"/>
    <n v="40619.152361111112"/>
    <n v="40680.152361111112"/>
    <n v="61"/>
    <x v="3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x v="85"/>
    <n v="122.32558139534883"/>
    <x v="0"/>
    <s v="shorts"/>
    <n v="42720.948877314819"/>
    <n v="42767.083333333328"/>
    <n v="46.134456018509809"/>
    <x v="3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x v="86"/>
    <n v="73.733333333333334"/>
    <x v="0"/>
    <s v="shorts"/>
    <n v="41065.608067129629"/>
    <n v="41093.625"/>
    <n v="28.01693287037051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x v="87"/>
    <n v="21.666666666666668"/>
    <x v="0"/>
    <s v="shorts"/>
    <n v="41716.467847222222"/>
    <n v="41736.467847222222"/>
    <n v="20"/>
    <x v="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x v="88"/>
    <n v="21.904761904761905"/>
    <x v="0"/>
    <s v="shorts"/>
    <n v="40934.755104166667"/>
    <n v="40964.755104166667"/>
    <n v="30"/>
    <x v="0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x v="89"/>
    <n v="50.588235294117645"/>
    <x v="0"/>
    <s v="shorts"/>
    <n v="40324.412511574075"/>
    <n v="40390.875"/>
    <n v="66.462488425924676"/>
    <x v="3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x v="90"/>
    <n v="53.125"/>
    <x v="0"/>
    <s v="shorts"/>
    <n v="40705.885208333333"/>
    <n v="40735.885208333333"/>
    <n v="30"/>
    <x v="0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x v="90"/>
    <n v="56.666666666666664"/>
    <x v="0"/>
    <s v="shorts"/>
    <n v="41214.544837962967"/>
    <n v="41250.729166666664"/>
    <n v="36.184328703697247"/>
    <x v="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x v="91"/>
    <n v="40.776666666666664"/>
    <x v="0"/>
    <s v="shorts"/>
    <n v="41631.652766203704"/>
    <n v="41661.652766203704"/>
    <n v="30"/>
    <x v="0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x v="31"/>
    <n v="192.30769230769232"/>
    <x v="0"/>
    <s v="shorts"/>
    <n v="41197.503310185188"/>
    <n v="41217.544976851852"/>
    <n v="20.041666666664241"/>
    <x v="2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x v="31"/>
    <n v="100"/>
    <x v="0"/>
    <s v="shorts"/>
    <n v="41274.526736111111"/>
    <n v="41298.526736111111"/>
    <n v="24"/>
    <x v="2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x v="92"/>
    <n v="117.92307692307692"/>
    <x v="0"/>
    <s v="shorts"/>
    <n v="40504.881168981483"/>
    <n v="40534.881168981483"/>
    <n v="30"/>
    <x v="0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x v="93"/>
    <n v="27.897959183673468"/>
    <x v="0"/>
    <s v="shorts"/>
    <n v="41682.555902777778"/>
    <n v="41705.555902777778"/>
    <n v="23"/>
    <x v="2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x v="43"/>
    <n v="60"/>
    <x v="0"/>
    <s v="shorts"/>
    <n v="40612.445208333331"/>
    <n v="40635.791666666664"/>
    <n v="23.34645833333343"/>
    <x v="2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x v="94"/>
    <n v="39.383333333333333"/>
    <x v="0"/>
    <s v="shorts"/>
    <n v="42485.474768518514"/>
    <n v="42503.75"/>
    <n v="18.275231481486117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x v="10"/>
    <n v="186.11111111111111"/>
    <x v="0"/>
    <s v="shorts"/>
    <n v="40987.526631944442"/>
    <n v="41001.526631944442"/>
    <n v="14"/>
    <x v="2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x v="95"/>
    <n v="111.37681159420291"/>
    <x v="0"/>
    <s v="shorts"/>
    <n v="40635.732488425929"/>
    <n v="40657.732488425929"/>
    <n v="22"/>
    <x v="2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x v="96"/>
    <n v="78.723404255319153"/>
    <x v="0"/>
    <s v="shorts"/>
    <n v="41365.363078703704"/>
    <n v="41425.363078703704"/>
    <n v="60"/>
    <x v="3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x v="97"/>
    <n v="46.702127659574465"/>
    <x v="0"/>
    <s v="shorts"/>
    <n v="40569.775810185187"/>
    <n v="40599.775810185187"/>
    <n v="30"/>
    <x v="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x v="98"/>
    <n v="65.384615384615387"/>
    <x v="0"/>
    <s v="shorts"/>
    <n v="41557.699687500004"/>
    <n v="41591.999305555553"/>
    <n v="34.299618055549217"/>
    <x v="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x v="99"/>
    <n v="102.0754716981132"/>
    <x v="0"/>
    <s v="shorts"/>
    <n v="42125.083182870367"/>
    <n v="42155.083182870367"/>
    <n v="30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x v="87"/>
    <n v="64.197530864197532"/>
    <x v="0"/>
    <s v="shorts"/>
    <n v="41717.793032407411"/>
    <n v="41741.833333333336"/>
    <n v="24.040300925924385"/>
    <x v="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x v="100"/>
    <n v="90.384615384615387"/>
    <x v="0"/>
    <s v="shorts"/>
    <n v="40753.508425925924"/>
    <n v="40761.375"/>
    <n v="7.8665740740761976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x v="101"/>
    <n v="88.571428571428569"/>
    <x v="0"/>
    <s v="shorts"/>
    <n v="40861.02416666667"/>
    <n v="40921.02416666667"/>
    <n v="60"/>
    <x v="3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x v="102"/>
    <n v="28.727272727272727"/>
    <x v="0"/>
    <s v="shorts"/>
    <n v="40918.488935185189"/>
    <n v="40943.488935185189"/>
    <n v="25"/>
    <x v="2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x v="103"/>
    <n v="69.78947368421052"/>
    <x v="0"/>
    <s v="shorts"/>
    <n v="40595.247164351851"/>
    <n v="40641.205497685187"/>
    <n v="45.958333333335759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x v="104"/>
    <n v="167.48962962962963"/>
    <x v="0"/>
    <s v="shorts"/>
    <n v="40248.584999999999"/>
    <n v="40338.541666666664"/>
    <n v="89.956666666665114"/>
    <x v="3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x v="105"/>
    <n v="144.91230769230768"/>
    <x v="0"/>
    <s v="shorts"/>
    <n v="40722.803657407407"/>
    <n v="40752.803657407407"/>
    <n v="30"/>
    <x v="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x v="106"/>
    <n v="91.840540540540545"/>
    <x v="0"/>
    <s v="shorts"/>
    <n v="40738.819282407407"/>
    <n v="40768.708333333336"/>
    <n v="29.889050925929041"/>
    <x v="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x v="107"/>
    <n v="10"/>
    <x v="0"/>
    <s v="science fiction"/>
    <n v="42615.799849537041"/>
    <n v="42645.799849537041"/>
    <n v="30"/>
    <x v="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x v="108"/>
    <n v="1"/>
    <x v="0"/>
    <s v="science fiction"/>
    <n v="42096.454976851848"/>
    <n v="42112.177777777775"/>
    <n v="15.722800925927004"/>
    <x v="2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x v="109"/>
    <e v="#DIV/0!"/>
    <x v="0"/>
    <s v="science fiction"/>
    <n v="42593.181793981479"/>
    <n v="42653.181793981479"/>
    <n v="60"/>
    <x v="3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x v="110"/>
    <n v="25.166666666666668"/>
    <x v="0"/>
    <s v="science fiction"/>
    <n v="41904.531990740739"/>
    <n v="41940.666666666664"/>
    <n v="36.134675925924967"/>
    <x v="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x v="109"/>
    <e v="#DIV/0!"/>
    <x v="0"/>
    <s v="science fiction"/>
    <n v="42114.678726851853"/>
    <n v="42139.678726851853"/>
    <n v="25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x v="111"/>
    <n v="11.666666666666666"/>
    <x v="0"/>
    <s v="science fiction"/>
    <n v="42709.743981481486"/>
    <n v="42769.743981481486"/>
    <n v="60"/>
    <x v="3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x v="112"/>
    <n v="106.69230769230769"/>
    <x v="0"/>
    <s v="science fiction"/>
    <n v="42135.339548611111"/>
    <n v="42165.833333333328"/>
    <n v="30.493784722217242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x v="113"/>
    <n v="47.5"/>
    <x v="0"/>
    <s v="science fiction"/>
    <n v="42067.37431712963"/>
    <n v="42097.332650462966"/>
    <n v="29.958333333335759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x v="114"/>
    <n v="311.16666666666669"/>
    <x v="0"/>
    <s v="science fiction"/>
    <n v="42627.97792824074"/>
    <n v="42662.97792824074"/>
    <n v="35"/>
    <x v="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x v="109"/>
    <e v="#DIV/0!"/>
    <x v="0"/>
    <s v="science fiction"/>
    <n v="41882.687303240738"/>
    <n v="41942.687303240738"/>
    <n v="60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x v="109"/>
    <e v="#DIV/0!"/>
    <x v="0"/>
    <s v="science fiction"/>
    <n v="41778.66541666667"/>
    <n v="41806.594444444447"/>
    <n v="27.929027777776355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x v="109"/>
    <e v="#DIV/0!"/>
    <x v="0"/>
    <s v="science fiction"/>
    <n v="42541.587511574078"/>
    <n v="42556.75"/>
    <n v="15.162488425921765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x v="115"/>
    <n v="94.506172839506178"/>
    <x v="0"/>
    <s v="science fiction"/>
    <n v="41905.562581018516"/>
    <n v="41950.604247685187"/>
    <n v="45.041666666671517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x v="109"/>
    <e v="#DIV/0!"/>
    <x v="0"/>
    <s v="science fiction"/>
    <n v="42491.55768518518"/>
    <n v="42521.479861111111"/>
    <n v="29.922175925930787"/>
    <x v="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x v="109"/>
    <e v="#DIV/0!"/>
    <x v="0"/>
    <s v="science fiction"/>
    <n v="42221.659930555557"/>
    <n v="42251.458333333328"/>
    <n v="29.798402777771116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x v="116"/>
    <n v="80.599999999999994"/>
    <x v="0"/>
    <s v="science fiction"/>
    <n v="41788.131909722222"/>
    <n v="41821.541666666664"/>
    <n v="33.409756944442051"/>
    <x v="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x v="109"/>
    <e v="#DIV/0!"/>
    <x v="0"/>
    <s v="science fiction"/>
    <n v="42096.160115740742"/>
    <n v="42140.177777777775"/>
    <n v="44.017662037033006"/>
    <x v="3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x v="109"/>
    <e v="#DIV/0!"/>
    <x v="0"/>
    <s v="science fiction"/>
    <n v="42239.323993055557"/>
    <n v="42289.323993055557"/>
    <n v="50"/>
    <x v="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x v="117"/>
    <n v="81.241379310344826"/>
    <x v="0"/>
    <s v="science fiction"/>
    <n v="42186.007418981477"/>
    <n v="42216.957638888889"/>
    <n v="30.950219907412247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x v="31"/>
    <n v="500"/>
    <x v="0"/>
    <s v="science fiction"/>
    <n v="42187.670972222222"/>
    <n v="42197.670972222222"/>
    <n v="10"/>
    <x v="1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x v="109"/>
    <e v="#DIV/0!"/>
    <x v="0"/>
    <s v="science fiction"/>
    <n v="42052.948287037041"/>
    <n v="42082.90662037037"/>
    <n v="29.958333333328483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x v="118"/>
    <n v="46.178571428571431"/>
    <x v="0"/>
    <s v="science fiction"/>
    <n v="42109.903043981481"/>
    <n v="42154.903043981481"/>
    <n v="45"/>
    <x v="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x v="119"/>
    <n v="10"/>
    <x v="0"/>
    <s v="science fiction"/>
    <n v="41938.643263888887"/>
    <n v="41959.684930555552"/>
    <n v="21.041666666664241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x v="109"/>
    <e v="#DIV/0!"/>
    <x v="0"/>
    <s v="science fiction"/>
    <n v="42558.814143518517"/>
    <n v="42615.996527777781"/>
    <n v="57.182384259263927"/>
    <x v="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x v="120"/>
    <n v="55.945945945945944"/>
    <x v="0"/>
    <s v="science fiction"/>
    <n v="42047.512407407412"/>
    <n v="42107.47074074074"/>
    <n v="59.958333333328483"/>
    <x v="3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x v="121"/>
    <n v="37.555555555555557"/>
    <x v="0"/>
    <s v="science fiction"/>
    <n v="42200.292268518519"/>
    <n v="42227.292268518519"/>
    <n v="27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x v="122"/>
    <n v="38.333333333333336"/>
    <x v="0"/>
    <s v="science fiction"/>
    <n v="42692.766180555554"/>
    <n v="42752.766180555554"/>
    <n v="60"/>
    <x v="3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x v="109"/>
    <e v="#DIV/0!"/>
    <x v="0"/>
    <s v="science fiction"/>
    <n v="41969.517824074079"/>
    <n v="42012.512499999997"/>
    <n v="42.994675925918273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x v="123"/>
    <n v="20"/>
    <x v="0"/>
    <s v="science fiction"/>
    <n v="42397.031666666662"/>
    <n v="42427.031666666662"/>
    <n v="30"/>
    <x v="0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x v="124"/>
    <n v="15.333333333333334"/>
    <x v="0"/>
    <s v="science fiction"/>
    <n v="41967.922106481477"/>
    <n v="41998.083333333328"/>
    <n v="30.161226851851097"/>
    <x v="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x v="125"/>
    <n v="449.43283582089555"/>
    <x v="0"/>
    <s v="science fiction"/>
    <n v="42089.911828703705"/>
    <n v="42149.911828703705"/>
    <n v="60"/>
    <x v="3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x v="126"/>
    <n v="28"/>
    <x v="0"/>
    <s v="science fiction"/>
    <n v="42113.300821759258"/>
    <n v="42173.300821759258"/>
    <n v="60"/>
    <x v="3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x v="127"/>
    <n v="15"/>
    <x v="0"/>
    <s v="science fiction"/>
    <n v="41874.827546296292"/>
    <n v="41904.827546296292"/>
    <n v="30"/>
    <x v="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x v="128"/>
    <n v="35.9"/>
    <x v="0"/>
    <s v="science fiction"/>
    <n v="41933.336157407408"/>
    <n v="41975.377824074079"/>
    <n v="42.041666666671517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x v="129"/>
    <n v="13.333333333333334"/>
    <x v="0"/>
    <s v="science fiction"/>
    <n v="42115.297395833331"/>
    <n v="42158.297395833331"/>
    <n v="43"/>
    <x v="3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x v="130"/>
    <n v="20.25"/>
    <x v="0"/>
    <s v="science fiction"/>
    <n v="42168.309432870374"/>
    <n v="42208.309432870374"/>
    <n v="40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x v="131"/>
    <n v="119"/>
    <x v="0"/>
    <s v="science fiction"/>
    <n v="41793.874953703707"/>
    <n v="41853.874953703707"/>
    <n v="60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x v="132"/>
    <n v="4"/>
    <x v="0"/>
    <s v="science fiction"/>
    <n v="42396.661712962959"/>
    <n v="42426.661712962959"/>
    <n v="30"/>
    <x v="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x v="109"/>
    <e v="#DIV/0!"/>
    <x v="0"/>
    <s v="science fiction"/>
    <n v="41903.82671296296"/>
    <n v="41933.82671296296"/>
    <n v="30"/>
    <x v="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x v="133"/>
    <n v="10"/>
    <x v="0"/>
    <s v="science fiction"/>
    <n v="42514.184548611112"/>
    <n v="42554.184548611112"/>
    <n v="40"/>
    <x v="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x v="109"/>
    <e v="#DIV/0!"/>
    <x v="0"/>
    <s v="drama"/>
    <n v="42171.663090277776"/>
    <n v="42231.663090277776"/>
    <n v="6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x v="134"/>
    <n v="5"/>
    <x v="0"/>
    <s v="drama"/>
    <n v="41792.437442129631"/>
    <n v="41822.437442129631"/>
    <n v="30"/>
    <x v="0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x v="135"/>
    <n v="43.5"/>
    <x v="0"/>
    <s v="drama"/>
    <n v="41834.876805555556"/>
    <n v="41867.737500000003"/>
    <n v="32.86069444444729"/>
    <x v="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x v="109"/>
    <e v="#DIV/0!"/>
    <x v="0"/>
    <s v="drama"/>
    <n v="42243.711273148147"/>
    <n v="42277.75"/>
    <n v="34.038726851853426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x v="136"/>
    <n v="91.428571428571431"/>
    <x v="0"/>
    <s v="drama"/>
    <n v="41841.512743055559"/>
    <n v="41901.512743055559"/>
    <n v="60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x v="109"/>
    <e v="#DIV/0!"/>
    <x v="0"/>
    <s v="drama"/>
    <n v="42351.408842592587"/>
    <n v="42381.408842592587"/>
    <n v="30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x v="137"/>
    <n v="3000"/>
    <x v="0"/>
    <s v="drama"/>
    <n v="42720.825949074075"/>
    <n v="42750.825949074075"/>
    <n v="30"/>
    <x v="0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x v="134"/>
    <n v="5.5"/>
    <x v="0"/>
    <s v="drama"/>
    <n v="42160.677488425921"/>
    <n v="42220.677488425921"/>
    <n v="60"/>
    <x v="3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x v="138"/>
    <n v="108.33333333333333"/>
    <x v="0"/>
    <s v="drama"/>
    <n v="42052.58530092593"/>
    <n v="42082.543634259258"/>
    <n v="29.958333333328483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x v="139"/>
    <n v="56"/>
    <x v="0"/>
    <s v="drama"/>
    <n v="41900.255312499998"/>
    <n v="41930.255312499998"/>
    <n v="30"/>
    <x v="0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x v="140"/>
    <n v="32.5"/>
    <x v="0"/>
    <s v="drama"/>
    <n v="42216.727812500001"/>
    <n v="42245.977777777778"/>
    <n v="29.249965277776937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x v="133"/>
    <n v="1"/>
    <x v="0"/>
    <s v="drama"/>
    <n v="42533.930717592593"/>
    <n v="42593.930717592593"/>
    <n v="60"/>
    <x v="3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x v="109"/>
    <e v="#DIV/0!"/>
    <x v="0"/>
    <s v="drama"/>
    <n v="42047.144942129627"/>
    <n v="42082.103275462963"/>
    <n v="34.958333333335759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x v="109"/>
    <e v="#DIV/0!"/>
    <x v="0"/>
    <s v="drama"/>
    <n v="42033.323009259257"/>
    <n v="42063.323009259257"/>
    <n v="30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x v="109"/>
    <e v="#DIV/0!"/>
    <x v="0"/>
    <s v="drama"/>
    <n v="42072.508981481486"/>
    <n v="42132.508981481486"/>
    <n v="6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x v="141"/>
    <n v="49.884615384615387"/>
    <x v="0"/>
    <s v="drama"/>
    <n v="41855.527905092589"/>
    <n v="41880.527905092589"/>
    <n v="25"/>
    <x v="2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x v="109"/>
    <e v="#DIV/0!"/>
    <x v="0"/>
    <s v="drama"/>
    <n v="42191.574062500003"/>
    <n v="42221.574062500003"/>
    <n v="30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x v="142"/>
    <n v="25.714285714285715"/>
    <x v="0"/>
    <s v="drama"/>
    <n v="42069.797754629632"/>
    <n v="42086.75608796296"/>
    <n v="16.958333333328483"/>
    <x v="2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x v="109"/>
    <e v="#DIV/0!"/>
    <x v="0"/>
    <s v="drama"/>
    <n v="42304.705381944441"/>
    <n v="42334.747048611112"/>
    <n v="30.041666666671517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x v="143"/>
    <n v="100"/>
    <x v="0"/>
    <s v="drama"/>
    <n v="42402.830497685187"/>
    <n v="42432.830497685187"/>
    <n v="30"/>
    <x v="0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x v="144"/>
    <n v="30.846153846153847"/>
    <x v="0"/>
    <s v="drama"/>
    <n v="42067.741238425922"/>
    <n v="42107.541666666672"/>
    <n v="39.80042824074917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x v="145"/>
    <n v="180.5"/>
    <x v="0"/>
    <s v="drama"/>
    <n v="42147.491840277777"/>
    <n v="42177.491840277777"/>
    <n v="30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x v="109"/>
    <e v="#DIV/0!"/>
    <x v="0"/>
    <s v="drama"/>
    <n v="42711.761944444443"/>
    <n v="42741.761944444443"/>
    <n v="30"/>
    <x v="0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x v="146"/>
    <n v="373.5"/>
    <x v="0"/>
    <s v="drama"/>
    <n v="41939.560300925928"/>
    <n v="41969.601967592593"/>
    <n v="30.041666666664241"/>
    <x v="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x v="147"/>
    <n v="25.5"/>
    <x v="0"/>
    <s v="drama"/>
    <n v="41825.541226851856"/>
    <n v="41882.915972222225"/>
    <n v="57.374745370369055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x v="148"/>
    <n v="220"/>
    <x v="0"/>
    <s v="drama"/>
    <n v="42570.66133101852"/>
    <n v="42600.66133101852"/>
    <n v="30"/>
    <x v="0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x v="109"/>
    <e v="#DIV/0!"/>
    <x v="0"/>
    <s v="drama"/>
    <n v="42767.562893518523"/>
    <n v="42797.583333333328"/>
    <n v="30.020439814805286"/>
    <x v="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x v="149"/>
    <n v="160"/>
    <x v="0"/>
    <s v="drama"/>
    <n v="42181.984456018516"/>
    <n v="42206.040972222225"/>
    <n v="24.05651620370918"/>
    <x v="2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x v="109"/>
    <e v="#DIV/0!"/>
    <x v="0"/>
    <s v="drama"/>
    <n v="41856.93304398148"/>
    <n v="41886.93304398148"/>
    <n v="30"/>
    <x v="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x v="150"/>
    <n v="69"/>
    <x v="0"/>
    <s v="drama"/>
    <n v="42556.440706018519"/>
    <n v="42616.440706018519"/>
    <n v="60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x v="151"/>
    <n v="50"/>
    <x v="0"/>
    <s v="drama"/>
    <n v="42527.400995370372"/>
    <n v="42537.400995370372"/>
    <n v="10"/>
    <x v="1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x v="152"/>
    <n v="83.333333333333329"/>
    <x v="0"/>
    <s v="drama"/>
    <n v="42239.191412037035"/>
    <n v="42279.191412037035"/>
    <n v="40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x v="153"/>
    <n v="5.666666666666667"/>
    <x v="0"/>
    <s v="drama"/>
    <n v="41899.542037037041"/>
    <n v="41929.542037037041"/>
    <n v="30"/>
    <x v="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x v="109"/>
    <e v="#DIV/0!"/>
    <x v="0"/>
    <s v="drama"/>
    <n v="41911.684791666667"/>
    <n v="41971.726458333331"/>
    <n v="60.041666666664241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x v="154"/>
    <n v="1"/>
    <x v="0"/>
    <s v="drama"/>
    <n v="42375.746886574074"/>
    <n v="42435.746886574074"/>
    <n v="6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x v="109"/>
    <e v="#DIV/0!"/>
    <x v="0"/>
    <s v="drama"/>
    <n v="42135.42050925926"/>
    <n v="42195.42050925926"/>
    <n v="60"/>
    <x v="3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x v="155"/>
    <n v="77.10526315789474"/>
    <x v="0"/>
    <s v="drama"/>
    <n v="42259.292800925927"/>
    <n v="42287.625"/>
    <n v="28.332199074073287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x v="156"/>
    <n v="32.75"/>
    <x v="0"/>
    <s v="drama"/>
    <n v="42741.598379629635"/>
    <n v="42783.625"/>
    <n v="42.026620370364981"/>
    <x v="3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x v="157"/>
    <n v="46.5"/>
    <x v="0"/>
    <s v="drama"/>
    <n v="41887.133356481485"/>
    <n v="41917.133356481485"/>
    <n v="30"/>
    <x v="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x v="109"/>
    <e v="#DIV/0!"/>
    <x v="0"/>
    <s v="drama"/>
    <n v="42583.873865740738"/>
    <n v="42613.873865740738"/>
    <n v="30"/>
    <x v="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x v="158"/>
    <n v="87.308333333333337"/>
    <x v="0"/>
    <s v="drama"/>
    <n v="41866.833368055552"/>
    <n v="41896.833368055552"/>
    <n v="30"/>
    <x v="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x v="159"/>
    <n v="54.285714285714285"/>
    <x v="0"/>
    <s v="drama"/>
    <n v="42023.568622685183"/>
    <n v="42043.568622685183"/>
    <n v="20"/>
    <x v="2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x v="109"/>
    <e v="#DIV/0!"/>
    <x v="0"/>
    <s v="drama"/>
    <n v="42255.677824074075"/>
    <n v="42285.624305555553"/>
    <n v="29.946481481478259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x v="160"/>
    <n v="93.25"/>
    <x v="0"/>
    <s v="drama"/>
    <n v="41973.597962962958"/>
    <n v="42033.597962962958"/>
    <n v="6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x v="161"/>
    <n v="117.68368136117556"/>
    <x v="0"/>
    <s v="drama"/>
    <n v="42556.333368055552"/>
    <n v="42586.333368055552"/>
    <n v="30"/>
    <x v="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x v="162"/>
    <n v="76.470588235294116"/>
    <x v="0"/>
    <s v="drama"/>
    <n v="42248.382199074069"/>
    <n v="42283.382199074069"/>
    <n v="35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x v="109"/>
    <e v="#DIV/0!"/>
    <x v="0"/>
    <s v="drama"/>
    <n v="42566.754432870366"/>
    <n v="42587.754432870366"/>
    <n v="21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x v="163"/>
    <n v="163.84615384615384"/>
    <x v="0"/>
    <s v="drama"/>
    <n v="41977.947199074071"/>
    <n v="42007.947199074071"/>
    <n v="30"/>
    <x v="0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x v="109"/>
    <e v="#DIV/0!"/>
    <x v="0"/>
    <s v="drama"/>
    <n v="41959.119988425926"/>
    <n v="41989.119988425926"/>
    <n v="30"/>
    <x v="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x v="109"/>
    <e v="#DIV/0!"/>
    <x v="0"/>
    <s v="drama"/>
    <n v="42165.672858796301"/>
    <n v="42195.672858796301"/>
    <n v="30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x v="164"/>
    <n v="91.818181818181813"/>
    <x v="0"/>
    <s v="drama"/>
    <n v="42248.814722222218"/>
    <n v="42277.958333333328"/>
    <n v="29.143611111110658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x v="165"/>
    <n v="185.83333333333334"/>
    <x v="0"/>
    <s v="drama"/>
    <n v="42235.909918981481"/>
    <n v="42265.909918981481"/>
    <n v="30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x v="166"/>
    <n v="1"/>
    <x v="0"/>
    <s v="drama"/>
    <n v="42416.631018518514"/>
    <n v="42476.589351851857"/>
    <n v="59.958333333343035"/>
    <x v="3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x v="167"/>
    <n v="20"/>
    <x v="0"/>
    <s v="drama"/>
    <n v="42202.344293981485"/>
    <n v="42232.337974537033"/>
    <n v="29.99368055554805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x v="168"/>
    <n v="1"/>
    <x v="0"/>
    <s v="drama"/>
    <n v="42009.39061342593"/>
    <n v="42069.39061342593"/>
    <n v="60"/>
    <x v="3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x v="169"/>
    <n v="10"/>
    <x v="0"/>
    <s v="drama"/>
    <n v="42374.980115740742"/>
    <n v="42417.749305555553"/>
    <n v="42.769189814811398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x v="170"/>
    <n v="331.53833333333336"/>
    <x v="0"/>
    <s v="drama"/>
    <n v="42066.708761574075"/>
    <n v="42116.667094907403"/>
    <n v="49.958333333328483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x v="171"/>
    <n v="314.28947368421052"/>
    <x v="0"/>
    <s v="drama"/>
    <n v="41970.39061342593"/>
    <n v="42001.39061342593"/>
    <n v="31"/>
    <x v="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x v="172"/>
    <n v="100"/>
    <x v="0"/>
    <s v="drama"/>
    <n v="42079.378344907411"/>
    <n v="42139.378344907411"/>
    <n v="60"/>
    <x v="3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x v="173"/>
    <n v="115.98684210526316"/>
    <x v="0"/>
    <s v="drama"/>
    <n v="42429.076678240745"/>
    <n v="42461.040972222225"/>
    <n v="31.964293981480296"/>
    <x v="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x v="174"/>
    <n v="120"/>
    <x v="0"/>
    <s v="drama"/>
    <n v="42195.393865740742"/>
    <n v="42236.587500000001"/>
    <n v="41.193634259259852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x v="109"/>
    <e v="#DIV/0!"/>
    <x v="0"/>
    <s v="drama"/>
    <n v="42031.587546296301"/>
    <n v="42091.54587962963"/>
    <n v="59.958333333328483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x v="175"/>
    <n v="65"/>
    <x v="0"/>
    <s v="drama"/>
    <n v="42031.519884259258"/>
    <n v="42089.860416666663"/>
    <n v="58.34053240740468"/>
    <x v="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x v="109"/>
    <e v="#DIV/0!"/>
    <x v="0"/>
    <s v="drama"/>
    <n v="42481.798032407409"/>
    <n v="42511.795138888891"/>
    <n v="29.997106481481751"/>
    <x v="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x v="109"/>
    <e v="#DIV/0!"/>
    <x v="0"/>
    <s v="drama"/>
    <n v="42134.985254629632"/>
    <n v="42194.985254629632"/>
    <n v="60"/>
    <x v="3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x v="109"/>
    <e v="#DIV/0!"/>
    <x v="0"/>
    <s v="drama"/>
    <n v="42438.711273148147"/>
    <n v="42468.669606481482"/>
    <n v="29.958333333335759"/>
    <x v="0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x v="176"/>
    <n v="125"/>
    <x v="0"/>
    <s v="drama"/>
    <n v="42106.416018518517"/>
    <n v="42155.145138888889"/>
    <n v="48.729120370371675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x v="109"/>
    <e v="#DIV/0!"/>
    <x v="0"/>
    <s v="drama"/>
    <n v="42164.643993055557"/>
    <n v="42194.643993055557"/>
    <n v="30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x v="109"/>
    <e v="#DIV/0!"/>
    <x v="0"/>
    <s v="drama"/>
    <n v="42096.436400462961"/>
    <n v="42156.436400462961"/>
    <n v="6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x v="109"/>
    <e v="#DIV/0!"/>
    <x v="0"/>
    <s v="drama"/>
    <n v="42383.683993055558"/>
    <n v="42413.683993055558"/>
    <n v="30"/>
    <x v="0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x v="177"/>
    <n v="30"/>
    <x v="0"/>
    <s v="drama"/>
    <n v="42129.52721064815"/>
    <n v="42159.52721064815"/>
    <n v="30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x v="109"/>
    <e v="#DIV/0!"/>
    <x v="0"/>
    <s v="drama"/>
    <n v="42341.708923611106"/>
    <n v="42371.708923611106"/>
    <n v="30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x v="178"/>
    <n v="15.714285714285714"/>
    <x v="0"/>
    <s v="drama"/>
    <n v="42032.57576388889"/>
    <n v="42062.57576388889"/>
    <n v="30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x v="109"/>
    <e v="#DIV/0!"/>
    <x v="0"/>
    <s v="drama"/>
    <n v="42612.661712962959"/>
    <n v="42642.661712962959"/>
    <n v="30"/>
    <x v="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x v="179"/>
    <n v="80.2"/>
    <x v="0"/>
    <s v="drama"/>
    <n v="42135.785405092596"/>
    <n v="42175.785405092596"/>
    <n v="40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x v="109"/>
    <e v="#DIV/0!"/>
    <x v="0"/>
    <s v="drama"/>
    <n v="42164.658530092594"/>
    <n v="42194.658530092594"/>
    <n v="30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x v="109"/>
    <e v="#DIV/0!"/>
    <x v="0"/>
    <s v="drama"/>
    <n v="42320.834479166668"/>
    <n v="42373.75"/>
    <n v="52.915520833332266"/>
    <x v="3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x v="119"/>
    <n v="50"/>
    <x v="0"/>
    <s v="drama"/>
    <n v="42377.327187499999"/>
    <n v="42437.327187499999"/>
    <n v="6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x v="109"/>
    <e v="#DIV/0!"/>
    <x v="0"/>
    <s v="drama"/>
    <n v="42713.712500000001"/>
    <n v="42734.125"/>
    <n v="20.412499999998545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x v="180"/>
    <n v="50"/>
    <x v="0"/>
    <s v="drama"/>
    <n v="42296.860300925924"/>
    <n v="42316.25"/>
    <n v="19.389699074075907"/>
    <x v="2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x v="181"/>
    <n v="117.84759124087591"/>
    <x v="0"/>
    <s v="documentary"/>
    <n v="41354.458460648151"/>
    <n v="41399.458460648151"/>
    <n v="45"/>
    <x v="3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x v="182"/>
    <n v="109.04255319148936"/>
    <x v="0"/>
    <s v="documentary"/>
    <n v="41949.447962962964"/>
    <n v="41994.447962962964"/>
    <n v="45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x v="183"/>
    <n v="73.019801980198025"/>
    <x v="0"/>
    <s v="documentary"/>
    <n v="40862.242939814816"/>
    <n v="40897.242939814816"/>
    <n v="35"/>
    <x v="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x v="184"/>
    <n v="78.195121951219505"/>
    <x v="0"/>
    <s v="documentary"/>
    <n v="41661.797500000001"/>
    <n v="41691.797500000001"/>
    <n v="30"/>
    <x v="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x v="185"/>
    <n v="47.398809523809526"/>
    <x v="0"/>
    <s v="documentary"/>
    <n v="40213.073599537034"/>
    <n v="40253.045833333337"/>
    <n v="39.972233796303044"/>
    <x v="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x v="186"/>
    <n v="54.020833333333336"/>
    <x v="0"/>
    <s v="documentary"/>
    <n v="41106.803067129629"/>
    <n v="41136.803067129629"/>
    <n v="30"/>
    <x v="0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x v="187"/>
    <n v="68.488789237668158"/>
    <x v="0"/>
    <s v="documentary"/>
    <n v="40480.113483796296"/>
    <n v="40530.155150462961"/>
    <n v="50.041666666664241"/>
    <x v="3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x v="188"/>
    <n v="108.14516129032258"/>
    <x v="0"/>
    <s v="documentary"/>
    <n v="40430.354328703703"/>
    <n v="40466.902083333334"/>
    <n v="36.547754629631527"/>
    <x v="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x v="189"/>
    <n v="589.95205479452056"/>
    <x v="0"/>
    <s v="documentary"/>
    <n v="40870.524409722224"/>
    <n v="40915.524409722224"/>
    <n v="45"/>
    <x v="3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x v="190"/>
    <n v="48.051063829787232"/>
    <x v="0"/>
    <s v="documentary"/>
    <n v="40332.673842592594"/>
    <n v="40412.486111111109"/>
    <n v="79.812268518515339"/>
    <x v="3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x v="191"/>
    <n v="72.482837528604122"/>
    <x v="0"/>
    <s v="documentary"/>
    <n v="41401.315868055557"/>
    <n v="41431.315868055557"/>
    <n v="30"/>
    <x v="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x v="192"/>
    <n v="57.077922077922075"/>
    <x v="0"/>
    <s v="documentary"/>
    <n v="41013.537569444445"/>
    <n v="41045.541666666664"/>
    <n v="32.004097222219571"/>
    <x v="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x v="193"/>
    <n v="85.444444444444443"/>
    <x v="0"/>
    <s v="documentary"/>
    <n v="40266.41270833333"/>
    <n v="40329.915972222225"/>
    <n v="63.503263888895162"/>
    <x v="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x v="194"/>
    <n v="215.85714285714286"/>
    <x v="0"/>
    <s v="documentary"/>
    <n v="40924.400868055556"/>
    <n v="40954.400868055556"/>
    <n v="30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x v="195"/>
    <n v="89.38643312101911"/>
    <x v="0"/>
    <s v="documentary"/>
    <n v="42263.702662037038"/>
    <n v="42293.833333333328"/>
    <n v="30.130671296290529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x v="196"/>
    <n v="45.418404255319146"/>
    <x v="0"/>
    <s v="documentary"/>
    <n v="40588.276412037041"/>
    <n v="40618.23474537037"/>
    <n v="29.958333333328483"/>
    <x v="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x v="197"/>
    <n v="65.756363636363631"/>
    <x v="0"/>
    <s v="documentary"/>
    <n v="41319.519293981481"/>
    <n v="41349.519293981481"/>
    <n v="30"/>
    <x v="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x v="198"/>
    <n v="66.70405357142856"/>
    <x v="0"/>
    <s v="documentary"/>
    <n v="42479.376875000002"/>
    <n v="42509.376875000002"/>
    <n v="3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x v="199"/>
    <n v="83.345930232558146"/>
    <x v="0"/>
    <s v="documentary"/>
    <n v="40681.801689814813"/>
    <n v="40711.801689814813"/>
    <n v="30"/>
    <x v="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x v="200"/>
    <n v="105.04609341825902"/>
    <x v="0"/>
    <s v="documentary"/>
    <n v="42072.488067129627"/>
    <n v="42102.488067129627"/>
    <n v="30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x v="201"/>
    <n v="120.90909090909091"/>
    <x v="0"/>
    <s v="documentary"/>
    <n v="40330.505543981482"/>
    <n v="40376.165972222225"/>
    <n v="45.660428240742476"/>
    <x v="3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x v="202"/>
    <n v="97.63636363636364"/>
    <x v="0"/>
    <s v="documentary"/>
    <n v="41017.635462962964"/>
    <n v="41067.371527777781"/>
    <n v="49.736064814816928"/>
    <x v="3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x v="203"/>
    <n v="41.379310344827587"/>
    <x v="0"/>
    <s v="documentary"/>
    <n v="40554.99800925926"/>
    <n v="40599.99800925926"/>
    <n v="45"/>
    <x v="3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x v="204"/>
    <n v="30.654485981308412"/>
    <x v="0"/>
    <s v="documentary"/>
    <n v="41149.704791666663"/>
    <n v="41179.704791666663"/>
    <n v="3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x v="205"/>
    <n v="64.945054945054949"/>
    <x v="0"/>
    <s v="documentary"/>
    <n v="41010.370312500003"/>
    <n v="41040.370312500003"/>
    <n v="30"/>
    <x v="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x v="206"/>
    <n v="95.775862068965523"/>
    <x v="0"/>
    <s v="documentary"/>
    <n v="40266.995717592596"/>
    <n v="40308.594444444447"/>
    <n v="41.598726851851097"/>
    <x v="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x v="207"/>
    <n v="40.416666666666664"/>
    <x v="0"/>
    <s v="documentary"/>
    <n v="40204.924849537041"/>
    <n v="40290.910416666666"/>
    <n v="85.985567129624542"/>
    <x v="3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x v="208"/>
    <n v="78.578424242424248"/>
    <x v="0"/>
    <s v="documentary"/>
    <n v="41785.202534722222"/>
    <n v="41815.202534722222"/>
    <n v="30"/>
    <x v="0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x v="209"/>
    <n v="50.18018018018018"/>
    <x v="0"/>
    <s v="documentary"/>
    <n v="40808.90252314815"/>
    <n v="40853.944189814814"/>
    <n v="45.041666666664241"/>
    <x v="3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x v="210"/>
    <n v="92.251735588972423"/>
    <x v="0"/>
    <s v="documentary"/>
    <n v="42757.947013888886"/>
    <n v="42787.947013888886"/>
    <n v="30"/>
    <x v="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x v="211"/>
    <n v="57.540983606557376"/>
    <x v="0"/>
    <s v="documentary"/>
    <n v="40637.61655092593"/>
    <n v="40687.916666666664"/>
    <n v="50.300115740734327"/>
    <x v="3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x v="212"/>
    <n v="109.42160278745645"/>
    <x v="0"/>
    <s v="documentary"/>
    <n v="41611.850243055553"/>
    <n v="41641.083333333336"/>
    <n v="29.233090277783049"/>
    <x v="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x v="213"/>
    <n v="81.892461538461546"/>
    <x v="0"/>
    <s v="documentary"/>
    <n v="40235.650358796294"/>
    <n v="40296.53402777778"/>
    <n v="60.883668981485243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x v="214"/>
    <n v="45.667711864406776"/>
    <x v="0"/>
    <s v="documentary"/>
    <n v="40697.248449074075"/>
    <n v="40727.248449074075"/>
    <n v="30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x v="215"/>
    <n v="55.221238938053098"/>
    <x v="0"/>
    <s v="documentary"/>
    <n v="40969.662372685183"/>
    <n v="41004.040972222225"/>
    <n v="34.378599537041737"/>
    <x v="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x v="216"/>
    <n v="65.298192771084331"/>
    <x v="0"/>
    <s v="documentary"/>
    <n v="41192.782013888893"/>
    <n v="41222.823680555557"/>
    <n v="30.041666666664241"/>
    <x v="0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x v="217"/>
    <n v="95.225806451612897"/>
    <x v="0"/>
    <s v="documentary"/>
    <n v="40966.831875000003"/>
    <n v="41026.790208333332"/>
    <n v="59.958333333328483"/>
    <x v="3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x v="218"/>
    <n v="75.444794952681391"/>
    <x v="0"/>
    <s v="documentary"/>
    <n v="42117.641423611116"/>
    <n v="42147.641423611116"/>
    <n v="30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x v="219"/>
    <n v="97.816867469879512"/>
    <x v="0"/>
    <s v="documentary"/>
    <n v="41163.790960648148"/>
    <n v="41193.790960648148"/>
    <n v="30"/>
    <x v="0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x v="220"/>
    <n v="87.685606557377056"/>
    <x v="0"/>
    <s v="documentary"/>
    <n v="42758.994166666671"/>
    <n v="42792.834027777775"/>
    <n v="33.839861111104256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x v="221"/>
    <n v="54.748948106591868"/>
    <x v="0"/>
    <s v="documentary"/>
    <n v="41744.340682870374"/>
    <n v="41789.340682870374"/>
    <n v="45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x v="222"/>
    <n v="83.953417721518989"/>
    <x v="0"/>
    <s v="documentary"/>
    <n v="39949.913344907407"/>
    <n v="40035.55972222222"/>
    <n v="85.646377314813435"/>
    <x v="3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x v="223"/>
    <n v="254.38547486033519"/>
    <x v="0"/>
    <s v="documentary"/>
    <n v="40194.670046296298"/>
    <n v="40231.666666666664"/>
    <n v="36.996620370366145"/>
    <x v="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x v="224"/>
    <n v="101.8269801980198"/>
    <x v="0"/>
    <s v="documentary"/>
    <n v="40675.46"/>
    <n v="40694.957638888889"/>
    <n v="19.497638888889924"/>
    <x v="2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x v="225"/>
    <n v="55.066394736842106"/>
    <x v="0"/>
    <s v="documentary"/>
    <n v="40904.488194444442"/>
    <n v="40929.488194444442"/>
    <n v="25"/>
    <x v="2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x v="226"/>
    <n v="56.901438721136763"/>
    <x v="0"/>
    <s v="documentary"/>
    <n v="41506.506111111114"/>
    <n v="41536.506111111114"/>
    <n v="30"/>
    <x v="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x v="227"/>
    <n v="121.28148148148148"/>
    <x v="0"/>
    <s v="documentary"/>
    <n v="41313.566250000003"/>
    <n v="41358.524583333332"/>
    <n v="44.958333333328483"/>
    <x v="3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x v="228"/>
    <n v="91.189655172413794"/>
    <x v="0"/>
    <s v="documentary"/>
    <n v="41184.027986111112"/>
    <n v="41214.916666666664"/>
    <n v="30.888680555552128"/>
    <x v="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x v="229"/>
    <n v="115.44812080536913"/>
    <x v="0"/>
    <s v="documentary"/>
    <n v="41050.918900462959"/>
    <n v="41085.918900462959"/>
    <n v="35"/>
    <x v="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x v="230"/>
    <n v="67.771551724137936"/>
    <x v="0"/>
    <s v="documentary"/>
    <n v="41550.206412037034"/>
    <n v="41580.206412037034"/>
    <n v="30"/>
    <x v="0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x v="231"/>
    <n v="28.576190476190476"/>
    <x v="0"/>
    <s v="documentary"/>
    <n v="40526.11917824074"/>
    <n v="40576.082638888889"/>
    <n v="49.963460648148612"/>
    <x v="3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x v="232"/>
    <n v="46.8828125"/>
    <x v="0"/>
    <s v="documentary"/>
    <n v="41376.519050925926"/>
    <n v="41394.750694444447"/>
    <n v="18.231643518520286"/>
    <x v="2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x v="233"/>
    <n v="154.42231237322514"/>
    <x v="0"/>
    <s v="documentary"/>
    <n v="40812.553229166668"/>
    <n v="40844.915972222225"/>
    <n v="32.362743055557075"/>
    <x v="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x v="234"/>
    <n v="201.22137404580153"/>
    <x v="0"/>
    <s v="documentary"/>
    <n v="41719.417986111112"/>
    <n v="41749.417986111112"/>
    <n v="30"/>
    <x v="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x v="31"/>
    <n v="100"/>
    <x v="0"/>
    <s v="documentary"/>
    <n v="40342.834421296298"/>
    <n v="40378.416666666664"/>
    <n v="35.582245370365854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x v="235"/>
    <n v="100.08204511278196"/>
    <x v="0"/>
    <s v="documentary"/>
    <n v="41518.754733796297"/>
    <n v="41578.75"/>
    <n v="59.995266203703068"/>
    <x v="3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x v="236"/>
    <n v="230.08953488372092"/>
    <x v="0"/>
    <s v="documentary"/>
    <n v="41134.225497685184"/>
    <n v="41159.225497685184"/>
    <n v="25"/>
    <x v="2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x v="237"/>
    <n v="141.74647887323943"/>
    <x v="0"/>
    <s v="documentary"/>
    <n v="42089.478020833332"/>
    <n v="42124.915972222225"/>
    <n v="35.437951388892543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x v="238"/>
    <n v="56.344351395730705"/>
    <x v="0"/>
    <s v="documentary"/>
    <n v="41709.213518518518"/>
    <n v="41768.625"/>
    <n v="59.411481481482042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x v="239"/>
    <n v="73.341188524590166"/>
    <x v="0"/>
    <s v="documentary"/>
    <n v="40468.975231481483"/>
    <n v="40499.016898148147"/>
    <n v="30.041666666664241"/>
    <x v="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x v="240"/>
    <n v="85.337785234899329"/>
    <x v="0"/>
    <s v="documentary"/>
    <n v="40626.709930555553"/>
    <n v="40657.709930555553"/>
    <n v="31"/>
    <x v="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x v="241"/>
    <n v="61.496215139442228"/>
    <x v="0"/>
    <s v="documentary"/>
    <n v="41312.487673611111"/>
    <n v="41352.446006944447"/>
    <n v="39.958333333335759"/>
    <x v="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x v="242"/>
    <n v="93.018518518518519"/>
    <x v="0"/>
    <s v="documentary"/>
    <n v="40933.606921296298"/>
    <n v="40963.606921296298"/>
    <n v="30"/>
    <x v="0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x v="243"/>
    <n v="50.292682926829265"/>
    <x v="0"/>
    <s v="documentary"/>
    <n v="41031.821134259255"/>
    <n v="41061.821134259255"/>
    <n v="30"/>
    <x v="0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x v="244"/>
    <n v="106.43243243243244"/>
    <x v="0"/>
    <s v="documentary"/>
    <n v="41113.844872685186"/>
    <n v="41152.833333333336"/>
    <n v="38.988460648150067"/>
    <x v="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x v="245"/>
    <n v="51.719576719576722"/>
    <x v="0"/>
    <s v="documentary"/>
    <n v="40948.380196759259"/>
    <n v="40978.380196759259"/>
    <n v="30"/>
    <x v="0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x v="246"/>
    <n v="36.612499999999997"/>
    <x v="0"/>
    <s v="documentary"/>
    <n v="41333.587187500001"/>
    <n v="41353.54552083333"/>
    <n v="19.958333333328483"/>
    <x v="2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x v="247"/>
    <n v="42.517361111111114"/>
    <x v="0"/>
    <s v="documentary"/>
    <n v="41282.694456018522"/>
    <n v="41312.694456018522"/>
    <n v="30"/>
    <x v="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x v="248"/>
    <n v="62.712871287128714"/>
    <x v="0"/>
    <s v="documentary"/>
    <n v="40567.444560185184"/>
    <n v="40612.444560185184"/>
    <n v="45"/>
    <x v="3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x v="249"/>
    <n v="89.957983193277315"/>
    <x v="0"/>
    <s v="documentary"/>
    <n v="41134.501550925925"/>
    <n v="41155.501550925925"/>
    <n v="21"/>
    <x v="2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x v="250"/>
    <n v="28.924722222222222"/>
    <x v="0"/>
    <s v="documentary"/>
    <n v="40820.933136574073"/>
    <n v="40835.833333333336"/>
    <n v="14.900196759263054"/>
    <x v="2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x v="251"/>
    <n v="138.8022"/>
    <x v="0"/>
    <s v="documentary"/>
    <n v="40867.969814814816"/>
    <n v="40909.082638888889"/>
    <n v="41.112824074072705"/>
    <x v="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x v="252"/>
    <n v="61.301369863013697"/>
    <x v="0"/>
    <s v="documentary"/>
    <n v="41348.627685185187"/>
    <n v="41378.627685185187"/>
    <n v="30"/>
    <x v="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x v="253"/>
    <n v="80.202702702702709"/>
    <x v="0"/>
    <s v="documentary"/>
    <n v="40356.977939814817"/>
    <n v="40401.415972222225"/>
    <n v="44.438032407408173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x v="254"/>
    <n v="32.095833333333331"/>
    <x v="0"/>
    <s v="documentary"/>
    <n v="41304.583194444444"/>
    <n v="41334.583194444444"/>
    <n v="30"/>
    <x v="0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x v="255"/>
    <n v="200.88888888888889"/>
    <x v="0"/>
    <s v="documentary"/>
    <n v="41113.52238425926"/>
    <n v="41143.52238425926"/>
    <n v="30"/>
    <x v="0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x v="256"/>
    <n v="108.01265822784811"/>
    <x v="0"/>
    <s v="documentary"/>
    <n v="41950.673576388886"/>
    <n v="41983.957638888889"/>
    <n v="33.284062500002619"/>
    <x v="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x v="257"/>
    <n v="95.699367088607602"/>
    <x v="0"/>
    <s v="documentary"/>
    <n v="41589.426886574074"/>
    <n v="41619.426886574074"/>
    <n v="3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x v="258"/>
    <n v="49.880281690140848"/>
    <x v="0"/>
    <s v="documentary"/>
    <n v="41329.788784722223"/>
    <n v="41359.747118055559"/>
    <n v="29.958333333335759"/>
    <x v="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x v="259"/>
    <n v="110.47058823529412"/>
    <x v="0"/>
    <s v="documentary"/>
    <n v="40123.58829861111"/>
    <n v="40211.082638888889"/>
    <n v="87.494340277778974"/>
    <x v="3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x v="260"/>
    <n v="134.91139240506328"/>
    <x v="0"/>
    <s v="documentary"/>
    <n v="42331.301307870366"/>
    <n v="42360.708333333328"/>
    <n v="29.407025462962338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x v="261"/>
    <n v="106.62314540059347"/>
    <x v="0"/>
    <s v="documentary"/>
    <n v="42647.196597222224"/>
    <n v="42682.238263888888"/>
    <n v="35.041666666664241"/>
    <x v="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x v="262"/>
    <n v="145.04301075268816"/>
    <x v="0"/>
    <s v="documentary"/>
    <n v="42473.32"/>
    <n v="42503.32"/>
    <n v="30"/>
    <x v="0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x v="263"/>
    <n v="114.58620689655173"/>
    <x v="0"/>
    <s v="documentary"/>
    <n v="42697.07136574074"/>
    <n v="42725.082638888889"/>
    <n v="28.011273148149485"/>
    <x v="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x v="264"/>
    <n v="105.3170731707317"/>
    <x v="0"/>
    <s v="documentary"/>
    <n v="42184.376250000001"/>
    <n v="42217.376250000001"/>
    <n v="33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x v="265"/>
    <n v="70.921195652173907"/>
    <x v="0"/>
    <s v="documentary"/>
    <n v="42688.937881944439"/>
    <n v="42723.937881944439"/>
    <n v="35"/>
    <x v="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x v="266"/>
    <n v="147.17167680278018"/>
    <x v="0"/>
    <s v="documentary"/>
    <n v="42775.064884259264"/>
    <n v="42808.706250000003"/>
    <n v="33.641365740739275"/>
    <x v="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x v="267"/>
    <n v="160.47058823529412"/>
    <x v="0"/>
    <s v="documentary"/>
    <n v="42057.985289351855"/>
    <n v="42085.083333333328"/>
    <n v="27.098043981473893"/>
    <x v="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x v="268"/>
    <n v="156.04578313253012"/>
    <x v="0"/>
    <s v="documentary"/>
    <n v="42278.696620370371"/>
    <n v="42308.916666666672"/>
    <n v="30.220046296301007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x v="269"/>
    <n v="63.17365269461078"/>
    <x v="0"/>
    <s v="documentary"/>
    <n v="42291.21674768519"/>
    <n v="42314.916666666672"/>
    <n v="23.69991898148146"/>
    <x v="2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x v="270"/>
    <n v="104.82352941176471"/>
    <x v="0"/>
    <s v="documentary"/>
    <n v="41379.265775462962"/>
    <n v="41410.915972222225"/>
    <n v="31.650196759263054"/>
    <x v="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x v="271"/>
    <n v="97.356164383561648"/>
    <x v="0"/>
    <s v="documentary"/>
    <n v="42507.331412037034"/>
    <n v="42538.331412037034"/>
    <n v="31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x v="272"/>
    <n v="203.63063063063063"/>
    <x v="0"/>
    <s v="documentary"/>
    <n v="42263.430289351847"/>
    <n v="42305.083333333328"/>
    <n v="41.65304398148146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x v="273"/>
    <n v="188.31203007518798"/>
    <x v="0"/>
    <s v="documentary"/>
    <n v="42437.386469907404"/>
    <n v="42467.34480324074"/>
    <n v="29.958333333335759"/>
    <x v="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x v="274"/>
    <n v="146.65217391304347"/>
    <x v="0"/>
    <s v="documentary"/>
    <n v="42101.432372685187"/>
    <n v="42139.541666666672"/>
    <n v="38.10929398148437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x v="275"/>
    <n v="109.1875"/>
    <x v="0"/>
    <s v="documentary"/>
    <n v="42101.487442129626"/>
    <n v="42132.666666666672"/>
    <n v="31.179224537045229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x v="276"/>
    <n v="59.249046653144013"/>
    <x v="0"/>
    <s v="documentary"/>
    <n v="42291.346273148149"/>
    <n v="42321.387939814813"/>
    <n v="30.041666666664241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x v="277"/>
    <n v="97.904838709677421"/>
    <x v="0"/>
    <s v="documentary"/>
    <n v="42046.878564814819"/>
    <n v="42076.836898148147"/>
    <n v="29.958333333328483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x v="278"/>
    <n v="70.000169491525426"/>
    <x v="0"/>
    <s v="documentary"/>
    <n v="42559.505671296298"/>
    <n v="42615.791666666672"/>
    <n v="56.285995370373712"/>
    <x v="3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x v="279"/>
    <n v="72.865168539325836"/>
    <x v="0"/>
    <s v="documentary"/>
    <n v="42093.510046296295"/>
    <n v="42123.510046296295"/>
    <n v="30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x v="280"/>
    <n v="146.34782608695653"/>
    <x v="0"/>
    <s v="documentary"/>
    <n v="42772.419062500005"/>
    <n v="42802.625"/>
    <n v="30.205937499995343"/>
    <x v="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x v="281"/>
    <n v="67.909090909090907"/>
    <x v="0"/>
    <s v="documentary"/>
    <n v="41894.629606481481"/>
    <n v="41912.915972222225"/>
    <n v="18.286365740743349"/>
    <x v="2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x v="282"/>
    <n v="169.85083076923075"/>
    <x v="0"/>
    <s v="documentary"/>
    <n v="42459.530844907407"/>
    <n v="42489.530844907407"/>
    <n v="30"/>
    <x v="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x v="283"/>
    <n v="58.413339694656486"/>
    <x v="0"/>
    <s v="documentary"/>
    <n v="41926.48778935185"/>
    <n v="41956.875"/>
    <n v="30.387210648150358"/>
    <x v="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x v="284"/>
    <n v="119.99298245614035"/>
    <x v="0"/>
    <s v="documentary"/>
    <n v="42111.720995370371"/>
    <n v="42155.847222222219"/>
    <n v="44.126226851847605"/>
    <x v="3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x v="285"/>
    <n v="99.860335195530723"/>
    <x v="0"/>
    <s v="documentary"/>
    <n v="42114.694328703699"/>
    <n v="42144.694328703699"/>
    <n v="3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x v="286"/>
    <n v="90.579148936170213"/>
    <x v="0"/>
    <s v="documentary"/>
    <n v="42261.250243055554"/>
    <n v="42291.250243055554"/>
    <n v="3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x v="287"/>
    <n v="117.77361477572559"/>
    <x v="0"/>
    <s v="documentary"/>
    <n v="42292.245474537034"/>
    <n v="42322.287141203706"/>
    <n v="30.041666666671517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x v="288"/>
    <n v="86.554621848739501"/>
    <x v="0"/>
    <s v="documentary"/>
    <n v="42207.33699074074"/>
    <n v="42237.33699074074"/>
    <n v="30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x v="289"/>
    <n v="71.899281437125751"/>
    <x v="0"/>
    <s v="documentary"/>
    <n v="42760.248935185184"/>
    <n v="42790.248935185184"/>
    <n v="30"/>
    <x v="0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x v="290"/>
    <n v="129.81900452488688"/>
    <x v="0"/>
    <s v="documentary"/>
    <n v="42585.816076388888"/>
    <n v="42623.915972222225"/>
    <n v="38.099895833336632"/>
    <x v="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x v="291"/>
    <n v="44.912863070539416"/>
    <x v="0"/>
    <s v="documentary"/>
    <n v="42427.714745370366"/>
    <n v="42467.673078703709"/>
    <n v="39.958333333343035"/>
    <x v="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x v="292"/>
    <n v="40.755244755244753"/>
    <x v="0"/>
    <s v="documentary"/>
    <n v="41889.917453703703"/>
    <n v="41919.917453703703"/>
    <n v="30"/>
    <x v="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x v="293"/>
    <n v="103.52394779771615"/>
    <x v="0"/>
    <s v="documentary"/>
    <n v="42297.541886574079"/>
    <n v="42327.583553240736"/>
    <n v="30.041666666656965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x v="294"/>
    <n v="125.44827586206897"/>
    <x v="0"/>
    <s v="documentary"/>
    <n v="42438.577789351853"/>
    <n v="42468.536122685182"/>
    <n v="29.958333333328483"/>
    <x v="0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x v="295"/>
    <n v="246.60606060606059"/>
    <x v="0"/>
    <s v="documentary"/>
    <n v="41943.043912037036"/>
    <n v="41974.0855787037"/>
    <n v="31.041666666664241"/>
    <x v="0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x v="296"/>
    <n v="79.401340206185566"/>
    <x v="0"/>
    <s v="documentary"/>
    <n v="42415.553159722222"/>
    <n v="42445.511493055557"/>
    <n v="29.958333333335759"/>
    <x v="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x v="297"/>
    <n v="86.138613861386133"/>
    <x v="0"/>
    <s v="documentary"/>
    <n v="42077.972187499996"/>
    <n v="42117.972187499996"/>
    <n v="40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x v="298"/>
    <n v="193.04868913857678"/>
    <x v="0"/>
    <s v="documentary"/>
    <n v="42507.610196759255"/>
    <n v="42536.375"/>
    <n v="28.764803240745096"/>
    <x v="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x v="299"/>
    <n v="84.023178807947019"/>
    <x v="0"/>
    <s v="documentary"/>
    <n v="41934.820486111115"/>
    <n v="41956.966666666667"/>
    <n v="22.146180555551837"/>
    <x v="2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x v="300"/>
    <n v="139.82758620689654"/>
    <x v="0"/>
    <s v="documentary"/>
    <n v="42163.647916666669"/>
    <n v="42207.882638888885"/>
    <n v="44.234722222216078"/>
    <x v="3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x v="301"/>
    <n v="109.82189265536722"/>
    <x v="0"/>
    <s v="documentary"/>
    <n v="41935.751226851848"/>
    <n v="41965.792893518519"/>
    <n v="30.041666666671517"/>
    <x v="0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x v="302"/>
    <n v="139.53488372093022"/>
    <x v="0"/>
    <s v="documentary"/>
    <n v="41836.960543981484"/>
    <n v="41858.75"/>
    <n v="21.789456018515921"/>
    <x v="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x v="303"/>
    <n v="347.84615384615387"/>
    <x v="0"/>
    <s v="documentary"/>
    <n v="40255.494629629626"/>
    <n v="40300.556944444441"/>
    <n v="45.062314814815181"/>
    <x v="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x v="304"/>
    <n v="68.24159292035398"/>
    <x v="0"/>
    <s v="documentary"/>
    <n v="41780.609629629631"/>
    <n v="41810.915972222225"/>
    <n v="30.306342592593865"/>
    <x v="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x v="305"/>
    <n v="239.93846153846152"/>
    <x v="0"/>
    <s v="documentary"/>
    <n v="41668.356469907405"/>
    <n v="41698.356469907405"/>
    <n v="30"/>
    <x v="0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x v="306"/>
    <n v="287.31343283582089"/>
    <x v="0"/>
    <s v="documentary"/>
    <n v="41019.543032407411"/>
    <n v="41049.543032407411"/>
    <n v="30"/>
    <x v="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x v="307"/>
    <n v="86.84882352941176"/>
    <x v="0"/>
    <s v="documentary"/>
    <n v="41355.327291666668"/>
    <n v="41394.957638888889"/>
    <n v="39.630347222220735"/>
    <x v="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x v="308"/>
    <n v="81.84905660377359"/>
    <x v="0"/>
    <s v="documentary"/>
    <n v="42043.355578703704"/>
    <n v="42078.313912037032"/>
    <n v="34.958333333328483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x v="309"/>
    <n v="42.874970059880241"/>
    <x v="0"/>
    <s v="documentary"/>
    <n v="40893.301724537036"/>
    <n v="40923.301724537036"/>
    <n v="30"/>
    <x v="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x v="310"/>
    <n v="709.41860465116281"/>
    <x v="0"/>
    <s v="documentary"/>
    <n v="42711.545138888891"/>
    <n v="42741.545138888891"/>
    <n v="30"/>
    <x v="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x v="311"/>
    <n v="161.25517890772127"/>
    <x v="0"/>
    <s v="documentary"/>
    <n v="41261.517812500002"/>
    <n v="41306.517812500002"/>
    <n v="45"/>
    <x v="3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x v="312"/>
    <n v="41.777777777777779"/>
    <x v="0"/>
    <s v="documentary"/>
    <n v="42425.326898148152"/>
    <n v="42465.416666666672"/>
    <n v="40.089768518519122"/>
    <x v="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x v="313"/>
    <n v="89.887640449438209"/>
    <x v="0"/>
    <s v="documentary"/>
    <n v="41078.66201388889"/>
    <n v="41108.66201388889"/>
    <n v="30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x v="314"/>
    <n v="45.051724137931032"/>
    <x v="0"/>
    <s v="documentary"/>
    <n v="40757.639247685183"/>
    <n v="40802.639247685183"/>
    <n v="45"/>
    <x v="3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x v="43"/>
    <n v="42.857142857142854"/>
    <x v="0"/>
    <s v="documentary"/>
    <n v="41657.735081018516"/>
    <n v="41699.470833333333"/>
    <n v="41.735752314816636"/>
    <x v="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x v="315"/>
    <n v="54.083333333333336"/>
    <x v="0"/>
    <s v="documentary"/>
    <n v="42576.202731481477"/>
    <n v="42607.202731481477"/>
    <n v="31"/>
    <x v="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x v="316"/>
    <n v="103.21804511278195"/>
    <x v="0"/>
    <s v="documentary"/>
    <n v="42292.000787037032"/>
    <n v="42322.042361111111"/>
    <n v="30.041574074079108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x v="317"/>
    <n v="40.397590361445786"/>
    <x v="0"/>
    <s v="documentary"/>
    <n v="42370.321851851855"/>
    <n v="42394.744444444441"/>
    <n v="24.422592592585715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x v="318"/>
    <n v="116.85906040268456"/>
    <x v="0"/>
    <s v="documentary"/>
    <n v="40987.438333333332"/>
    <n v="41032.438333333332"/>
    <n v="45"/>
    <x v="3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x v="319"/>
    <n v="115.51020408163265"/>
    <x v="0"/>
    <s v="documentary"/>
    <n v="42367.469814814816"/>
    <n v="42392.469814814816"/>
    <n v="25"/>
    <x v="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x v="320"/>
    <n v="104.31274900398407"/>
    <x v="0"/>
    <s v="documentary"/>
    <n v="41085.448113425926"/>
    <n v="41119.958333333336"/>
    <n v="34.510219907409919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x v="321"/>
    <n v="69.772727272727266"/>
    <x v="0"/>
    <s v="documentary"/>
    <n v="41144.459490740745"/>
    <n v="41158.459490740745"/>
    <n v="14"/>
    <x v="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x v="322"/>
    <n v="43.020833333333336"/>
    <x v="0"/>
    <s v="documentary"/>
    <n v="41754.867581018516"/>
    <n v="41777.867581018516"/>
    <n v="23"/>
    <x v="2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x v="323"/>
    <n v="58.540469973890339"/>
    <x v="0"/>
    <s v="documentary"/>
    <n v="41980.531793981485"/>
    <n v="42010.531793981485"/>
    <n v="30"/>
    <x v="0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x v="324"/>
    <n v="111.79535864978902"/>
    <x v="0"/>
    <s v="documentary"/>
    <n v="41934.334502314814"/>
    <n v="41964.376168981486"/>
    <n v="30.041666666671517"/>
    <x v="0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x v="325"/>
    <n v="46.230769230769234"/>
    <x v="0"/>
    <s v="documentary"/>
    <n v="42211.701284722221"/>
    <n v="42226.701284722221"/>
    <n v="15"/>
    <x v="2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x v="326"/>
    <n v="144.69039145907473"/>
    <x v="0"/>
    <s v="documentary"/>
    <n v="42200.42659722222"/>
    <n v="42231"/>
    <n v="30.573402777779847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x v="327"/>
    <n v="88.845070422535215"/>
    <x v="0"/>
    <s v="documentary"/>
    <n v="42548.826157407406"/>
    <n v="42578.826157407406"/>
    <n v="3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x v="328"/>
    <n v="81.75107284768211"/>
    <x v="0"/>
    <s v="documentary"/>
    <n v="41673.813078703708"/>
    <n v="41705.707638888889"/>
    <n v="31.894560185181035"/>
    <x v="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x v="31"/>
    <n v="71.428571428571431"/>
    <x v="0"/>
    <s v="documentary"/>
    <n v="42111.786712962959"/>
    <n v="42131.786712962959"/>
    <n v="20"/>
    <x v="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x v="329"/>
    <n v="104.25906735751295"/>
    <x v="0"/>
    <s v="documentary"/>
    <n v="40864.792256944442"/>
    <n v="40894.790972222225"/>
    <n v="29.998715277783049"/>
    <x v="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x v="330"/>
    <n v="90.616504854368927"/>
    <x v="0"/>
    <s v="documentary"/>
    <n v="40763.467256944445"/>
    <n v="40793.875"/>
    <n v="30.407743055555329"/>
    <x v="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x v="331"/>
    <n v="157.33048433048432"/>
    <x v="0"/>
    <s v="documentary"/>
    <n v="41526.458935185183"/>
    <n v="41557.458935185183"/>
    <n v="31"/>
    <x v="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x v="332"/>
    <n v="105.18"/>
    <x v="0"/>
    <s v="documentary"/>
    <n v="42417.568078703705"/>
    <n v="42477.526412037041"/>
    <n v="59.958333333335759"/>
    <x v="3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x v="333"/>
    <n v="58.719836956521746"/>
    <x v="0"/>
    <s v="documentary"/>
    <n v="40990.659259259257"/>
    <n v="41026.647222222222"/>
    <n v="35.987962962964957"/>
    <x v="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x v="313"/>
    <n v="81.632653061224488"/>
    <x v="0"/>
    <s v="documentary"/>
    <n v="41082.314884259264"/>
    <n v="41097.314884259264"/>
    <n v="15"/>
    <x v="2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x v="334"/>
    <n v="56.460043668122275"/>
    <x v="0"/>
    <s v="documentary"/>
    <n v="40379.526435185187"/>
    <n v="40421.905555555553"/>
    <n v="42.379120370365854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x v="335"/>
    <n v="140.1044776119403"/>
    <x v="0"/>
    <s v="documentary"/>
    <n v="42078.543124999997"/>
    <n v="42123.543124999997"/>
    <n v="45"/>
    <x v="3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x v="336"/>
    <n v="224.85263157894738"/>
    <x v="0"/>
    <s v="documentary"/>
    <n v="42687.625775462962"/>
    <n v="42718.25"/>
    <n v="30.624224537037662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x v="337"/>
    <n v="181.13306451612902"/>
    <x v="0"/>
    <s v="documentary"/>
    <n v="41745.385960648149"/>
    <n v="41775.895833333336"/>
    <n v="30.509872685186565"/>
    <x v="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x v="338"/>
    <n v="711.04109589041093"/>
    <x v="0"/>
    <s v="documentary"/>
    <n v="40732.592245370368"/>
    <n v="40762.592245370368"/>
    <n v="30"/>
    <x v="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x v="339"/>
    <n v="65.883720930232556"/>
    <x v="0"/>
    <s v="documentary"/>
    <n v="42292.289548611108"/>
    <n v="42313.33121527778"/>
    <n v="21.041666666671517"/>
    <x v="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x v="340"/>
    <n v="75.185714285714283"/>
    <x v="0"/>
    <s v="documentary"/>
    <n v="40718.060659722221"/>
    <n v="40765.047222222223"/>
    <n v="46.986562500002037"/>
    <x v="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x v="341"/>
    <n v="133.14391143911439"/>
    <x v="0"/>
    <s v="documentary"/>
    <n v="41646.378032407403"/>
    <n v="41675.711111111115"/>
    <n v="29.33307870371209"/>
    <x v="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x v="342"/>
    <n v="55.2"/>
    <x v="0"/>
    <s v="documentary"/>
    <n v="41673.83494212963"/>
    <n v="41703.83494212963"/>
    <n v="30"/>
    <x v="0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x v="343"/>
    <n v="86.163714285714292"/>
    <x v="0"/>
    <s v="documentary"/>
    <n v="40637.912465277775"/>
    <n v="40671.999305555553"/>
    <n v="34.08684027777781"/>
    <x v="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x v="344"/>
    <n v="92.318181818181813"/>
    <x v="0"/>
    <s v="documentary"/>
    <n v="40806.620949074073"/>
    <n v="40866.662615740745"/>
    <n v="60.041666666671517"/>
    <x v="3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x v="345"/>
    <n v="160.16473684210527"/>
    <x v="0"/>
    <s v="documentary"/>
    <n v="41543.485995370371"/>
    <n v="41583.527662037035"/>
    <n v="40.041666666664241"/>
    <x v="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x v="346"/>
    <n v="45.6"/>
    <x v="0"/>
    <s v="documentary"/>
    <n v="42543.612777777773"/>
    <n v="42573.612777777773"/>
    <n v="30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x v="347"/>
    <n v="183.28571428571428"/>
    <x v="0"/>
    <s v="documentary"/>
    <n v="42113.731446759259"/>
    <n v="42173.731446759259"/>
    <n v="60"/>
    <x v="3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x v="348"/>
    <n v="125.78838174273859"/>
    <x v="0"/>
    <s v="documentary"/>
    <n v="41597.92597222222"/>
    <n v="41629.958333333336"/>
    <n v="32.032361111116188"/>
    <x v="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x v="349"/>
    <n v="57.654545454545456"/>
    <x v="0"/>
    <s v="documentary"/>
    <n v="41099.492800925924"/>
    <n v="41115.492800925924"/>
    <n v="16"/>
    <x v="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x v="350"/>
    <n v="78.660818713450297"/>
    <x v="0"/>
    <s v="documentary"/>
    <n v="41079.627442129626"/>
    <n v="41109.627442129626"/>
    <n v="30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x v="351"/>
    <n v="91.480769230769226"/>
    <x v="0"/>
    <s v="documentary"/>
    <n v="41528.813252314816"/>
    <n v="41558.813252314816"/>
    <n v="30"/>
    <x v="0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x v="352"/>
    <n v="68.09809523809524"/>
    <x v="0"/>
    <s v="documentary"/>
    <n v="41904.601875"/>
    <n v="41929.25"/>
    <n v="24.648124999999709"/>
    <x v="2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x v="353"/>
    <n v="48.086800000000004"/>
    <x v="0"/>
    <s v="documentary"/>
    <n v="41648.146192129629"/>
    <n v="41678.146192129629"/>
    <n v="30"/>
    <x v="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x v="354"/>
    <n v="202.42307692307693"/>
    <x v="0"/>
    <s v="documentary"/>
    <n v="41360.720601851848"/>
    <n v="41371.939583333333"/>
    <n v="11.218981481484661"/>
    <x v="1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x v="355"/>
    <n v="216.75"/>
    <x v="0"/>
    <s v="documentary"/>
    <n v="42178.032372685186"/>
    <n v="42208.032372685186"/>
    <n v="30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x v="356"/>
    <n v="110.06849315068493"/>
    <x v="0"/>
    <s v="documentary"/>
    <n v="41394.592442129629"/>
    <n v="41454.592442129629"/>
    <n v="60"/>
    <x v="3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x v="357"/>
    <n v="4.833333333333333"/>
    <x v="0"/>
    <s v="animation"/>
    <n v="41681.98646990741"/>
    <n v="41711.944803240738"/>
    <n v="29.958333333328483"/>
    <x v="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x v="358"/>
    <n v="50.166666666666664"/>
    <x v="0"/>
    <s v="animation"/>
    <n v="42177.241388888884"/>
    <n v="42237.241388888884"/>
    <n v="60"/>
    <x v="3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x v="359"/>
    <n v="35.833333333333336"/>
    <x v="0"/>
    <s v="animation"/>
    <n v="41863.010381944448"/>
    <n v="41893.010381944448"/>
    <n v="30"/>
    <x v="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x v="360"/>
    <n v="11.76923076923077"/>
    <x v="0"/>
    <s v="animation"/>
    <n v="41400.67627314815"/>
    <n v="41430.67627314815"/>
    <n v="30"/>
    <x v="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x v="361"/>
    <n v="40.78"/>
    <x v="0"/>
    <s v="animation"/>
    <n v="40934.126145833332"/>
    <n v="40994.084479166668"/>
    <n v="59.958333333335759"/>
    <x v="3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x v="362"/>
    <n v="3"/>
    <x v="0"/>
    <s v="animation"/>
    <n v="42275.611157407402"/>
    <n v="42335.652824074074"/>
    <n v="60.041666666671517"/>
    <x v="3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x v="363"/>
    <n v="16.625"/>
    <x v="0"/>
    <s v="animation"/>
    <n v="42400.461967592593"/>
    <n v="42430.461967592593"/>
    <n v="30"/>
    <x v="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x v="109"/>
    <e v="#DIV/0!"/>
    <x v="0"/>
    <s v="animation"/>
    <n v="42285.65902777778"/>
    <n v="42299.540972222225"/>
    <n v="13.881944444445253"/>
    <x v="1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x v="364"/>
    <n v="52"/>
    <x v="0"/>
    <s v="animation"/>
    <n v="41778.516724537039"/>
    <n v="41806.666666666664"/>
    <n v="28.149942129624833"/>
    <x v="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x v="109"/>
    <e v="#DIV/0!"/>
    <x v="0"/>
    <s v="animation"/>
    <n v="40070.651412037041"/>
    <n v="40143.957638888889"/>
    <n v="73.306226851847896"/>
    <x v="3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x v="365"/>
    <n v="4.8"/>
    <x v="0"/>
    <s v="animation"/>
    <n v="41512.857256944444"/>
    <n v="41527.857256944444"/>
    <n v="15"/>
    <x v="2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x v="366"/>
    <n v="51.875"/>
    <x v="0"/>
    <s v="animation"/>
    <n v="42526.621331018519"/>
    <n v="42556.621331018519"/>
    <n v="30"/>
    <x v="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x v="367"/>
    <n v="71.25"/>
    <x v="0"/>
    <s v="animation"/>
    <n v="42238.476631944446"/>
    <n v="42298.476631944446"/>
    <n v="60"/>
    <x v="3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x v="109"/>
    <e v="#DIV/0!"/>
    <x v="0"/>
    <s v="animation"/>
    <n v="42228.379884259259"/>
    <n v="42288.379884259259"/>
    <n v="60"/>
    <x v="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x v="152"/>
    <n v="62.5"/>
    <x v="0"/>
    <s v="animation"/>
    <n v="41576.584513888891"/>
    <n v="41609.626180555555"/>
    <n v="33.041666666664241"/>
    <x v="0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x v="368"/>
    <n v="1"/>
    <x v="0"/>
    <s v="animation"/>
    <n v="41500.497453703705"/>
    <n v="41530.497453703705"/>
    <n v="30"/>
    <x v="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x v="109"/>
    <e v="#DIV/0!"/>
    <x v="0"/>
    <s v="animation"/>
    <n v="41456.11241898148"/>
    <n v="41486.11241898148"/>
    <n v="30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x v="109"/>
    <e v="#DIV/0!"/>
    <x v="0"/>
    <s v="animation"/>
    <n v="42591.06858796296"/>
    <n v="42651.06858796296"/>
    <n v="60"/>
    <x v="3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x v="369"/>
    <n v="170.54545454545453"/>
    <x v="0"/>
    <s v="animation"/>
    <n v="42296.011087962965"/>
    <n v="42326.052754629629"/>
    <n v="30.041666666664241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x v="109"/>
    <e v="#DIV/0!"/>
    <x v="0"/>
    <s v="animation"/>
    <n v="41919.511782407411"/>
    <n v="41929.511782407411"/>
    <n v="10"/>
    <x v="1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x v="370"/>
    <n v="5"/>
    <x v="0"/>
    <s v="animation"/>
    <n v="42423.735567129625"/>
    <n v="42453.693900462968"/>
    <n v="29.958333333343035"/>
    <x v="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x v="109"/>
    <e v="#DIV/0!"/>
    <x v="0"/>
    <s v="animation"/>
    <n v="41550.543935185182"/>
    <n v="41580.543935185182"/>
    <n v="30"/>
    <x v="0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x v="371"/>
    <n v="393.58823529411762"/>
    <x v="0"/>
    <s v="animation"/>
    <n v="42024.638692129629"/>
    <n v="42054.638692129629"/>
    <n v="30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x v="370"/>
    <n v="5"/>
    <x v="0"/>
    <s v="animation"/>
    <n v="41649.765057870369"/>
    <n v="41679.765057870369"/>
    <n v="30"/>
    <x v="0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x v="152"/>
    <n v="50"/>
    <x v="0"/>
    <s v="animation"/>
    <n v="40894.656956018516"/>
    <n v="40954.656956018516"/>
    <n v="60"/>
    <x v="3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x v="372"/>
    <n v="1"/>
    <x v="0"/>
    <s v="animation"/>
    <n v="42130.085358796292"/>
    <n v="42145.085358796292"/>
    <n v="15"/>
    <x v="2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x v="373"/>
    <n v="47.875"/>
    <x v="0"/>
    <s v="animation"/>
    <n v="42036.833564814813"/>
    <n v="42066.833564814813"/>
    <n v="30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x v="374"/>
    <n v="5"/>
    <x v="0"/>
    <s v="animation"/>
    <n v="41331.305127314816"/>
    <n v="41356.263460648144"/>
    <n v="24.958333333328483"/>
    <x v="2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x v="375"/>
    <n v="20.502500000000001"/>
    <x v="0"/>
    <s v="animation"/>
    <n v="41753.508043981477"/>
    <n v="41773.508043981477"/>
    <n v="20"/>
    <x v="2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x v="376"/>
    <n v="9"/>
    <x v="0"/>
    <s v="animation"/>
    <n v="41534.318113425928"/>
    <n v="41564.318113425928"/>
    <n v="30"/>
    <x v="0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x v="377"/>
    <n v="56.571428571428569"/>
    <x v="0"/>
    <s v="animation"/>
    <n v="41654.696759259255"/>
    <n v="41684.696759259255"/>
    <n v="30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x v="109"/>
    <e v="#DIV/0!"/>
    <x v="0"/>
    <s v="animation"/>
    <n v="41634.465173611112"/>
    <n v="41664.465173611112"/>
    <n v="30"/>
    <x v="0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x v="378"/>
    <n v="40"/>
    <x v="0"/>
    <s v="animation"/>
    <n v="42107.453877314816"/>
    <n v="42137.453877314816"/>
    <n v="30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x v="379"/>
    <n v="13"/>
    <x v="0"/>
    <s v="animation"/>
    <n v="42038.574988425928"/>
    <n v="42054.574988425928"/>
    <n v="16"/>
    <x v="2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x v="380"/>
    <n v="16.399999999999999"/>
    <x v="0"/>
    <s v="animation"/>
    <n v="41938.467256944445"/>
    <n v="41969.301388888889"/>
    <n v="30.83413194444438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x v="381"/>
    <n v="22.5"/>
    <x v="0"/>
    <s v="animation"/>
    <n v="40970.752569444448"/>
    <n v="41015.771527777775"/>
    <n v="45.018958333326736"/>
    <x v="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x v="382"/>
    <n v="20.333333333333332"/>
    <x v="0"/>
    <s v="animation"/>
    <n v="41547.444456018522"/>
    <n v="41568.915972222225"/>
    <n v="21.471516203702777"/>
    <x v="2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x v="109"/>
    <e v="#DIV/0!"/>
    <x v="0"/>
    <s v="animation"/>
    <n v="41837.517500000002"/>
    <n v="41867.517500000002"/>
    <n v="30"/>
    <x v="0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x v="383"/>
    <n v="16.755102040816325"/>
    <x v="0"/>
    <s v="animation"/>
    <n v="41378.44976851852"/>
    <n v="41408.44976851852"/>
    <n v="30"/>
    <x v="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x v="384"/>
    <n v="25"/>
    <x v="0"/>
    <s v="animation"/>
    <n v="40800.3903587963"/>
    <n v="40860.432025462964"/>
    <n v="60.041666666664241"/>
    <x v="3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x v="385"/>
    <n v="12.5"/>
    <x v="0"/>
    <s v="animation"/>
    <n v="41759.292534722219"/>
    <n v="41790.916666666664"/>
    <n v="31.624131944445253"/>
    <x v="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x v="109"/>
    <e v="#DIV/0!"/>
    <x v="0"/>
    <s v="animation"/>
    <n v="41407.59684027778"/>
    <n v="41427.59684027778"/>
    <n v="20"/>
    <x v="2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x v="109"/>
    <e v="#DIV/0!"/>
    <x v="0"/>
    <s v="animation"/>
    <n v="40704.87663194444"/>
    <n v="40764.87663194444"/>
    <n v="60"/>
    <x v="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x v="386"/>
    <n v="113.63636363636364"/>
    <x v="0"/>
    <s v="animation"/>
    <n v="40750.460104166668"/>
    <n v="40810.460104166668"/>
    <n v="60"/>
    <x v="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x v="387"/>
    <n v="1"/>
    <x v="0"/>
    <s v="animation"/>
    <n v="42488.59878472222"/>
    <n v="42508.59878472222"/>
    <n v="20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x v="388"/>
    <n v="17.25"/>
    <x v="0"/>
    <s v="animation"/>
    <n v="41800.870069444441"/>
    <n v="41816.870069444441"/>
    <n v="16"/>
    <x v="2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x v="389"/>
    <n v="15.2"/>
    <x v="0"/>
    <s v="animation"/>
    <n v="41129.692870370374"/>
    <n v="41159.692870370374"/>
    <n v="30"/>
    <x v="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x v="390"/>
    <n v="110.64102564102564"/>
    <x v="0"/>
    <s v="animation"/>
    <n v="41135.429791666669"/>
    <n v="41180.429791666669"/>
    <n v="45"/>
    <x v="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x v="109"/>
    <e v="#DIV/0!"/>
    <x v="0"/>
    <s v="animation"/>
    <n v="41040.917627314819"/>
    <n v="41100.910474537035"/>
    <n v="59.992847222216369"/>
    <x v="3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x v="109"/>
    <e v="#DIV/0!"/>
    <x v="0"/>
    <s v="animation"/>
    <n v="41827.739861111113"/>
    <n v="41887.739861111113"/>
    <n v="60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x v="391"/>
    <n v="25.5"/>
    <x v="0"/>
    <s v="animation"/>
    <n v="41604.917696759258"/>
    <n v="41654.916666666664"/>
    <n v="49.998969907406718"/>
    <x v="3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x v="392"/>
    <n v="38.476470588235294"/>
    <x v="0"/>
    <s v="animation"/>
    <n v="41703.471979166665"/>
    <n v="41748.430312500001"/>
    <n v="44.958333333335759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x v="393"/>
    <n v="28.2"/>
    <x v="0"/>
    <s v="animation"/>
    <n v="41844.672662037039"/>
    <n v="41874.672662037039"/>
    <n v="30"/>
    <x v="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x v="394"/>
    <n v="61.5"/>
    <x v="0"/>
    <s v="animation"/>
    <n v="41869.448136574072"/>
    <n v="41899.448136574072"/>
    <n v="30"/>
    <x v="0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x v="395"/>
    <n v="1"/>
    <x v="0"/>
    <s v="animation"/>
    <n v="42753.079039351855"/>
    <n v="42783.079039351855"/>
    <n v="30"/>
    <x v="0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x v="109"/>
    <e v="#DIV/0!"/>
    <x v="0"/>
    <s v="animation"/>
    <n v="42099.836145833338"/>
    <n v="42129.836145833338"/>
    <n v="30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x v="396"/>
    <n v="39.569274193548388"/>
    <x v="0"/>
    <s v="animation"/>
    <n v="41757.725011574075"/>
    <n v="41792.915972222225"/>
    <n v="35.190960648149485"/>
    <x v="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x v="109"/>
    <e v="#DIV/0!"/>
    <x v="0"/>
    <s v="animation"/>
    <n v="40987.58488425926"/>
    <n v="41047.58488425926"/>
    <n v="60"/>
    <x v="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x v="109"/>
    <e v="#DIV/0!"/>
    <x v="0"/>
    <s v="animation"/>
    <n v="42065.660983796297"/>
    <n v="42095.619317129633"/>
    <n v="29.958333333335759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x v="397"/>
    <n v="88.8"/>
    <x v="0"/>
    <s v="animation"/>
    <n v="41904.157812500001"/>
    <n v="41964.199479166666"/>
    <n v="60.041666666664241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x v="398"/>
    <n v="55.457142857142856"/>
    <x v="0"/>
    <s v="animation"/>
    <n v="41465.250173611115"/>
    <n v="41495.250173611115"/>
    <n v="30"/>
    <x v="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x v="399"/>
    <n v="87.142857142857139"/>
    <x v="0"/>
    <s v="animation"/>
    <n v="41162.422326388885"/>
    <n v="41192.422326388885"/>
    <n v="30"/>
    <x v="0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x v="370"/>
    <n v="10"/>
    <x v="0"/>
    <s v="animation"/>
    <n v="42447.646874999999"/>
    <n v="42474.356944444444"/>
    <n v="26.710069444445253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x v="400"/>
    <n v="51.224489795918366"/>
    <x v="0"/>
    <s v="animation"/>
    <n v="41242.947592592594"/>
    <n v="41302.947592592594"/>
    <n v="60"/>
    <x v="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x v="401"/>
    <n v="13.545454545454545"/>
    <x v="0"/>
    <s v="animation"/>
    <n v="42272.68949074074"/>
    <n v="42313.731157407412"/>
    <n v="41.041666666671517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x v="402"/>
    <n v="66.520080000000007"/>
    <x v="0"/>
    <s v="animation"/>
    <n v="41381.255775462967"/>
    <n v="41411.255775462967"/>
    <n v="30"/>
    <x v="0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x v="403"/>
    <n v="50"/>
    <x v="0"/>
    <s v="animation"/>
    <n v="41761.69258101852"/>
    <n v="41791.69258101852"/>
    <n v="30"/>
    <x v="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x v="109"/>
    <e v="#DIV/0!"/>
    <x v="0"/>
    <s v="animation"/>
    <n v="42669.344837962963"/>
    <n v="42729.386504629627"/>
    <n v="60.041666666664241"/>
    <x v="3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x v="109"/>
    <e v="#DIV/0!"/>
    <x v="0"/>
    <s v="animation"/>
    <n v="42713.804398148146"/>
    <n v="42743.804398148146"/>
    <n v="30"/>
    <x v="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x v="404"/>
    <n v="71.666666666666671"/>
    <x v="0"/>
    <s v="animation"/>
    <n v="40882.231666666667"/>
    <n v="40913.231249999997"/>
    <n v="30.99958333333052"/>
    <x v="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x v="109"/>
    <e v="#DIV/0!"/>
    <x v="0"/>
    <s v="animation"/>
    <n v="41113.718576388885"/>
    <n v="41143.718576388885"/>
    <n v="30"/>
    <x v="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x v="109"/>
    <e v="#DIV/0!"/>
    <x v="0"/>
    <s v="animation"/>
    <n v="42366.732627314814"/>
    <n v="42396.732627314814"/>
    <n v="30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x v="109"/>
    <e v="#DIV/0!"/>
    <x v="0"/>
    <s v="animation"/>
    <n v="42595.78506944445"/>
    <n v="42655.78506944445"/>
    <n v="60"/>
    <x v="3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x v="109"/>
    <e v="#DIV/0!"/>
    <x v="0"/>
    <s v="animation"/>
    <n v="42114.476134259261"/>
    <n v="42144.476134259261"/>
    <n v="30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x v="405"/>
    <n v="10.333333333333334"/>
    <x v="0"/>
    <s v="animation"/>
    <n v="41799.580613425926"/>
    <n v="41822.875"/>
    <n v="23.294386574074451"/>
    <x v="2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x v="109"/>
    <e v="#DIV/0!"/>
    <x v="0"/>
    <s v="animation"/>
    <n v="42171.577604166669"/>
    <n v="42201.577604166669"/>
    <n v="30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x v="406"/>
    <n v="1"/>
    <x v="0"/>
    <s v="animation"/>
    <n v="41620.68141203704"/>
    <n v="41680.68141203704"/>
    <n v="60"/>
    <x v="3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x v="407"/>
    <n v="10"/>
    <x v="0"/>
    <s v="animation"/>
    <n v="41944.787789351853"/>
    <n v="41997.958333333328"/>
    <n v="53.17054398147593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x v="408"/>
    <n v="136.09090909090909"/>
    <x v="0"/>
    <s v="animation"/>
    <n v="40858.512141203704"/>
    <n v="40900.512141203704"/>
    <n v="42"/>
    <x v="3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x v="409"/>
    <n v="73.461538461538467"/>
    <x v="0"/>
    <s v="animation"/>
    <n v="40043.645462962959"/>
    <n v="40098.624305555553"/>
    <n v="54.978842592594447"/>
    <x v="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x v="410"/>
    <n v="53.75"/>
    <x v="0"/>
    <s v="animation"/>
    <n v="40247.636006944442"/>
    <n v="40306.677777777775"/>
    <n v="59.04177083333343"/>
    <x v="3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x v="109"/>
    <e v="#DIV/0!"/>
    <x v="0"/>
    <s v="animation"/>
    <n v="40702.984386574077"/>
    <n v="40732.984386574077"/>
    <n v="30"/>
    <x v="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x v="411"/>
    <n v="57.5"/>
    <x v="0"/>
    <s v="animation"/>
    <n v="40956.303530092591"/>
    <n v="40986.261863425927"/>
    <n v="29.958333333335759"/>
    <x v="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x v="412"/>
    <n v="12.666666666666666"/>
    <x v="0"/>
    <s v="animation"/>
    <n v="41991.276655092588"/>
    <n v="42021.276655092588"/>
    <n v="30"/>
    <x v="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x v="413"/>
    <n v="67"/>
    <x v="0"/>
    <s v="animation"/>
    <n v="40949.73364583333"/>
    <n v="41009.691979166666"/>
    <n v="59.958333333335759"/>
    <x v="3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x v="414"/>
    <n v="3.7142857142857144"/>
    <x v="0"/>
    <s v="animation"/>
    <n v="42317.848217592589"/>
    <n v="42362.848217592589"/>
    <n v="45"/>
    <x v="3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x v="415"/>
    <n v="250"/>
    <x v="0"/>
    <s v="animation"/>
    <n v="41466.302314814813"/>
    <n v="41496.302314814813"/>
    <n v="30"/>
    <x v="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x v="416"/>
    <n v="64"/>
    <x v="0"/>
    <s v="animation"/>
    <n v="41156.708993055552"/>
    <n v="41201.708993055552"/>
    <n v="45"/>
    <x v="3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x v="417"/>
    <n v="133.33333333333334"/>
    <x v="0"/>
    <s v="animation"/>
    <n v="40994.774317129632"/>
    <n v="41054.343055555553"/>
    <n v="59.568738425921765"/>
    <x v="3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x v="418"/>
    <n v="10"/>
    <x v="0"/>
    <s v="animation"/>
    <n v="42153.381597222222"/>
    <n v="42183.381597222222"/>
    <n v="30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x v="109"/>
    <e v="#DIV/0!"/>
    <x v="0"/>
    <s v="animation"/>
    <n v="42399.926377314812"/>
    <n v="42429.926377314812"/>
    <n v="30"/>
    <x v="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x v="419"/>
    <n v="30"/>
    <x v="0"/>
    <s v="animation"/>
    <n v="41340.053032407406"/>
    <n v="41370.011365740742"/>
    <n v="29.958333333335759"/>
    <x v="0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x v="420"/>
    <n v="5.5"/>
    <x v="0"/>
    <s v="animation"/>
    <n v="42649.492210648154"/>
    <n v="42694.533877314811"/>
    <n v="45.041666666656965"/>
    <x v="3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x v="421"/>
    <n v="102.38235294117646"/>
    <x v="0"/>
    <s v="animation"/>
    <n v="42552.403993055559"/>
    <n v="42597.041666666672"/>
    <n v="44.637673611112405"/>
    <x v="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x v="422"/>
    <n v="16.666666666666668"/>
    <x v="0"/>
    <s v="animation"/>
    <n v="41830.363969907405"/>
    <n v="41860.363969907405"/>
    <n v="30"/>
    <x v="0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x v="423"/>
    <n v="725.02941176470586"/>
    <x v="0"/>
    <s v="animation"/>
    <n v="42327.240752314814"/>
    <n v="42367.240752314814"/>
    <n v="40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x v="109"/>
    <e v="#DIV/0!"/>
    <x v="0"/>
    <s v="animation"/>
    <n v="42091.528703703705"/>
    <n v="42151.528703703705"/>
    <n v="60"/>
    <x v="3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x v="424"/>
    <n v="68.333333333333329"/>
    <x v="0"/>
    <s v="animation"/>
    <n v="42738.365289351852"/>
    <n v="42768.365289351852"/>
    <n v="30"/>
    <x v="0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x v="109"/>
    <e v="#DIV/0!"/>
    <x v="0"/>
    <s v="animation"/>
    <n v="42223.366018518514"/>
    <n v="42253.365277777775"/>
    <n v="29.999259259260725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x v="425"/>
    <n v="39.228571428571428"/>
    <x v="0"/>
    <s v="animation"/>
    <n v="41218.141446759255"/>
    <n v="41248.141446759255"/>
    <n v="30"/>
    <x v="0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x v="426"/>
    <n v="150.14705882352942"/>
    <x v="1"/>
    <s v="plays"/>
    <n v="42318.452094907407"/>
    <n v="42348.452094907407"/>
    <n v="30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x v="427"/>
    <n v="93.428571428571431"/>
    <x v="1"/>
    <s v="plays"/>
    <n v="42645.842812499999"/>
    <n v="42674.957638888889"/>
    <n v="29.114826388889924"/>
    <x v="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x v="89"/>
    <n v="110.96774193548387"/>
    <x v="1"/>
    <s v="plays"/>
    <n v="42429.790798611109"/>
    <n v="42449.749131944445"/>
    <n v="19.958333333335759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x v="428"/>
    <n v="71.785714285714292"/>
    <x v="1"/>
    <s v="plays"/>
    <n v="42237.88282407407"/>
    <n v="42267.88282407407"/>
    <n v="30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x v="429"/>
    <n v="29.258076923076924"/>
    <x v="1"/>
    <s v="plays"/>
    <n v="42492.467233796298"/>
    <n v="42522.467233796298"/>
    <n v="30"/>
    <x v="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x v="31"/>
    <n v="1000"/>
    <x v="1"/>
    <s v="plays"/>
    <n v="41850.150937500002"/>
    <n v="41895.150937500002"/>
    <n v="45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x v="430"/>
    <n v="74.347826086956516"/>
    <x v="1"/>
    <s v="plays"/>
    <n v="42192.341944444444"/>
    <n v="42223.458333333328"/>
    <n v="31.116388888884103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x v="431"/>
    <n v="63.829113924050631"/>
    <x v="1"/>
    <s v="plays"/>
    <n v="42752.955625000002"/>
    <n v="42783.420138888891"/>
    <n v="30.464513888888177"/>
    <x v="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x v="432"/>
    <n v="44.333333333333336"/>
    <x v="1"/>
    <s v="plays"/>
    <n v="42155.670219907406"/>
    <n v="42176.638888888891"/>
    <n v="20.96866898148437"/>
    <x v="2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x v="433"/>
    <n v="86.944444444444443"/>
    <x v="1"/>
    <s v="plays"/>
    <n v="42724.781180555554"/>
    <n v="42745.958333333328"/>
    <n v="21.177152777774609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x v="434"/>
    <n v="126.55172413793103"/>
    <x v="1"/>
    <s v="plays"/>
    <n v="42157.341064814813"/>
    <n v="42178.833333333328"/>
    <n v="21.49226851851563"/>
    <x v="2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x v="31"/>
    <n v="129.03225806451613"/>
    <x v="1"/>
    <s v="plays"/>
    <n v="42675.815150462964"/>
    <n v="42721.040972222225"/>
    <n v="45.225821759260725"/>
    <x v="3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x v="435"/>
    <n v="71.242774566473983"/>
    <x v="1"/>
    <s v="plays"/>
    <n v="42472.757037037038"/>
    <n v="42502.757037037038"/>
    <n v="30"/>
    <x v="0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x v="20"/>
    <n v="117.88235294117646"/>
    <x v="1"/>
    <s v="plays"/>
    <n v="42482.18478009259"/>
    <n v="42506.18478009259"/>
    <n v="24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x v="436"/>
    <n v="327.08333333333331"/>
    <x v="1"/>
    <s v="plays"/>
    <n v="42270.560995370368"/>
    <n v="42309.708333333328"/>
    <n v="39.147337962960592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x v="78"/>
    <n v="34.745762711864408"/>
    <x v="1"/>
    <s v="plays"/>
    <n v="42711.29519675926"/>
    <n v="42741.29519675926"/>
    <n v="30"/>
    <x v="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x v="437"/>
    <n v="100.06410256410257"/>
    <x v="1"/>
    <s v="plays"/>
    <n v="42179.094988425924"/>
    <n v="42219.5"/>
    <n v="40.405011574075615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x v="11"/>
    <n v="40.847457627118644"/>
    <x v="1"/>
    <s v="plays"/>
    <n v="42282.518414351856"/>
    <n v="42312.560081018513"/>
    <n v="30.041666666656965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x v="438"/>
    <n v="252.01666666666668"/>
    <x v="1"/>
    <s v="plays"/>
    <n v="42473.544710648144"/>
    <n v="42503.544710648144"/>
    <n v="30"/>
    <x v="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x v="439"/>
    <n v="25.161000000000001"/>
    <x v="1"/>
    <s v="plays"/>
    <n v="42534.799849537041"/>
    <n v="42555.799849537041"/>
    <n v="21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x v="440"/>
    <n v="1"/>
    <x v="2"/>
    <s v="web"/>
    <n v="42009.567199074074"/>
    <n v="42039.567199074074"/>
    <n v="30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x v="441"/>
    <n v="25"/>
    <x v="2"/>
    <s v="web"/>
    <n v="42275.796689814815"/>
    <n v="42305.796689814815"/>
    <n v="30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x v="442"/>
    <n v="1"/>
    <x v="2"/>
    <s v="web"/>
    <n v="42433.487453703703"/>
    <n v="42493.445787037039"/>
    <n v="59.958333333335759"/>
    <x v="3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x v="443"/>
    <n v="35"/>
    <x v="2"/>
    <s v="web"/>
    <n v="41913.842152777775"/>
    <n v="41943.842152777775"/>
    <n v="30"/>
    <x v="0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x v="444"/>
    <n v="3"/>
    <x v="2"/>
    <s v="web"/>
    <n v="42525.406944444447"/>
    <n v="42555.406944444447"/>
    <n v="30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x v="445"/>
    <n v="402.70588235294116"/>
    <x v="2"/>
    <s v="web"/>
    <n v="42283.342465277776"/>
    <n v="42323.384131944447"/>
    <n v="40.041666666671517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x v="446"/>
    <n v="26"/>
    <x v="2"/>
    <s v="web"/>
    <n v="42249.417997685188"/>
    <n v="42294.417997685188"/>
    <n v="45"/>
    <x v="3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x v="109"/>
    <e v="#DIV/0!"/>
    <x v="2"/>
    <s v="web"/>
    <n v="42380.446342592593"/>
    <n v="42410.446342592593"/>
    <n v="30"/>
    <x v="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x v="447"/>
    <n v="9"/>
    <x v="2"/>
    <s v="web"/>
    <n v="42276.653333333335"/>
    <n v="42306.653333333335"/>
    <n v="30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x v="448"/>
    <n v="8.5"/>
    <x v="2"/>
    <s v="web"/>
    <n v="42163.386828703704"/>
    <n v="42193.386828703704"/>
    <n v="30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x v="449"/>
    <n v="8.75"/>
    <x v="2"/>
    <s v="web"/>
    <n v="42753.428761574076"/>
    <n v="42765.958333333328"/>
    <n v="12.529571759252576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x v="450"/>
    <n v="135.03571428571428"/>
    <x v="2"/>
    <s v="web"/>
    <n v="42173.025740740741"/>
    <n v="42217.495138888888"/>
    <n v="44.469398148146865"/>
    <x v="3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x v="109"/>
    <e v="#DIV/0!"/>
    <x v="2"/>
    <s v="web"/>
    <n v="42318.366851851853"/>
    <n v="42378.366851851853"/>
    <n v="60"/>
    <x v="3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x v="451"/>
    <n v="20.5"/>
    <x v="2"/>
    <s v="web"/>
    <n v="41927.46980324074"/>
    <n v="41957.511469907404"/>
    <n v="30.041666666664241"/>
    <x v="0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x v="452"/>
    <n v="64.36363636363636"/>
    <x v="2"/>
    <s v="web"/>
    <n v="41901.434861111113"/>
    <n v="41931.434861111113"/>
    <n v="30"/>
    <x v="0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x v="109"/>
    <e v="#DIV/0!"/>
    <x v="2"/>
    <s v="web"/>
    <n v="42503.103506944448"/>
    <n v="42533.103506944448"/>
    <n v="30"/>
    <x v="0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x v="453"/>
    <n v="200"/>
    <x v="2"/>
    <s v="web"/>
    <n v="42345.610150462962"/>
    <n v="42375.610150462962"/>
    <n v="30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x v="454"/>
    <n v="68.3"/>
    <x v="2"/>
    <s v="web"/>
    <n v="42676.692164351851"/>
    <n v="42706.733831018515"/>
    <n v="30.041666666664241"/>
    <x v="0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x v="109"/>
    <e v="#DIV/0!"/>
    <x v="2"/>
    <s v="web"/>
    <n v="42057.633159722223"/>
    <n v="42087.591493055559"/>
    <n v="29.958333333335759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x v="455"/>
    <n v="50"/>
    <x v="2"/>
    <s v="web"/>
    <n v="42321.033101851848"/>
    <n v="42351.033101851848"/>
    <n v="30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x v="362"/>
    <n v="4"/>
    <x v="2"/>
    <s v="web"/>
    <n v="41960.521354166667"/>
    <n v="41990.521354166667"/>
    <n v="30"/>
    <x v="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x v="456"/>
    <n v="27.5"/>
    <x v="2"/>
    <s v="web"/>
    <n v="42268.408715277779"/>
    <n v="42303.408715277779"/>
    <n v="35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x v="109"/>
    <e v="#DIV/0!"/>
    <x v="2"/>
    <s v="web"/>
    <n v="42692.139062499999"/>
    <n v="42722.139062499999"/>
    <n v="30"/>
    <x v="0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x v="457"/>
    <n v="34"/>
    <x v="2"/>
    <s v="web"/>
    <n v="42021.819988425923"/>
    <n v="42051.819988425923"/>
    <n v="30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x v="458"/>
    <n v="1"/>
    <x v="2"/>
    <s v="web"/>
    <n v="42411.692997685182"/>
    <n v="42441.692997685182"/>
    <n v="30"/>
    <x v="0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x v="109"/>
    <e v="#DIV/0!"/>
    <x v="2"/>
    <s v="web"/>
    <n v="42165.53528935185"/>
    <n v="42195.53528935185"/>
    <n v="30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x v="459"/>
    <n v="1"/>
    <x v="2"/>
    <s v="web"/>
    <n v="42535.43440972222"/>
    <n v="42565.43440972222"/>
    <n v="30"/>
    <x v="0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x v="109"/>
    <e v="#DIV/0!"/>
    <x v="2"/>
    <s v="web"/>
    <n v="41975.592523148152"/>
    <n v="42005.592523148152"/>
    <n v="30"/>
    <x v="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x v="460"/>
    <n v="49"/>
    <x v="2"/>
    <s v="web"/>
    <n v="42348.6715625"/>
    <n v="42385.208333333328"/>
    <n v="36.536770833328774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x v="417"/>
    <n v="20"/>
    <x v="2"/>
    <s v="web"/>
    <n v="42340.597361111111"/>
    <n v="42370.597361111111"/>
    <n v="30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x v="461"/>
    <n v="142"/>
    <x v="2"/>
    <s v="web"/>
    <n v="42388.548252314809"/>
    <n v="42418.548252314809"/>
    <n v="30"/>
    <x v="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x v="462"/>
    <n v="53"/>
    <x v="2"/>
    <s v="web"/>
    <n v="42192.566238425927"/>
    <n v="42211.915972222225"/>
    <n v="19.349733796298096"/>
    <x v="2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x v="109"/>
    <e v="#DIV/0!"/>
    <x v="2"/>
    <s v="web"/>
    <n v="42282.466296296298"/>
    <n v="42312.507962962962"/>
    <n v="30.041666666664241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x v="463"/>
    <n v="38.444444444444443"/>
    <x v="2"/>
    <s v="web"/>
    <n v="41962.800127314811"/>
    <n v="42021.8"/>
    <n v="58.999872685191804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x v="464"/>
    <n v="20"/>
    <x v="2"/>
    <s v="web"/>
    <n v="42632.193368055552"/>
    <n v="42662.193368055552"/>
    <n v="30"/>
    <x v="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x v="465"/>
    <n v="64.75"/>
    <x v="2"/>
    <s v="web"/>
    <n v="42138.442627314813"/>
    <n v="42168.442627314813"/>
    <n v="30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x v="466"/>
    <n v="1"/>
    <x v="2"/>
    <s v="web"/>
    <n v="42031.221666666665"/>
    <n v="42091.18"/>
    <n v="59.958333333335759"/>
    <x v="3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x v="418"/>
    <n v="10"/>
    <x v="2"/>
    <s v="web"/>
    <n v="42450.339143518519"/>
    <n v="42510.339143518519"/>
    <n v="60"/>
    <x v="3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x v="467"/>
    <n v="2"/>
    <x v="2"/>
    <s v="web"/>
    <n v="42230.328622685185"/>
    <n v="42254.328622685185"/>
    <n v="24"/>
    <x v="2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x v="468"/>
    <n v="35"/>
    <x v="2"/>
    <s v="web"/>
    <n v="41968.602118055554"/>
    <n v="41998.602118055554"/>
    <n v="30"/>
    <x v="0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x v="108"/>
    <n v="1"/>
    <x v="2"/>
    <s v="web"/>
    <n v="42605.658182870371"/>
    <n v="42635.658182870371"/>
    <n v="30"/>
    <x v="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x v="109"/>
    <e v="#DIV/0!"/>
    <x v="2"/>
    <s v="web"/>
    <n v="42187.762777777782"/>
    <n v="42217.762777777782"/>
    <n v="30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x v="109"/>
    <e v="#DIV/0!"/>
    <x v="2"/>
    <s v="web"/>
    <n v="42055.489803240736"/>
    <n v="42078.5"/>
    <n v="23.010196759263636"/>
    <x v="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x v="469"/>
    <n v="1"/>
    <x v="2"/>
    <s v="web"/>
    <n v="42052.68850694444"/>
    <n v="42082.646840277783"/>
    <n v="29.958333333343035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x v="460"/>
    <n v="5"/>
    <x v="2"/>
    <s v="web"/>
    <n v="42049.466620370367"/>
    <n v="42079.424953703703"/>
    <n v="29.958333333335759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x v="109"/>
    <e v="#DIV/0!"/>
    <x v="2"/>
    <s v="web"/>
    <n v="42283.1409375"/>
    <n v="42338.75"/>
    <n v="55.609062499999709"/>
    <x v="3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x v="470"/>
    <n v="14"/>
    <x v="2"/>
    <s v="web"/>
    <n v="42020.604247685187"/>
    <n v="42050.604247685187"/>
    <n v="30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x v="471"/>
    <n v="389.28571428571428"/>
    <x v="2"/>
    <s v="web"/>
    <n v="42080.507326388892"/>
    <n v="42110.507326388892"/>
    <n v="30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x v="472"/>
    <n v="150.5"/>
    <x v="2"/>
    <s v="web"/>
    <n v="42631.519513888888"/>
    <n v="42691.561180555553"/>
    <n v="60.041666666664241"/>
    <x v="3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x v="473"/>
    <n v="1"/>
    <x v="2"/>
    <s v="web"/>
    <n v="42178.364571759259"/>
    <n v="42193.364571759259"/>
    <n v="15"/>
    <x v="2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x v="474"/>
    <n v="24.777777777777779"/>
    <x v="2"/>
    <s v="web"/>
    <n v="42377.304756944446"/>
    <n v="42408.292361111111"/>
    <n v="30.987604166664823"/>
    <x v="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x v="475"/>
    <n v="30.5"/>
    <x v="2"/>
    <s v="web"/>
    <n v="42177.293171296296"/>
    <n v="42207.293171296296"/>
    <n v="3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x v="422"/>
    <n v="250"/>
    <x v="2"/>
    <s v="web"/>
    <n v="41945.982175925928"/>
    <n v="41975.982175925921"/>
    <n v="29.999999999992724"/>
    <x v="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x v="476"/>
    <n v="16.428571428571427"/>
    <x v="2"/>
    <s v="web"/>
    <n v="42070.427604166667"/>
    <n v="42100.385937500003"/>
    <n v="29.958333333335759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x v="477"/>
    <n v="13"/>
    <x v="2"/>
    <s v="web"/>
    <n v="42446.530162037037"/>
    <n v="42476.530162037037"/>
    <n v="30"/>
    <x v="0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x v="478"/>
    <n v="53.25"/>
    <x v="2"/>
    <s v="web"/>
    <n v="42082.819884259261"/>
    <n v="42127.819884259261"/>
    <n v="45"/>
    <x v="3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x v="479"/>
    <n v="3"/>
    <x v="2"/>
    <s v="web"/>
    <n v="42646.646898148145"/>
    <n v="42676.646898148145"/>
    <n v="30"/>
    <x v="0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x v="480"/>
    <n v="10"/>
    <x v="2"/>
    <s v="web"/>
    <n v="42545.455266203702"/>
    <n v="42582.416666666672"/>
    <n v="36.961400462969323"/>
    <x v="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x v="481"/>
    <n v="121.42857142857143"/>
    <x v="2"/>
    <s v="web"/>
    <n v="41947.75209490741"/>
    <n v="41977.75209490741"/>
    <n v="30"/>
    <x v="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x v="482"/>
    <n v="15.5"/>
    <x v="2"/>
    <s v="web"/>
    <n v="42047.562523148154"/>
    <n v="42071.386111111111"/>
    <n v="23.82358796295739"/>
    <x v="2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x v="172"/>
    <n v="100"/>
    <x v="2"/>
    <s v="web"/>
    <n v="42073.548171296294"/>
    <n v="42133.548171296294"/>
    <n v="60"/>
    <x v="3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x v="483"/>
    <n v="23.333333333333332"/>
    <x v="2"/>
    <s v="web"/>
    <n v="41969.608090277776"/>
    <n v="41999.608090277776"/>
    <n v="30"/>
    <x v="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x v="109"/>
    <e v="#DIV/0!"/>
    <x v="2"/>
    <s v="web"/>
    <n v="42143.54415509259"/>
    <n v="42173.54415509259"/>
    <n v="30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x v="484"/>
    <n v="45.386153846153846"/>
    <x v="2"/>
    <s v="web"/>
    <n v="41835.389155092591"/>
    <n v="41865.389155092591"/>
    <n v="30"/>
    <x v="0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x v="109"/>
    <e v="#DIV/0!"/>
    <x v="2"/>
    <s v="web"/>
    <n v="41848.785370370373"/>
    <n v="41878.785370370373"/>
    <n v="30"/>
    <x v="0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x v="485"/>
    <n v="16.375"/>
    <x v="2"/>
    <s v="web"/>
    <n v="42194.107731481483"/>
    <n v="42239.107731481483"/>
    <n v="45"/>
    <x v="3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x v="418"/>
    <n v="10"/>
    <x v="2"/>
    <s v="web"/>
    <n v="42102.400567129633"/>
    <n v="42148.375"/>
    <n v="45.974432870367309"/>
    <x v="3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x v="109"/>
    <e v="#DIV/0!"/>
    <x v="2"/>
    <s v="web"/>
    <n v="42300.575648148151"/>
    <n v="42330.617314814815"/>
    <n v="30.041666666664241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x v="486"/>
    <n v="292.2"/>
    <x v="2"/>
    <s v="web"/>
    <n v="42140.671064814815"/>
    <n v="42170.671064814815"/>
    <n v="30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x v="487"/>
    <n v="5"/>
    <x v="2"/>
    <s v="web"/>
    <n v="42306.784074074079"/>
    <n v="42336.825740740736"/>
    <n v="30.041666666656965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x v="109"/>
    <e v="#DIV/0!"/>
    <x v="2"/>
    <s v="web"/>
    <n v="42086.58085648148"/>
    <n v="42116.58085648148"/>
    <n v="30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x v="109"/>
    <e v="#DIV/0!"/>
    <x v="2"/>
    <s v="web"/>
    <n v="42328.310613425929"/>
    <n v="42388.310613425929"/>
    <n v="60"/>
    <x v="3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x v="109"/>
    <e v="#DIV/0!"/>
    <x v="2"/>
    <s v="web"/>
    <n v="42584.781782407408"/>
    <n v="42614.781782407408"/>
    <n v="30"/>
    <x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x v="488"/>
    <n v="105.93388429752066"/>
    <x v="2"/>
    <s v="web"/>
    <n v="42247.246759259258"/>
    <n v="42277.957638888889"/>
    <n v="30.710879629630654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x v="109"/>
    <e v="#DIV/0!"/>
    <x v="2"/>
    <s v="web"/>
    <n v="42514.811805555553"/>
    <n v="42544.811805555553"/>
    <n v="30"/>
    <x v="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x v="109"/>
    <e v="#DIV/0!"/>
    <x v="2"/>
    <s v="web"/>
    <n v="42241.872210648144"/>
    <n v="42271.872210648144"/>
    <n v="30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x v="109"/>
    <e v="#DIV/0!"/>
    <x v="2"/>
    <s v="web"/>
    <n v="42761.126238425924"/>
    <n v="42791.126238425924"/>
    <n v="30"/>
    <x v="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x v="419"/>
    <n v="20"/>
    <x v="2"/>
    <s v="web"/>
    <n v="42087.093090277776"/>
    <n v="42132.093090277776"/>
    <n v="45"/>
    <x v="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x v="109"/>
    <e v="#DIV/0!"/>
    <x v="2"/>
    <s v="web"/>
    <n v="42317.560219907406"/>
    <n v="42347.560219907406"/>
    <n v="30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x v="489"/>
    <n v="1"/>
    <x v="2"/>
    <s v="web"/>
    <n v="41908.400347222225"/>
    <n v="41968.442013888889"/>
    <n v="60.041666666664241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x v="460"/>
    <n v="300"/>
    <x v="2"/>
    <s v="web"/>
    <n v="41831.466874999998"/>
    <n v="41876.466874999998"/>
    <n v="45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x v="490"/>
    <n v="87"/>
    <x v="2"/>
    <s v="web"/>
    <n v="42528.737696759257"/>
    <n v="42558.737696759257"/>
    <n v="30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x v="491"/>
    <n v="37.888888888888886"/>
    <x v="2"/>
    <s v="web"/>
    <n v="42532.524745370371"/>
    <n v="42552.524745370371"/>
    <n v="20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x v="109"/>
    <e v="#DIV/0!"/>
    <x v="2"/>
    <s v="web"/>
    <n v="42121.759224537032"/>
    <n v="42151.759224537032"/>
    <n v="30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x v="109"/>
    <e v="#DIV/0!"/>
    <x v="2"/>
    <s v="web"/>
    <n v="42108.738900462966"/>
    <n v="42138.738900462966"/>
    <n v="30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x v="109"/>
    <e v="#DIV/0!"/>
    <x v="2"/>
    <s v="web"/>
    <n v="42790.645567129628"/>
    <n v="42820.603900462964"/>
    <n v="29.958333333335759"/>
    <x v="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x v="492"/>
    <n v="111.41025641025641"/>
    <x v="2"/>
    <s v="web"/>
    <n v="42198.309479166666"/>
    <n v="42231.306944444441"/>
    <n v="32.997465277774609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x v="459"/>
    <n v="90"/>
    <x v="2"/>
    <s v="web"/>
    <n v="42384.056840277779"/>
    <n v="42443.708333333328"/>
    <n v="59.651493055549508"/>
    <x v="3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x v="109"/>
    <e v="#DIV/0!"/>
    <x v="2"/>
    <s v="web"/>
    <n v="41803.442789351851"/>
    <n v="41833.442789351851"/>
    <n v="30"/>
    <x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x v="493"/>
    <n v="116.66666666666667"/>
    <x v="2"/>
    <s v="web"/>
    <n v="42474.387824074074"/>
    <n v="42504.387824074074"/>
    <n v="30"/>
    <x v="0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x v="494"/>
    <n v="10"/>
    <x v="2"/>
    <s v="web"/>
    <n v="42223.369456018518"/>
    <n v="42252.965277777781"/>
    <n v="29.595821759263345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x v="495"/>
    <n v="76.666666666666671"/>
    <x v="2"/>
    <s v="web"/>
    <n v="42489.522326388891"/>
    <n v="42518.522326388891"/>
    <n v="29"/>
    <x v="0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x v="109"/>
    <e v="#DIV/0!"/>
    <x v="2"/>
    <s v="web"/>
    <n v="42303.409317129626"/>
    <n v="42333.450983796298"/>
    <n v="30.041666666671517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x v="496"/>
    <n v="49.8"/>
    <x v="2"/>
    <s v="web"/>
    <n v="42507.049328703702"/>
    <n v="42538.708333333328"/>
    <n v="31.659004629625997"/>
    <x v="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x v="459"/>
    <n v="1"/>
    <x v="2"/>
    <s v="web"/>
    <n v="42031.678576388891"/>
    <n v="42061.678576388891"/>
    <n v="30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x v="168"/>
    <n v="2"/>
    <x v="2"/>
    <s v="web"/>
    <n v="42075.842152777783"/>
    <n v="42105.842152777783"/>
    <n v="30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x v="418"/>
    <n v="4"/>
    <x v="2"/>
    <s v="web"/>
    <n v="42131.205439814818"/>
    <n v="42161.19930555555"/>
    <n v="29.993865740732872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x v="109"/>
    <e v="#DIV/0!"/>
    <x v="2"/>
    <s v="web"/>
    <n v="42762.712013888886"/>
    <n v="42791.711111111115"/>
    <n v="28.999097222229466"/>
    <x v="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x v="497"/>
    <n v="3"/>
    <x v="2"/>
    <s v="web"/>
    <n v="42759.343310185184"/>
    <n v="42819.30164351852"/>
    <n v="59.958333333335759"/>
    <x v="3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x v="498"/>
    <n v="1"/>
    <x v="2"/>
    <s v="web"/>
    <n v="41865.333275462966"/>
    <n v="41925.333275462966"/>
    <n v="60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x v="499"/>
    <n v="50.5"/>
    <x v="2"/>
    <s v="wearables"/>
    <n v="42683.170312499999"/>
    <n v="42698.708333333328"/>
    <n v="15.538020833329938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x v="500"/>
    <n v="151.31746031746033"/>
    <x v="2"/>
    <s v="wearables"/>
    <n v="42199.32"/>
    <n v="42229.32"/>
    <n v="3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x v="501"/>
    <n v="134.3592456301748"/>
    <x v="2"/>
    <s v="wearables"/>
    <n v="42199.401319444441"/>
    <n v="42235.401319444441"/>
    <n v="36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x v="502"/>
    <n v="174.02631578947367"/>
    <x v="2"/>
    <s v="wearables"/>
    <n v="42100.392071759255"/>
    <n v="42155.392071759255"/>
    <n v="55"/>
    <x v="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x v="503"/>
    <n v="73.486268364348675"/>
    <x v="2"/>
    <s v="wearables"/>
    <n v="41898.415960648148"/>
    <n v="41940.791666666664"/>
    <n v="42.375706018516212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x v="504"/>
    <n v="23.518987341772153"/>
    <x v="2"/>
    <s v="wearables"/>
    <n v="42563.776319444441"/>
    <n v="42593.776319444441"/>
    <n v="30"/>
    <x v="0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x v="505"/>
    <n v="39.074444444444445"/>
    <x v="2"/>
    <s v="wearables"/>
    <n v="41832.602627314816"/>
    <n v="41862.602627314816"/>
    <n v="30"/>
    <x v="0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x v="506"/>
    <n v="125.94117647058823"/>
    <x v="2"/>
    <s v="wearables"/>
    <n v="42416.517928240741"/>
    <n v="42446.476261574076"/>
    <n v="29.958333333335759"/>
    <x v="0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x v="507"/>
    <n v="1644"/>
    <x v="2"/>
    <s v="wearables"/>
    <n v="41891.443379629629"/>
    <n v="41926.443379629629"/>
    <n v="35"/>
    <x v="0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x v="508"/>
    <n v="42.670731707317074"/>
    <x v="2"/>
    <s v="wearables"/>
    <n v="41877.662187499998"/>
    <n v="41898.662187499998"/>
    <n v="21"/>
    <x v="2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x v="509"/>
    <n v="35.125"/>
    <x v="2"/>
    <s v="wearables"/>
    <n v="41931.786851851852"/>
    <n v="41991.828518518523"/>
    <n v="60.041666666671517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x v="510"/>
    <n v="239.35238095238094"/>
    <x v="2"/>
    <s v="wearables"/>
    <n v="41955.767488425925"/>
    <n v="41985.767488425925"/>
    <n v="30"/>
    <x v="0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x v="511"/>
    <n v="107.64285714285714"/>
    <x v="2"/>
    <s v="wearables"/>
    <n v="42675.440393518518"/>
    <n v="42705.482060185182"/>
    <n v="30.041666666664241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x v="512"/>
    <n v="95.830623306233065"/>
    <x v="2"/>
    <s v="wearables"/>
    <n v="42199.368518518517"/>
    <n v="42236.368518518517"/>
    <n v="37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x v="513"/>
    <n v="31.663376110562684"/>
    <x v="2"/>
    <s v="wearables"/>
    <n v="42163.707326388889"/>
    <n v="42193.707326388889"/>
    <n v="30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x v="514"/>
    <n v="42.886861313868614"/>
    <x v="2"/>
    <s v="wearables"/>
    <n v="42045.707314814819"/>
    <n v="42075.665648148148"/>
    <n v="29.958333333328483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x v="515"/>
    <n v="122.73563218390805"/>
    <x v="2"/>
    <s v="wearables"/>
    <n v="42417.554618055554"/>
    <n v="42477.51295138889"/>
    <n v="59.958333333335759"/>
    <x v="3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x v="516"/>
    <n v="190.45454545454547"/>
    <x v="2"/>
    <s v="wearables"/>
    <n v="42331.59574074074"/>
    <n v="42361.59574074074"/>
    <n v="30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x v="517"/>
    <n v="109.33695652173913"/>
    <x v="2"/>
    <s v="wearables"/>
    <n v="42178.910752314812"/>
    <n v="42211.5"/>
    <n v="32.589247685187729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x v="518"/>
    <n v="143.66666666666666"/>
    <x v="2"/>
    <s v="wearables"/>
    <n v="42209.343692129631"/>
    <n v="42239.343692129631"/>
    <n v="30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x v="519"/>
    <n v="84.944444444444443"/>
    <x v="2"/>
    <s v="wearables"/>
    <n v="41922.491655092592"/>
    <n v="41952.533321759256"/>
    <n v="30.041666666664241"/>
    <x v="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x v="520"/>
    <n v="10.555555555555555"/>
    <x v="2"/>
    <s v="wearables"/>
    <n v="42636.395358796297"/>
    <n v="42666.395358796297"/>
    <n v="30"/>
    <x v="0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x v="177"/>
    <n v="39"/>
    <x v="2"/>
    <s v="wearables"/>
    <n v="41990.188043981485"/>
    <n v="42020.188043981485"/>
    <n v="30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x v="521"/>
    <n v="100"/>
    <x v="2"/>
    <s v="wearables"/>
    <n v="42173.593240740738"/>
    <n v="42203.593240740738"/>
    <n v="30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x v="522"/>
    <n v="31.172413793103448"/>
    <x v="2"/>
    <s v="wearables"/>
    <n v="42077.416377314818"/>
    <n v="42107.416377314818"/>
    <n v="30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x v="523"/>
    <n v="155.33333333333334"/>
    <x v="2"/>
    <s v="wearables"/>
    <n v="42688.461354166662"/>
    <n v="42748.461354166662"/>
    <n v="60"/>
    <x v="3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x v="524"/>
    <n v="2"/>
    <x v="2"/>
    <s v="wearables"/>
    <n v="41838.582152777773"/>
    <n v="41868.582152777773"/>
    <n v="30"/>
    <x v="0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x v="525"/>
    <n v="178.92857142857142"/>
    <x v="2"/>
    <s v="wearables"/>
    <n v="42632.123414351852"/>
    <n v="42672.123414351852"/>
    <n v="40"/>
    <x v="0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x v="526"/>
    <n v="27.36"/>
    <x v="2"/>
    <s v="wearables"/>
    <n v="42090.581273148149"/>
    <n v="42135.581273148149"/>
    <n v="45"/>
    <x v="3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x v="527"/>
    <n v="1536.25"/>
    <x v="2"/>
    <s v="wearables"/>
    <n v="42527.375671296293"/>
    <n v="42557.375671296293"/>
    <n v="30"/>
    <x v="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x v="528"/>
    <n v="84.99677419354839"/>
    <x v="2"/>
    <s v="wearables"/>
    <n v="42506.459722222222"/>
    <n v="42540.090277777781"/>
    <n v="33.630555555559113"/>
    <x v="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x v="529"/>
    <n v="788.5333333333333"/>
    <x v="2"/>
    <s v="wearables"/>
    <n v="41984.442731481482"/>
    <n v="42017.916666666672"/>
    <n v="33.473935185189475"/>
    <x v="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x v="530"/>
    <n v="50.29767441860465"/>
    <x v="2"/>
    <s v="wearables"/>
    <n v="41973.969490740739"/>
    <n v="42004.957638888889"/>
    <n v="30.988148148149776"/>
    <x v="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x v="531"/>
    <n v="68.333333333333329"/>
    <x v="2"/>
    <s v="wearables"/>
    <n v="41838.590474537035"/>
    <n v="41883.590474537035"/>
    <n v="45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x v="479"/>
    <n v="7.5"/>
    <x v="2"/>
    <s v="wearables"/>
    <n v="41802.866053240738"/>
    <n v="41862.866053240738"/>
    <n v="60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x v="532"/>
    <n v="34.269230769230766"/>
    <x v="2"/>
    <s v="wearables"/>
    <n v="41975.680601851855"/>
    <n v="42005.040972222225"/>
    <n v="29.360370370370219"/>
    <x v="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x v="533"/>
    <n v="61.291666666666664"/>
    <x v="2"/>
    <s v="wearables"/>
    <n v="42012.51829861111"/>
    <n v="42042.51829861111"/>
    <n v="30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x v="534"/>
    <n v="133.25"/>
    <x v="2"/>
    <s v="wearables"/>
    <n v="42504.153877314813"/>
    <n v="42549.153877314813"/>
    <n v="45"/>
    <x v="3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x v="535"/>
    <n v="65.17647058823529"/>
    <x v="2"/>
    <s v="wearables"/>
    <n v="42481.126597222217"/>
    <n v="42511.126597222217"/>
    <n v="30"/>
    <x v="0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x v="536"/>
    <n v="93.90425531914893"/>
    <x v="2"/>
    <s v="wearables"/>
    <n v="42556.445706018523"/>
    <n v="42616.445706018523"/>
    <n v="60"/>
    <x v="3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x v="537"/>
    <n v="150.65116279069767"/>
    <x v="2"/>
    <s v="wearables"/>
    <n v="41864.251516203702"/>
    <n v="41899.251516203702"/>
    <n v="35"/>
    <x v="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x v="167"/>
    <n v="1"/>
    <x v="2"/>
    <s v="wearables"/>
    <n v="42639.555601851855"/>
    <n v="42669.555601851855"/>
    <n v="30"/>
    <x v="0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x v="538"/>
    <n v="13.25"/>
    <x v="2"/>
    <s v="wearables"/>
    <n v="42778.515300925923"/>
    <n v="42808.473634259259"/>
    <n v="29.958333333335759"/>
    <x v="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x v="539"/>
    <n v="99.333333333333329"/>
    <x v="2"/>
    <s v="wearables"/>
    <n v="42634.650046296301"/>
    <n v="42674.650046296301"/>
    <n v="40"/>
    <x v="0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x v="540"/>
    <n v="177.39259259259259"/>
    <x v="2"/>
    <s v="wearables"/>
    <n v="41809.223275462966"/>
    <n v="41844.875"/>
    <n v="35.65172453703417"/>
    <x v="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x v="541"/>
    <n v="55.3"/>
    <x v="2"/>
    <s v="wearables"/>
    <n v="41971.616574074069"/>
    <n v="42016.616574074069"/>
    <n v="45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x v="109"/>
    <e v="#DIV/0!"/>
    <x v="2"/>
    <s v="wearables"/>
    <n v="42189.423263888893"/>
    <n v="42219.423263888893"/>
    <n v="30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x v="542"/>
    <n v="591.66666666666663"/>
    <x v="2"/>
    <s v="wearables"/>
    <n v="42711.500613425931"/>
    <n v="42771.500613425931"/>
    <n v="60"/>
    <x v="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x v="543"/>
    <n v="405.5"/>
    <x v="2"/>
    <s v="wearables"/>
    <n v="42261.854780092588"/>
    <n v="42291.854780092588"/>
    <n v="3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x v="544"/>
    <n v="343.14732142857144"/>
    <x v="2"/>
    <s v="wearables"/>
    <n v="42675.41778935185"/>
    <n v="42711.957638888889"/>
    <n v="36.539849537039117"/>
    <x v="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x v="545"/>
    <n v="72.588235294117652"/>
    <x v="2"/>
    <s v="wearables"/>
    <n v="42579.384733796294"/>
    <n v="42622"/>
    <n v="42.615266203705687"/>
    <x v="3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x v="546"/>
    <n v="26"/>
    <x v="2"/>
    <s v="wearables"/>
    <n v="42157.778310185182"/>
    <n v="42185.778310185182"/>
    <n v="28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x v="547"/>
    <n v="6.4975124378109452"/>
    <x v="2"/>
    <s v="wearables"/>
    <n v="42696.12572916667"/>
    <n v="42726.12572916667"/>
    <n v="30"/>
    <x v="0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x v="548"/>
    <n v="119.38513513513513"/>
    <x v="2"/>
    <s v="wearables"/>
    <n v="42094.558182870373"/>
    <n v="42124.558182870373"/>
    <n v="30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x v="549"/>
    <n v="84.285714285714292"/>
    <x v="2"/>
    <s v="wearables"/>
    <n v="42737.413877314815"/>
    <n v="42767.413877314815"/>
    <n v="30"/>
    <x v="0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x v="550"/>
    <n v="90.857142857142861"/>
    <x v="2"/>
    <s v="wearables"/>
    <n v="41913.271064814813"/>
    <n v="41943.271064814813"/>
    <n v="30"/>
    <x v="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x v="551"/>
    <n v="1"/>
    <x v="2"/>
    <s v="wearables"/>
    <n v="41815.677106481482"/>
    <n v="41845.677106481482"/>
    <n v="30"/>
    <x v="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x v="552"/>
    <n v="20.342105263157894"/>
    <x v="2"/>
    <s v="wearables"/>
    <n v="42388.273020833338"/>
    <n v="42403.273020833338"/>
    <n v="15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x v="553"/>
    <n v="530.68965517241384"/>
    <x v="2"/>
    <s v="wearables"/>
    <n v="41866.681076388893"/>
    <n v="41899.833333333336"/>
    <n v="33.152256944442343"/>
    <x v="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x v="554"/>
    <n v="120.39184269662923"/>
    <x v="2"/>
    <s v="wearables"/>
    <n v="41563.235509259262"/>
    <n v="41600.416666666664"/>
    <n v="37.18115740740177"/>
    <x v="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x v="555"/>
    <n v="13"/>
    <x v="2"/>
    <s v="wearables"/>
    <n v="42715.438437500001"/>
    <n v="42745.438437500001"/>
    <n v="30"/>
    <x v="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x v="556"/>
    <n v="291.33333333333331"/>
    <x v="2"/>
    <s v="wearables"/>
    <n v="41813.412962962961"/>
    <n v="41843.412962962961"/>
    <n v="30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x v="557"/>
    <n v="124.9191891891892"/>
    <x v="2"/>
    <s v="wearables"/>
    <n v="42668.476701388892"/>
    <n v="42698.518368055556"/>
    <n v="30.041666666664241"/>
    <x v="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x v="558"/>
    <n v="119.57142857142857"/>
    <x v="2"/>
    <s v="wearables"/>
    <n v="42711.700798611113"/>
    <n v="42766.73055555555"/>
    <n v="55.029756944437395"/>
    <x v="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x v="559"/>
    <n v="120.25"/>
    <x v="2"/>
    <s v="wearables"/>
    <n v="42725.942916666667"/>
    <n v="42785.942916666667"/>
    <n v="60"/>
    <x v="3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x v="560"/>
    <n v="195.4"/>
    <x v="2"/>
    <s v="wearables"/>
    <n v="42726.241643518515"/>
    <n v="42756.241643518515"/>
    <n v="30"/>
    <x v="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x v="109"/>
    <e v="#DIV/0!"/>
    <x v="2"/>
    <s v="wearables"/>
    <n v="42676.745173611111"/>
    <n v="42718.527083333334"/>
    <n v="41.781909722223645"/>
    <x v="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x v="561"/>
    <n v="117.69868421052631"/>
    <x v="2"/>
    <s v="wearables"/>
    <n v="42696.413506944446"/>
    <n v="42736.413506944446"/>
    <n v="40"/>
    <x v="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x v="562"/>
    <n v="23.948509485094849"/>
    <x v="2"/>
    <s v="wearables"/>
    <n v="41835.331018518518"/>
    <n v="41895.331018518518"/>
    <n v="60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x v="563"/>
    <n v="30.5"/>
    <x v="2"/>
    <s v="wearables"/>
    <n v="41947.791192129633"/>
    <n v="41977.791192129633"/>
    <n v="30"/>
    <x v="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x v="109"/>
    <e v="#DIV/0!"/>
    <x v="2"/>
    <s v="wearables"/>
    <n v="41837.734976851854"/>
    <n v="41870.780555555553"/>
    <n v="33.045578703698993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x v="564"/>
    <n v="99.973372781065095"/>
    <x v="2"/>
    <s v="wearables"/>
    <n v="42678.209120370375"/>
    <n v="42718.250787037032"/>
    <n v="40.041666666656965"/>
    <x v="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x v="565"/>
    <n v="26.25"/>
    <x v="2"/>
    <s v="wearables"/>
    <n v="42384.430925925924"/>
    <n v="42414.430925925924"/>
    <n v="30"/>
    <x v="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x v="566"/>
    <n v="199"/>
    <x v="2"/>
    <s v="wearables"/>
    <n v="42496.279305555552"/>
    <n v="42526.279305555552"/>
    <n v="30"/>
    <x v="0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x v="567"/>
    <n v="80.321428571428569"/>
    <x v="2"/>
    <s v="wearables"/>
    <n v="42734.537986111114"/>
    <n v="42794.537986111114"/>
    <n v="60"/>
    <x v="3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x v="568"/>
    <n v="115.75"/>
    <x v="2"/>
    <s v="wearables"/>
    <n v="42272.840740740736"/>
    <n v="42312.882407407407"/>
    <n v="40.041666666671517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x v="569"/>
    <n v="44.6875"/>
    <x v="2"/>
    <s v="wearables"/>
    <n v="41940.408645833333"/>
    <n v="41973.75"/>
    <n v="33.341354166666861"/>
    <x v="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x v="570"/>
    <n v="76.25"/>
    <x v="2"/>
    <s v="wearables"/>
    <n v="41857.604189814811"/>
    <n v="41887.604189814811"/>
    <n v="30"/>
    <x v="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x v="571"/>
    <n v="22.5"/>
    <x v="2"/>
    <s v="wearables"/>
    <n v="42752.595451388886"/>
    <n v="42783.999305555553"/>
    <n v="31.403854166666861"/>
    <x v="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x v="572"/>
    <n v="19.399999999999999"/>
    <x v="2"/>
    <s v="wearables"/>
    <n v="42408.790231481486"/>
    <n v="42422.790231481486"/>
    <n v="14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x v="573"/>
    <n v="66.707317073170728"/>
    <x v="3"/>
    <s v="nonfiction"/>
    <n v="40909.399201388893"/>
    <n v="40937.399201388893"/>
    <n v="28"/>
    <x v="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x v="574"/>
    <n v="84.142857142857139"/>
    <x v="3"/>
    <s v="nonfiction"/>
    <n v="41807.321840277778"/>
    <n v="41852.321840277778"/>
    <n v="45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x v="575"/>
    <n v="215.72549019607843"/>
    <x v="3"/>
    <s v="nonfiction"/>
    <n v="40977.555300925924"/>
    <n v="41007.51363425926"/>
    <n v="29.958333333335759"/>
    <x v="0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x v="576"/>
    <n v="54.69"/>
    <x v="3"/>
    <s v="nonfiction"/>
    <n v="42184.56653935185"/>
    <n v="42214.915972222225"/>
    <n v="30.349432870374585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x v="577"/>
    <n v="51.62944055944056"/>
    <x v="3"/>
    <s v="nonfiction"/>
    <n v="40694.388460648144"/>
    <n v="40724.388460648144"/>
    <n v="30"/>
    <x v="0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x v="28"/>
    <n v="143.35714285714286"/>
    <x v="3"/>
    <s v="nonfiction"/>
    <n v="42321.376296296294"/>
    <n v="42351.376296296294"/>
    <n v="30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x v="578"/>
    <n v="72.428571428571431"/>
    <x v="3"/>
    <s v="nonfiction"/>
    <n v="41345.792673611111"/>
    <n v="41375.792673611111"/>
    <n v="30"/>
    <x v="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x v="579"/>
    <n v="36.530201342281877"/>
    <x v="3"/>
    <s v="nonfiction"/>
    <n v="41246.770243055558"/>
    <n v="41288.638888888891"/>
    <n v="41.868645833332266"/>
    <x v="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x v="580"/>
    <n v="60.903461538461535"/>
    <x v="3"/>
    <s v="nonfiction"/>
    <n v="40731.587465277778"/>
    <n v="40776.587465277778"/>
    <n v="45"/>
    <x v="3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x v="314"/>
    <n v="43.55"/>
    <x v="3"/>
    <s v="nonfiction"/>
    <n v="41110.935891203706"/>
    <n v="41170.935891203706"/>
    <n v="60"/>
    <x v="3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x v="581"/>
    <n v="99.766037735849054"/>
    <x v="3"/>
    <s v="nonfiction"/>
    <n v="40854.495266203703"/>
    <n v="40884.495266203703"/>
    <n v="30"/>
    <x v="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x v="582"/>
    <n v="88.732394366197184"/>
    <x v="3"/>
    <s v="nonfiction"/>
    <n v="40879.545682870368"/>
    <n v="40930"/>
    <n v="50.454317129631818"/>
    <x v="3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x v="583"/>
    <n v="4.9230769230769234"/>
    <x v="3"/>
    <s v="nonfiction"/>
    <n v="41486.174317129626"/>
    <n v="41546.174317129626"/>
    <n v="60"/>
    <x v="3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x v="584"/>
    <n v="17.822485207100591"/>
    <x v="3"/>
    <s v="nonfiction"/>
    <n v="41598.170046296298"/>
    <n v="41628.170046296298"/>
    <n v="30"/>
    <x v="0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x v="585"/>
    <n v="187.19298245614036"/>
    <x v="3"/>
    <s v="nonfiction"/>
    <n v="42101.914583333331"/>
    <n v="42132.958333333328"/>
    <n v="31.04374999999709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x v="586"/>
    <n v="234.80786026200875"/>
    <x v="3"/>
    <s v="nonfiction"/>
    <n v="41945.779467592591"/>
    <n v="41976.777083333334"/>
    <n v="30.99761574074364"/>
    <x v="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x v="587"/>
    <n v="105.04629629629629"/>
    <x v="3"/>
    <s v="nonfiction"/>
    <n v="41579.484259259261"/>
    <n v="41598.957638888889"/>
    <n v="19.473379629627743"/>
    <x v="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x v="588"/>
    <n v="56.666666666666664"/>
    <x v="3"/>
    <s v="nonfiction"/>
    <n v="41667.025312500002"/>
    <n v="41684.583333333336"/>
    <n v="17.558020833334012"/>
    <x v="2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x v="589"/>
    <n v="39.048780487804876"/>
    <x v="3"/>
    <s v="nonfiction"/>
    <n v="41943.354097222225"/>
    <n v="41973.957638888889"/>
    <n v="30.603541666663659"/>
    <x v="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x v="590"/>
    <n v="68.345323741007192"/>
    <x v="3"/>
    <s v="nonfiction"/>
    <n v="41829.252650462964"/>
    <n v="41862.252650462964"/>
    <n v="33"/>
    <x v="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x v="202"/>
    <n v="169.57894736842104"/>
    <x v="3"/>
    <s v="nonfiction"/>
    <n v="42161.896782407406"/>
    <n v="42175.896782407406"/>
    <n v="14"/>
    <x v="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x v="591"/>
    <n v="141.42340425531913"/>
    <x v="3"/>
    <s v="nonfiction"/>
    <n v="41401.398217592592"/>
    <n v="41436.398217592592"/>
    <n v="35"/>
    <x v="0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x v="592"/>
    <n v="67.391304347826093"/>
    <x v="3"/>
    <s v="nonfiction"/>
    <n v="41689.667962962965"/>
    <n v="41719.626296296294"/>
    <n v="29.958333333328483"/>
    <x v="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x v="593"/>
    <n v="54.266666666666666"/>
    <x v="3"/>
    <s v="nonfiction"/>
    <n v="40990.459317129629"/>
    <n v="41015.625"/>
    <n v="25.165682870370802"/>
    <x v="2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x v="594"/>
    <n v="82.516129032258064"/>
    <x v="3"/>
    <s v="nonfiction"/>
    <n v="41226.70721064815"/>
    <n v="41256.70721064815"/>
    <n v="30"/>
    <x v="0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x v="595"/>
    <n v="53.729729729729726"/>
    <x v="3"/>
    <s v="nonfiction"/>
    <n v="41367.322280092594"/>
    <n v="41397.322280092594"/>
    <n v="30"/>
    <x v="0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x v="596"/>
    <n v="34.206185567010309"/>
    <x v="3"/>
    <s v="nonfiction"/>
    <n v="41156.792928240742"/>
    <n v="41174.915972222225"/>
    <n v="18.123043981482624"/>
    <x v="2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x v="597"/>
    <n v="127.32727272727273"/>
    <x v="3"/>
    <s v="nonfiction"/>
    <n v="41988.298831018517"/>
    <n v="42019.204166666663"/>
    <n v="30.90533564814541"/>
    <x v="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x v="598"/>
    <n v="45.56818181818182"/>
    <x v="3"/>
    <s v="nonfiction"/>
    <n v="41831.596828703703"/>
    <n v="41861.596828703703"/>
    <n v="30"/>
    <x v="0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x v="599"/>
    <n v="95.963636363636368"/>
    <x v="3"/>
    <s v="nonfiction"/>
    <n v="42733.69131944445"/>
    <n v="42763.69131944445"/>
    <n v="30"/>
    <x v="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x v="600"/>
    <n v="77.271186440677965"/>
    <x v="3"/>
    <s v="nonfiction"/>
    <n v="41299.628148148149"/>
    <n v="41329.628148148149"/>
    <n v="30"/>
    <x v="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x v="23"/>
    <n v="57.338709677419352"/>
    <x v="3"/>
    <s v="nonfiction"/>
    <n v="40713.380497685182"/>
    <n v="40759.380497685182"/>
    <n v="46"/>
    <x v="3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x v="601"/>
    <n v="53.19047619047619"/>
    <x v="3"/>
    <s v="nonfiction"/>
    <n v="42639.171493055561"/>
    <n v="42659.208333333328"/>
    <n v="20.036840277767624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x v="602"/>
    <n v="492.30769230769232"/>
    <x v="3"/>
    <s v="nonfiction"/>
    <n v="42019.340173611112"/>
    <n v="42049.340173611112"/>
    <n v="30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x v="603"/>
    <n v="42.346938775510203"/>
    <x v="3"/>
    <s v="nonfiction"/>
    <n v="41249.499085648145"/>
    <n v="41279.499085648145"/>
    <n v="30"/>
    <x v="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x v="604"/>
    <n v="37.466029411764708"/>
    <x v="3"/>
    <s v="nonfiction"/>
    <n v="41383.355057870373"/>
    <n v="41413.77847222222"/>
    <n v="30.423414351847896"/>
    <x v="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x v="605"/>
    <n v="37.454545454545453"/>
    <x v="3"/>
    <s v="nonfiction"/>
    <n v="40590.516886574071"/>
    <n v="40651.475219907406"/>
    <n v="60.958333333335759"/>
    <x v="3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x v="606"/>
    <n v="33.055555555555557"/>
    <x v="3"/>
    <s v="nonfiction"/>
    <n v="41234.804560185185"/>
    <n v="41248.804560185185"/>
    <n v="14"/>
    <x v="2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x v="607"/>
    <n v="134.21052631578948"/>
    <x v="3"/>
    <s v="nonfiction"/>
    <n v="40429.586435185185"/>
    <n v="40459.586435185185"/>
    <n v="30"/>
    <x v="0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x v="608"/>
    <n v="51.474747474747474"/>
    <x v="3"/>
    <s v="nonfiction"/>
    <n v="41789.080312500002"/>
    <n v="41829.080312500002"/>
    <n v="40"/>
    <x v="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x v="109"/>
    <e v="#DIV/0!"/>
    <x v="3"/>
    <s v="fiction"/>
    <n v="42670.514039351852"/>
    <n v="42700.555706018524"/>
    <n v="30.041666666671517"/>
    <x v="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x v="609"/>
    <n v="39.166666666666664"/>
    <x v="3"/>
    <s v="fiction"/>
    <n v="41642.501458333332"/>
    <n v="41672.501458333332"/>
    <n v="30"/>
    <x v="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x v="109"/>
    <e v="#DIV/0!"/>
    <x v="3"/>
    <s v="fiction"/>
    <n v="42690.608449074076"/>
    <n v="42708"/>
    <n v="17.391550925924093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x v="610"/>
    <n v="5"/>
    <x v="3"/>
    <s v="fiction"/>
    <n v="41471.196851851855"/>
    <n v="41501.196851851855"/>
    <n v="30"/>
    <x v="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x v="109"/>
    <e v="#DIV/0!"/>
    <x v="3"/>
    <s v="fiction"/>
    <n v="42226.923159722224"/>
    <n v="42256.923159722224"/>
    <n v="30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x v="611"/>
    <n v="57.295454545454547"/>
    <x v="3"/>
    <s v="fiction"/>
    <n v="41901.292638888888"/>
    <n v="41931.292638888888"/>
    <n v="30"/>
    <x v="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x v="109"/>
    <e v="#DIV/0!"/>
    <x v="3"/>
    <s v="fiction"/>
    <n v="42021.533368055556"/>
    <n v="42051.533368055556"/>
    <n v="30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x v="612"/>
    <n v="59"/>
    <x v="3"/>
    <s v="fiction"/>
    <n v="42114.893634259264"/>
    <n v="42144.893634259264"/>
    <n v="3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x v="109"/>
    <e v="#DIV/0!"/>
    <x v="3"/>
    <s v="fiction"/>
    <n v="41593.957060185188"/>
    <n v="41623.957060185188"/>
    <n v="30"/>
    <x v="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x v="613"/>
    <n v="31.846153846153847"/>
    <x v="3"/>
    <s v="fiction"/>
    <n v="41604.746458333335"/>
    <n v="41634.746458333335"/>
    <n v="30"/>
    <x v="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x v="109"/>
    <e v="#DIV/0!"/>
    <x v="3"/>
    <s v="fiction"/>
    <n v="41289.7496412037"/>
    <n v="41329.7496412037"/>
    <n v="40"/>
    <x v="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x v="614"/>
    <n v="10"/>
    <x v="3"/>
    <s v="fiction"/>
    <n v="42349.574097222227"/>
    <n v="42399.574097222227"/>
    <n v="50"/>
    <x v="3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x v="422"/>
    <n v="50"/>
    <x v="3"/>
    <s v="fiction"/>
    <n v="40067.806932870371"/>
    <n v="40117.915972222225"/>
    <n v="50.109039351853426"/>
    <x v="3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x v="615"/>
    <n v="16"/>
    <x v="3"/>
    <s v="fiction"/>
    <n v="42100.485937500001"/>
    <n v="42134.709027777775"/>
    <n v="34.223090277773736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x v="616"/>
    <n v="39"/>
    <x v="3"/>
    <s v="fiction"/>
    <n v="41663.530300925922"/>
    <n v="41693.530300925922"/>
    <n v="30"/>
    <x v="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x v="617"/>
    <n v="34"/>
    <x v="3"/>
    <s v="fiction"/>
    <n v="40862.810127314813"/>
    <n v="40892.810127314813"/>
    <n v="30"/>
    <x v="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x v="618"/>
    <n v="63.122807017543863"/>
    <x v="3"/>
    <s v="fiction"/>
    <n v="42250.435706018514"/>
    <n v="42287.958333333328"/>
    <n v="37.522627314814599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x v="449"/>
    <n v="7"/>
    <x v="3"/>
    <s v="fiction"/>
    <n v="41456.731215277774"/>
    <n v="41486.731215277774"/>
    <n v="30"/>
    <x v="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x v="177"/>
    <n v="2"/>
    <x v="3"/>
    <s v="fiction"/>
    <n v="41729.452314814815"/>
    <n v="41759.452314814815"/>
    <n v="30"/>
    <x v="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x v="129"/>
    <n v="66.666666666666671"/>
    <x v="3"/>
    <s v="fiction"/>
    <n v="40436.43408564815"/>
    <n v="40465.916666666664"/>
    <n v="29.482581018513883"/>
    <x v="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x v="87"/>
    <n v="38.518518518518519"/>
    <x v="4"/>
    <s v="rock"/>
    <n v="40636.423900462964"/>
    <n v="40666.423900462964"/>
    <n v="30"/>
    <x v="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x v="619"/>
    <n v="42.609200000000001"/>
    <x v="4"/>
    <s v="rock"/>
    <n v="41402.750856481478"/>
    <n v="41432.750856481478"/>
    <n v="30"/>
    <x v="0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x v="31"/>
    <n v="50"/>
    <x v="4"/>
    <s v="rock"/>
    <n v="41116.508125"/>
    <n v="41146.508125"/>
    <n v="30"/>
    <x v="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x v="620"/>
    <n v="63.485714285714288"/>
    <x v="4"/>
    <s v="rock"/>
    <n v="40987.523715277777"/>
    <n v="41026.666666666664"/>
    <n v="39.142951388887013"/>
    <x v="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x v="78"/>
    <n v="102.5"/>
    <x v="4"/>
    <s v="rock"/>
    <n v="41674.899525462963"/>
    <n v="41714.857858796298"/>
    <n v="39.958333333335759"/>
    <x v="0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x v="621"/>
    <n v="31.142758620689655"/>
    <x v="4"/>
    <s v="rock"/>
    <n v="41303.343923611115"/>
    <n v="41333.343923611115"/>
    <n v="30"/>
    <x v="0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x v="622"/>
    <n v="162.27272727272728"/>
    <x v="4"/>
    <s v="rock"/>
    <n v="40982.805949074071"/>
    <n v="41040.407638888893"/>
    <n v="57.601689814822748"/>
    <x v="3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x v="623"/>
    <n v="80.588235294117652"/>
    <x v="4"/>
    <s v="rock"/>
    <n v="41549.377615740741"/>
    <n v="41579.377615740741"/>
    <n v="30"/>
    <x v="0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x v="624"/>
    <n v="59.85441176470588"/>
    <x v="4"/>
    <s v="rock"/>
    <n v="41058.756805555553"/>
    <n v="41096.915972222225"/>
    <n v="38.159166666671808"/>
    <x v="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x v="625"/>
    <n v="132.85714285714286"/>
    <x v="4"/>
    <s v="rock"/>
    <n v="41276.936111111107"/>
    <n v="41295.082638888889"/>
    <n v="18.146527777782467"/>
    <x v="2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x v="626"/>
    <n v="92.547820512820508"/>
    <x v="4"/>
    <s v="rock"/>
    <n v="41275.797905092593"/>
    <n v="41305.797905092593"/>
    <n v="30"/>
    <x v="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x v="627"/>
    <n v="60.859375"/>
    <x v="4"/>
    <s v="rock"/>
    <n v="41557.530624999999"/>
    <n v="41590.999305555553"/>
    <n v="33.468680555553874"/>
    <x v="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x v="628"/>
    <n v="41.851833333333339"/>
    <x v="4"/>
    <s v="rock"/>
    <n v="41555.62364583333"/>
    <n v="41585.665312500001"/>
    <n v="30.041666666671517"/>
    <x v="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x v="629"/>
    <n v="88.325937499999995"/>
    <x v="4"/>
    <s v="rock"/>
    <n v="41442.491249999999"/>
    <n v="41457.957638888889"/>
    <n v="15.466388888889924"/>
    <x v="2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x v="630"/>
    <n v="158.96226415094338"/>
    <x v="4"/>
    <s v="rock"/>
    <n v="40735.865011574075"/>
    <n v="40791.462500000001"/>
    <n v="55.597488425926713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x v="631"/>
    <n v="85.054347826086953"/>
    <x v="4"/>
    <s v="rock"/>
    <n v="40963.363032407404"/>
    <n v="41005.957638888889"/>
    <n v="42.594606481485243"/>
    <x v="3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x v="40"/>
    <n v="112.61111111111111"/>
    <x v="4"/>
    <s v="rock"/>
    <n v="41502.632928240739"/>
    <n v="41532.631944444445"/>
    <n v="29.99901620370656"/>
    <x v="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x v="632"/>
    <n v="45.436619718309856"/>
    <x v="4"/>
    <s v="rock"/>
    <n v="40996.744074074071"/>
    <n v="41027.916666666664"/>
    <n v="31.172592592592991"/>
    <x v="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x v="633"/>
    <n v="46.218390804597703"/>
    <x v="4"/>
    <s v="rock"/>
    <n v="41882.340127314819"/>
    <n v="41912.340127314819"/>
    <n v="30"/>
    <x v="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x v="634"/>
    <n v="178.60714285714286"/>
    <x v="4"/>
    <s v="rock"/>
    <n v="40996.417199074072"/>
    <n v="41026.417199074072"/>
    <n v="30"/>
    <x v="0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x v="635"/>
    <n v="40.75"/>
    <x v="4"/>
    <s v="rock"/>
    <n v="41863.183495370373"/>
    <n v="41893.183495370373"/>
    <n v="30"/>
    <x v="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x v="636"/>
    <n v="43.733921568627444"/>
    <x v="4"/>
    <s v="rock"/>
    <n v="40695.545370370368"/>
    <n v="40725.545370370368"/>
    <n v="30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x v="303"/>
    <n v="81.066666666666663"/>
    <x v="4"/>
    <s v="rock"/>
    <n v="41122.772268518514"/>
    <n v="41168.920138888891"/>
    <n v="46.14787037037604"/>
    <x v="3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x v="637"/>
    <n v="74.60526315789474"/>
    <x v="4"/>
    <s v="rock"/>
    <n v="40665.699976851851"/>
    <n v="40691.791666666664"/>
    <n v="26.091689814813435"/>
    <x v="2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x v="31"/>
    <n v="305.55555555555554"/>
    <x v="4"/>
    <s v="rock"/>
    <n v="40729.855624999997"/>
    <n v="40746.915972222225"/>
    <n v="17.060347222228302"/>
    <x v="2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x v="2"/>
    <n v="58.333333333333336"/>
    <x v="4"/>
    <s v="rock"/>
    <n v="40690.573055555556"/>
    <n v="40740.708333333336"/>
    <n v="50.135277777779265"/>
    <x v="3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x v="638"/>
    <n v="117.67605633802818"/>
    <x v="4"/>
    <s v="rock"/>
    <n v="40763.441423611112"/>
    <n v="40793.441423611112"/>
    <n v="30"/>
    <x v="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x v="639"/>
    <n v="73.771929824561397"/>
    <x v="4"/>
    <s v="rock"/>
    <n v="42759.378599537042"/>
    <n v="42794.833333333328"/>
    <n v="35.454733796286746"/>
    <x v="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x v="31"/>
    <n v="104.65116279069767"/>
    <x v="4"/>
    <s v="rock"/>
    <n v="41961.850532407407"/>
    <n v="41994.957638888889"/>
    <n v="33.107106481482333"/>
    <x v="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x v="640"/>
    <n v="79.82692307692308"/>
    <x v="4"/>
    <s v="rock"/>
    <n v="41628.583680555559"/>
    <n v="41658.583680555559"/>
    <n v="30"/>
    <x v="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x v="2"/>
    <n v="58.333333333333336"/>
    <x v="4"/>
    <s v="rock"/>
    <n v="41122.806273148148"/>
    <n v="41152.806273148148"/>
    <n v="30"/>
    <x v="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x v="87"/>
    <n v="86.666666666666671"/>
    <x v="4"/>
    <s v="rock"/>
    <n v="41443.393541666665"/>
    <n v="41465.452777777777"/>
    <n v="22.059236111112114"/>
    <x v="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x v="641"/>
    <n v="27.606060606060606"/>
    <x v="4"/>
    <s v="rock"/>
    <n v="41281.767962962964"/>
    <n v="41334.331944444442"/>
    <n v="52.56398148147855"/>
    <x v="3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x v="642"/>
    <n v="24.999375000000001"/>
    <x v="4"/>
    <s v="rock"/>
    <n v="41080.710243055553"/>
    <n v="41110.710243055553"/>
    <n v="30"/>
    <x v="0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x v="643"/>
    <n v="45.464285714285715"/>
    <x v="4"/>
    <s v="rock"/>
    <n v="40679.493067129632"/>
    <n v="40694.50277777778"/>
    <n v="15.00971064814803"/>
    <x v="2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x v="644"/>
    <n v="99.534883720930239"/>
    <x v="4"/>
    <s v="rock"/>
    <n v="41914.667858796296"/>
    <n v="41944.667858796296"/>
    <n v="30"/>
    <x v="0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x v="645"/>
    <n v="39.31"/>
    <x v="4"/>
    <s v="rock"/>
    <n v="41341.620868055557"/>
    <n v="41373.020833333336"/>
    <n v="31.399965277778392"/>
    <x v="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x v="646"/>
    <n v="89.419999999999987"/>
    <x v="4"/>
    <s v="rock"/>
    <n v="40925.349664351852"/>
    <n v="40978.957638888889"/>
    <n v="53.60797453703708"/>
    <x v="3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x v="647"/>
    <n v="28.684210526315791"/>
    <x v="4"/>
    <s v="rock"/>
    <n v="41120.632881944446"/>
    <n v="41128.459027777775"/>
    <n v="7.8261458333290648"/>
    <x v="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x v="648"/>
    <n v="31.071428571428573"/>
    <x v="4"/>
    <s v="rock"/>
    <n v="41619.748310185183"/>
    <n v="41628.947222222225"/>
    <n v="9.1989120370417368"/>
    <x v="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x v="649"/>
    <n v="70.55263157894737"/>
    <x v="4"/>
    <s v="rock"/>
    <n v="41768.591921296298"/>
    <n v="41798.958333333336"/>
    <n v="30.366412037037662"/>
    <x v="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x v="31"/>
    <n v="224.12820512820514"/>
    <x v="4"/>
    <s v="rock"/>
    <n v="42093.672048611115"/>
    <n v="42127.917361111111"/>
    <n v="34.245312499995634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x v="650"/>
    <n v="51.811594202898547"/>
    <x v="4"/>
    <s v="rock"/>
    <n v="41157.697337962964"/>
    <n v="41187.697337962964"/>
    <n v="30"/>
    <x v="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x v="651"/>
    <n v="43.515151515151516"/>
    <x v="4"/>
    <s v="rock"/>
    <n v="42055.722824074073"/>
    <n v="42085.681157407409"/>
    <n v="29.958333333335759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x v="652"/>
    <n v="39.816666666666663"/>
    <x v="4"/>
    <s v="rock"/>
    <n v="40249.992106481484"/>
    <n v="40286.040972222225"/>
    <n v="36.048865740740439"/>
    <x v="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x v="653"/>
    <n v="126.8080808080808"/>
    <x v="4"/>
    <s v="rock"/>
    <n v="41186.056527777779"/>
    <n v="41211.056527777779"/>
    <n v="25"/>
    <x v="2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x v="654"/>
    <n v="113.87755102040816"/>
    <x v="4"/>
    <s v="rock"/>
    <n v="40972.788541666669"/>
    <n v="40993.746874999997"/>
    <n v="20.958333333328483"/>
    <x v="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x v="101"/>
    <n v="28.181818181818183"/>
    <x v="4"/>
    <s v="rock"/>
    <n v="40927.223460648151"/>
    <n v="40953.575694444444"/>
    <n v="26.352233796293149"/>
    <x v="2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x v="644"/>
    <n v="36.60526315789474"/>
    <x v="4"/>
    <s v="rock"/>
    <n v="41072.800717592589"/>
    <n v="41085.433333333334"/>
    <n v="12.632615740745678"/>
    <x v="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x v="87"/>
    <n v="32.5"/>
    <x v="4"/>
    <s v="rock"/>
    <n v="42504.551388888889"/>
    <n v="42564.551388888889"/>
    <n v="60"/>
    <x v="3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x v="655"/>
    <n v="60.65625"/>
    <x v="4"/>
    <s v="rock"/>
    <n v="41325.275752314818"/>
    <n v="41355.234085648146"/>
    <n v="29.958333333328483"/>
    <x v="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x v="656"/>
    <n v="175"/>
    <x v="4"/>
    <s v="rock"/>
    <n v="40996.396921296298"/>
    <n v="41026.396921296298"/>
    <n v="30"/>
    <x v="0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x v="657"/>
    <n v="97.993896103896105"/>
    <x v="4"/>
    <s v="rock"/>
    <n v="40869.425173611111"/>
    <n v="40929.092361111107"/>
    <n v="59.667187499995634"/>
    <x v="3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x v="658"/>
    <n v="148.78048780487805"/>
    <x v="4"/>
    <s v="rock"/>
    <n v="41718.628182870372"/>
    <n v="41748.628182870372"/>
    <n v="30"/>
    <x v="0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x v="659"/>
    <n v="96.08"/>
    <x v="4"/>
    <s v="rock"/>
    <n v="41422.572824074072"/>
    <n v="41455.915972222225"/>
    <n v="33.343148148152977"/>
    <x v="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x v="660"/>
    <n v="58.625"/>
    <x v="4"/>
    <s v="rock"/>
    <n v="41005.20784722222"/>
    <n v="41047.875"/>
    <n v="42.667152777779847"/>
    <x v="3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x v="661"/>
    <n v="109.70695652173914"/>
    <x v="4"/>
    <s v="rock"/>
    <n v="41523.806921296295"/>
    <n v="41553.806921296295"/>
    <n v="30"/>
    <x v="0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x v="662"/>
    <n v="49.112903225806448"/>
    <x v="4"/>
    <s v="rock"/>
    <n v="41730.748402777775"/>
    <n v="41760.748402777775"/>
    <n v="30"/>
    <x v="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x v="663"/>
    <n v="47.672131147540981"/>
    <x v="4"/>
    <s v="rock"/>
    <n v="40895.647974537038"/>
    <n v="40925.647974537038"/>
    <n v="30"/>
    <x v="0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x v="664"/>
    <n v="60.737812499999997"/>
    <x v="4"/>
    <s v="rock"/>
    <n v="41144.513379629629"/>
    <n v="41174.513379629629"/>
    <n v="30"/>
    <x v="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x v="665"/>
    <n v="63.37715789473684"/>
    <x v="4"/>
    <s v="metal"/>
    <n v="42606.976701388892"/>
    <n v="42636.976701388892"/>
    <n v="30"/>
    <x v="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x v="666"/>
    <n v="53.893617021276597"/>
    <x v="4"/>
    <s v="metal"/>
    <n v="41923.588692129633"/>
    <n v="41953.630358796298"/>
    <n v="30.041666666664241"/>
    <x v="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x v="667"/>
    <n v="66.871794871794876"/>
    <x v="4"/>
    <s v="metal"/>
    <n v="41526.34239583333"/>
    <n v="41560.915972222225"/>
    <n v="34.573576388895162"/>
    <x v="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x v="668"/>
    <n v="63.102362204724407"/>
    <x v="4"/>
    <s v="metal"/>
    <n v="42695.007870370369"/>
    <n v="42712.083333333328"/>
    <n v="17.075462962959136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x v="669"/>
    <n v="36.628930817610062"/>
    <x v="4"/>
    <s v="metal"/>
    <n v="41905.434629629628"/>
    <n v="41943.957638888889"/>
    <n v="38.523009259261016"/>
    <x v="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x v="670"/>
    <n v="34.005706214689269"/>
    <x v="4"/>
    <s v="metal"/>
    <n v="42577.955972222218"/>
    <n v="42617.915972222225"/>
    <n v="39.960000000006403"/>
    <x v="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x v="671"/>
    <n v="28.553404255319148"/>
    <x v="4"/>
    <s v="metal"/>
    <n v="41694.141840277778"/>
    <n v="41708.333333333336"/>
    <n v="14.191493055557657"/>
    <x v="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x v="31"/>
    <n v="10"/>
    <x v="4"/>
    <s v="metal"/>
    <n v="42165.548333333332"/>
    <n v="42195.548333333332"/>
    <n v="30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x v="31"/>
    <n v="18.75"/>
    <x v="4"/>
    <s v="metal"/>
    <n v="42078.542048611111"/>
    <n v="42108.542048611111"/>
    <n v="30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x v="672"/>
    <n v="41.704347826086959"/>
    <x v="4"/>
    <s v="metal"/>
    <n v="42050.898888888885"/>
    <n v="42078.857222222221"/>
    <n v="27.958333333335759"/>
    <x v="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x v="673"/>
    <n v="46.669172932330824"/>
    <x v="4"/>
    <s v="metal"/>
    <n v="42452.577743055561"/>
    <n v="42484.957638888889"/>
    <n v="32.379895833328192"/>
    <x v="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x v="674"/>
    <n v="37.271428571428572"/>
    <x v="4"/>
    <s v="metal"/>
    <n v="42522.630243055552"/>
    <n v="42582.572916666672"/>
    <n v="59.942673611119972"/>
    <x v="3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x v="675"/>
    <n v="59.258064516129032"/>
    <x v="4"/>
    <s v="metal"/>
    <n v="42656.555497685185"/>
    <n v="42667.625"/>
    <n v="11.069502314814599"/>
    <x v="1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x v="31"/>
    <n v="30"/>
    <x v="4"/>
    <s v="metal"/>
    <n v="42021.582280092596"/>
    <n v="42051.582280092596"/>
    <n v="30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x v="676"/>
    <n v="65.8623246492986"/>
    <x v="4"/>
    <s v="metal"/>
    <n v="42701.962337962963"/>
    <n v="42731.962337962963"/>
    <n v="30"/>
    <x v="0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x v="677"/>
    <n v="31.914893617021278"/>
    <x v="4"/>
    <s v="metal"/>
    <n v="42544.875196759254"/>
    <n v="42574.875196759254"/>
    <n v="30"/>
    <x v="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x v="678"/>
    <n v="19.464285714285715"/>
    <x v="4"/>
    <s v="metal"/>
    <n v="42609.061990740738"/>
    <n v="42668.541666666672"/>
    <n v="59.479675925933407"/>
    <x v="3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x v="31"/>
    <n v="50"/>
    <x v="4"/>
    <s v="metal"/>
    <n v="42291.331377314811"/>
    <n v="42333.373043981483"/>
    <n v="42.041666666671517"/>
    <x v="3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x v="679"/>
    <n v="22.737763157894737"/>
    <x v="4"/>
    <s v="metal"/>
    <n v="42079.495578703703"/>
    <n v="42109.707638888889"/>
    <n v="30.212060185185692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x v="680"/>
    <n v="42.724489795918366"/>
    <x v="4"/>
    <s v="metal"/>
    <n v="42128.570231481484"/>
    <n v="42158.75"/>
    <n v="30.17976851851563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x v="681"/>
    <n v="52.916666666666664"/>
    <x v="4"/>
    <s v="jazz"/>
    <n v="41570.232789351852"/>
    <n v="41600.274456018517"/>
    <n v="30.041666666664241"/>
    <x v="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x v="682"/>
    <n v="50.5"/>
    <x v="4"/>
    <s v="jazz"/>
    <n v="42599.715324074074"/>
    <n v="42629.715324074074"/>
    <n v="30"/>
    <x v="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x v="683"/>
    <n v="42.5"/>
    <x v="4"/>
    <s v="jazz"/>
    <n v="41559.3049537037"/>
    <n v="41589.346620370372"/>
    <n v="30.041666666671517"/>
    <x v="0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x v="684"/>
    <n v="18"/>
    <x v="4"/>
    <s v="jazz"/>
    <n v="40920.867662037039"/>
    <n v="40950.867662037039"/>
    <n v="30"/>
    <x v="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x v="685"/>
    <n v="34.177215189873415"/>
    <x v="4"/>
    <s v="jazz"/>
    <n v="41540.856921296298"/>
    <n v="41563.165972222225"/>
    <n v="22.309050925927295"/>
    <x v="2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x v="686"/>
    <n v="22.5"/>
    <x v="4"/>
    <s v="jazz"/>
    <n v="41230.523113425923"/>
    <n v="41290.523113425923"/>
    <n v="60"/>
    <x v="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x v="687"/>
    <n v="58.18181818181818"/>
    <x v="4"/>
    <s v="jazz"/>
    <n v="42025.387939814813"/>
    <n v="42063.381944444445"/>
    <n v="37.9940046296324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x v="688"/>
    <n v="109.18181818181819"/>
    <x v="4"/>
    <s v="jazz"/>
    <n v="40087.855393518519"/>
    <n v="40147.957638888889"/>
    <n v="60.102245370369928"/>
    <x v="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x v="689"/>
    <n v="50"/>
    <x v="4"/>
    <s v="jazz"/>
    <n v="41615.777754629627"/>
    <n v="41645.777754629627"/>
    <n v="30"/>
    <x v="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x v="690"/>
    <n v="346.66666666666669"/>
    <x v="4"/>
    <s v="jazz"/>
    <n v="41342.595567129625"/>
    <n v="41372.553900462961"/>
    <n v="29.958333333335759"/>
    <x v="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x v="691"/>
    <n v="12.4"/>
    <x v="4"/>
    <s v="jazz"/>
    <n v="41487.772256944445"/>
    <n v="41517.772256944445"/>
    <n v="30"/>
    <x v="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x v="692"/>
    <n v="27.083333333333332"/>
    <x v="4"/>
    <s v="jazz"/>
    <n v="41577.311284722222"/>
    <n v="41607.352951388893"/>
    <n v="30.041666666671517"/>
    <x v="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x v="693"/>
    <n v="32.5"/>
    <x v="4"/>
    <s v="jazz"/>
    <n v="40567.575543981482"/>
    <n v="40612.575543981482"/>
    <n v="45"/>
    <x v="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x v="694"/>
    <n v="9"/>
    <x v="4"/>
    <s v="jazz"/>
    <n v="41183.917129629626"/>
    <n v="41223.958796296298"/>
    <n v="40.041666666671517"/>
    <x v="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x v="695"/>
    <n v="34.761904761904759"/>
    <x v="4"/>
    <s v="jazz"/>
    <n v="41368.333726851852"/>
    <n v="41398.333726851852"/>
    <n v="30"/>
    <x v="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x v="109"/>
    <e v="#DIV/0!"/>
    <x v="4"/>
    <s v="jazz"/>
    <n v="42248.473738425921"/>
    <n v="42268.473738425921"/>
    <n v="20"/>
    <x v="2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x v="696"/>
    <n v="28.577777777777779"/>
    <x v="4"/>
    <s v="jazz"/>
    <n v="41276.246840277774"/>
    <n v="41309.246840277774"/>
    <n v="33"/>
    <x v="0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x v="697"/>
    <n v="46.586206896551722"/>
    <x v="4"/>
    <s v="jazz"/>
    <n v="41597.538888888885"/>
    <n v="41627.538888888885"/>
    <n v="30"/>
    <x v="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x v="698"/>
    <n v="32.5"/>
    <x v="4"/>
    <s v="jazz"/>
    <n v="40504.982916666668"/>
    <n v="40534.982916666668"/>
    <n v="30"/>
    <x v="0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x v="699"/>
    <n v="21.466666666666665"/>
    <x v="4"/>
    <s v="jazz"/>
    <n v="41037.579918981479"/>
    <n v="41058.579918981479"/>
    <n v="21"/>
    <x v="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x v="700"/>
    <n v="14.125"/>
    <x v="4"/>
    <s v="indie rock"/>
    <n v="41179.07104166667"/>
    <n v="41212.07104166667"/>
    <n v="33"/>
    <x v="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x v="417"/>
    <n v="30"/>
    <x v="4"/>
    <s v="indie rock"/>
    <n v="40877.00099537037"/>
    <n v="40922.00099537037"/>
    <n v="45"/>
    <x v="3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x v="701"/>
    <n v="21.571428571428573"/>
    <x v="4"/>
    <s v="indie rock"/>
    <n v="40759.610532407409"/>
    <n v="40792.610532407409"/>
    <n v="33"/>
    <x v="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x v="702"/>
    <n v="83.375"/>
    <x v="4"/>
    <s v="indie rock"/>
    <n v="42371.685590277775"/>
    <n v="42431.685590277775"/>
    <n v="60"/>
    <x v="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x v="460"/>
    <n v="10"/>
    <x v="4"/>
    <s v="indie rock"/>
    <n v="40981.552615740744"/>
    <n v="41040.854861111111"/>
    <n v="59.302245370367018"/>
    <x v="3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x v="703"/>
    <n v="35.714285714285715"/>
    <x v="4"/>
    <s v="indie rock"/>
    <n v="42713.691099537042"/>
    <n v="42734.691099537042"/>
    <n v="21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x v="704"/>
    <n v="29.285714285714285"/>
    <x v="4"/>
    <s v="indie rock"/>
    <n v="42603.620520833334"/>
    <n v="42628.620520833334"/>
    <n v="25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x v="109"/>
    <e v="#DIV/0!"/>
    <x v="4"/>
    <s v="indie rock"/>
    <n v="41026.708969907406"/>
    <n v="41056.708969907406"/>
    <n v="30"/>
    <x v="0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x v="705"/>
    <n v="18"/>
    <x v="4"/>
    <s v="indie rock"/>
    <n v="40751.503298611111"/>
    <n v="40787"/>
    <n v="35.496701388889051"/>
    <x v="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x v="706"/>
    <n v="73.760000000000005"/>
    <x v="4"/>
    <s v="indie rock"/>
    <n v="41887.534062500003"/>
    <n v="41917.534062500003"/>
    <n v="30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x v="707"/>
    <n v="31.25"/>
    <x v="4"/>
    <s v="indie rock"/>
    <n v="41569.448831018519"/>
    <n v="41599.490497685183"/>
    <n v="30.041666666664241"/>
    <x v="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x v="140"/>
    <n v="28.888888888888889"/>
    <x v="4"/>
    <s v="indie rock"/>
    <n v="41841.781597222223"/>
    <n v="41871.781597222223"/>
    <n v="30"/>
    <x v="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x v="708"/>
    <n v="143.8235294117647"/>
    <x v="4"/>
    <s v="indie rock"/>
    <n v="40303.95003472222"/>
    <n v="40390.916666666664"/>
    <n v="86.966631944444089"/>
    <x v="3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x v="709"/>
    <n v="40"/>
    <x v="4"/>
    <s v="indie rock"/>
    <n v="42065.647719907407"/>
    <n v="42095.606053240743"/>
    <n v="29.958333333335759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x v="710"/>
    <n v="147.81132075471697"/>
    <x v="4"/>
    <s v="indie rock"/>
    <n v="42496.73159722222"/>
    <n v="42526.73159722222"/>
    <n v="30"/>
    <x v="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x v="711"/>
    <n v="27.857142857142858"/>
    <x v="4"/>
    <s v="indie rock"/>
    <n v="40430.877650462964"/>
    <n v="40475.877650462964"/>
    <n v="45"/>
    <x v="3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x v="142"/>
    <n v="44.444444444444443"/>
    <x v="4"/>
    <s v="indie rock"/>
    <n v="42218.622986111106"/>
    <n v="42243.916666666672"/>
    <n v="25.293680555565516"/>
    <x v="2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x v="109"/>
    <e v="#DIV/0!"/>
    <x v="4"/>
    <s v="indie rock"/>
    <n v="41211.438750000001"/>
    <n v="41241.480416666665"/>
    <n v="30.041666666664241"/>
    <x v="0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x v="712"/>
    <n v="35"/>
    <x v="4"/>
    <s v="indie rock"/>
    <n v="40878.508217592593"/>
    <n v="40923.508217592593"/>
    <n v="45"/>
    <x v="3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x v="713"/>
    <n v="35"/>
    <x v="4"/>
    <s v="indie rock"/>
    <n v="40645.849097222221"/>
    <n v="40690.849097222221"/>
    <n v="45"/>
    <x v="3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x v="714"/>
    <n v="10.5"/>
    <x v="4"/>
    <s v="jazz"/>
    <n v="42429.59956018519"/>
    <n v="42459.557893518519"/>
    <n v="29.958333333328483"/>
    <x v="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x v="109"/>
    <e v="#DIV/0!"/>
    <x v="4"/>
    <s v="jazz"/>
    <n v="40291.56150462963"/>
    <n v="40337.549305555556"/>
    <n v="45.987800925926422"/>
    <x v="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x v="715"/>
    <n v="30"/>
    <x v="4"/>
    <s v="jazz"/>
    <n v="41829.715532407405"/>
    <n v="41881.395833333336"/>
    <n v="51.680300925931078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x v="416"/>
    <n v="40"/>
    <x v="4"/>
    <s v="jazz"/>
    <n v="41149.546064814815"/>
    <n v="41174.850694444445"/>
    <n v="25.304629629630654"/>
    <x v="2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x v="716"/>
    <n v="50.333333333333336"/>
    <x v="4"/>
    <s v="jazz"/>
    <n v="42341.830289351856"/>
    <n v="42371.830289351856"/>
    <n v="30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x v="717"/>
    <n v="32.666666666666664"/>
    <x v="4"/>
    <s v="jazz"/>
    <n v="40506.989884259259"/>
    <n v="40566.989884259259"/>
    <n v="60"/>
    <x v="3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x v="109"/>
    <e v="#DIV/0!"/>
    <x v="4"/>
    <s v="jazz"/>
    <n v="41680.939699074072"/>
    <n v="41710.898032407407"/>
    <n v="29.958333333335759"/>
    <x v="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x v="109"/>
    <e v="#DIV/0!"/>
    <x v="4"/>
    <s v="jazz"/>
    <n v="40766.942395833335"/>
    <n v="40796.942395833335"/>
    <n v="30"/>
    <x v="0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x v="109"/>
    <e v="#DIV/0!"/>
    <x v="4"/>
    <s v="jazz"/>
    <n v="40340.551562499997"/>
    <n v="40385.957638888889"/>
    <n v="45.406076388891961"/>
    <x v="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x v="140"/>
    <n v="65"/>
    <x v="4"/>
    <s v="jazz"/>
    <n v="41081.44027777778"/>
    <n v="41112.916666666664"/>
    <n v="31.476388888884685"/>
    <x v="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x v="718"/>
    <n v="24.6"/>
    <x v="4"/>
    <s v="jazz"/>
    <n v="42737.295358796298"/>
    <n v="42797.295358796298"/>
    <n v="60"/>
    <x v="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x v="109"/>
    <e v="#DIV/0!"/>
    <x v="4"/>
    <s v="jazz"/>
    <n v="41641.755150462966"/>
    <n v="41662.755150462966"/>
    <n v="21"/>
    <x v="2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x v="719"/>
    <n v="15"/>
    <x v="4"/>
    <s v="jazz"/>
    <n v="41193.859340277777"/>
    <n v="41253.901006944448"/>
    <n v="60.041666666671517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x v="720"/>
    <n v="82.583333333333329"/>
    <x v="4"/>
    <s v="jazz"/>
    <n v="41003.889108796298"/>
    <n v="41033.889108796298"/>
    <n v="30"/>
    <x v="0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x v="109"/>
    <e v="#DIV/0!"/>
    <x v="4"/>
    <s v="jazz"/>
    <n v="41116.513275462959"/>
    <n v="41146.513275462959"/>
    <n v="30"/>
    <x v="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x v="721"/>
    <n v="41.666666666666664"/>
    <x v="4"/>
    <s v="jazz"/>
    <n v="40937.429560185185"/>
    <n v="40968.957638888889"/>
    <n v="31.528078703704523"/>
    <x v="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x v="109"/>
    <e v="#DIV/0!"/>
    <x v="4"/>
    <s v="jazz"/>
    <n v="40434.603402777779"/>
    <n v="40472.958333333336"/>
    <n v="38.354930555557075"/>
    <x v="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x v="722"/>
    <n v="30"/>
    <x v="4"/>
    <s v="jazz"/>
    <n v="41802.69363425926"/>
    <n v="41833.854166666664"/>
    <n v="31.160532407404389"/>
    <x v="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x v="723"/>
    <n v="19.600000000000001"/>
    <x v="4"/>
    <s v="jazz"/>
    <n v="41944.666215277779"/>
    <n v="41974.707881944443"/>
    <n v="30.041666666664241"/>
    <x v="0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x v="724"/>
    <n v="100"/>
    <x v="4"/>
    <s v="jazz"/>
    <n v="41227.391724537039"/>
    <n v="41262.391724537039"/>
    <n v="35"/>
    <x v="0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x v="109"/>
    <e v="#DIV/0!"/>
    <x v="4"/>
    <s v="jazz"/>
    <n v="41562.421550925923"/>
    <n v="41592.463217592594"/>
    <n v="30.041666666671517"/>
    <x v="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x v="725"/>
    <n v="231.75"/>
    <x v="4"/>
    <s v="jazz"/>
    <n v="40846.921018518522"/>
    <n v="40888.962685185186"/>
    <n v="42.041666666664241"/>
    <x v="3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x v="726"/>
    <n v="189.33333333333334"/>
    <x v="4"/>
    <s v="jazz"/>
    <n v="41878.280011574076"/>
    <n v="41913.280011574076"/>
    <n v="35"/>
    <x v="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x v="727"/>
    <n v="55"/>
    <x v="4"/>
    <s v="jazz"/>
    <n v="41934.709756944445"/>
    <n v="41964.751423611116"/>
    <n v="30.041666666671517"/>
    <x v="0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x v="728"/>
    <n v="21.8"/>
    <x v="4"/>
    <s v="jazz"/>
    <n v="41288.692928240736"/>
    <n v="41318.692928240736"/>
    <n v="30"/>
    <x v="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x v="129"/>
    <n v="32"/>
    <x v="4"/>
    <s v="jazz"/>
    <n v="41575.630914351852"/>
    <n v="41605.672581018516"/>
    <n v="30.041666666664241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x v="109"/>
    <e v="#DIV/0!"/>
    <x v="4"/>
    <s v="jazz"/>
    <n v="40337.77002314815"/>
    <n v="40367.694444444445"/>
    <n v="29.924421296294895"/>
    <x v="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x v="109"/>
    <e v="#DIV/0!"/>
    <x v="4"/>
    <s v="jazz"/>
    <n v="41013.572858796295"/>
    <n v="41043.572858796295"/>
    <n v="30"/>
    <x v="0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x v="729"/>
    <n v="56.25"/>
    <x v="4"/>
    <s v="jazz"/>
    <n v="41180.61241898148"/>
    <n v="41230.75"/>
    <n v="50.137581018519995"/>
    <x v="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x v="109"/>
    <e v="#DIV/0!"/>
    <x v="4"/>
    <s v="jazz"/>
    <n v="40977.988067129627"/>
    <n v="41007.946400462963"/>
    <n v="29.958333333335759"/>
    <x v="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x v="730"/>
    <n v="69"/>
    <x v="4"/>
    <s v="jazz"/>
    <n v="40312.665578703702"/>
    <n v="40354.647222222222"/>
    <n v="41.981643518520286"/>
    <x v="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x v="731"/>
    <n v="18.714285714285715"/>
    <x v="4"/>
    <s v="jazz"/>
    <n v="41680.109976851854"/>
    <n v="41714.666666666664"/>
    <n v="34.556689814809943"/>
    <x v="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x v="732"/>
    <n v="46.033333333333331"/>
    <x v="4"/>
    <s v="jazz"/>
    <n v="41310.719270833331"/>
    <n v="41355.677604166667"/>
    <n v="44.958333333335759"/>
    <x v="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x v="733"/>
    <n v="60"/>
    <x v="4"/>
    <s v="jazz"/>
    <n v="41710.919085648144"/>
    <n v="41770.919085648144"/>
    <n v="60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x v="734"/>
    <n v="50.666666666666664"/>
    <x v="4"/>
    <s v="jazz"/>
    <n v="41733.487083333333"/>
    <n v="41763"/>
    <n v="29.51291666666657"/>
    <x v="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x v="735"/>
    <n v="25"/>
    <x v="4"/>
    <s v="jazz"/>
    <n v="42368.083668981482"/>
    <n v="42398.083668981482"/>
    <n v="30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x v="109"/>
    <e v="#DIV/0!"/>
    <x v="4"/>
    <s v="jazz"/>
    <n v="40882.774178240739"/>
    <n v="40926.583333333336"/>
    <n v="43.809155092596484"/>
    <x v="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x v="736"/>
    <n v="20"/>
    <x v="4"/>
    <s v="jazz"/>
    <n v="41551.548113425924"/>
    <n v="41581.589780092589"/>
    <n v="30.041666666664241"/>
    <x v="0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x v="737"/>
    <n v="25"/>
    <x v="4"/>
    <s v="jazz"/>
    <n v="41124.229722222226"/>
    <n v="41154.229722222226"/>
    <n v="30"/>
    <x v="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x v="738"/>
    <n v="20"/>
    <x v="4"/>
    <s v="jazz"/>
    <n v="41416.513171296298"/>
    <n v="41455.581944444442"/>
    <n v="39.068773148144828"/>
    <x v="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x v="739"/>
    <n v="110.28571428571429"/>
    <x v="2"/>
    <s v="wearables"/>
    <n v="42181.758402777778"/>
    <n v="42226.758402777778"/>
    <n v="45"/>
    <x v="3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x v="740"/>
    <n v="37.451612903225808"/>
    <x v="2"/>
    <s v="wearables"/>
    <n v="42745.846585648149"/>
    <n v="42775.846585648149"/>
    <n v="30"/>
    <x v="0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x v="741"/>
    <n v="41.75"/>
    <x v="2"/>
    <s v="wearables"/>
    <n v="42382.593287037038"/>
    <n v="42418.593287037038"/>
    <n v="36"/>
    <x v="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x v="742"/>
    <n v="24.083333333333332"/>
    <x v="2"/>
    <s v="wearables"/>
    <n v="42673.41788194445"/>
    <n v="42703.459548611107"/>
    <n v="30.041666666656965"/>
    <x v="0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x v="743"/>
    <n v="69.40625"/>
    <x v="2"/>
    <s v="wearables"/>
    <n v="42444.333912037036"/>
    <n v="42478.333333333328"/>
    <n v="33.999421296291985"/>
    <x v="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x v="744"/>
    <n v="155.25"/>
    <x v="2"/>
    <s v="wearables"/>
    <n v="42732.622986111106"/>
    <n v="42784.749305555553"/>
    <n v="52.12631944444729"/>
    <x v="3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x v="745"/>
    <n v="57.2"/>
    <x v="2"/>
    <s v="wearables"/>
    <n v="42592.500555555554"/>
    <n v="42622.500555555554"/>
    <n v="30"/>
    <x v="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x v="109"/>
    <e v="#DIV/0!"/>
    <x v="2"/>
    <s v="wearables"/>
    <n v="42491.531319444446"/>
    <n v="42551.531319444446"/>
    <n v="60"/>
    <x v="3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x v="746"/>
    <n v="60"/>
    <x v="2"/>
    <s v="wearables"/>
    <n v="42411.578287037039"/>
    <n v="42441.578287037039"/>
    <n v="30"/>
    <x v="0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x v="747"/>
    <n v="39"/>
    <x v="2"/>
    <s v="wearables"/>
    <n v="42360.793703703705"/>
    <n v="42420.793703703705"/>
    <n v="60"/>
    <x v="3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x v="748"/>
    <n v="58.416666666666664"/>
    <x v="2"/>
    <s v="wearables"/>
    <n v="42356.500706018516"/>
    <n v="42386.500706018516"/>
    <n v="30"/>
    <x v="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x v="749"/>
    <n v="158.63636363636363"/>
    <x v="2"/>
    <s v="wearables"/>
    <n v="42480.403611111113"/>
    <n v="42525.403611111113"/>
    <n v="45"/>
    <x v="3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x v="750"/>
    <n v="99.857142857142861"/>
    <x v="2"/>
    <s v="wearables"/>
    <n v="42662.363564814819"/>
    <n v="42692.405231481476"/>
    <n v="30.041666666656965"/>
    <x v="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x v="751"/>
    <n v="25.2"/>
    <x v="2"/>
    <s v="wearables"/>
    <n v="41998.914340277777"/>
    <n v="42028.914340277777"/>
    <n v="30"/>
    <x v="0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x v="752"/>
    <n v="89.191780821917803"/>
    <x v="2"/>
    <s v="wearables"/>
    <n v="42194.583784722221"/>
    <n v="42236.583784722221"/>
    <n v="42"/>
    <x v="3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x v="753"/>
    <n v="182.6236559139785"/>
    <x v="2"/>
    <s v="wearables"/>
    <n v="42586.045138888891"/>
    <n v="42626.045138888891"/>
    <n v="40"/>
    <x v="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x v="754"/>
    <n v="50.647058823529413"/>
    <x v="2"/>
    <s v="wearables"/>
    <n v="42060.663877314815"/>
    <n v="42120.622210648144"/>
    <n v="59.958333333328483"/>
    <x v="3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x v="755"/>
    <n v="33.285714285714285"/>
    <x v="2"/>
    <s v="wearables"/>
    <n v="42660.302465277782"/>
    <n v="42691.344131944439"/>
    <n v="31.041666666656965"/>
    <x v="0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x v="756"/>
    <n v="51.823529411764703"/>
    <x v="2"/>
    <s v="wearables"/>
    <n v="42082.552812499998"/>
    <n v="42103.957638888889"/>
    <n v="21.404826388890797"/>
    <x v="2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x v="757"/>
    <n v="113.62573099415205"/>
    <x v="2"/>
    <s v="wearables"/>
    <n v="41992.924363425926"/>
    <n v="42022.924363425926"/>
    <n v="30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x v="758"/>
    <n v="136.46276595744681"/>
    <x v="2"/>
    <s v="wearables"/>
    <n v="42766.376793981486"/>
    <n v="42808.335127314815"/>
    <n v="41.958333333328483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x v="759"/>
    <n v="364.35454545454547"/>
    <x v="2"/>
    <s v="wearables"/>
    <n v="42740.443692129629"/>
    <n v="42786.541666666672"/>
    <n v="46.097974537042319"/>
    <x v="3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x v="760"/>
    <n v="19.243243243243242"/>
    <x v="2"/>
    <s v="wearables"/>
    <n v="42373.462418981479"/>
    <n v="42411.462418981479"/>
    <n v="38"/>
    <x v="0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x v="761"/>
    <n v="41.888888888888886"/>
    <x v="2"/>
    <s v="wearables"/>
    <n v="42625.385636574079"/>
    <n v="42660.385636574079"/>
    <n v="35"/>
    <x v="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x v="762"/>
    <n v="30.310344827586206"/>
    <x v="2"/>
    <s v="wearables"/>
    <n v="42208.378692129627"/>
    <n v="42248.378692129627"/>
    <n v="40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x v="763"/>
    <n v="49.666666666666664"/>
    <x v="2"/>
    <s v="wearables"/>
    <n v="42636.766736111109"/>
    <n v="42668.915972222225"/>
    <n v="32.149236111115897"/>
    <x v="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x v="764"/>
    <n v="59.2"/>
    <x v="2"/>
    <s v="wearables"/>
    <n v="42619.385787037041"/>
    <n v="42649.385787037041"/>
    <n v="30"/>
    <x v="0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x v="765"/>
    <n v="43.97530864197531"/>
    <x v="2"/>
    <s v="wearables"/>
    <n v="42422.004328703704"/>
    <n v="42481.96266203704"/>
    <n v="59.958333333335759"/>
    <x v="3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x v="766"/>
    <n v="26.5"/>
    <x v="2"/>
    <s v="wearables"/>
    <n v="41836.597615740742"/>
    <n v="41866.597615740742"/>
    <n v="30"/>
    <x v="0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x v="767"/>
    <n v="1272.7272727272727"/>
    <x v="2"/>
    <s v="wearables"/>
    <n v="42742.05332175926"/>
    <n v="42775.05332175926"/>
    <n v="33"/>
    <x v="0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x v="768"/>
    <n v="164"/>
    <x v="2"/>
    <s v="wearables"/>
    <n v="42720.970520833333"/>
    <n v="42757.957638888889"/>
    <n v="36.987118055556493"/>
    <x v="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x v="769"/>
    <n v="45.2"/>
    <x v="2"/>
    <s v="wearables"/>
    <n v="42111.459027777775"/>
    <n v="42156.459027777775"/>
    <n v="45"/>
    <x v="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x v="770"/>
    <n v="153.88888888888889"/>
    <x v="2"/>
    <s v="wearables"/>
    <n v="41856.615717592591"/>
    <n v="41886.040972222225"/>
    <n v="29.425254629633855"/>
    <x v="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x v="771"/>
    <n v="51.375"/>
    <x v="2"/>
    <s v="wearables"/>
    <n v="42256.764965277776"/>
    <n v="42316.806631944448"/>
    <n v="60.041666666671517"/>
    <x v="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x v="470"/>
    <n v="93.333333333333329"/>
    <x v="2"/>
    <s v="wearables"/>
    <n v="42424.499490740738"/>
    <n v="42454.457824074074"/>
    <n v="29.958333333335759"/>
    <x v="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x v="772"/>
    <n v="108.625"/>
    <x v="2"/>
    <s v="wearables"/>
    <n v="42489.446585648147"/>
    <n v="42549.446585648147"/>
    <n v="60"/>
    <x v="3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x v="773"/>
    <n v="160.5"/>
    <x v="2"/>
    <s v="wearables"/>
    <n v="42184.808993055558"/>
    <n v="42229.808993055558"/>
    <n v="45"/>
    <x v="3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x v="774"/>
    <n v="75.75"/>
    <x v="2"/>
    <s v="wearables"/>
    <n v="42391.692094907412"/>
    <n v="42421.692094907412"/>
    <n v="30"/>
    <x v="0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x v="775"/>
    <n v="790.83739837398377"/>
    <x v="2"/>
    <s v="wearables"/>
    <n v="42395.059039351851"/>
    <n v="42425.059039351851"/>
    <n v="30"/>
    <x v="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x v="776"/>
    <n v="301.93916666666667"/>
    <x v="2"/>
    <s v="wearables"/>
    <n v="42506.166990740741"/>
    <n v="42541.540972222225"/>
    <n v="35.373981481483497"/>
    <x v="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x v="777"/>
    <n v="47.935483870967744"/>
    <x v="2"/>
    <s v="wearables"/>
    <n v="41928.654189814813"/>
    <n v="41973.695856481485"/>
    <n v="45.041666666671517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x v="778"/>
    <n v="2.75"/>
    <x v="2"/>
    <s v="wearables"/>
    <n v="41830.697013888886"/>
    <n v="41860.697013888886"/>
    <n v="30"/>
    <x v="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x v="779"/>
    <n v="1"/>
    <x v="2"/>
    <s v="wearables"/>
    <n v="42615.503310185188"/>
    <n v="42645.503310185188"/>
    <n v="30"/>
    <x v="0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x v="780"/>
    <n v="171.79329608938548"/>
    <x v="2"/>
    <s v="wearables"/>
    <n v="42574.417650462958"/>
    <n v="42605.620833333334"/>
    <n v="31.203182870376622"/>
    <x v="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x v="550"/>
    <n v="35.333333333333336"/>
    <x v="2"/>
    <s v="wearables"/>
    <n v="42060.86583333333"/>
    <n v="42090.824166666665"/>
    <n v="29.958333333335759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x v="781"/>
    <n v="82.086956521739125"/>
    <x v="2"/>
    <s v="wearables"/>
    <n v="42339.717708333337"/>
    <n v="42369.708333333328"/>
    <n v="29.990624999991269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x v="782"/>
    <n v="110.8695652173913"/>
    <x v="2"/>
    <s v="wearables"/>
    <n v="42324.517361111109"/>
    <n v="42378.75"/>
    <n v="54.232638888890506"/>
    <x v="3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x v="783"/>
    <n v="161.21951219512195"/>
    <x v="2"/>
    <s v="wearables"/>
    <n v="41773.044560185182"/>
    <n v="41813.044560185182"/>
    <n v="40"/>
    <x v="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x v="109"/>
    <e v="#DIV/0!"/>
    <x v="2"/>
    <s v="wearables"/>
    <n v="42614.106770833328"/>
    <n v="42644.106770833328"/>
    <n v="30"/>
    <x v="0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x v="784"/>
    <n v="52.40625"/>
    <x v="2"/>
    <s v="wearables"/>
    <n v="42611.683969907404"/>
    <n v="42641.683969907404"/>
    <n v="30"/>
    <x v="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x v="477"/>
    <n v="13"/>
    <x v="2"/>
    <s v="wearables"/>
    <n v="41855.534305555557"/>
    <n v="41885.534305555557"/>
    <n v="30"/>
    <x v="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x v="785"/>
    <n v="30.285714285714285"/>
    <x v="2"/>
    <s v="wearables"/>
    <n v="42538.50680555556"/>
    <n v="42563.535416666666"/>
    <n v="25.02861111110542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x v="786"/>
    <n v="116.75"/>
    <x v="2"/>
    <s v="wearables"/>
    <n v="42437.674988425926"/>
    <n v="42497.633321759262"/>
    <n v="59.958333333335759"/>
    <x v="3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x v="787"/>
    <n v="89.59693877551021"/>
    <x v="2"/>
    <s v="wearables"/>
    <n v="42652.714907407411"/>
    <n v="42685.958333333328"/>
    <n v="33.243425925917109"/>
    <x v="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x v="788"/>
    <n v="424.45454545454544"/>
    <x v="2"/>
    <s v="wearables"/>
    <n v="41921.013078703705"/>
    <n v="41973.707638888889"/>
    <n v="52.694560185183946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x v="789"/>
    <n v="80.666666666666671"/>
    <x v="2"/>
    <s v="wearables"/>
    <n v="41947.690740740742"/>
    <n v="41972.416666666672"/>
    <n v="24.725925925929914"/>
    <x v="2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x v="790"/>
    <n v="13"/>
    <x v="2"/>
    <s v="wearables"/>
    <n v="41817.616435185184"/>
    <n v="41847.393750000003"/>
    <n v="29.777314814818965"/>
    <x v="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x v="698"/>
    <n v="8.125"/>
    <x v="2"/>
    <s v="wearables"/>
    <n v="41940.85297453704"/>
    <n v="41970.894641203704"/>
    <n v="30.041666666664241"/>
    <x v="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x v="791"/>
    <n v="153.42794759825327"/>
    <x v="2"/>
    <s v="wearables"/>
    <n v="42281.918993055559"/>
    <n v="42326.960659722223"/>
    <n v="45.041666666664241"/>
    <x v="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x v="792"/>
    <n v="292.07499999999999"/>
    <x v="2"/>
    <s v="wearables"/>
    <n v="41926.04965277778"/>
    <n v="41956.084722222222"/>
    <n v="30.035069444442343"/>
    <x v="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x v="793"/>
    <n v="3304"/>
    <x v="2"/>
    <s v="wearables"/>
    <n v="42748.80972222222"/>
    <n v="42808.768055555556"/>
    <n v="59.958333333335759"/>
    <x v="3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x v="87"/>
    <n v="1300"/>
    <x v="2"/>
    <s v="wearables"/>
    <n v="42720.470057870371"/>
    <n v="42765.470057870371"/>
    <n v="45"/>
    <x v="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x v="794"/>
    <n v="134.54545454545453"/>
    <x v="2"/>
    <s v="wearables"/>
    <n v="42325.434189814812"/>
    <n v="42354.999305555553"/>
    <n v="29.565115740741021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x v="795"/>
    <n v="214.06666666666666"/>
    <x v="2"/>
    <s v="wearables"/>
    <n v="42780.459039351852"/>
    <n v="42810.417372685188"/>
    <n v="29.958333333335759"/>
    <x v="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x v="796"/>
    <n v="216.33684210526314"/>
    <x v="2"/>
    <s v="wearables"/>
    <n v="42388.458645833336"/>
    <n v="42418.458645833336"/>
    <n v="30"/>
    <x v="0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x v="797"/>
    <n v="932.31055900621118"/>
    <x v="2"/>
    <s v="wearables"/>
    <n v="42276.374803240746"/>
    <n v="42307.374803240746"/>
    <n v="31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x v="798"/>
    <n v="29.25"/>
    <x v="2"/>
    <s v="wearables"/>
    <n v="41976.790185185186"/>
    <n v="41985.049305555556"/>
    <n v="8.2591203703705105"/>
    <x v="1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x v="799"/>
    <n v="174.94736842105263"/>
    <x v="2"/>
    <s v="wearables"/>
    <n v="42676.333599537036"/>
    <n v="42718.3752662037"/>
    <n v="42.041666666664241"/>
    <x v="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x v="800"/>
    <n v="250"/>
    <x v="2"/>
    <s v="wearables"/>
    <n v="42702.559201388889"/>
    <n v="42732.559201388889"/>
    <n v="30"/>
    <x v="0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x v="801"/>
    <n v="65"/>
    <x v="2"/>
    <s v="wearables"/>
    <n v="42510.354699074072"/>
    <n v="42540.354699074072"/>
    <n v="30"/>
    <x v="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x v="802"/>
    <n v="55"/>
    <x v="2"/>
    <s v="wearables"/>
    <n v="42561.579421296294"/>
    <n v="42617.874305555553"/>
    <n v="56.294884259259561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x v="803"/>
    <n v="75"/>
    <x v="2"/>
    <s v="wearables"/>
    <n v="41946.648090277777"/>
    <n v="41991.648090277777"/>
    <n v="45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x v="804"/>
    <n v="1389.3561935483872"/>
    <x v="2"/>
    <s v="wearables"/>
    <n v="42714.190416666665"/>
    <n v="42759.190416666665"/>
    <n v="45"/>
    <x v="3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x v="805"/>
    <n v="95.911111111111111"/>
    <x v="2"/>
    <s v="wearables"/>
    <n v="42339.583981481483"/>
    <n v="42367.583333333328"/>
    <n v="27.999351851845859"/>
    <x v="2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x v="806"/>
    <n v="191.25"/>
    <x v="2"/>
    <s v="wearables"/>
    <n v="41954.752488425926"/>
    <n v="42004.752488425926"/>
    <n v="50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x v="129"/>
    <n v="40"/>
    <x v="2"/>
    <s v="wearables"/>
    <n v="42303.628414351857"/>
    <n v="42333.670081018514"/>
    <n v="30.04166666665696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x v="807"/>
    <n v="74.78947368421052"/>
    <x v="2"/>
    <s v="wearables"/>
    <n v="42421.857129629629"/>
    <n v="42466.815462962964"/>
    <n v="44.958333333335759"/>
    <x v="3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x v="808"/>
    <n v="161.11830985915492"/>
    <x v="2"/>
    <s v="wearables"/>
    <n v="42289.425173611111"/>
    <n v="42329.466840277775"/>
    <n v="40.041666666664241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x v="809"/>
    <n v="88.714285714285708"/>
    <x v="2"/>
    <s v="wearables"/>
    <n v="42535.242280092592"/>
    <n v="42565.242280092592"/>
    <n v="30"/>
    <x v="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x v="810"/>
    <n v="53.25"/>
    <x v="2"/>
    <s v="wearables"/>
    <n v="42009.723946759259"/>
    <n v="42039.723946759259"/>
    <n v="30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x v="811"/>
    <n v="106.2"/>
    <x v="4"/>
    <s v="electronic music"/>
    <n v="42126.819548611107"/>
    <n v="42156.782638888893"/>
    <n v="29.96309027778625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x v="812"/>
    <n v="22.079728033472804"/>
    <x v="4"/>
    <s v="electronic music"/>
    <n v="42271.001979166671"/>
    <n v="42293.916666666672"/>
    <n v="22.914687500000582"/>
    <x v="2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x v="813"/>
    <n v="31.054054054054053"/>
    <x v="4"/>
    <s v="electronic music"/>
    <n v="42111.396724537037"/>
    <n v="42141.396724537037"/>
    <n v="30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x v="814"/>
    <n v="36.206106870229007"/>
    <x v="4"/>
    <s v="electronic music"/>
    <n v="42145.669687500005"/>
    <n v="42175.669687500005"/>
    <n v="30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x v="815"/>
    <n v="388.9762295081967"/>
    <x v="4"/>
    <s v="electronic music"/>
    <n v="42370.330590277779"/>
    <n v="42400.330590277779"/>
    <n v="30"/>
    <x v="0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x v="816"/>
    <n v="71.848571428571432"/>
    <x v="4"/>
    <s v="electronic music"/>
    <n v="42049.583761574075"/>
    <n v="42079.542094907403"/>
    <n v="29.958333333328483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x v="817"/>
    <n v="57.381803278688523"/>
    <x v="4"/>
    <s v="electronic music"/>
    <n v="42426.157592592594"/>
    <n v="42460.115925925929"/>
    <n v="33.958333333335759"/>
    <x v="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x v="818"/>
    <n v="69.666666666666671"/>
    <x v="4"/>
    <s v="electronic music"/>
    <n v="41904.784108796295"/>
    <n v="41934.784108796295"/>
    <n v="30"/>
    <x v="0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x v="819"/>
    <n v="45.988235294117644"/>
    <x v="4"/>
    <s v="electronic music"/>
    <n v="42755.377372685187"/>
    <n v="42800.583333333328"/>
    <n v="45.205960648141627"/>
    <x v="3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x v="820"/>
    <n v="79.262411347517727"/>
    <x v="4"/>
    <s v="electronic music"/>
    <n v="42044.461886574078"/>
    <n v="42098.665972222225"/>
    <n v="54.204085648147156"/>
    <x v="3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x v="821"/>
    <n v="43.031446540880502"/>
    <x v="4"/>
    <s v="electronic music"/>
    <n v="42611.233206018514"/>
    <n v="42625.233206018514"/>
    <n v="14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x v="202"/>
    <n v="108.48484848484848"/>
    <x v="4"/>
    <s v="electronic music"/>
    <n v="42324.514004629629"/>
    <n v="42354.514004629629"/>
    <n v="30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x v="822"/>
    <n v="61.029583333333335"/>
    <x v="4"/>
    <s v="electronic music"/>
    <n v="42514.416956018518"/>
    <n v="42544.416956018518"/>
    <n v="30"/>
    <x v="0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x v="823"/>
    <n v="50.592592592592595"/>
    <x v="4"/>
    <s v="electronic music"/>
    <n v="42688.482407407406"/>
    <n v="42716.482407407406"/>
    <n v="28"/>
    <x v="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x v="824"/>
    <n v="39.157168674698795"/>
    <x v="4"/>
    <s v="electronic music"/>
    <n v="42554.916712962964"/>
    <n v="42586.915972222225"/>
    <n v="31.999259259260725"/>
    <x v="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x v="825"/>
    <n v="65.15789473684211"/>
    <x v="4"/>
    <s v="electronic music"/>
    <n v="42016.391435185185"/>
    <n v="42046.391435185185"/>
    <n v="30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x v="826"/>
    <n v="23.963127962085309"/>
    <x v="4"/>
    <s v="electronic music"/>
    <n v="41249.198958333334"/>
    <n v="41281.083333333336"/>
    <n v="31.884375000001455"/>
    <x v="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x v="426"/>
    <n v="48.61904761904762"/>
    <x v="4"/>
    <s v="electronic music"/>
    <n v="42119.572476851856"/>
    <n v="42141.958333333328"/>
    <n v="22.385856481472729"/>
    <x v="2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x v="827"/>
    <n v="35.73770491803279"/>
    <x v="4"/>
    <s v="electronic music"/>
    <n v="42417.981747685189"/>
    <n v="42447.940081018518"/>
    <n v="29.958333333328483"/>
    <x v="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x v="828"/>
    <n v="21.366666666666667"/>
    <x v="4"/>
    <s v="electronic music"/>
    <n v="42691.859328703707"/>
    <n v="42717.082638888889"/>
    <n v="25.223310185181617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x v="385"/>
    <n v="250"/>
    <x v="5"/>
    <s v="audio"/>
    <n v="42579.458437499998"/>
    <n v="42609.458437499998"/>
    <n v="30"/>
    <x v="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x v="109"/>
    <e v="#DIV/0!"/>
    <x v="5"/>
    <s v="audio"/>
    <n v="41830.81009259259"/>
    <n v="41850.81009259259"/>
    <n v="20"/>
    <x v="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x v="829"/>
    <n v="10"/>
    <x v="5"/>
    <s v="audio"/>
    <n v="41851.446157407408"/>
    <n v="41894.166666666664"/>
    <n v="42.720509259255778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x v="830"/>
    <n v="29.236301369863014"/>
    <x v="5"/>
    <s v="audio"/>
    <n v="42114.002951388888"/>
    <n v="42144.002951388888"/>
    <n v="30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x v="831"/>
    <n v="3"/>
    <x v="5"/>
    <s v="audio"/>
    <n v="42011.675937499997"/>
    <n v="42068.602083333331"/>
    <n v="56.926145833334886"/>
    <x v="3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x v="832"/>
    <n v="33.25"/>
    <x v="5"/>
    <s v="audio"/>
    <n v="41844.624421296292"/>
    <n v="41874.624421296292"/>
    <n v="30"/>
    <x v="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x v="109"/>
    <e v="#DIV/0!"/>
    <x v="5"/>
    <s v="audio"/>
    <n v="42319.601388888885"/>
    <n v="42364.601388888885"/>
    <n v="45"/>
    <x v="3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x v="833"/>
    <n v="1"/>
    <x v="5"/>
    <s v="audio"/>
    <n v="41918.568460648152"/>
    <n v="41948.610127314816"/>
    <n v="30.041666666664241"/>
    <x v="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x v="834"/>
    <n v="53"/>
    <x v="5"/>
    <s v="audio"/>
    <n v="42597.803113425922"/>
    <n v="42637.803113425922"/>
    <n v="40"/>
    <x v="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x v="109"/>
    <e v="#DIV/0!"/>
    <x v="5"/>
    <s v="audio"/>
    <n v="42382.181076388893"/>
    <n v="42412.181076388893"/>
    <n v="30"/>
    <x v="0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x v="109"/>
    <e v="#DIV/0!"/>
    <x v="5"/>
    <s v="audio"/>
    <n v="42231.5471875"/>
    <n v="42261.5471875"/>
    <n v="30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x v="109"/>
    <e v="#DIV/0!"/>
    <x v="5"/>
    <s v="audio"/>
    <n v="41849.764178240745"/>
    <n v="41877.764178240745"/>
    <n v="28"/>
    <x v="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x v="109"/>
    <e v="#DIV/0!"/>
    <x v="5"/>
    <s v="audio"/>
    <n v="42483.547395833331"/>
    <n v="42527.589583333334"/>
    <n v="44.04218750000291"/>
    <x v="3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x v="460"/>
    <n v="15"/>
    <x v="5"/>
    <s v="audio"/>
    <n v="42774.922824074078"/>
    <n v="42799.922824074078"/>
    <n v="25"/>
    <x v="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x v="109"/>
    <e v="#DIV/0!"/>
    <x v="5"/>
    <s v="audio"/>
    <n v="41831.601840277777"/>
    <n v="41861.666666666664"/>
    <n v="30.064826388887013"/>
    <x v="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x v="109"/>
    <e v="#DIV/0!"/>
    <x v="5"/>
    <s v="audio"/>
    <n v="42406.742418981477"/>
    <n v="42436.742418981477"/>
    <n v="30"/>
    <x v="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x v="109"/>
    <e v="#DIV/0!"/>
    <x v="5"/>
    <s v="audio"/>
    <n v="42058.469641203701"/>
    <n v="42118.427974537037"/>
    <n v="59.958333333335759"/>
    <x v="3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x v="109"/>
    <e v="#DIV/0!"/>
    <x v="5"/>
    <s v="audio"/>
    <n v="42678.621331018519"/>
    <n v="42708.662997685184"/>
    <n v="30.041666666664241"/>
    <x v="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x v="109"/>
    <e v="#DIV/0!"/>
    <x v="5"/>
    <s v="audio"/>
    <n v="42047.650960648149"/>
    <n v="42088.75"/>
    <n v="41.099039351851388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x v="109"/>
    <e v="#DIV/0!"/>
    <x v="5"/>
    <s v="audio"/>
    <n v="42046.54"/>
    <n v="42076.498333333337"/>
    <n v="29.958333333335759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x v="460"/>
    <n v="50"/>
    <x v="5"/>
    <s v="audio"/>
    <n v="42079.663113425922"/>
    <n v="42109.663113425922"/>
    <n v="30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x v="109"/>
    <e v="#DIV/0!"/>
    <x v="5"/>
    <s v="audio"/>
    <n v="42432.026712962965"/>
    <n v="42491.791666666672"/>
    <n v="59.764953703706851"/>
    <x v="3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x v="835"/>
    <n v="47.5"/>
    <x v="5"/>
    <s v="audio"/>
    <n v="42556.557187500002"/>
    <n v="42563.557187500002"/>
    <n v="7"/>
    <x v="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x v="109"/>
    <e v="#DIV/0!"/>
    <x v="5"/>
    <s v="audio"/>
    <n v="42582.780810185184"/>
    <n v="42612.780810185184"/>
    <n v="30"/>
    <x v="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x v="836"/>
    <n v="65.666666666666671"/>
    <x v="6"/>
    <s v="video games"/>
    <n v="41416.978043981479"/>
    <n v="41461.978043981479"/>
    <n v="45"/>
    <x v="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x v="837"/>
    <n v="16.2"/>
    <x v="6"/>
    <s v="video games"/>
    <n v="41661.131041666667"/>
    <n v="41689.131041666667"/>
    <n v="28"/>
    <x v="0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x v="838"/>
    <n v="34.128378378378379"/>
    <x v="6"/>
    <s v="video games"/>
    <n v="41445.712754629625"/>
    <n v="41490.712754629625"/>
    <n v="45"/>
    <x v="3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x v="839"/>
    <n v="13"/>
    <x v="6"/>
    <s v="video games"/>
    <n v="41599.605682870373"/>
    <n v="41629.605682870373"/>
    <n v="30"/>
    <x v="0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x v="840"/>
    <n v="11.25"/>
    <x v="6"/>
    <s v="video games"/>
    <n v="42440.121111111112"/>
    <n v="42470.079444444447"/>
    <n v="29.958333333335759"/>
    <x v="0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x v="841"/>
    <n v="40.476190476190474"/>
    <x v="6"/>
    <s v="video games"/>
    <n v="41571.979849537034"/>
    <n v="41604.021516203706"/>
    <n v="32.041666666671517"/>
    <x v="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x v="449"/>
    <n v="35"/>
    <x v="6"/>
    <s v="video games"/>
    <n v="41162.761828703704"/>
    <n v="41182.761828703704"/>
    <n v="20"/>
    <x v="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x v="109"/>
    <e v="#DIV/0!"/>
    <x v="6"/>
    <s v="video games"/>
    <n v="42295.503391203703"/>
    <n v="42325.545057870375"/>
    <n v="30.041666666671517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x v="842"/>
    <n v="12.75"/>
    <x v="6"/>
    <s v="video games"/>
    <n v="41645.582141203704"/>
    <n v="41675.582141203704"/>
    <n v="30"/>
    <x v="0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x v="843"/>
    <n v="10"/>
    <x v="6"/>
    <s v="video games"/>
    <n v="40802.714594907404"/>
    <n v="40832.714594907404"/>
    <n v="30"/>
    <x v="0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x v="844"/>
    <n v="113.56666666666666"/>
    <x v="6"/>
    <s v="video games"/>
    <n v="41612.922974537039"/>
    <n v="41642.922974537039"/>
    <n v="30"/>
    <x v="0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x v="684"/>
    <n v="15"/>
    <x v="6"/>
    <s v="video games"/>
    <n v="41005.654120370367"/>
    <n v="41035.654120370367"/>
    <n v="30"/>
    <x v="0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x v="845"/>
    <n v="48.281025641025643"/>
    <x v="6"/>
    <s v="video games"/>
    <n v="41838.127893518518"/>
    <n v="41893.127893518518"/>
    <n v="55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x v="846"/>
    <n v="43.976047904191617"/>
    <x v="6"/>
    <s v="video games"/>
    <n v="42352.91679398148"/>
    <n v="42382.91679398148"/>
    <n v="30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x v="847"/>
    <n v="9"/>
    <x v="6"/>
    <s v="video games"/>
    <n v="40700.945844907408"/>
    <n v="40745.945844907408"/>
    <n v="45"/>
    <x v="3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x v="848"/>
    <n v="37.666666666666664"/>
    <x v="6"/>
    <s v="video games"/>
    <n v="42479.316388888888"/>
    <n v="42504.316388888888"/>
    <n v="25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x v="849"/>
    <n v="18.581632653061224"/>
    <x v="6"/>
    <s v="video games"/>
    <n v="41739.888113425928"/>
    <n v="41769.888113425928"/>
    <n v="30"/>
    <x v="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x v="850"/>
    <n v="3"/>
    <x v="6"/>
    <s v="video games"/>
    <n v="42002.676990740743"/>
    <n v="42032.676990740743"/>
    <n v="30"/>
    <x v="0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x v="470"/>
    <n v="18.666666666666668"/>
    <x v="6"/>
    <s v="video games"/>
    <n v="41101.656111111108"/>
    <n v="41131.656111111108"/>
    <n v="30"/>
    <x v="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x v="380"/>
    <n v="410"/>
    <x v="6"/>
    <s v="video games"/>
    <n v="41793.409525462965"/>
    <n v="41853.409525462965"/>
    <n v="60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x v="109"/>
    <e v="#DIV/0!"/>
    <x v="6"/>
    <s v="video games"/>
    <n v="41829.662083333329"/>
    <n v="41859.662083333329"/>
    <n v="30"/>
    <x v="0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x v="851"/>
    <n v="114"/>
    <x v="6"/>
    <s v="video games"/>
    <n v="42413.421006944445"/>
    <n v="42443.379340277781"/>
    <n v="29.958333333335759"/>
    <x v="0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x v="852"/>
    <n v="7.5"/>
    <x v="6"/>
    <s v="video games"/>
    <n v="41845.616793981484"/>
    <n v="41875.616793981484"/>
    <n v="30"/>
    <x v="0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x v="109"/>
    <e v="#DIV/0!"/>
    <x v="6"/>
    <s v="video games"/>
    <n v="41775.463969907403"/>
    <n v="41805.463969907403"/>
    <n v="30"/>
    <x v="0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x v="853"/>
    <n v="43.41727891156463"/>
    <x v="6"/>
    <s v="video games"/>
    <n v="41723.549386574072"/>
    <n v="41753.549386574072"/>
    <n v="30"/>
    <x v="0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x v="854"/>
    <n v="23.959183673469386"/>
    <x v="6"/>
    <s v="video games"/>
    <n v="42150.939525462964"/>
    <n v="42180.939525462964"/>
    <n v="30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x v="855"/>
    <n v="5"/>
    <x v="6"/>
    <s v="video games"/>
    <n v="42122.935798611114"/>
    <n v="42152.935798611114"/>
    <n v="30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x v="856"/>
    <n v="12.5"/>
    <x v="6"/>
    <s v="video games"/>
    <n v="42440.570277777777"/>
    <n v="42470.528611111113"/>
    <n v="29.958333333335759"/>
    <x v="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x v="857"/>
    <n v="3"/>
    <x v="6"/>
    <s v="video games"/>
    <n v="41249.775902777779"/>
    <n v="41279.775902777779"/>
    <n v="30"/>
    <x v="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x v="858"/>
    <n v="10.5625"/>
    <x v="6"/>
    <s v="video games"/>
    <n v="42396.723807870367"/>
    <n v="42411.723807870367"/>
    <n v="15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x v="859"/>
    <n v="122.00037037037038"/>
    <x v="6"/>
    <s v="video games"/>
    <n v="40795.46334490741"/>
    <n v="40825.46334490741"/>
    <n v="30"/>
    <x v="0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x v="860"/>
    <n v="267.80851063829789"/>
    <x v="6"/>
    <s v="video games"/>
    <n v="41486.287268518521"/>
    <n v="41516.287268518521"/>
    <n v="30"/>
    <x v="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x v="861"/>
    <n v="74.206896551724142"/>
    <x v="6"/>
    <s v="video games"/>
    <n v="41885.26798611111"/>
    <n v="41915.895833333336"/>
    <n v="30.627847222225682"/>
    <x v="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x v="862"/>
    <n v="6.7142857142857144"/>
    <x v="6"/>
    <s v="video games"/>
    <n v="41660.542557870373"/>
    <n v="41700.542557870373"/>
    <n v="40"/>
    <x v="0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x v="863"/>
    <n v="81.954545454545453"/>
    <x v="6"/>
    <s v="video games"/>
    <n v="41712.512673611112"/>
    <n v="41742.512673611112"/>
    <n v="30"/>
    <x v="0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x v="724"/>
    <n v="25"/>
    <x v="6"/>
    <s v="video games"/>
    <n v="42107.586435185185"/>
    <n v="42137.586435185185"/>
    <n v="30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x v="453"/>
    <n v="10"/>
    <x v="6"/>
    <s v="video games"/>
    <n v="42383.860775462963"/>
    <n v="42413.860775462963"/>
    <n v="30"/>
    <x v="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x v="864"/>
    <n v="6.833333333333333"/>
    <x v="6"/>
    <s v="video games"/>
    <n v="42538.52243055556"/>
    <n v="42565.508333333331"/>
    <n v="26.985902777771116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x v="865"/>
    <n v="17.708333333333332"/>
    <x v="6"/>
    <s v="video games"/>
    <n v="41576.795428240745"/>
    <n v="41616.999305555553"/>
    <n v="40.203877314808778"/>
    <x v="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x v="866"/>
    <n v="16.2"/>
    <x v="6"/>
    <s v="video games"/>
    <n v="42478.97210648148"/>
    <n v="42538.97210648148"/>
    <n v="60"/>
    <x v="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x v="867"/>
    <n v="80.297297297297291"/>
    <x v="6"/>
    <s v="video games"/>
    <n v="41771.15996527778"/>
    <n v="41801.15996527778"/>
    <n v="30"/>
    <x v="0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x v="868"/>
    <n v="71.55"/>
    <x v="6"/>
    <s v="video games"/>
    <n v="41691.885729166665"/>
    <n v="41721.8440625"/>
    <n v="29.958333333335759"/>
    <x v="0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x v="869"/>
    <n v="23.571428571428573"/>
    <x v="6"/>
    <s v="video games"/>
    <n v="40973.490451388891"/>
    <n v="41003.448784722219"/>
    <n v="29.958333333328483"/>
    <x v="0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x v="109"/>
    <e v="#DIV/0!"/>
    <x v="6"/>
    <s v="video games"/>
    <n v="41813.611388888887"/>
    <n v="41843.611388888887"/>
    <n v="30"/>
    <x v="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x v="870"/>
    <n v="34.88095238095238"/>
    <x v="6"/>
    <s v="video games"/>
    <n v="40952.386979166666"/>
    <n v="41012.345312500001"/>
    <n v="59.958333333335759"/>
    <x v="3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x v="871"/>
    <n v="15"/>
    <x v="6"/>
    <s v="video games"/>
    <n v="42662.502199074079"/>
    <n v="42692.543865740736"/>
    <n v="30.041666666656965"/>
    <x v="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x v="872"/>
    <n v="23.181818181818183"/>
    <x v="6"/>
    <s v="video games"/>
    <n v="41220.683124999996"/>
    <n v="41250.683124999996"/>
    <n v="30"/>
    <x v="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x v="167"/>
    <n v="1"/>
    <x v="6"/>
    <s v="video games"/>
    <n v="42346.953587962962"/>
    <n v="42376.953587962962"/>
    <n v="3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x v="873"/>
    <n v="100.23371794871794"/>
    <x v="6"/>
    <s v="video games"/>
    <n v="41963.509386574078"/>
    <n v="42023.104166666672"/>
    <n v="59.594780092593282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x v="724"/>
    <n v="5"/>
    <x v="6"/>
    <s v="video games"/>
    <n v="41835.727083333331"/>
    <n v="41865.727083333331"/>
    <n v="30"/>
    <x v="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x v="874"/>
    <n v="3.3333333333333335"/>
    <x v="6"/>
    <s v="video games"/>
    <n v="41526.095914351856"/>
    <n v="41556.095914351856"/>
    <n v="30"/>
    <x v="0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x v="875"/>
    <n v="13.25"/>
    <x v="6"/>
    <s v="video games"/>
    <n v="42429.445543981477"/>
    <n v="42459.403877314813"/>
    <n v="29.958333333335759"/>
    <x v="0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x v="876"/>
    <n v="17.852"/>
    <x v="6"/>
    <s v="video games"/>
    <n v="41009.597314814819"/>
    <n v="41069.597314814819"/>
    <n v="60"/>
    <x v="3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x v="877"/>
    <n v="10.375"/>
    <x v="6"/>
    <s v="video games"/>
    <n v="42333.348530092597"/>
    <n v="42363.348530092597"/>
    <n v="30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x v="878"/>
    <n v="36.333333333333336"/>
    <x v="6"/>
    <s v="video games"/>
    <n v="41703.91642361111"/>
    <n v="41733.874756944446"/>
    <n v="29.958333333335759"/>
    <x v="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x v="879"/>
    <n v="5"/>
    <x v="6"/>
    <s v="video games"/>
    <n v="41722.542407407411"/>
    <n v="41735.542407407411"/>
    <n v="13"/>
    <x v="1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x v="109"/>
    <e v="#DIV/0!"/>
    <x v="6"/>
    <s v="video games"/>
    <n v="40799.622685185182"/>
    <n v="40844.622685185182"/>
    <n v="45"/>
    <x v="3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x v="880"/>
    <n v="5.8"/>
    <x v="6"/>
    <s v="video games"/>
    <n v="42412.684212962966"/>
    <n v="42442.642546296294"/>
    <n v="29.958333333328483"/>
    <x v="0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x v="109"/>
    <e v="#DIV/0!"/>
    <x v="6"/>
    <s v="video games"/>
    <n v="41410.453993055555"/>
    <n v="41424.453993055555"/>
    <n v="14"/>
    <x v="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x v="881"/>
    <n v="3.6666666666666665"/>
    <x v="6"/>
    <s v="video games"/>
    <n v="41718.2737037037"/>
    <n v="41748.2737037037"/>
    <n v="30"/>
    <x v="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x v="882"/>
    <n v="60.714285714285715"/>
    <x v="6"/>
    <s v="mobile games"/>
    <n v="42094.417256944449"/>
    <n v="42124.417256944449"/>
    <n v="30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x v="109"/>
    <e v="#DIV/0!"/>
    <x v="6"/>
    <s v="mobile games"/>
    <n v="42212.374189814815"/>
    <n v="42272.374189814815"/>
    <n v="60"/>
    <x v="3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x v="724"/>
    <n v="5"/>
    <x v="6"/>
    <s v="mobile games"/>
    <n v="42535.077476851853"/>
    <n v="42565.077476851853"/>
    <n v="30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x v="883"/>
    <n v="25.434782608695652"/>
    <x v="6"/>
    <s v="mobile games"/>
    <n v="41926.604166666664"/>
    <n v="41957.645833333328"/>
    <n v="31.041666666664241"/>
    <x v="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x v="370"/>
    <n v="1"/>
    <x v="6"/>
    <s v="mobile games"/>
    <n v="41828.399502314816"/>
    <n v="41858.399502314816"/>
    <n v="30"/>
    <x v="0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x v="884"/>
    <n v="10.5"/>
    <x v="6"/>
    <s v="mobile games"/>
    <n v="42496.014965277776"/>
    <n v="42526.014965277776"/>
    <n v="30"/>
    <x v="0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x v="881"/>
    <n v="3.6666666666666665"/>
    <x v="6"/>
    <s v="mobile games"/>
    <n v="41908.746527777781"/>
    <n v="41968.788194444445"/>
    <n v="60.041666666664241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x v="109"/>
    <e v="#DIV/0!"/>
    <x v="6"/>
    <s v="mobile games"/>
    <n v="42332.658194444448"/>
    <n v="42362.658194444448"/>
    <n v="30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x v="885"/>
    <n v="110.61538461538461"/>
    <x v="6"/>
    <s v="mobile games"/>
    <n v="42705.865405092598"/>
    <n v="42735.865405092598"/>
    <n v="30"/>
    <x v="0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x v="886"/>
    <n v="20"/>
    <x v="6"/>
    <s v="mobile games"/>
    <n v="41821.157187500001"/>
    <n v="41851.157187500001"/>
    <n v="30"/>
    <x v="0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x v="524"/>
    <n v="1"/>
    <x v="6"/>
    <s v="mobile games"/>
    <n v="41958.035046296296"/>
    <n v="41971.939583333333"/>
    <n v="13.904537037036789"/>
    <x v="1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x v="152"/>
    <n v="50"/>
    <x v="6"/>
    <s v="mobile games"/>
    <n v="42558.73951388889"/>
    <n v="42588.73951388889"/>
    <n v="30"/>
    <x v="0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x v="887"/>
    <n v="45"/>
    <x v="6"/>
    <s v="mobile games"/>
    <n v="42327.421631944446"/>
    <n v="42357.421631944446"/>
    <n v="30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x v="888"/>
    <n v="253.2051282051282"/>
    <x v="6"/>
    <s v="mobile games"/>
    <n v="42453.569687499999"/>
    <n v="42483.569687499999"/>
    <n v="30"/>
    <x v="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x v="737"/>
    <n v="31.25"/>
    <x v="6"/>
    <s v="mobile games"/>
    <n v="42736.6566087963"/>
    <n v="42756.6566087963"/>
    <n v="20"/>
    <x v="2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x v="889"/>
    <n v="5"/>
    <x v="6"/>
    <s v="mobile games"/>
    <n v="41975.09752314815"/>
    <n v="42005.09752314815"/>
    <n v="30"/>
    <x v="0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x v="109"/>
    <e v="#DIV/0!"/>
    <x v="6"/>
    <s v="mobile games"/>
    <n v="42192.212048611109"/>
    <n v="42222.212048611109"/>
    <n v="30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x v="109"/>
    <e v="#DIV/0!"/>
    <x v="6"/>
    <s v="mobile games"/>
    <n v="42164.449652777781"/>
    <n v="42194.449652777781"/>
    <n v="3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x v="109"/>
    <e v="#DIV/0!"/>
    <x v="6"/>
    <s v="mobile games"/>
    <n v="42021.756099537037"/>
    <n v="42051.756099537037"/>
    <n v="30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x v="890"/>
    <n v="23.25"/>
    <x v="6"/>
    <s v="mobile games"/>
    <n v="42324.94358796296"/>
    <n v="42354.94358796296"/>
    <n v="30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x v="109"/>
    <e v="#DIV/0!"/>
    <x v="7"/>
    <s v="food trucks"/>
    <n v="42092.931944444441"/>
    <n v="42122.931944444441"/>
    <n v="30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x v="415"/>
    <n v="100"/>
    <x v="7"/>
    <s v="food trucks"/>
    <n v="41854.49759259259"/>
    <n v="41914.49759259259"/>
    <n v="60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x v="891"/>
    <n v="44.166666666666664"/>
    <x v="7"/>
    <s v="food trucks"/>
    <n v="41723.7033912037"/>
    <n v="41761.7033912037"/>
    <n v="38"/>
    <x v="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x v="109"/>
    <e v="#DIV/0!"/>
    <x v="7"/>
    <s v="food trucks"/>
    <n v="41871.722025462965"/>
    <n v="41931.722025462965"/>
    <n v="60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x v="892"/>
    <n v="24.333333333333332"/>
    <x v="7"/>
    <s v="food trucks"/>
    <n v="42674.921076388884"/>
    <n v="42704.962743055556"/>
    <n v="30.041666666671517"/>
    <x v="0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x v="840"/>
    <n v="37.5"/>
    <x v="7"/>
    <s v="food trucks"/>
    <n v="42507.46025462963"/>
    <n v="42537.46025462963"/>
    <n v="30"/>
    <x v="0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x v="893"/>
    <n v="42"/>
    <x v="7"/>
    <s v="food trucks"/>
    <n v="42317.704571759255"/>
    <n v="42377.704571759255"/>
    <n v="60"/>
    <x v="3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x v="109"/>
    <e v="#DIV/0!"/>
    <x v="7"/>
    <s v="food trucks"/>
    <n v="42223.852581018524"/>
    <n v="42253.852581018524"/>
    <n v="30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x v="894"/>
    <n v="60.733333333333334"/>
    <x v="7"/>
    <s v="food trucks"/>
    <n v="42109.459629629629"/>
    <n v="42139.459629629629"/>
    <n v="30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x v="895"/>
    <n v="50"/>
    <x v="7"/>
    <s v="food trucks"/>
    <n v="42143.464178240742"/>
    <n v="42173.464178240742"/>
    <n v="30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x v="896"/>
    <n v="108.33333333333333"/>
    <x v="7"/>
    <s v="food trucks"/>
    <n v="42222.858865740738"/>
    <n v="42252.858865740738"/>
    <n v="30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x v="897"/>
    <n v="23.5"/>
    <x v="7"/>
    <s v="food trucks"/>
    <n v="41835.513981481483"/>
    <n v="41865.513981481483"/>
    <n v="30"/>
    <x v="0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x v="109"/>
    <e v="#DIV/0!"/>
    <x v="7"/>
    <s v="food trucks"/>
    <n v="42028.82131944444"/>
    <n v="42058.82131944444"/>
    <n v="30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x v="898"/>
    <n v="50.333333333333336"/>
    <x v="7"/>
    <s v="food trucks"/>
    <n v="41918.378240740742"/>
    <n v="41978.419907407406"/>
    <n v="60.041666666664241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x v="899"/>
    <n v="11.666666666666666"/>
    <x v="7"/>
    <s v="food trucks"/>
    <n v="41951.84175925926"/>
    <n v="41981.84175925926"/>
    <n v="30"/>
    <x v="0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x v="109"/>
    <e v="#DIV/0!"/>
    <x v="7"/>
    <s v="food trucks"/>
    <n v="42154.476446759261"/>
    <n v="42185.40625"/>
    <n v="30.929803240738693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x v="900"/>
    <n v="60.789473684210527"/>
    <x v="7"/>
    <s v="food trucks"/>
    <n v="42060.904930555553"/>
    <n v="42090.863263888888"/>
    <n v="29.958333333335759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x v="109"/>
    <e v="#DIV/0!"/>
    <x v="7"/>
    <s v="food trucks"/>
    <n v="42122.379502314812"/>
    <n v="42143.379502314812"/>
    <n v="21"/>
    <x v="2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x v="901"/>
    <n v="17.5"/>
    <x v="7"/>
    <s v="food trucks"/>
    <n v="41876.433611111112"/>
    <n v="41907.433611111112"/>
    <n v="31"/>
    <x v="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x v="109"/>
    <e v="#DIV/0!"/>
    <x v="7"/>
    <s v="food trucks"/>
    <n v="41830.473611111112"/>
    <n v="41860.473611111112"/>
    <n v="30"/>
    <x v="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x v="109"/>
    <e v="#DIV/0!"/>
    <x v="7"/>
    <s v="food trucks"/>
    <n v="42509.474328703705"/>
    <n v="42539.474328703705"/>
    <n v="30"/>
    <x v="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x v="902"/>
    <n v="82.82"/>
    <x v="7"/>
    <s v="food trucks"/>
    <n v="41791.964467592596"/>
    <n v="41825.964467592596"/>
    <n v="34"/>
    <x v="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x v="903"/>
    <n v="358.875"/>
    <x v="7"/>
    <s v="food trucks"/>
    <n v="42150.235439814816"/>
    <n v="42180.916666666672"/>
    <n v="30.681226851855172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x v="904"/>
    <n v="61.1875"/>
    <x v="7"/>
    <s v="food trucks"/>
    <n v="41863.484895833331"/>
    <n v="41894.484895833331"/>
    <n v="31"/>
    <x v="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x v="905"/>
    <n v="340"/>
    <x v="7"/>
    <s v="food trucks"/>
    <n v="42604.803993055553"/>
    <n v="42634.803993055553"/>
    <n v="30"/>
    <x v="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x v="906"/>
    <n v="5.666666666666667"/>
    <x v="7"/>
    <s v="food trucks"/>
    <n v="42027.103738425925"/>
    <n v="42057.103738425925"/>
    <n v="30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x v="177"/>
    <n v="50"/>
    <x v="7"/>
    <s v="food trucks"/>
    <n v="42124.643182870372"/>
    <n v="42154.643182870372"/>
    <n v="30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x v="370"/>
    <n v="25"/>
    <x v="7"/>
    <s v="food trucks"/>
    <n v="41938.554710648146"/>
    <n v="41956.596377314811"/>
    <n v="18.041666666664241"/>
    <x v="2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x v="109"/>
    <e v="#DIV/0!"/>
    <x v="7"/>
    <s v="food trucks"/>
    <n v="41841.432314814811"/>
    <n v="41871.432314814811"/>
    <n v="30"/>
    <x v="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x v="907"/>
    <n v="30"/>
    <x v="7"/>
    <s v="food trucks"/>
    <n v="42183.935844907406"/>
    <n v="42218.935844907406"/>
    <n v="35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x v="908"/>
    <n v="46.631578947368418"/>
    <x v="7"/>
    <s v="food trucks"/>
    <n v="42468.59174768519"/>
    <n v="42498.59174768519"/>
    <n v="30"/>
    <x v="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x v="909"/>
    <n v="65"/>
    <x v="7"/>
    <s v="food trucks"/>
    <n v="42170.478460648148"/>
    <n v="42200.478460648148"/>
    <n v="30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x v="910"/>
    <n v="10"/>
    <x v="7"/>
    <s v="food trucks"/>
    <n v="42745.769652777773"/>
    <n v="42800.291666666672"/>
    <n v="54.522013888898073"/>
    <x v="3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x v="109"/>
    <e v="#DIV/0!"/>
    <x v="7"/>
    <s v="food trucks"/>
    <n v="41897.410833333335"/>
    <n v="41927.410833333335"/>
    <n v="30"/>
    <x v="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x v="440"/>
    <n v="5"/>
    <x v="7"/>
    <s v="food trucks"/>
    <n v="41837.655694444446"/>
    <n v="41867.655694444446"/>
    <n v="30"/>
    <x v="0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x v="911"/>
    <n v="640"/>
    <x v="7"/>
    <s v="food trucks"/>
    <n v="42275.470219907409"/>
    <n v="42305.470219907409"/>
    <n v="30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x v="912"/>
    <n v="69.117647058823536"/>
    <x v="7"/>
    <s v="food trucks"/>
    <n v="41781.556875000002"/>
    <n v="41818.556875000002"/>
    <n v="37"/>
    <x v="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x v="168"/>
    <n v="1.3333333333333333"/>
    <x v="7"/>
    <s v="food trucks"/>
    <n v="42034.089363425926"/>
    <n v="42064.089363425926"/>
    <n v="30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x v="913"/>
    <n v="10.5"/>
    <x v="7"/>
    <s v="food trucks"/>
    <n v="42728.577407407407"/>
    <n v="42747.445833333331"/>
    <n v="18.868425925924385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x v="914"/>
    <n v="33.333333333333336"/>
    <x v="7"/>
    <s v="food trucks"/>
    <n v="42656.61137731481"/>
    <n v="42675.915972222225"/>
    <n v="19.304594907414867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x v="915"/>
    <n v="61.562666666666665"/>
    <x v="8"/>
    <s v="photobooks"/>
    <n v="42741.349664351852"/>
    <n v="42772.349664351852"/>
    <n v="31"/>
    <x v="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x v="916"/>
    <n v="118.73873873873873"/>
    <x v="8"/>
    <s v="photobooks"/>
    <n v="42130.615150462967"/>
    <n v="42162.916666666672"/>
    <n v="32.301516203704523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x v="589"/>
    <n v="65.081300813008127"/>
    <x v="8"/>
    <s v="photobooks"/>
    <n v="42123.61336805555"/>
    <n v="42156.695833333331"/>
    <n v="33.082465277781012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x v="917"/>
    <n v="130.15714285714284"/>
    <x v="8"/>
    <s v="photobooks"/>
    <n v="42109.644942129627"/>
    <n v="42141.5"/>
    <n v="31.855057870372548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x v="918"/>
    <n v="37.776470588235291"/>
    <x v="8"/>
    <s v="photobooks"/>
    <n v="42711.450694444444"/>
    <n v="42732.450694444444"/>
    <n v="21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x v="919"/>
    <n v="112.79069767441861"/>
    <x v="8"/>
    <s v="photobooks"/>
    <n v="42529.729108796295"/>
    <n v="42550.729108796295"/>
    <n v="21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x v="920"/>
    <n v="51.92307692307692"/>
    <x v="8"/>
    <s v="photobooks"/>
    <n v="41852.415798611109"/>
    <n v="41882.415798611109"/>
    <n v="30"/>
    <x v="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x v="921"/>
    <n v="89.242424242424249"/>
    <x v="8"/>
    <s v="photobooks"/>
    <n v="42419.353703703702"/>
    <n v="42449.312037037038"/>
    <n v="29.958333333335759"/>
    <x v="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x v="922"/>
    <n v="19.333333333333332"/>
    <x v="8"/>
    <s v="photobooks"/>
    <n v="42747.256689814814"/>
    <n v="42777.256689814814"/>
    <n v="30"/>
    <x v="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x v="923"/>
    <n v="79.967032967032964"/>
    <x v="8"/>
    <s v="photobooks"/>
    <n v="42409.526076388887"/>
    <n v="42469.484409722223"/>
    <n v="59.958333333335759"/>
    <x v="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x v="924"/>
    <n v="56.414565826330531"/>
    <x v="8"/>
    <s v="photobooks"/>
    <n v="42072.238182870366"/>
    <n v="42102.238182870366"/>
    <n v="30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x v="920"/>
    <n v="79.411764705882348"/>
    <x v="8"/>
    <s v="photobooks"/>
    <n v="42298.09783564815"/>
    <n v="42358.125"/>
    <n v="60.027164351849933"/>
    <x v="3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x v="925"/>
    <n v="76.439453125"/>
    <x v="8"/>
    <s v="photobooks"/>
    <n v="42326.568738425922"/>
    <n v="42356.568738425922"/>
    <n v="30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x v="926"/>
    <n v="121"/>
    <x v="8"/>
    <s v="photobooks"/>
    <n v="42503.41474537037"/>
    <n v="42533.999305555553"/>
    <n v="30.584560185183364"/>
    <x v="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x v="927"/>
    <n v="54.616766467065865"/>
    <x v="8"/>
    <s v="photobooks"/>
    <n v="42333.369050925925"/>
    <n v="42368.875"/>
    <n v="35.505949074075033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x v="928"/>
    <n v="299.22222222222223"/>
    <x v="8"/>
    <s v="photobooks"/>
    <n v="42161.520833333328"/>
    <n v="42193.520833333328"/>
    <n v="32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x v="929"/>
    <n v="58.533980582524272"/>
    <x v="8"/>
    <s v="photobooks"/>
    <n v="42089.227500000001"/>
    <n v="42110.227500000001"/>
    <n v="21"/>
    <x v="2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x v="930"/>
    <n v="55.371801801801809"/>
    <x v="8"/>
    <s v="photobooks"/>
    <n v="42536.35701388889"/>
    <n v="42566.35701388889"/>
    <n v="30"/>
    <x v="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x v="931"/>
    <n v="183.80442804428046"/>
    <x v="8"/>
    <s v="photobooks"/>
    <n v="42152.038819444446"/>
    <n v="42182.038819444446"/>
    <n v="3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x v="932"/>
    <n v="165.34653465346534"/>
    <x v="8"/>
    <s v="photobooks"/>
    <n v="42125.364895833336"/>
    <n v="42155.364895833336"/>
    <n v="30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x v="933"/>
    <n v="234.78947368421052"/>
    <x v="8"/>
    <s v="photobooks"/>
    <n v="42297.498067129629"/>
    <n v="42341.958333333328"/>
    <n v="44.460266203699575"/>
    <x v="3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x v="934"/>
    <n v="211.48387096774192"/>
    <x v="8"/>
    <s v="photobooks"/>
    <n v="42138.256377314814"/>
    <n v="42168.256377314814"/>
    <n v="30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x v="935"/>
    <n v="32.34375"/>
    <x v="8"/>
    <s v="photobooks"/>
    <n v="42772.526076388887"/>
    <n v="42805.311805555553"/>
    <n v="32.785729166665988"/>
    <x v="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x v="936"/>
    <n v="123.37588652482269"/>
    <x v="8"/>
    <s v="photobooks"/>
    <n v="42430.180243055554"/>
    <n v="42460.166666666672"/>
    <n v="29.986423611117061"/>
    <x v="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x v="937"/>
    <n v="207.06666666666666"/>
    <x v="8"/>
    <s v="photobooks"/>
    <n v="42423.459074074075"/>
    <n v="42453.417407407411"/>
    <n v="29.958333333335759"/>
    <x v="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x v="938"/>
    <n v="138.2608695652174"/>
    <x v="8"/>
    <s v="photobooks"/>
    <n v="42761.596122685187"/>
    <n v="42791.596122685187"/>
    <n v="30"/>
    <x v="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x v="939"/>
    <n v="493.81553398058253"/>
    <x v="8"/>
    <s v="photobooks"/>
    <n v="42132.691805555558"/>
    <n v="42155.625"/>
    <n v="22.933194444442051"/>
    <x v="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x v="940"/>
    <n v="168.5"/>
    <x v="8"/>
    <s v="photobooks"/>
    <n v="42515.616446759261"/>
    <n v="42530.616446759261"/>
    <n v="15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x v="941"/>
    <n v="38.867469879518069"/>
    <x v="8"/>
    <s v="photobooks"/>
    <n v="42318.700173611112"/>
    <n v="42334.791666666672"/>
    <n v="16.091493055559113"/>
    <x v="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x v="942"/>
    <n v="61.527777777777779"/>
    <x v="8"/>
    <s v="photobooks"/>
    <n v="42731.505787037036"/>
    <n v="42766.505787037036"/>
    <n v="35"/>
    <x v="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x v="943"/>
    <n v="105.44"/>
    <x v="8"/>
    <s v="photobooks"/>
    <n v="42104.590335648143"/>
    <n v="42164.590335648143"/>
    <n v="60"/>
    <x v="3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x v="944"/>
    <n v="71.592003642987251"/>
    <x v="8"/>
    <s v="photobooks"/>
    <n v="41759.673101851848"/>
    <n v="41789.673101851848"/>
    <n v="30"/>
    <x v="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x v="945"/>
    <n v="91.882882882882882"/>
    <x v="8"/>
    <s v="photobooks"/>
    <n v="42247.366400462968"/>
    <n v="42279.710416666669"/>
    <n v="32.344016203700448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x v="946"/>
    <n v="148.57377049180329"/>
    <x v="8"/>
    <s v="photobooks"/>
    <n v="42535.559490740736"/>
    <n v="42565.559490740736"/>
    <n v="30"/>
    <x v="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x v="947"/>
    <n v="174.2134831460674"/>
    <x v="8"/>
    <s v="photobooks"/>
    <n v="42278.412037037036"/>
    <n v="42308.875"/>
    <n v="30.462962962963502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x v="948"/>
    <n v="102.86166007905139"/>
    <x v="8"/>
    <s v="photobooks"/>
    <n v="42633.211956018524"/>
    <n v="42663.211956018524"/>
    <n v="30"/>
    <x v="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x v="949"/>
    <n v="111.17857142857143"/>
    <x v="8"/>
    <s v="photobooks"/>
    <n v="42211.378611111111"/>
    <n v="42241.378611111111"/>
    <n v="30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x v="950"/>
    <n v="23.796213592233013"/>
    <x v="8"/>
    <s v="photobooks"/>
    <n v="42680.22555555556"/>
    <n v="42707.75"/>
    <n v="27.524444444439723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x v="951"/>
    <n v="81.268115942028984"/>
    <x v="8"/>
    <s v="photobooks"/>
    <n v="42430.470451388886"/>
    <n v="42460.916666666672"/>
    <n v="30.446215277785086"/>
    <x v="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x v="952"/>
    <n v="116.21465968586388"/>
    <x v="8"/>
    <s v="photobooks"/>
    <n v="42653.927187499998"/>
    <n v="42683.968854166669"/>
    <n v="30.041666666671517"/>
    <x v="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x v="953"/>
    <n v="58.888888888888886"/>
    <x v="4"/>
    <s v="world music"/>
    <n v="41736.299791666665"/>
    <n v="41796.299791666665"/>
    <n v="60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x v="954"/>
    <n v="44"/>
    <x v="4"/>
    <s v="world music"/>
    <n v="41509.655995370369"/>
    <n v="41569.655995370369"/>
    <n v="60"/>
    <x v="3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x v="955"/>
    <n v="48.424999999999997"/>
    <x v="4"/>
    <s v="world music"/>
    <n v="41715.624780092592"/>
    <n v="41749.791666666664"/>
    <n v="34.166886574072123"/>
    <x v="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x v="109"/>
    <e v="#DIV/0!"/>
    <x v="4"/>
    <s v="world music"/>
    <n v="41827.669166666667"/>
    <n v="41858.041666666664"/>
    <n v="30.372499999997672"/>
    <x v="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x v="956"/>
    <n v="61.041666666666664"/>
    <x v="4"/>
    <s v="world music"/>
    <n v="40754.479259259257"/>
    <n v="40814.479259259257"/>
    <n v="60"/>
    <x v="3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x v="957"/>
    <n v="25"/>
    <x v="4"/>
    <s v="world music"/>
    <n v="40985.209803240738"/>
    <n v="41015.416666666664"/>
    <n v="30.206863425926713"/>
    <x v="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x v="109"/>
    <e v="#DIV/0!"/>
    <x v="4"/>
    <s v="world music"/>
    <n v="40568.722569444442"/>
    <n v="40598.722569444442"/>
    <n v="30"/>
    <x v="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x v="109"/>
    <e v="#DIV/0!"/>
    <x v="4"/>
    <s v="world music"/>
    <n v="42193.691759259258"/>
    <n v="42243.791666666672"/>
    <n v="50.099907407413411"/>
    <x v="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x v="417"/>
    <n v="40"/>
    <x v="4"/>
    <s v="world music"/>
    <n v="41506.598032407404"/>
    <n v="41553.598032407404"/>
    <n v="47"/>
    <x v="3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x v="958"/>
    <n v="19.333333333333332"/>
    <x v="4"/>
    <s v="world music"/>
    <n v="40939.698773148149"/>
    <n v="40960.698773148149"/>
    <n v="21"/>
    <x v="2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x v="109"/>
    <e v="#DIV/0!"/>
    <x v="4"/>
    <s v="world music"/>
    <n v="42007.538680555561"/>
    <n v="42037.538680555561"/>
    <n v="30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x v="959"/>
    <n v="35"/>
    <x v="4"/>
    <s v="world music"/>
    <n v="41582.885405092595"/>
    <n v="41622.885405092595"/>
    <n v="40"/>
    <x v="0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x v="109"/>
    <e v="#DIV/0!"/>
    <x v="4"/>
    <s v="world music"/>
    <n v="41110.430138888885"/>
    <n v="41118.416666666664"/>
    <n v="7.9865277777789743"/>
    <x v="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x v="109"/>
    <e v="#DIV/0!"/>
    <x v="4"/>
    <s v="world music"/>
    <n v="41125.033159722225"/>
    <n v="41145.033159722225"/>
    <n v="20"/>
    <x v="2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x v="960"/>
    <n v="59.333333333333336"/>
    <x v="4"/>
    <s v="world music"/>
    <n v="40731.36037037037"/>
    <n v="40761.36037037037"/>
    <n v="30"/>
    <x v="0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x v="109"/>
    <e v="#DIV/0!"/>
    <x v="4"/>
    <s v="world music"/>
    <n v="40883.712581018517"/>
    <n v="40913.712581018517"/>
    <n v="30"/>
    <x v="0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x v="961"/>
    <n v="30.125"/>
    <x v="4"/>
    <s v="world music"/>
    <n v="41408.790011574078"/>
    <n v="41467.660416666666"/>
    <n v="58.870405092588044"/>
    <x v="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x v="962"/>
    <n v="74.617647058823536"/>
    <x v="4"/>
    <s v="world music"/>
    <n v="41923.587731481479"/>
    <n v="41945.999305555553"/>
    <n v="22.411574074074451"/>
    <x v="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x v="963"/>
    <n v="5"/>
    <x v="4"/>
    <s v="world music"/>
    <n v="40781.915532407409"/>
    <n v="40797.304166666669"/>
    <n v="15.388634259259561"/>
    <x v="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x v="964"/>
    <n v="44.5"/>
    <x v="4"/>
    <s v="world music"/>
    <n v="40671.629293981481"/>
    <n v="40732.625"/>
    <n v="60.995706018518831"/>
    <x v="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x v="965"/>
    <n v="46.133333333333333"/>
    <x v="4"/>
    <s v="rock"/>
    <n v="41355.575497685189"/>
    <n v="41386.625"/>
    <n v="31.049502314810525"/>
    <x v="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x v="966"/>
    <n v="141.47058823529412"/>
    <x v="4"/>
    <s v="rock"/>
    <n v="41774.34993055556"/>
    <n v="41804.34993055556"/>
    <n v="30"/>
    <x v="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x v="967"/>
    <n v="75.483870967741936"/>
    <x v="4"/>
    <s v="rock"/>
    <n v="40837.793391203704"/>
    <n v="40882.835057870368"/>
    <n v="45.041666666664241"/>
    <x v="3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x v="968"/>
    <n v="85.5"/>
    <x v="4"/>
    <s v="rock"/>
    <n v="41370.042303240742"/>
    <n v="41400.042303240742"/>
    <n v="30"/>
    <x v="0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x v="969"/>
    <n v="64.254237288135599"/>
    <x v="4"/>
    <s v="rock"/>
    <n v="41767.406863425924"/>
    <n v="41803.040972222225"/>
    <n v="35.634108796301007"/>
    <x v="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x v="970"/>
    <n v="64.46913580246914"/>
    <x v="4"/>
    <s v="rock"/>
    <n v="41067.490868055553"/>
    <n v="41097.490868055553"/>
    <n v="3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x v="971"/>
    <n v="118.2007874015748"/>
    <x v="4"/>
    <s v="rock"/>
    <n v="41843.39271990741"/>
    <n v="41888.39271990741"/>
    <n v="45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x v="972"/>
    <n v="82.540540540540547"/>
    <x v="4"/>
    <s v="rock"/>
    <n v="40751.564432870371"/>
    <n v="40811.564432870371"/>
    <n v="60"/>
    <x v="3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x v="973"/>
    <n v="34.170212765957444"/>
    <x v="4"/>
    <s v="rock"/>
    <n v="41543.738067129627"/>
    <n v="41571.738067129627"/>
    <n v="28"/>
    <x v="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x v="974"/>
    <n v="42.73322081575246"/>
    <x v="4"/>
    <s v="rock"/>
    <n v="41855.533645833333"/>
    <n v="41885.533645833333"/>
    <n v="30"/>
    <x v="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x v="975"/>
    <n v="94.489361702127653"/>
    <x v="4"/>
    <s v="rock"/>
    <n v="40487.371365740742"/>
    <n v="40543.957638888889"/>
    <n v="56.586273148146574"/>
    <x v="3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x v="976"/>
    <n v="55.697247706422019"/>
    <x v="4"/>
    <s v="rock"/>
    <n v="41579.595509259263"/>
    <n v="41609.637175925927"/>
    <n v="30.041666666664241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x v="977"/>
    <n v="98.030831024930734"/>
    <x v="4"/>
    <s v="rock"/>
    <n v="40921.669340277775"/>
    <n v="40951.669340277775"/>
    <n v="3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x v="978"/>
    <n v="92.102272727272734"/>
    <x v="4"/>
    <s v="rock"/>
    <n v="40586.835532407407"/>
    <n v="40635.793865740743"/>
    <n v="48.958333333335759"/>
    <x v="3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x v="979"/>
    <n v="38.175462686567165"/>
    <x v="4"/>
    <s v="rock"/>
    <n v="41487.361250000002"/>
    <n v="41517.361250000002"/>
    <n v="30"/>
    <x v="0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x v="980"/>
    <n v="27.145833333333332"/>
    <x v="4"/>
    <s v="rock"/>
    <n v="41766.720648148148"/>
    <n v="41798.915972222225"/>
    <n v="32.19532407407678"/>
    <x v="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x v="981"/>
    <n v="50.689189189189186"/>
    <x v="4"/>
    <s v="rock"/>
    <n v="41666.592824074076"/>
    <n v="41696.592824074076"/>
    <n v="30"/>
    <x v="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x v="982"/>
    <n v="38.942307692307693"/>
    <x v="4"/>
    <s v="rock"/>
    <n v="41638.092905092592"/>
    <n v="41668.092905092592"/>
    <n v="30"/>
    <x v="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x v="983"/>
    <n v="77.638095238095232"/>
    <x v="4"/>
    <s v="rock"/>
    <n v="41656.512638888889"/>
    <n v="41686.512638888889"/>
    <n v="30"/>
    <x v="0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x v="984"/>
    <n v="43.536585365853661"/>
    <x v="4"/>
    <s v="rock"/>
    <n v="41691.834143518521"/>
    <n v="41726.791666666664"/>
    <n v="34.957523148143082"/>
    <x v="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x v="985"/>
    <n v="31.823529411764707"/>
    <x v="4"/>
    <s v="rock"/>
    <n v="41547.412997685184"/>
    <n v="41576.412997685184"/>
    <n v="29"/>
    <x v="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x v="986"/>
    <n v="63.184393939393942"/>
    <x v="4"/>
    <s v="rock"/>
    <n v="40465.405266203699"/>
    <n v="40512.405266203699"/>
    <n v="47"/>
    <x v="3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x v="987"/>
    <n v="190.9"/>
    <x v="4"/>
    <s v="rock"/>
    <n v="41620.62667824074"/>
    <n v="41650.62667824074"/>
    <n v="30"/>
    <x v="0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x v="972"/>
    <n v="140.85534591194968"/>
    <x v="4"/>
    <s v="rock"/>
    <n v="41449.335162037038"/>
    <n v="41479.335162037038"/>
    <n v="30"/>
    <x v="0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x v="988"/>
    <n v="76.92307692307692"/>
    <x v="4"/>
    <s v="rock"/>
    <n v="41507.595451388886"/>
    <n v="41537.595451388886"/>
    <n v="30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x v="989"/>
    <n v="99.15533980582525"/>
    <x v="4"/>
    <s v="rock"/>
    <n v="42445.573055555556"/>
    <n v="42475.75"/>
    <n v="30.176944444443507"/>
    <x v="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x v="990"/>
    <n v="67.881656804733723"/>
    <x v="4"/>
    <s v="rock"/>
    <n v="40933.60696759259"/>
    <n v="40993.565300925926"/>
    <n v="59.958333333335759"/>
    <x v="3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x v="972"/>
    <n v="246.29032258064515"/>
    <x v="4"/>
    <s v="rock"/>
    <n v="41561.433553240742"/>
    <n v="41591.475219907406"/>
    <n v="30.041666666664241"/>
    <x v="0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x v="938"/>
    <n v="189.28571428571428"/>
    <x v="4"/>
    <s v="rock"/>
    <n v="40274.495127314818"/>
    <n v="40343.916666666664"/>
    <n v="69.42153935184615"/>
    <x v="3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x v="991"/>
    <n v="76.666666666666671"/>
    <x v="4"/>
    <s v="rock"/>
    <n v="41852.480219907404"/>
    <n v="41882.480219907404"/>
    <n v="30"/>
    <x v="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x v="992"/>
    <n v="82.963254817987149"/>
    <x v="4"/>
    <s v="rock"/>
    <n v="41116.440104166664"/>
    <n v="41151.440104166664"/>
    <n v="35"/>
    <x v="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x v="993"/>
    <n v="62.522107969151669"/>
    <x v="4"/>
    <s v="rock"/>
    <n v="41458.617905092593"/>
    <n v="41493.617905092593"/>
    <n v="35"/>
    <x v="0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x v="994"/>
    <n v="46.06808823529412"/>
    <x v="4"/>
    <s v="rock"/>
    <n v="40007.454247685186"/>
    <n v="40056.916666666664"/>
    <n v="49.46241898147855"/>
    <x v="3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x v="995"/>
    <n v="38.543946731234868"/>
    <x v="4"/>
    <s v="rock"/>
    <n v="41121.311886574076"/>
    <n v="41156.311886574076"/>
    <n v="35"/>
    <x v="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x v="996"/>
    <n v="53.005263157894738"/>
    <x v="4"/>
    <s v="rock"/>
    <n v="41786.305162037039"/>
    <n v="41814.833333333336"/>
    <n v="28.528171296296932"/>
    <x v="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x v="997"/>
    <n v="73.355396825396824"/>
    <x v="4"/>
    <s v="rock"/>
    <n v="41681.849189814813"/>
    <n v="41721.807523148149"/>
    <n v="39.958333333335759"/>
    <x v="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x v="998"/>
    <n v="127.97523076923076"/>
    <x v="4"/>
    <s v="rock"/>
    <n v="40513.507569444446"/>
    <n v="40603.507569444446"/>
    <n v="90"/>
    <x v="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x v="592"/>
    <n v="104.72972972972973"/>
    <x v="4"/>
    <s v="rock"/>
    <n v="41463.493472222224"/>
    <n v="41483.493472222224"/>
    <n v="20"/>
    <x v="2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x v="999"/>
    <n v="67.671532846715323"/>
    <x v="4"/>
    <s v="rock"/>
    <n v="41586.225173611107"/>
    <n v="41616.957638888889"/>
    <n v="30.732465277782467"/>
    <x v="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x v="1000"/>
    <n v="95.931818181818187"/>
    <x v="4"/>
    <s v="rock"/>
    <n v="41320.467465277776"/>
    <n v="41343.916666666664"/>
    <n v="23.449201388888469"/>
    <x v="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x v="50"/>
    <n v="65.161290322580641"/>
    <x v="1"/>
    <s v="plays"/>
    <n v="42711.98474537037"/>
    <n v="42735.457638888889"/>
    <n v="23.472893518519413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x v="1001"/>
    <n v="32.269841269841272"/>
    <x v="1"/>
    <s v="plays"/>
    <n v="42160.333043981482"/>
    <n v="42175.333043981482"/>
    <n v="15"/>
    <x v="2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x v="1002"/>
    <n v="81.25"/>
    <x v="1"/>
    <s v="plays"/>
    <n v="42039.134571759263"/>
    <n v="42052.333333333328"/>
    <n v="13.198761574065429"/>
    <x v="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x v="1003"/>
    <n v="24.2"/>
    <x v="1"/>
    <s v="plays"/>
    <n v="42107.371018518519"/>
    <n v="42167.371018518519"/>
    <n v="60"/>
    <x v="3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x v="1004"/>
    <n v="65.868852459016395"/>
    <x v="1"/>
    <s v="plays"/>
    <n v="42560.904664351852"/>
    <n v="42591.916666666672"/>
    <n v="31.012002314819256"/>
    <x v="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x v="1005"/>
    <n v="36.07692307692308"/>
    <x v="1"/>
    <s v="plays"/>
    <n v="42708.884780092594"/>
    <n v="42738.884780092594"/>
    <n v="30"/>
    <x v="0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x v="1006"/>
    <n v="44.186046511627907"/>
    <x v="1"/>
    <s v="plays"/>
    <n v="42086.364942129629"/>
    <n v="42117.040972222225"/>
    <n v="30.676030092596193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x v="945"/>
    <n v="104.07142857142857"/>
    <x v="1"/>
    <s v="plays"/>
    <n v="42064.402673611112"/>
    <n v="42101.041666666672"/>
    <n v="36.638993055559695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x v="1007"/>
    <n v="35.96153846153846"/>
    <x v="1"/>
    <s v="plays"/>
    <n v="42256.514212962968"/>
    <n v="42283.707638888889"/>
    <n v="27.193425925921474"/>
    <x v="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x v="1008"/>
    <n v="127.79166666666667"/>
    <x v="1"/>
    <s v="plays"/>
    <n v="42292.451053240744"/>
    <n v="42322.492719907408"/>
    <n v="30.041666666664241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x v="1009"/>
    <n v="27.727272727272727"/>
    <x v="1"/>
    <s v="plays"/>
    <n v="42278.203668981485"/>
    <n v="42296.208333333328"/>
    <n v="18.00466435184353"/>
    <x v="2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x v="1010"/>
    <n v="39.828125"/>
    <x v="1"/>
    <s v="plays"/>
    <n v="42184.322881944448"/>
    <n v="42214.458333333328"/>
    <n v="30.135451388880028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x v="1011"/>
    <n v="52.173913043478258"/>
    <x v="1"/>
    <s v="plays"/>
    <n v="42422.800613425927"/>
    <n v="42442.758946759262"/>
    <n v="19.958333333335759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x v="1012"/>
    <n v="92.037815126050418"/>
    <x v="1"/>
    <s v="plays"/>
    <n v="42461.497199074074"/>
    <n v="42491.497199074074"/>
    <n v="30"/>
    <x v="0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x v="1013"/>
    <n v="63.424242424242422"/>
    <x v="1"/>
    <s v="plays"/>
    <n v="42458.430925925924"/>
    <n v="42488.430925925924"/>
    <n v="30"/>
    <x v="0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x v="1014"/>
    <n v="135.625"/>
    <x v="1"/>
    <s v="plays"/>
    <n v="42169.564340277779"/>
    <n v="42199.564340277779"/>
    <n v="30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x v="920"/>
    <n v="168.75"/>
    <x v="1"/>
    <s v="plays"/>
    <n v="42483.425208333334"/>
    <n v="42522.539583333331"/>
    <n v="39.114374999997381"/>
    <x v="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x v="1015"/>
    <n v="70.862068965517238"/>
    <x v="1"/>
    <s v="plays"/>
    <n v="42195.499745370369"/>
    <n v="42205.875"/>
    <n v="10.375254629630945"/>
    <x v="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x v="31"/>
    <n v="50"/>
    <x v="1"/>
    <s v="plays"/>
    <n v="42674.807997685188"/>
    <n v="42704.849664351852"/>
    <n v="30.041666666664241"/>
    <x v="0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x v="1016"/>
    <n v="42.214166666666671"/>
    <x v="1"/>
    <s v="plays"/>
    <n v="42566.191203703704"/>
    <n v="42582.208333333328"/>
    <n v="16.017129629624833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x v="1017"/>
    <n v="152.41346153846155"/>
    <x v="2"/>
    <s v="wearables"/>
    <n v="42746.944502314815"/>
    <n v="42806.902835648143"/>
    <n v="59.958333333328483"/>
    <x v="3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x v="1018"/>
    <n v="90.616279069767444"/>
    <x v="2"/>
    <s v="wearables"/>
    <n v="42543.415601851855"/>
    <n v="42572.479166666672"/>
    <n v="29.063564814816345"/>
    <x v="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x v="1019"/>
    <n v="201.60393258426967"/>
    <x v="2"/>
    <s v="wearables"/>
    <n v="41947.207569444443"/>
    <n v="41977.207569444443"/>
    <n v="30"/>
    <x v="0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x v="1020"/>
    <n v="127.93333333333334"/>
    <x v="2"/>
    <s v="wearables"/>
    <n v="42387.253229166672"/>
    <n v="42417.253229166672"/>
    <n v="30"/>
    <x v="0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x v="1021"/>
    <n v="29.894736842105264"/>
    <x v="2"/>
    <s v="wearables"/>
    <n v="42611.363564814819"/>
    <n v="42651.363564814819"/>
    <n v="40"/>
    <x v="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x v="1022"/>
    <n v="367.97142857142859"/>
    <x v="2"/>
    <s v="wearables"/>
    <n v="42257.632731481484"/>
    <n v="42292.632731481484"/>
    <n v="35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x v="1023"/>
    <n v="129.16666666666666"/>
    <x v="2"/>
    <s v="wearables"/>
    <n v="42556.417245370365"/>
    <n v="42601.417245370365"/>
    <n v="45"/>
    <x v="3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x v="1024"/>
    <n v="800.7"/>
    <x v="2"/>
    <s v="wearables"/>
    <n v="42669.552303240736"/>
    <n v="42704.593969907408"/>
    <n v="35.041666666671517"/>
    <x v="0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x v="1025"/>
    <n v="28"/>
    <x v="2"/>
    <s v="wearables"/>
    <n v="42082.452800925923"/>
    <n v="42112.452800925923"/>
    <n v="30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x v="1026"/>
    <n v="102.01639344262296"/>
    <x v="2"/>
    <s v="wearables"/>
    <n v="42402.459652777776"/>
    <n v="42432.459652777776"/>
    <n v="30"/>
    <x v="0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x v="1027"/>
    <n v="184.36363636363637"/>
    <x v="2"/>
    <s v="wearables"/>
    <n v="42604.419675925921"/>
    <n v="42664.419675925921"/>
    <n v="60"/>
    <x v="3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x v="1028"/>
    <n v="162.91935483870967"/>
    <x v="2"/>
    <s v="wearables"/>
    <n v="42278.248240740737"/>
    <n v="42313.791666666672"/>
    <n v="35.543425925934571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x v="1029"/>
    <n v="1"/>
    <x v="2"/>
    <s v="wearables"/>
    <n v="42393.711909722224"/>
    <n v="42428.711909722224"/>
    <n v="35"/>
    <x v="0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x v="1030"/>
    <n v="603.52631578947364"/>
    <x v="2"/>
    <s v="wearables"/>
    <n v="42519.985486111109"/>
    <n v="42572.333333333328"/>
    <n v="52.347847222219571"/>
    <x v="3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x v="1031"/>
    <n v="45.407407407407405"/>
    <x v="2"/>
    <s v="wearables"/>
    <n v="41984.793657407412"/>
    <n v="42014.793657407412"/>
    <n v="30"/>
    <x v="0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x v="1032"/>
    <n v="97.333333333333329"/>
    <x v="2"/>
    <s v="wearables"/>
    <n v="41816.562094907407"/>
    <n v="41831.416666666664"/>
    <n v="14.854571759256942"/>
    <x v="2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x v="1033"/>
    <n v="167.66666666666666"/>
    <x v="2"/>
    <s v="wearables"/>
    <n v="42705.440347222218"/>
    <n v="42734.708333333328"/>
    <n v="29.267986111110076"/>
    <x v="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x v="1034"/>
    <n v="859.85714285714289"/>
    <x v="2"/>
    <s v="wearables"/>
    <n v="42697.49927083333"/>
    <n v="42727.49927083333"/>
    <n v="30"/>
    <x v="0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x v="1035"/>
    <n v="26.5"/>
    <x v="2"/>
    <s v="wearables"/>
    <n v="42115.406539351854"/>
    <n v="42145.406539351854"/>
    <n v="30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x v="1036"/>
    <n v="30.272727272727273"/>
    <x v="2"/>
    <s v="wearables"/>
    <n v="42451.448449074072"/>
    <n v="42486.038194444445"/>
    <n v="34.589745370372839"/>
    <x v="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x v="1037"/>
    <n v="54.666666666666664"/>
    <x v="2"/>
    <s v="wearables"/>
    <n v="42626.383703703701"/>
    <n v="42656.383703703701"/>
    <n v="30"/>
    <x v="0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x v="1038"/>
    <n v="60.75"/>
    <x v="2"/>
    <s v="wearables"/>
    <n v="42703.836053240739"/>
    <n v="42733.836053240739"/>
    <n v="30"/>
    <x v="0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x v="1039"/>
    <n v="102.72727272727273"/>
    <x v="2"/>
    <s v="wearables"/>
    <n v="41974.541990740741"/>
    <n v="42019.541990740741"/>
    <n v="45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x v="1040"/>
    <n v="41.585365853658537"/>
    <x v="2"/>
    <s v="wearables"/>
    <n v="42123.428645833337"/>
    <n v="42153.428645833337"/>
    <n v="30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x v="1041"/>
    <n v="116.53333333333333"/>
    <x v="2"/>
    <s v="wearables"/>
    <n v="42612.392754629633"/>
    <n v="42657.392754629633"/>
    <n v="45"/>
    <x v="3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x v="1042"/>
    <n v="45.333333333333336"/>
    <x v="2"/>
    <s v="wearables"/>
    <n v="41934.971585648149"/>
    <n v="41975.013252314813"/>
    <n v="40.041666666664241"/>
    <x v="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x v="1043"/>
    <n v="157.46"/>
    <x v="2"/>
    <s v="wearables"/>
    <n v="42522.026724537034"/>
    <n v="42552.916666666672"/>
    <n v="30.889942129637348"/>
    <x v="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x v="1044"/>
    <n v="100.5"/>
    <x v="2"/>
    <s v="wearables"/>
    <n v="42569.25409722222"/>
    <n v="42599.25409722222"/>
    <n v="30"/>
    <x v="0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x v="109"/>
    <e v="#DIV/0!"/>
    <x v="2"/>
    <s v="wearables"/>
    <n v="42731.810277777782"/>
    <n v="42761.810277777782"/>
    <n v="30"/>
    <x v="0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x v="109"/>
    <e v="#DIV/0!"/>
    <x v="2"/>
    <s v="wearables"/>
    <n v="41805.856770833336"/>
    <n v="41835.856770833336"/>
    <n v="30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x v="1045"/>
    <n v="51.822463768115945"/>
    <x v="2"/>
    <s v="wearables"/>
    <n v="42410.524155092593"/>
    <n v="42440.524155092593"/>
    <n v="30"/>
    <x v="0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x v="1046"/>
    <n v="308.75"/>
    <x v="2"/>
    <s v="wearables"/>
    <n v="42313.686365740738"/>
    <n v="42343.686365740738"/>
    <n v="30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x v="1047"/>
    <n v="379.22767857142856"/>
    <x v="2"/>
    <s v="wearables"/>
    <n v="41955.613750000004"/>
    <n v="41990.613750000004"/>
    <n v="35"/>
    <x v="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x v="1048"/>
    <n v="176.36428571428573"/>
    <x v="2"/>
    <s v="wearables"/>
    <n v="42767.327303240745"/>
    <n v="42797.327303240745"/>
    <n v="30"/>
    <x v="0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x v="1049"/>
    <n v="66.066666666666663"/>
    <x v="2"/>
    <s v="wearables"/>
    <n v="42188.553622685184"/>
    <n v="42218.553622685184"/>
    <n v="30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x v="1050"/>
    <n v="89.648648648648646"/>
    <x v="2"/>
    <s v="wearables"/>
    <n v="41936.397164351853"/>
    <n v="41981.438831018517"/>
    <n v="45.041666666664241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x v="109"/>
    <e v="#DIV/0!"/>
    <x v="2"/>
    <s v="wearables"/>
    <n v="41836.345520833333"/>
    <n v="41866.345520833333"/>
    <n v="30"/>
    <x v="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x v="1051"/>
    <n v="382.39130434782606"/>
    <x v="2"/>
    <s v="wearables"/>
    <n v="42612.374039351853"/>
    <n v="42644.374039351853"/>
    <n v="32"/>
    <x v="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x v="418"/>
    <n v="100"/>
    <x v="2"/>
    <s v="wearables"/>
    <n v="42172.566423611112"/>
    <n v="42202.566423611112"/>
    <n v="30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x v="1052"/>
    <n v="158.35603715170279"/>
    <x v="2"/>
    <s v="wearables"/>
    <n v="42542.276423611111"/>
    <n v="42600.915972222225"/>
    <n v="58.639548611114151"/>
    <x v="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x v="1053"/>
    <n v="40.762589928057551"/>
    <x v="3"/>
    <s v="nonfiction"/>
    <n v="42522.539803240739"/>
    <n v="42551.539803240739"/>
    <n v="29"/>
    <x v="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x v="1054"/>
    <n v="53.571428571428569"/>
    <x v="3"/>
    <s v="nonfiction"/>
    <n v="41799.564340277779"/>
    <n v="41834.564340277779"/>
    <n v="35"/>
    <x v="0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x v="1055"/>
    <n v="48.449664429530202"/>
    <x v="3"/>
    <s v="nonfiction"/>
    <n v="41421.825821759259"/>
    <n v="41451.825821759259"/>
    <n v="30"/>
    <x v="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x v="1056"/>
    <n v="82.41935483870968"/>
    <x v="3"/>
    <s v="nonfiction"/>
    <n v="42040.388020833328"/>
    <n v="42070.388020833328"/>
    <n v="30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x v="1057"/>
    <n v="230.19230769230768"/>
    <x v="3"/>
    <s v="nonfiction"/>
    <n v="41963.256168981483"/>
    <n v="41991.256168981483"/>
    <n v="28"/>
    <x v="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x v="1058"/>
    <n v="59.360465116279073"/>
    <x v="3"/>
    <s v="nonfiction"/>
    <n v="42317.08258101852"/>
    <n v="42354.040972222225"/>
    <n v="36.958391203705105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x v="1059"/>
    <n v="66.698717948717942"/>
    <x v="3"/>
    <s v="nonfiction"/>
    <n v="42333.763124999998"/>
    <n v="42363.763124999998"/>
    <n v="30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x v="1060"/>
    <n v="168.77500000000001"/>
    <x v="3"/>
    <s v="nonfiction"/>
    <n v="42382.49009259259"/>
    <n v="42412.49009259259"/>
    <n v="30"/>
    <x v="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x v="1061"/>
    <n v="59.973568281938327"/>
    <x v="3"/>
    <s v="nonfiction"/>
    <n v="42200.328310185185"/>
    <n v="42251.915972222225"/>
    <n v="51.587662037039991"/>
    <x v="3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x v="1062"/>
    <n v="31.80952380952381"/>
    <x v="3"/>
    <s v="nonfiction"/>
    <n v="41308.86791666667"/>
    <n v="41343.75"/>
    <n v="34.882083333330229"/>
    <x v="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x v="1063"/>
    <n v="24.421875"/>
    <x v="3"/>
    <s v="nonfiction"/>
    <n v="42502.557627314818"/>
    <n v="42532.557627314818"/>
    <n v="30"/>
    <x v="0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x v="1064"/>
    <n v="25.347107438016529"/>
    <x v="3"/>
    <s v="nonfiction"/>
    <n v="41213.004687499997"/>
    <n v="41243.166666666664"/>
    <n v="30.161979166667152"/>
    <x v="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x v="1065"/>
    <n v="71.443218390804603"/>
    <x v="3"/>
    <s v="nonfiction"/>
    <n v="41429.788888888885"/>
    <n v="41459.788888888885"/>
    <n v="30"/>
    <x v="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x v="1066"/>
    <n v="38.553846153846152"/>
    <x v="3"/>
    <s v="nonfiction"/>
    <n v="41304.712233796294"/>
    <n v="41333.999305555553"/>
    <n v="29.287071759259561"/>
    <x v="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x v="1067"/>
    <n v="68.367346938775512"/>
    <x v="3"/>
    <s v="nonfiction"/>
    <n v="40689.320868055554"/>
    <n v="40719.320868055554"/>
    <n v="30"/>
    <x v="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x v="1068"/>
    <n v="40.210526315789473"/>
    <x v="3"/>
    <s v="nonfiction"/>
    <n v="40668.564699074072"/>
    <n v="40730.564699074072"/>
    <n v="62"/>
    <x v="3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x v="1069"/>
    <n v="32.074074074074076"/>
    <x v="3"/>
    <s v="nonfiction"/>
    <n v="41095.650694444441"/>
    <n v="41123.650694444441"/>
    <n v="28"/>
    <x v="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x v="1070"/>
    <n v="28.632575757575758"/>
    <x v="3"/>
    <s v="nonfiction"/>
    <n v="41781.467268518521"/>
    <n v="41811.467268518521"/>
    <n v="30"/>
    <x v="0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x v="1071"/>
    <n v="43.64"/>
    <x v="3"/>
    <s v="nonfiction"/>
    <n v="41464.684386574074"/>
    <n v="41524.684386574074"/>
    <n v="60"/>
    <x v="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x v="31"/>
    <n v="40"/>
    <x v="3"/>
    <s v="nonfiction"/>
    <n v="42396.5940625"/>
    <n v="42415.082638888889"/>
    <n v="18.48857638888876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x v="1072"/>
    <n v="346.04166666666669"/>
    <x v="4"/>
    <s v="rock"/>
    <n v="41951.4456712963"/>
    <n v="42011.4456712963"/>
    <n v="60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x v="1073"/>
    <n v="81.739130434782609"/>
    <x v="4"/>
    <s v="rock"/>
    <n v="42049.483240740738"/>
    <n v="42079.441574074073"/>
    <n v="29.958333333335759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x v="1074"/>
    <n v="64.535306122448986"/>
    <x v="4"/>
    <s v="rock"/>
    <n v="41924.746099537035"/>
    <n v="41969.787766203706"/>
    <n v="45.041666666671517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x v="1075"/>
    <n v="63.477777777777774"/>
    <x v="4"/>
    <s v="rock"/>
    <n v="42291.752893518518"/>
    <n v="42321.794560185182"/>
    <n v="30.041666666664241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x v="1076"/>
    <n v="63.620689655172413"/>
    <x v="4"/>
    <s v="rock"/>
    <n v="42145.940902777773"/>
    <n v="42169.940902777773"/>
    <n v="24"/>
    <x v="2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x v="1077"/>
    <n v="83.967068965517228"/>
    <x v="4"/>
    <s v="rock"/>
    <n v="41710.344282407408"/>
    <n v="41740.344282407408"/>
    <n v="30"/>
    <x v="0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x v="1078"/>
    <n v="77.75"/>
    <x v="4"/>
    <s v="rock"/>
    <n v="41547.75335648148"/>
    <n v="41562.75335648148"/>
    <n v="15"/>
    <x v="2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x v="1079"/>
    <n v="107.07142857142857"/>
    <x v="4"/>
    <s v="rock"/>
    <n v="42101.508587962962"/>
    <n v="42131.508587962962"/>
    <n v="30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x v="1014"/>
    <n v="38.75"/>
    <x v="4"/>
    <s v="rock"/>
    <n v="41072.489953703705"/>
    <n v="41102.489953703705"/>
    <n v="30"/>
    <x v="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x v="1080"/>
    <n v="201.94230769230768"/>
    <x v="4"/>
    <s v="rock"/>
    <n v="42704.70177083333"/>
    <n v="42734.70177083333"/>
    <n v="30"/>
    <x v="0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x v="1081"/>
    <n v="43.060606060606062"/>
    <x v="4"/>
    <s v="rock"/>
    <n v="42423.911898148144"/>
    <n v="42453.87023148148"/>
    <n v="29.958333333335759"/>
    <x v="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x v="1082"/>
    <n v="62.871559633027523"/>
    <x v="4"/>
    <s v="rock"/>
    <n v="42719.816192129627"/>
    <n v="42749.816192129627"/>
    <n v="30"/>
    <x v="0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x v="1083"/>
    <n v="55.607142857142854"/>
    <x v="4"/>
    <s v="rock"/>
    <n v="42677.419050925921"/>
    <n v="42707.460717592592"/>
    <n v="30.041666666671517"/>
    <x v="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x v="1084"/>
    <n v="48.70967741935484"/>
    <x v="4"/>
    <s v="rock"/>
    <n v="42746.969560185185"/>
    <n v="42768.924305555556"/>
    <n v="21.954745370370802"/>
    <x v="2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x v="1085"/>
    <n v="30.578947368421051"/>
    <x v="4"/>
    <s v="rock"/>
    <n v="42568.509375000001"/>
    <n v="42583.509375000001"/>
    <n v="15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x v="1086"/>
    <n v="73.907284768211923"/>
    <x v="4"/>
    <s v="rock"/>
    <n v="42130.241620370369"/>
    <n v="42160.241620370369"/>
    <n v="30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x v="1087"/>
    <n v="21.2"/>
    <x v="4"/>
    <s v="rock"/>
    <n v="42141.512800925921"/>
    <n v="42163.833333333328"/>
    <n v="22.320532407407882"/>
    <x v="2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x v="1088"/>
    <n v="73.356164383561648"/>
    <x v="4"/>
    <s v="rock"/>
    <n v="42702.964409722219"/>
    <n v="42732.964409722219"/>
    <n v="30"/>
    <x v="0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x v="1089"/>
    <n v="56.412162162162161"/>
    <x v="4"/>
    <s v="rock"/>
    <n v="41370.550185185188"/>
    <n v="41400.550185185188"/>
    <n v="30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x v="1090"/>
    <n v="50.247311827956992"/>
    <x v="4"/>
    <s v="rock"/>
    <n v="42706.824976851851"/>
    <n v="42726.824976851851"/>
    <n v="20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x v="1091"/>
    <n v="68.936507936507937"/>
    <x v="4"/>
    <s v="rock"/>
    <n v="42160.485208333332"/>
    <n v="42190.485208333332"/>
    <n v="30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x v="1092"/>
    <n v="65.914104477611943"/>
    <x v="4"/>
    <s v="rock"/>
    <n v="42433.438900462963"/>
    <n v="42489.257638888885"/>
    <n v="55.818738425921765"/>
    <x v="3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x v="1093"/>
    <n v="62.5"/>
    <x v="4"/>
    <s v="rock"/>
    <n v="42184.396863425922"/>
    <n v="42214.396863425922"/>
    <n v="30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x v="1094"/>
    <n v="70.064102564102569"/>
    <x v="4"/>
    <s v="rock"/>
    <n v="42126.67123842593"/>
    <n v="42157.9375"/>
    <n v="31.266261574070086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x v="1095"/>
    <n v="60.181874999999998"/>
    <x v="4"/>
    <s v="rock"/>
    <n v="42634.364780092597"/>
    <n v="42660.426388888889"/>
    <n v="26.061608796291694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x v="663"/>
    <n v="21.382352941176471"/>
    <x v="4"/>
    <s v="rock"/>
    <n v="42565.230983796297"/>
    <n v="42595.230983796297"/>
    <n v="30"/>
    <x v="0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x v="1096"/>
    <n v="160.78947368421052"/>
    <x v="4"/>
    <s v="rock"/>
    <n v="42087.553310185191"/>
    <n v="42121.466666666667"/>
    <n v="33.913356481476512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x v="1097"/>
    <n v="42.384615384615387"/>
    <x v="4"/>
    <s v="rock"/>
    <n v="42193.400671296295"/>
    <n v="42237.957638888889"/>
    <n v="44.556967592594447"/>
    <x v="3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x v="1098"/>
    <n v="27.317307692307693"/>
    <x v="4"/>
    <s v="rock"/>
    <n v="42400.904930555553"/>
    <n v="42431.904930555553"/>
    <n v="31"/>
    <x v="0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x v="1099"/>
    <n v="196.82692307692307"/>
    <x v="4"/>
    <s v="rock"/>
    <n v="42553.431979166664"/>
    <n v="42583.431979166664"/>
    <n v="30"/>
    <x v="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x v="1100"/>
    <n v="53.882352941176471"/>
    <x v="4"/>
    <s v="rock"/>
    <n v="42751.894976851851"/>
    <n v="42794.875"/>
    <n v="42.980023148149485"/>
    <x v="3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x v="1101"/>
    <n v="47.756097560975611"/>
    <x v="4"/>
    <s v="rock"/>
    <n v="42719.65834490741"/>
    <n v="42749.65834490741"/>
    <n v="30"/>
    <x v="0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x v="1102"/>
    <n v="88.191780821917803"/>
    <x v="4"/>
    <s v="rock"/>
    <n v="42018.74863425926"/>
    <n v="42048.74863425926"/>
    <n v="30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x v="1103"/>
    <n v="72.056962025316452"/>
    <x v="4"/>
    <s v="rock"/>
    <n v="42640.667939814812"/>
    <n v="42670.638194444444"/>
    <n v="29.970254629632109"/>
    <x v="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x v="1104"/>
    <n v="74.246153846153845"/>
    <x v="4"/>
    <s v="rock"/>
    <n v="42526.624236111107"/>
    <n v="42556.624236111107"/>
    <n v="30"/>
    <x v="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x v="1105"/>
    <n v="61.701086956521742"/>
    <x v="4"/>
    <s v="rock"/>
    <n v="41888.754317129627"/>
    <n v="41918.754317129627"/>
    <n v="30"/>
    <x v="0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x v="1106"/>
    <n v="17.235294117647058"/>
    <x v="4"/>
    <s v="rock"/>
    <n v="42498.091122685189"/>
    <n v="42532.979166666672"/>
    <n v="34.888043981482042"/>
    <x v="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x v="1107"/>
    <n v="51.720833333333331"/>
    <x v="4"/>
    <s v="rock"/>
    <n v="41399.74622685185"/>
    <n v="41420.74622685185"/>
    <n v="21"/>
    <x v="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x v="1108"/>
    <n v="24.150442477876105"/>
    <x v="4"/>
    <s v="rock"/>
    <n v="42064.803368055553"/>
    <n v="42124.761701388888"/>
    <n v="59.958333333335759"/>
    <x v="3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x v="1109"/>
    <n v="62.166666666666664"/>
    <x v="4"/>
    <s v="rock"/>
    <n v="41450.812905092593"/>
    <n v="41480.812905092593"/>
    <n v="30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x v="1110"/>
    <n v="48.2"/>
    <x v="3"/>
    <s v="translations"/>
    <n v="42032.260243055556"/>
    <n v="42057.260243055556"/>
    <n v="25"/>
    <x v="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x v="714"/>
    <n v="6.1764705882352944"/>
    <x v="3"/>
    <s v="translations"/>
    <n v="41941.430567129632"/>
    <n v="41971.472233796296"/>
    <n v="30.041666666664241"/>
    <x v="0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x v="415"/>
    <n v="5"/>
    <x v="3"/>
    <s v="translations"/>
    <n v="42297.182951388888"/>
    <n v="42350.166666666672"/>
    <n v="52.983715277783631"/>
    <x v="3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x v="724"/>
    <n v="7.5"/>
    <x v="3"/>
    <s v="translations"/>
    <n v="41838.286782407406"/>
    <n v="41863.286782407406"/>
    <n v="25"/>
    <x v="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x v="705"/>
    <n v="12"/>
    <x v="3"/>
    <s v="translations"/>
    <n v="42291.622175925921"/>
    <n v="42321.663842592592"/>
    <n v="30.041666666671517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x v="109"/>
    <e v="#DIV/0!"/>
    <x v="3"/>
    <s v="translations"/>
    <n v="41944.883506944447"/>
    <n v="42004.925173611111"/>
    <n v="60.041666666664241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x v="374"/>
    <n v="1"/>
    <x v="3"/>
    <s v="translations"/>
    <n v="42479.068518518514"/>
    <n v="42524.068518518514"/>
    <n v="45"/>
    <x v="3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x v="1111"/>
    <n v="2.3333333333333335"/>
    <x v="3"/>
    <s v="translations"/>
    <n v="42012.809027777781"/>
    <n v="42040.809027777781"/>
    <n v="28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x v="1112"/>
    <n v="24.615384615384617"/>
    <x v="3"/>
    <s v="translations"/>
    <n v="41946.813645833332"/>
    <n v="41976.813645833332"/>
    <n v="30"/>
    <x v="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x v="152"/>
    <n v="100"/>
    <x v="3"/>
    <s v="translations"/>
    <n v="42360.187152777777"/>
    <n v="42420.187152777777"/>
    <n v="60"/>
    <x v="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x v="418"/>
    <n v="1"/>
    <x v="3"/>
    <s v="translations"/>
    <n v="42708.00309027778"/>
    <n v="42738.00309027778"/>
    <n v="30"/>
    <x v="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x v="1113"/>
    <n v="88.888888888888886"/>
    <x v="3"/>
    <s v="translations"/>
    <n v="42192.425821759258"/>
    <n v="42232.425821759258"/>
    <n v="40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x v="109"/>
    <e v="#DIV/0!"/>
    <x v="3"/>
    <s v="translations"/>
    <n v="42299.676145833335"/>
    <n v="42329.717812499999"/>
    <n v="30.041666666664241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x v="1114"/>
    <n v="27.5"/>
    <x v="3"/>
    <s v="translations"/>
    <n v="42231.90016203704"/>
    <n v="42262.21597222222"/>
    <n v="30.315810185180453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x v="418"/>
    <n v="6"/>
    <x v="3"/>
    <s v="translations"/>
    <n v="42395.206412037034"/>
    <n v="42425.206412037034"/>
    <n v="30"/>
    <x v="0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x v="1115"/>
    <n v="44.5"/>
    <x v="3"/>
    <s v="translations"/>
    <n v="42622.206238425926"/>
    <n v="42652.206238425926"/>
    <n v="30"/>
    <x v="0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x v="1116"/>
    <n v="1"/>
    <x v="3"/>
    <s v="translations"/>
    <n v="42524.417662037042"/>
    <n v="42549.417662037042"/>
    <n v="25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x v="370"/>
    <n v="100"/>
    <x v="3"/>
    <s v="translations"/>
    <n v="42013.665613425925"/>
    <n v="42043.665613425925"/>
    <n v="30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x v="477"/>
    <n v="13"/>
    <x v="3"/>
    <s v="translations"/>
    <n v="42603.989629629628"/>
    <n v="42633.989629629628"/>
    <n v="30"/>
    <x v="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x v="119"/>
    <n v="100"/>
    <x v="3"/>
    <s v="translations"/>
    <n v="42340.110312500001"/>
    <n v="42370.110312500001"/>
    <n v="30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x v="1117"/>
    <n v="109.07142857142857"/>
    <x v="3"/>
    <s v="translations"/>
    <n v="42676.467615740738"/>
    <n v="42689.509282407409"/>
    <n v="13.041666666671517"/>
    <x v="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x v="109"/>
    <e v="#DIV/0!"/>
    <x v="3"/>
    <s v="translations"/>
    <n v="42092.881469907406"/>
    <n v="42122.881469907406"/>
    <n v="30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x v="109"/>
    <e v="#DIV/0!"/>
    <x v="3"/>
    <s v="translations"/>
    <n v="42180.140277777777"/>
    <n v="42240.140277777777"/>
    <n v="60"/>
    <x v="3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x v="1118"/>
    <n v="104.75"/>
    <x v="3"/>
    <s v="translations"/>
    <n v="42601.601678240739"/>
    <n v="42631.601678240739"/>
    <n v="30"/>
    <x v="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x v="684"/>
    <n v="15"/>
    <x v="3"/>
    <s v="translations"/>
    <n v="42432.129826388889"/>
    <n v="42462.088159722218"/>
    <n v="29.958333333328483"/>
    <x v="0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x v="109"/>
    <e v="#DIV/0!"/>
    <x v="3"/>
    <s v="translations"/>
    <n v="42073.810671296298"/>
    <n v="42103.810671296298"/>
    <n v="30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x v="1119"/>
    <n v="80.599999999999994"/>
    <x v="3"/>
    <s v="translations"/>
    <n v="41961.563518518524"/>
    <n v="41992.563518518524"/>
    <n v="31"/>
    <x v="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x v="1120"/>
    <n v="115.55319148936171"/>
    <x v="3"/>
    <s v="translations"/>
    <n v="42303.960833333331"/>
    <n v="42334.002500000002"/>
    <n v="30.041666666671517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x v="109"/>
    <e v="#DIV/0!"/>
    <x v="3"/>
    <s v="translations"/>
    <n v="42175.530416666668"/>
    <n v="42205.530416666668"/>
    <n v="3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x v="1121"/>
    <n v="80.5"/>
    <x v="3"/>
    <s v="translations"/>
    <n v="42673.375868055555"/>
    <n v="42714.208333333328"/>
    <n v="40.832465277773736"/>
    <x v="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x v="1122"/>
    <n v="744.5454545454545"/>
    <x v="3"/>
    <s v="translations"/>
    <n v="42142.517106481479"/>
    <n v="42163.375"/>
    <n v="20.85789351852145"/>
    <x v="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x v="370"/>
    <n v="7.5"/>
    <x v="3"/>
    <s v="translations"/>
    <n v="42258.530324074076"/>
    <n v="42288.530324074076"/>
    <n v="30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x v="1123"/>
    <n v="38.5"/>
    <x v="3"/>
    <s v="translations"/>
    <n v="42391.10019675926"/>
    <n v="42421.10019675926"/>
    <n v="30"/>
    <x v="0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x v="1124"/>
    <n v="36.68181818181818"/>
    <x v="3"/>
    <s v="translations"/>
    <n v="41796.281701388885"/>
    <n v="41832.957638888889"/>
    <n v="36.675937500003783"/>
    <x v="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x v="419"/>
    <n v="75"/>
    <x v="3"/>
    <s v="translations"/>
    <n v="42457.621516203704"/>
    <n v="42487.329861111109"/>
    <n v="29.708344907405262"/>
    <x v="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x v="1125"/>
    <n v="30"/>
    <x v="3"/>
    <s v="translations"/>
    <n v="42040.579872685186"/>
    <n v="42070.579872685186"/>
    <n v="30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x v="1126"/>
    <n v="1"/>
    <x v="3"/>
    <s v="translations"/>
    <n v="42486.498414351852"/>
    <n v="42516.498414351852"/>
    <n v="30"/>
    <x v="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x v="1127"/>
    <n v="673.33333333333337"/>
    <x v="3"/>
    <s v="translations"/>
    <n v="42198.515844907408"/>
    <n v="42258.515844907408"/>
    <n v="60"/>
    <x v="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x v="109"/>
    <e v="#DIV/0!"/>
    <x v="3"/>
    <s v="translations"/>
    <n v="42485.39534722222"/>
    <n v="42515.39534722222"/>
    <n v="30"/>
    <x v="0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x v="109"/>
    <e v="#DIV/0!"/>
    <x v="3"/>
    <s v="translations"/>
    <n v="42707.676030092596"/>
    <n v="42737.676030092596"/>
    <n v="30"/>
    <x v="0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x v="109"/>
    <e v="#DIV/0!"/>
    <x v="3"/>
    <s v="translations"/>
    <n v="42199.623402777783"/>
    <n v="42259.623402777783"/>
    <n v="60"/>
    <x v="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x v="109"/>
    <e v="#DIV/0!"/>
    <x v="3"/>
    <s v="translations"/>
    <n v="42139.292303240742"/>
    <n v="42169.292303240742"/>
    <n v="30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x v="109"/>
    <e v="#DIV/0!"/>
    <x v="3"/>
    <s v="translations"/>
    <n v="42461.197662037041"/>
    <n v="42481.197662037041"/>
    <n v="20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x v="1128"/>
    <n v="25"/>
    <x v="3"/>
    <s v="translations"/>
    <n v="42529.480717592596"/>
    <n v="42559.480717592596"/>
    <n v="30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x v="109"/>
    <e v="#DIV/0!"/>
    <x v="3"/>
    <s v="translations"/>
    <n v="42115.686550925922"/>
    <n v="42145.975694444445"/>
    <n v="30.289143518522906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x v="109"/>
    <e v="#DIV/0!"/>
    <x v="3"/>
    <s v="translations"/>
    <n v="42086.561400462961"/>
    <n v="42134.561400462961"/>
    <n v="48"/>
    <x v="3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x v="1129"/>
    <n v="1"/>
    <x v="3"/>
    <s v="translations"/>
    <n v="42389.921261574069"/>
    <n v="42419.921261574069"/>
    <n v="30"/>
    <x v="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x v="1130"/>
    <n v="1"/>
    <x v="3"/>
    <s v="translations"/>
    <n v="41931.709016203706"/>
    <n v="41961.75068287037"/>
    <n v="30.041666666664241"/>
    <x v="0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x v="109"/>
    <e v="#DIV/0!"/>
    <x v="3"/>
    <s v="translations"/>
    <n v="41818.453275462962"/>
    <n v="41848.453275462962"/>
    <n v="30"/>
    <x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x v="109"/>
    <e v="#DIV/0!"/>
    <x v="3"/>
    <s v="translations"/>
    <n v="42795.446145833332"/>
    <n v="42840.404479166667"/>
    <n v="44.958333333335759"/>
    <x v="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x v="719"/>
    <n v="15"/>
    <x v="3"/>
    <s v="translations"/>
    <n v="42463.616666666669"/>
    <n v="42484.665972222225"/>
    <n v="21.049305555556202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x v="1131"/>
    <n v="225"/>
    <x v="3"/>
    <s v="translations"/>
    <n v="41832.422685185185"/>
    <n v="41887.318749999999"/>
    <n v="54.896064814813144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x v="1132"/>
    <n v="48.333333333333336"/>
    <x v="3"/>
    <s v="translations"/>
    <n v="42708.418576388889"/>
    <n v="42738.418576388889"/>
    <n v="30"/>
    <x v="0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x v="109"/>
    <e v="#DIV/0!"/>
    <x v="3"/>
    <s v="translations"/>
    <n v="42289.64634259259"/>
    <n v="42319.688009259262"/>
    <n v="30.041666666671517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x v="109"/>
    <e v="#DIV/0!"/>
    <x v="3"/>
    <s v="translations"/>
    <n v="41831.455555555556"/>
    <n v="41861.916666666664"/>
    <n v="30.461111111108039"/>
    <x v="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x v="109"/>
    <e v="#DIV/0!"/>
    <x v="3"/>
    <s v="translations"/>
    <n v="42311.954814814817"/>
    <n v="42340.475694444445"/>
    <n v="28.520879629628325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x v="109"/>
    <e v="#DIV/0!"/>
    <x v="3"/>
    <s v="translations"/>
    <n v="41915.646967592591"/>
    <n v="41973.739583333328"/>
    <n v="58.092615740737529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x v="1133"/>
    <n v="44.66673529411765"/>
    <x v="3"/>
    <s v="radio &amp; podcasts"/>
    <n v="41899.395300925928"/>
    <n v="41932.75"/>
    <n v="33.354699074072414"/>
    <x v="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x v="1134"/>
    <n v="28.937999999999999"/>
    <x v="3"/>
    <s v="radio &amp; podcasts"/>
    <n v="41344.412858796299"/>
    <n v="41374.412858796299"/>
    <n v="30"/>
    <x v="0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x v="1135"/>
    <n v="35.44"/>
    <x v="3"/>
    <s v="radio &amp; podcasts"/>
    <n v="41326.661319444444"/>
    <n v="41371.619652777779"/>
    <n v="44.958333333335759"/>
    <x v="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x v="1136"/>
    <n v="34.871794871794869"/>
    <x v="3"/>
    <s v="radio &amp; podcasts"/>
    <n v="41291.411550925928"/>
    <n v="41321.411550925928"/>
    <n v="30"/>
    <x v="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x v="1137"/>
    <n v="52.622732513451197"/>
    <x v="3"/>
    <s v="radio &amp; podcasts"/>
    <n v="40959.484398148146"/>
    <n v="40989.875"/>
    <n v="30.390601851853717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x v="1138"/>
    <n v="69.598266129032254"/>
    <x v="3"/>
    <s v="radio &amp; podcasts"/>
    <n v="42339.922060185185"/>
    <n v="42380.958333333328"/>
    <n v="41.036273148143664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x v="1139"/>
    <n v="76.72"/>
    <x v="3"/>
    <s v="radio &amp; podcasts"/>
    <n v="40933.55190972222"/>
    <n v="40993.510243055556"/>
    <n v="59.958333333335759"/>
    <x v="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x v="1140"/>
    <n v="33.191126279863482"/>
    <x v="3"/>
    <s v="radio &amp; podcasts"/>
    <n v="40645.764456018514"/>
    <n v="40705.764456018514"/>
    <n v="60"/>
    <x v="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x v="1141"/>
    <n v="149.46417445482865"/>
    <x v="3"/>
    <s v="radio &amp; podcasts"/>
    <n v="41290.348483796297"/>
    <n v="41320.348483796297"/>
    <n v="30"/>
    <x v="0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x v="1142"/>
    <n v="23.172839506172838"/>
    <x v="3"/>
    <s v="radio &amp; podcasts"/>
    <n v="41250.577118055553"/>
    <n v="41271.577118055553"/>
    <n v="21"/>
    <x v="2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x v="1143"/>
    <n v="96.877551020408163"/>
    <x v="3"/>
    <s v="radio &amp; podcasts"/>
    <n v="42073.707569444443"/>
    <n v="42103.707569444443"/>
    <n v="30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x v="1144"/>
    <n v="103.20238095238095"/>
    <x v="3"/>
    <s v="radio &amp; podcasts"/>
    <n v="41533.292858796296"/>
    <n v="41563.292858796296"/>
    <n v="30"/>
    <x v="0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x v="1145"/>
    <n v="38.462553191489363"/>
    <x v="3"/>
    <s v="radio &amp; podcasts"/>
    <n v="40939.729618055557"/>
    <n v="40969.729618055557"/>
    <n v="30"/>
    <x v="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x v="1146"/>
    <n v="44.315789473684212"/>
    <x v="3"/>
    <s v="radio &amp; podcasts"/>
    <n v="41500.47791666667"/>
    <n v="41530.47791666667"/>
    <n v="30"/>
    <x v="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x v="1147"/>
    <n v="64.173356009070289"/>
    <x v="3"/>
    <s v="radio &amp; podcasts"/>
    <n v="41960.472951388889"/>
    <n v="41992.957638888889"/>
    <n v="32.484687500000291"/>
    <x v="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x v="1148"/>
    <n v="43.333275109170302"/>
    <x v="3"/>
    <s v="radio &amp; podcasts"/>
    <n v="40765.791921296295"/>
    <n v="40795.791921296295"/>
    <n v="3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x v="1149"/>
    <n v="90.495934959349597"/>
    <x v="3"/>
    <s v="radio &amp; podcasts"/>
    <n v="40840.365787037037"/>
    <n v="40899.875"/>
    <n v="59.50921296296292"/>
    <x v="3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x v="1150"/>
    <n v="29.187190495010373"/>
    <x v="3"/>
    <s v="radio &amp; podcasts"/>
    <n v="41394.621678240743"/>
    <n v="41408.621678240743"/>
    <n v="14"/>
    <x v="2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x v="1151"/>
    <n v="30.95774647887324"/>
    <x v="3"/>
    <s v="radio &amp; podcasts"/>
    <n v="41754.495243055557"/>
    <n v="41768.915972222225"/>
    <n v="14.420729166668025"/>
    <x v="2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x v="1152"/>
    <n v="92.157795275590544"/>
    <x v="3"/>
    <s v="radio &amp; podcasts"/>
    <n v="41464.684016203704"/>
    <n v="41481.458333333336"/>
    <n v="16.774317129631527"/>
    <x v="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x v="1153"/>
    <n v="17.5"/>
    <x v="3"/>
    <s v="fiction"/>
    <n v="41550.672974537039"/>
    <n v="41580.672974537039"/>
    <n v="30"/>
    <x v="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x v="370"/>
    <n v="5"/>
    <x v="3"/>
    <s v="fiction"/>
    <n v="41136.608055555553"/>
    <n v="41159.077083333337"/>
    <n v="22.469027777784504"/>
    <x v="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x v="1154"/>
    <n v="25"/>
    <x v="3"/>
    <s v="fiction"/>
    <n v="42547.942997685182"/>
    <n v="42572.942997685182"/>
    <n v="25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x v="109"/>
    <e v="#DIV/0!"/>
    <x v="3"/>
    <s v="fiction"/>
    <n v="41052.950960648144"/>
    <n v="41111.368750000001"/>
    <n v="58.417789351857209"/>
    <x v="3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x v="1155"/>
    <n v="50"/>
    <x v="3"/>
    <s v="fiction"/>
    <n v="42130.545983796299"/>
    <n v="42175.545983796299"/>
    <n v="45"/>
    <x v="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x v="1156"/>
    <n v="16"/>
    <x v="3"/>
    <s v="fiction"/>
    <n v="42031.918530092589"/>
    <n v="42061.918530092589"/>
    <n v="30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x v="109"/>
    <e v="#DIV/0!"/>
    <x v="3"/>
    <s v="fiction"/>
    <n v="42554.667488425926"/>
    <n v="42584.667488425926"/>
    <n v="30"/>
    <x v="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x v="365"/>
    <n v="60"/>
    <x v="3"/>
    <s v="fiction"/>
    <n v="41614.313194444447"/>
    <n v="41644.313194444447"/>
    <n v="30"/>
    <x v="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x v="109"/>
    <e v="#DIV/0!"/>
    <x v="3"/>
    <s v="fiction"/>
    <n v="41198.361712962964"/>
    <n v="41228.403379629628"/>
    <n v="30.041666666664241"/>
    <x v="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x v="1157"/>
    <n v="47.10526315789474"/>
    <x v="3"/>
    <s v="fiction"/>
    <n v="41520.311041666668"/>
    <n v="41549.311041666668"/>
    <n v="29"/>
    <x v="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x v="1158"/>
    <n v="100"/>
    <x v="3"/>
    <s v="fiction"/>
    <n v="41991.463460648149"/>
    <n v="42050.401388888888"/>
    <n v="58.937928240738984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x v="571"/>
    <n v="15"/>
    <x v="3"/>
    <s v="fiction"/>
    <n v="40682.634791666671"/>
    <n v="40712.634791666671"/>
    <n v="30"/>
    <x v="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x v="109"/>
    <e v="#DIV/0!"/>
    <x v="3"/>
    <s v="fiction"/>
    <n v="41411.616608796292"/>
    <n v="41441.616608796292"/>
    <n v="30"/>
    <x v="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x v="1159"/>
    <n v="40.454545454545453"/>
    <x v="3"/>
    <s v="fiction"/>
    <n v="42067.472372685181"/>
    <n v="42097.401388888888"/>
    <n v="29.929016203706851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x v="109"/>
    <e v="#DIV/0!"/>
    <x v="3"/>
    <s v="fiction"/>
    <n v="40752.539710648147"/>
    <n v="40782.539710648147"/>
    <n v="30"/>
    <x v="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x v="109"/>
    <e v="#DIV/0!"/>
    <x v="3"/>
    <s v="fiction"/>
    <n v="41838.225219907406"/>
    <n v="41898.225219907406"/>
    <n v="60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x v="440"/>
    <n v="1"/>
    <x v="3"/>
    <s v="fiction"/>
    <n v="41444.39261574074"/>
    <n v="41486.571527777778"/>
    <n v="42.178912037037662"/>
    <x v="3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x v="1160"/>
    <n v="19"/>
    <x v="3"/>
    <s v="fiction"/>
    <n v="41840.733541666668"/>
    <n v="41885.733541666668"/>
    <n v="45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x v="1161"/>
    <n v="5"/>
    <x v="3"/>
    <s v="fiction"/>
    <n v="42526.757326388892"/>
    <n v="42586.757326388892"/>
    <n v="60"/>
    <x v="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x v="1162"/>
    <n v="46.733333333333334"/>
    <x v="3"/>
    <s v="fiction"/>
    <n v="41365.654594907406"/>
    <n v="41395.654594907406"/>
    <n v="30"/>
    <x v="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x v="1163"/>
    <n v="97.731073446327684"/>
    <x v="8"/>
    <s v="photobooks"/>
    <n v="42163.333599537036"/>
    <n v="42193.333599537036"/>
    <n v="30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x v="1164"/>
    <n v="67.835866261398181"/>
    <x v="8"/>
    <s v="photobooks"/>
    <n v="42426.292592592596"/>
    <n v="42454.666666666672"/>
    <n v="28.374074074075907"/>
    <x v="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x v="1165"/>
    <n v="56.98492957746479"/>
    <x v="8"/>
    <s v="photobooks"/>
    <n v="42606.097233796296"/>
    <n v="42666.097233796296"/>
    <n v="60"/>
    <x v="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x v="1166"/>
    <n v="67.159851301115239"/>
    <x v="8"/>
    <s v="photobooks"/>
    <n v="41772.407685185186"/>
    <n v="41800.106249999997"/>
    <n v="27.698564814811107"/>
    <x v="2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x v="1167"/>
    <n v="48.037681159420288"/>
    <x v="8"/>
    <s v="photobooks"/>
    <n v="42414.19332175926"/>
    <n v="42451.584027777775"/>
    <n v="37.39070601851563"/>
    <x v="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x v="209"/>
    <n v="38.860465116279073"/>
    <x v="8"/>
    <s v="photobooks"/>
    <n v="41814.535925925928"/>
    <n v="41844.535925925928"/>
    <n v="30"/>
    <x v="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x v="1168"/>
    <n v="78.181818181818187"/>
    <x v="8"/>
    <s v="photobooks"/>
    <n v="40254.200335648144"/>
    <n v="40313.090277777781"/>
    <n v="58.889942129637348"/>
    <x v="3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x v="1169"/>
    <n v="97.113744075829388"/>
    <x v="8"/>
    <s v="photobooks"/>
    <n v="41786.364363425928"/>
    <n v="41817.364363425928"/>
    <n v="31"/>
    <x v="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x v="1170"/>
    <n v="110.39397959183674"/>
    <x v="8"/>
    <s v="photobooks"/>
    <n v="42751.283391203702"/>
    <n v="42780.707638888889"/>
    <n v="29.424247685186856"/>
    <x v="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x v="1171"/>
    <n v="39.91506172839506"/>
    <x v="8"/>
    <s v="photobooks"/>
    <n v="41809.135162037041"/>
    <n v="41839.135162037041"/>
    <n v="3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x v="1172"/>
    <n v="75.975728155339809"/>
    <x v="8"/>
    <s v="photobooks"/>
    <n v="42296.333379629628"/>
    <n v="42326.375046296293"/>
    <n v="30.041666666664241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x v="1173"/>
    <n v="58.379104477611939"/>
    <x v="8"/>
    <s v="photobooks"/>
    <n v="42741.434479166666"/>
    <n v="42771.434479166666"/>
    <n v="30"/>
    <x v="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x v="1174"/>
    <n v="55.82093023255814"/>
    <x v="8"/>
    <s v="photobooks"/>
    <n v="41806.387337962966"/>
    <n v="41836.387337962966"/>
    <n v="30"/>
    <x v="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x v="1175"/>
    <n v="151.24431818181819"/>
    <x v="8"/>
    <s v="photobooks"/>
    <n v="42234.347685185188"/>
    <n v="42274.347685185188"/>
    <n v="4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x v="1176"/>
    <n v="849.67027027027029"/>
    <x v="8"/>
    <s v="photobooks"/>
    <n v="42415.003437499996"/>
    <n v="42444.961770833332"/>
    <n v="29.958333333335759"/>
    <x v="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x v="1177"/>
    <n v="159.24137931034483"/>
    <x v="8"/>
    <s v="photobooks"/>
    <n v="42619.216342592597"/>
    <n v="42649.333333333328"/>
    <n v="30.116990740731126"/>
    <x v="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x v="1178"/>
    <n v="39.507317073170732"/>
    <x v="8"/>
    <s v="photobooks"/>
    <n v="41948.31658564815"/>
    <n v="41979"/>
    <n v="30.683414351849933"/>
    <x v="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x v="1179"/>
    <n v="130.52966101694915"/>
    <x v="8"/>
    <s v="photobooks"/>
    <n v="41760.5700462963"/>
    <n v="41790.5700462963"/>
    <n v="30"/>
    <x v="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x v="1180"/>
    <n v="64.156896551724131"/>
    <x v="8"/>
    <s v="photobooks"/>
    <n v="41782.491701388892"/>
    <n v="41810.665972222225"/>
    <n v="28.174270833333139"/>
    <x v="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x v="1181"/>
    <n v="111.52694610778443"/>
    <x v="8"/>
    <s v="photobooks"/>
    <n v="41955.607789351852"/>
    <n v="41991.916666666672"/>
    <n v="36.308877314819256"/>
    <x v="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x v="1182"/>
    <n v="170.44680851063831"/>
    <x v="8"/>
    <s v="photobooks"/>
    <n v="42492.917719907404"/>
    <n v="42527.917719907404"/>
    <n v="35"/>
    <x v="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x v="1183"/>
    <n v="133.7391592920354"/>
    <x v="8"/>
    <s v="photobooks"/>
    <n v="41899.580312500002"/>
    <n v="41929.580312500002"/>
    <n v="30"/>
    <x v="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x v="1184"/>
    <n v="95.834024896265561"/>
    <x v="8"/>
    <s v="photobooks"/>
    <n v="41964.501342592594"/>
    <n v="41995.75"/>
    <n v="31.248657407406427"/>
    <x v="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x v="1185"/>
    <n v="221.78571428571428"/>
    <x v="8"/>
    <s v="photobooks"/>
    <n v="42756.251041666663"/>
    <n v="42786.251041666663"/>
    <n v="30"/>
    <x v="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x v="1186"/>
    <n v="32.315357142857138"/>
    <x v="8"/>
    <s v="photobooks"/>
    <n v="42570.452986111108"/>
    <n v="42600.452986111108"/>
    <n v="30"/>
    <x v="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x v="1187"/>
    <n v="98.839285714285708"/>
    <x v="8"/>
    <s v="photobooks"/>
    <n v="42339.026006944448"/>
    <n v="42388.026006944448"/>
    <n v="49"/>
    <x v="3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x v="1188"/>
    <n v="55.222142857142863"/>
    <x v="8"/>
    <s v="photobooks"/>
    <n v="42780.350532407407"/>
    <n v="42808.308865740742"/>
    <n v="27.958333333335759"/>
    <x v="2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x v="1189"/>
    <n v="52.793750000000003"/>
    <x v="8"/>
    <s v="photobooks"/>
    <n v="42736.482893518521"/>
    <n v="42766.75"/>
    <n v="30.26710648147855"/>
    <x v="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x v="1190"/>
    <n v="135.66666666666666"/>
    <x v="8"/>
    <s v="photobooks"/>
    <n v="42052.378703703704"/>
    <n v="42082.337037037039"/>
    <n v="29.958333333335759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x v="1191"/>
    <n v="53.991990846681922"/>
    <x v="8"/>
    <s v="photobooks"/>
    <n v="42275.51730324074"/>
    <n v="42300.51730324074"/>
    <n v="25"/>
    <x v="2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x v="1192"/>
    <n v="56.643835616438359"/>
    <x v="8"/>
    <s v="photobooks"/>
    <n v="41941.552384259259"/>
    <n v="41973.875"/>
    <n v="32.32261574074073"/>
    <x v="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x v="1193"/>
    <n v="82.316326530612244"/>
    <x v="8"/>
    <s v="photobooks"/>
    <n v="42391.225289351853"/>
    <n v="42415.375"/>
    <n v="24.149710648147448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x v="1194"/>
    <n v="88.26081081081081"/>
    <x v="8"/>
    <s v="photobooks"/>
    <n v="42442.75204861111"/>
    <n v="42491.915972222225"/>
    <n v="49.163923611115024"/>
    <x v="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x v="1195"/>
    <n v="84.905149051490511"/>
    <x v="8"/>
    <s v="photobooks"/>
    <n v="42221.424328703702"/>
    <n v="42251.424328703702"/>
    <n v="30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x v="1196"/>
    <n v="48.154545454545456"/>
    <x v="8"/>
    <s v="photobooks"/>
    <n v="42484.579062500001"/>
    <n v="42513.666666666672"/>
    <n v="29.087604166670644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x v="1197"/>
    <n v="66.015406593406595"/>
    <x v="8"/>
    <s v="photobooks"/>
    <n v="42213.552199074074"/>
    <n v="42243.552199074074"/>
    <n v="30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x v="1198"/>
    <n v="96.375"/>
    <x v="8"/>
    <s v="photobooks"/>
    <n v="42552.065127314811"/>
    <n v="42588.5"/>
    <n v="36.434872685189475"/>
    <x v="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x v="1199"/>
    <n v="156.17391304347825"/>
    <x v="8"/>
    <s v="photobooks"/>
    <n v="41981.532060185185"/>
    <n v="42026.532060185185"/>
    <n v="45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x v="1200"/>
    <n v="95.764859154929582"/>
    <x v="8"/>
    <s v="photobooks"/>
    <n v="42705.66920138889"/>
    <n v="42738.66920138889"/>
    <n v="33"/>
    <x v="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x v="1201"/>
    <n v="180.40816326530611"/>
    <x v="8"/>
    <s v="photobooks"/>
    <n v="41938.75712962963"/>
    <n v="41968.802083333328"/>
    <n v="30.044953703698411"/>
    <x v="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x v="108"/>
    <n v="3"/>
    <x v="8"/>
    <s v="nature"/>
    <n v="41974.462245370371"/>
    <n v="42004.462245370371"/>
    <n v="30"/>
    <x v="0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x v="914"/>
    <n v="20"/>
    <x v="8"/>
    <s v="nature"/>
    <n v="42170.746527777781"/>
    <n v="42185.746527777781"/>
    <n v="15"/>
    <x v="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x v="1202"/>
    <n v="10"/>
    <x v="8"/>
    <s v="nature"/>
    <n v="41935.259652777779"/>
    <n v="41965.301319444443"/>
    <n v="30.041666666664241"/>
    <x v="0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x v="109"/>
    <e v="#DIV/0!"/>
    <x v="8"/>
    <s v="nature"/>
    <n v="42052.801203703704"/>
    <n v="42094.762499999997"/>
    <n v="41.961296296292858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x v="108"/>
    <n v="1"/>
    <x v="8"/>
    <s v="nature"/>
    <n v="42031.634652777779"/>
    <n v="42065.636111111111"/>
    <n v="34.001458333332266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x v="1203"/>
    <n v="26.272727272727273"/>
    <x v="8"/>
    <s v="nature"/>
    <n v="41838.962951388887"/>
    <n v="41898.962951388887"/>
    <n v="60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x v="109"/>
    <e v="#DIV/0!"/>
    <x v="8"/>
    <s v="nature"/>
    <n v="42782.176875000005"/>
    <n v="42789.176875000005"/>
    <n v="7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x v="1204"/>
    <n v="60"/>
    <x v="8"/>
    <s v="nature"/>
    <n v="42286.63217592593"/>
    <n v="42316.673842592594"/>
    <n v="30.041666666664241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x v="481"/>
    <n v="28.333333333333332"/>
    <x v="8"/>
    <s v="nature"/>
    <n v="42280.886099537034"/>
    <n v="42310.927766203706"/>
    <n v="30.041666666671517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x v="1205"/>
    <n v="14.428571428571429"/>
    <x v="8"/>
    <s v="nature"/>
    <n v="42472.199467592596"/>
    <n v="42502.199467592596"/>
    <n v="30"/>
    <x v="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x v="109"/>
    <e v="#DIV/0!"/>
    <x v="8"/>
    <s v="nature"/>
    <n v="42121.574525462958"/>
    <n v="42151.574525462958"/>
    <n v="30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x v="1206"/>
    <n v="132.1875"/>
    <x v="8"/>
    <s v="nature"/>
    <n v="41892.438750000001"/>
    <n v="41912.915972222225"/>
    <n v="20.477222222223645"/>
    <x v="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x v="109"/>
    <e v="#DIV/0!"/>
    <x v="8"/>
    <s v="nature"/>
    <n v="42219.032951388886"/>
    <n v="42249.032951388886"/>
    <n v="30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x v="109"/>
    <e v="#DIV/0!"/>
    <x v="8"/>
    <s v="nature"/>
    <n v="42188.002199074079"/>
    <n v="42218.002199074079"/>
    <n v="30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x v="109"/>
    <e v="#DIV/0!"/>
    <x v="8"/>
    <s v="nature"/>
    <n v="42241.363796296297"/>
    <n v="42264.458333333328"/>
    <n v="23.094537037031841"/>
    <x v="2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x v="1207"/>
    <n v="56.416666666666664"/>
    <x v="8"/>
    <s v="nature"/>
    <n v="42524.903055555551"/>
    <n v="42554.903055555551"/>
    <n v="30"/>
    <x v="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x v="914"/>
    <n v="100"/>
    <x v="8"/>
    <s v="nature"/>
    <n v="41871.40315972222"/>
    <n v="41902.40315972222"/>
    <n v="31"/>
    <x v="0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x v="1208"/>
    <n v="11.666666666666666"/>
    <x v="8"/>
    <s v="nature"/>
    <n v="42185.147673611107"/>
    <n v="42244.258333333331"/>
    <n v="59.110659722224227"/>
    <x v="3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x v="119"/>
    <n v="50"/>
    <x v="8"/>
    <s v="nature"/>
    <n v="42107.803229166668"/>
    <n v="42122.803229166668"/>
    <n v="15"/>
    <x v="2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x v="1209"/>
    <n v="23.5"/>
    <x v="8"/>
    <s v="nature"/>
    <n v="41935.770752314813"/>
    <n v="41955.812418981484"/>
    <n v="20.041666666671517"/>
    <x v="2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x v="1210"/>
    <n v="67"/>
    <x v="3"/>
    <s v="art books"/>
    <n v="41554.791701388887"/>
    <n v="41584.833368055552"/>
    <n v="30.041666666664241"/>
    <x v="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x v="109"/>
    <e v="#DIV/0!"/>
    <x v="3"/>
    <s v="art books"/>
    <n v="40079.316157407404"/>
    <n v="40148.784722222219"/>
    <n v="69.468564814815181"/>
    <x v="3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x v="1211"/>
    <n v="42.5"/>
    <x v="3"/>
    <s v="art books"/>
    <n v="41652.492488425924"/>
    <n v="41712.450821759259"/>
    <n v="59.958333333335759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x v="370"/>
    <n v="10"/>
    <x v="3"/>
    <s v="art books"/>
    <n v="42121.117002314815"/>
    <n v="42152.586805555555"/>
    <n v="31.469803240739566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x v="453"/>
    <n v="100"/>
    <x v="3"/>
    <s v="art books"/>
    <n v="40672.479872685188"/>
    <n v="40702.479872685188"/>
    <n v="30"/>
    <x v="0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x v="1212"/>
    <n v="108.05084745762711"/>
    <x v="3"/>
    <s v="art books"/>
    <n v="42549.666712962964"/>
    <n v="42578.666666666672"/>
    <n v="28.999953703707433"/>
    <x v="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x v="1213"/>
    <n v="26.923076923076923"/>
    <x v="3"/>
    <s v="art books"/>
    <n v="41671.68686342593"/>
    <n v="41686.75"/>
    <n v="15.063136574070086"/>
    <x v="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x v="1214"/>
    <n v="155"/>
    <x v="3"/>
    <s v="art books"/>
    <n v="41961.812326388885"/>
    <n v="41996.812326388885"/>
    <n v="35"/>
    <x v="0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x v="109"/>
    <e v="#DIV/0!"/>
    <x v="3"/>
    <s v="art books"/>
    <n v="41389.429560185185"/>
    <n v="41419.429560185185"/>
    <n v="30"/>
    <x v="0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x v="613"/>
    <n v="47.769230769230766"/>
    <x v="3"/>
    <s v="art books"/>
    <n v="42438.563449074078"/>
    <n v="42468.521782407406"/>
    <n v="29.958333333328483"/>
    <x v="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x v="1215"/>
    <n v="20"/>
    <x v="3"/>
    <s v="art books"/>
    <n v="42144.519479166665"/>
    <n v="42174.519479166665"/>
    <n v="30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x v="152"/>
    <n v="41.666666666666664"/>
    <x v="3"/>
    <s v="art books"/>
    <n v="42403.783090277779"/>
    <n v="42428.749305555553"/>
    <n v="24.966215277774609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x v="1216"/>
    <n v="74.333333333333329"/>
    <x v="3"/>
    <s v="art books"/>
    <n v="42785.750023148154"/>
    <n v="42825.915972222225"/>
    <n v="40.16594907407125"/>
    <x v="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x v="1217"/>
    <n v="84.333333333333329"/>
    <x v="3"/>
    <s v="art books"/>
    <n v="42017.677418981482"/>
    <n v="42052.677418981482"/>
    <n v="35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x v="1218"/>
    <n v="65.457142857142856"/>
    <x v="3"/>
    <s v="art books"/>
    <n v="41799.274259259255"/>
    <n v="41829.274259259255"/>
    <n v="30"/>
    <x v="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x v="175"/>
    <n v="65"/>
    <x v="3"/>
    <s v="art books"/>
    <n v="42140.629259259258"/>
    <n v="42185.629259259258"/>
    <n v="45"/>
    <x v="3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x v="1219"/>
    <n v="27.5"/>
    <x v="3"/>
    <s v="art books"/>
    <n v="41054.597777777773"/>
    <n v="41114.597777777773"/>
    <n v="60"/>
    <x v="3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x v="1220"/>
    <n v="51.25"/>
    <x v="3"/>
    <s v="art books"/>
    <n v="40398.815868055557"/>
    <n v="40422.833333333336"/>
    <n v="24.017465277778683"/>
    <x v="2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x v="1221"/>
    <n v="14"/>
    <x v="3"/>
    <s v="art books"/>
    <n v="41481.746423611112"/>
    <n v="41514.746423611112"/>
    <n v="33"/>
    <x v="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x v="109"/>
    <e v="#DIV/0!"/>
    <x v="3"/>
    <s v="art books"/>
    <n v="40989.800069444442"/>
    <n v="41049.800069444442"/>
    <n v="60"/>
    <x v="3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x v="724"/>
    <n v="5"/>
    <x v="8"/>
    <s v="places"/>
    <n v="42325.198958333334"/>
    <n v="42357.198958333334"/>
    <n v="32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x v="1222"/>
    <n v="31"/>
    <x v="8"/>
    <s v="places"/>
    <n v="42246.539965277778"/>
    <n v="42303.638888888891"/>
    <n v="57.098923611112696"/>
    <x v="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x v="1223"/>
    <n v="15"/>
    <x v="8"/>
    <s v="places"/>
    <n v="41877.654988425929"/>
    <n v="41907.654988425929"/>
    <n v="30"/>
    <x v="0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x v="109"/>
    <e v="#DIV/0!"/>
    <x v="8"/>
    <s v="places"/>
    <n v="41779.399317129632"/>
    <n v="41789.399317129632"/>
    <n v="10"/>
    <x v="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x v="1224"/>
    <n v="131.66666666666666"/>
    <x v="8"/>
    <s v="places"/>
    <n v="42707.645462962959"/>
    <n v="42729.208333333328"/>
    <n v="21.562870370369637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x v="109"/>
    <e v="#DIV/0!"/>
    <x v="8"/>
    <s v="places"/>
    <n v="42068.854421296295"/>
    <n v="42098.812754629631"/>
    <n v="29.958333333335759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x v="473"/>
    <n v="1"/>
    <x v="8"/>
    <s v="places"/>
    <n v="41956.700983796298"/>
    <n v="41986.700983796298"/>
    <n v="30"/>
    <x v="0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x v="109"/>
    <e v="#DIV/0!"/>
    <x v="8"/>
    <s v="places"/>
    <n v="42004.99998842593"/>
    <n v="42035.591666666667"/>
    <n v="30.591678240736655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x v="109"/>
    <e v="#DIV/0!"/>
    <x v="8"/>
    <s v="places"/>
    <n v="42256.734791666662"/>
    <n v="42286.734791666662"/>
    <n v="30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x v="617"/>
    <n v="510"/>
    <x v="8"/>
    <s v="places"/>
    <n v="42240.607222222221"/>
    <n v="42270.607222222221"/>
    <n v="30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x v="1225"/>
    <n v="44.478260869565219"/>
    <x v="8"/>
    <s v="places"/>
    <n v="42433.476168981477"/>
    <n v="42463.43450231482"/>
    <n v="29.958333333343035"/>
    <x v="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x v="109"/>
    <e v="#DIV/0!"/>
    <x v="8"/>
    <s v="places"/>
    <n v="42045.822743055556"/>
    <n v="42090.781076388885"/>
    <n v="44.958333333328483"/>
    <x v="3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x v="1226"/>
    <n v="1"/>
    <x v="8"/>
    <s v="places"/>
    <n v="42033.595543981486"/>
    <n v="42063.595543981486"/>
    <n v="30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x v="1227"/>
    <n v="20.5"/>
    <x v="8"/>
    <s v="places"/>
    <n v="42445.462754629625"/>
    <n v="42505.431250000001"/>
    <n v="59.968495370376331"/>
    <x v="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x v="1228"/>
    <n v="40"/>
    <x v="8"/>
    <s v="places"/>
    <n v="41779.800092592595"/>
    <n v="41808.592361111107"/>
    <n v="28.792268518511264"/>
    <x v="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x v="1229"/>
    <n v="25"/>
    <x v="8"/>
    <s v="places"/>
    <n v="41941.180196759262"/>
    <n v="41986.221863425926"/>
    <n v="45.041666666664241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x v="109"/>
    <e v="#DIV/0!"/>
    <x v="8"/>
    <s v="places"/>
    <n v="42603.104131944448"/>
    <n v="42633.104131944448"/>
    <n v="30"/>
    <x v="0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x v="415"/>
    <n v="1"/>
    <x v="8"/>
    <s v="places"/>
    <n v="42151.417337962965"/>
    <n v="42211.417337962965"/>
    <n v="60"/>
    <x v="3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x v="109"/>
    <e v="#DIV/0!"/>
    <x v="8"/>
    <s v="places"/>
    <n v="42438.28907407407"/>
    <n v="42468.247407407413"/>
    <n v="29.958333333343035"/>
    <x v="0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x v="1230"/>
    <n v="40.777777777777779"/>
    <x v="8"/>
    <s v="places"/>
    <n v="41790.807314814811"/>
    <n v="41834.96597222222"/>
    <n v="44.158657407409919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x v="1231"/>
    <n v="48.325535714285714"/>
    <x v="4"/>
    <s v="rock"/>
    <n v="40637.842974537038"/>
    <n v="40667.842974537038"/>
    <n v="30"/>
    <x v="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x v="325"/>
    <n v="46.953125"/>
    <x v="4"/>
    <s v="rock"/>
    <n v="40788.047650462962"/>
    <n v="40830.708333333336"/>
    <n v="42.660682870373421"/>
    <x v="3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x v="1232"/>
    <n v="66.688666666666663"/>
    <x v="4"/>
    <s v="rock"/>
    <n v="40875.919664351852"/>
    <n v="40935.919664351852"/>
    <n v="60"/>
    <x v="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x v="1233"/>
    <n v="48.842857142857142"/>
    <x v="4"/>
    <s v="rock"/>
    <n v="40945.595312500001"/>
    <n v="40985.553645833337"/>
    <n v="39.958333333335759"/>
    <x v="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x v="1234"/>
    <n v="137.30909090909091"/>
    <x v="4"/>
    <s v="rock"/>
    <n v="40746.762881944444"/>
    <n v="40756.041666666664"/>
    <n v="9.2787847222207347"/>
    <x v="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x v="1235"/>
    <n v="87.829673913043479"/>
    <x v="4"/>
    <s v="rock"/>
    <n v="40535.861550925925"/>
    <n v="40625.819884259261"/>
    <n v="89.958333333335759"/>
    <x v="3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x v="1236"/>
    <n v="70.785365853658533"/>
    <x v="4"/>
    <s v="rock"/>
    <n v="41053.55846064815"/>
    <n v="41074.55846064815"/>
    <n v="21"/>
    <x v="2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x v="982"/>
    <n v="52.826086956521742"/>
    <x v="4"/>
    <s v="rock"/>
    <n v="41607.58085648148"/>
    <n v="41639.976388888885"/>
    <n v="32.395532407404971"/>
    <x v="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x v="1237"/>
    <n v="443.75"/>
    <x v="4"/>
    <s v="rock"/>
    <n v="40795.751261574071"/>
    <n v="40849.083333333336"/>
    <n v="53.332071759265091"/>
    <x v="3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x v="1238"/>
    <n v="48.544642857142854"/>
    <x v="4"/>
    <s v="rock"/>
    <n v="41228.674884259257"/>
    <n v="41258.674884259257"/>
    <n v="30"/>
    <x v="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x v="1239"/>
    <n v="37.074074074074076"/>
    <x v="4"/>
    <s v="rock"/>
    <n v="41408.75037037037"/>
    <n v="41429.75037037037"/>
    <n v="21"/>
    <x v="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x v="1007"/>
    <n v="50"/>
    <x v="4"/>
    <s v="rock"/>
    <n v="41246.624814814815"/>
    <n v="41276.624814814815"/>
    <n v="30"/>
    <x v="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x v="1240"/>
    <n v="39.03846153846154"/>
    <x v="4"/>
    <s v="rock"/>
    <n v="41081.819467592592"/>
    <n v="41111.819467592592"/>
    <n v="30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x v="1241"/>
    <n v="66.688311688311686"/>
    <x v="4"/>
    <s v="rock"/>
    <n v="41794.731122685189"/>
    <n v="41854.458333333336"/>
    <n v="59.727210648146865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x v="1242"/>
    <n v="67.132352941176464"/>
    <x v="4"/>
    <s v="rock"/>
    <n v="40844.800879629627"/>
    <n v="40889.842546296299"/>
    <n v="45.041666666671517"/>
    <x v="3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x v="1243"/>
    <n v="66.369426751592357"/>
    <x v="4"/>
    <s v="rock"/>
    <n v="41194.465520833335"/>
    <n v="41235.666666666664"/>
    <n v="41.201145833329065"/>
    <x v="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x v="1244"/>
    <n v="64.620253164556956"/>
    <x v="4"/>
    <s v="rock"/>
    <n v="41546.414212962962"/>
    <n v="41579.541666666664"/>
    <n v="33.127453703702486"/>
    <x v="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x v="1245"/>
    <n v="58.370370370370374"/>
    <x v="4"/>
    <s v="rock"/>
    <n v="41301.404340277775"/>
    <n v="41341.404340277775"/>
    <n v="40"/>
    <x v="0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x v="25"/>
    <n v="86.956521739130437"/>
    <x v="4"/>
    <s v="rock"/>
    <n v="41875.936180555553"/>
    <n v="41896.936180555553"/>
    <n v="21"/>
    <x v="2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x v="1246"/>
    <n v="66.470588235294116"/>
    <x v="4"/>
    <s v="rock"/>
    <n v="41321.089583333334"/>
    <n v="41328.089583333334"/>
    <n v="7"/>
    <x v="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x v="1247"/>
    <n v="163.78378378378378"/>
    <x v="4"/>
    <s v="rock"/>
    <n v="41003.35665509259"/>
    <n v="41056.915972222225"/>
    <n v="53.559317129635019"/>
    <x v="3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x v="1248"/>
    <n v="107.98461538461538"/>
    <x v="4"/>
    <s v="rock"/>
    <n v="41950.044837962967"/>
    <n v="41990.082638888889"/>
    <n v="40.037800925922056"/>
    <x v="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x v="1249"/>
    <n v="42.111111111111114"/>
    <x v="4"/>
    <s v="rock"/>
    <n v="41453.438530092593"/>
    <n v="41513.438530092593"/>
    <n v="60"/>
    <x v="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x v="1250"/>
    <n v="47.2"/>
    <x v="4"/>
    <s v="rock"/>
    <n v="41243.117303240739"/>
    <n v="41283.117303240739"/>
    <n v="40"/>
    <x v="0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x v="1251"/>
    <n v="112.01923076923077"/>
    <x v="4"/>
    <s v="rock"/>
    <n v="41135.449687500004"/>
    <n v="41163.449687500004"/>
    <n v="28"/>
    <x v="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x v="1252"/>
    <n v="74.953703703703709"/>
    <x v="4"/>
    <s v="rock"/>
    <n v="41579.597997685181"/>
    <n v="41609.639664351853"/>
    <n v="30.041666666671517"/>
    <x v="0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x v="967"/>
    <n v="61.578947368421055"/>
    <x v="4"/>
    <s v="rock"/>
    <n v="41205.457048611112"/>
    <n v="41238.957638888889"/>
    <n v="33.500590277777519"/>
    <x v="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x v="1253"/>
    <n v="45.875"/>
    <x v="4"/>
    <s v="rock"/>
    <n v="41774.487060185187"/>
    <n v="41807.487060185187"/>
    <n v="33"/>
    <x v="0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x v="1078"/>
    <n v="75.853658536585371"/>
    <x v="4"/>
    <s v="rock"/>
    <n v="41645.617280092592"/>
    <n v="41690.617280092592"/>
    <n v="45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x v="1254"/>
    <n v="84.206349206349202"/>
    <x v="4"/>
    <s v="rock"/>
    <n v="40939.587673611109"/>
    <n v="40970.040972222225"/>
    <n v="30.453298611115315"/>
    <x v="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x v="1255"/>
    <n v="117.22556390977444"/>
    <x v="4"/>
    <s v="rock"/>
    <n v="41164.609502314815"/>
    <n v="41194.609502314815"/>
    <n v="30"/>
    <x v="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x v="1256"/>
    <n v="86.489361702127653"/>
    <x v="4"/>
    <s v="rock"/>
    <n v="40750.090902777782"/>
    <n v="40810.090902777782"/>
    <n v="60"/>
    <x v="3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x v="31"/>
    <n v="172.41379310344828"/>
    <x v="4"/>
    <s v="rock"/>
    <n v="40896.633750000001"/>
    <n v="40923.958333333336"/>
    <n v="27.324583333334886"/>
    <x v="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x v="10"/>
    <n v="62.8125"/>
    <x v="4"/>
    <s v="rock"/>
    <n v="40657.939826388887"/>
    <n v="40695.999305555553"/>
    <n v="38.059479166666279"/>
    <x v="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x v="1066"/>
    <n v="67.729729729729726"/>
    <x v="4"/>
    <s v="rock"/>
    <n v="42502.618761574078"/>
    <n v="42562.618761574078"/>
    <n v="60"/>
    <x v="3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x v="1257"/>
    <n v="53.5632183908046"/>
    <x v="4"/>
    <s v="rock"/>
    <n v="40662.83666666667"/>
    <n v="40705.916666666664"/>
    <n v="43.07999999999447"/>
    <x v="3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x v="965"/>
    <n v="34.6"/>
    <x v="4"/>
    <s v="rock"/>
    <n v="40122.501620370371"/>
    <n v="40178.735416666663"/>
    <n v="56.233796296291985"/>
    <x v="3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x v="2"/>
    <n v="38.888888888888886"/>
    <x v="4"/>
    <s v="rock"/>
    <n v="41288.43712962963"/>
    <n v="41333.642361111109"/>
    <n v="45.205231481479132"/>
    <x v="3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x v="31"/>
    <n v="94.736842105263165"/>
    <x v="4"/>
    <s v="rock"/>
    <n v="40941.402372685188"/>
    <n v="40971.402372685188"/>
    <n v="30"/>
    <x v="0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x v="1258"/>
    <n v="39.967058823529413"/>
    <x v="4"/>
    <s v="rock"/>
    <n v="40378.98096064815"/>
    <n v="40392.832638888889"/>
    <n v="13.851678240738693"/>
    <x v="1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x v="578"/>
    <n v="97.5"/>
    <x v="4"/>
    <s v="pop"/>
    <n v="41962.346574074079"/>
    <n v="41992.346574074079"/>
    <n v="30"/>
    <x v="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x v="31"/>
    <n v="42.857142857142854"/>
    <x v="4"/>
    <s v="pop"/>
    <n v="40687.774618055555"/>
    <n v="40707.774618055555"/>
    <n v="20"/>
    <x v="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x v="1259"/>
    <n v="168.51351351351352"/>
    <x v="4"/>
    <s v="pop"/>
    <n v="41146.574212962965"/>
    <n v="41176.574212962965"/>
    <n v="3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x v="1260"/>
    <n v="85.546875"/>
    <x v="4"/>
    <s v="pop"/>
    <n v="41174.80972222222"/>
    <n v="41234.851388888885"/>
    <n v="60.041666666664241"/>
    <x v="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x v="1261"/>
    <n v="554"/>
    <x v="4"/>
    <s v="pop"/>
    <n v="41521.367361111115"/>
    <n v="41535.367361111115"/>
    <n v="14"/>
    <x v="2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x v="1097"/>
    <n v="26.554216867469879"/>
    <x v="4"/>
    <s v="pop"/>
    <n v="41833.200266203705"/>
    <n v="41865.507638888885"/>
    <n v="32.307372685179871"/>
    <x v="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x v="1262"/>
    <n v="113.82608695652173"/>
    <x v="4"/>
    <s v="pop"/>
    <n v="41039.159456018519"/>
    <n v="41069.159456018519"/>
    <n v="3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x v="1263"/>
    <n v="32.011111111111113"/>
    <x v="4"/>
    <s v="pop"/>
    <n v="40592.454652777778"/>
    <n v="40622.412986111114"/>
    <n v="29.958333333335759"/>
    <x v="0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x v="1264"/>
    <n v="47.189259259259259"/>
    <x v="4"/>
    <s v="pop"/>
    <n v="41737.434664351851"/>
    <n v="41782.434664351851"/>
    <n v="45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x v="1265"/>
    <n v="88.46875"/>
    <x v="4"/>
    <s v="pop"/>
    <n v="41526.185613425929"/>
    <n v="41556.185613425929"/>
    <n v="30"/>
    <x v="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x v="1266"/>
    <n v="100.75"/>
    <x v="4"/>
    <s v="pop"/>
    <n v="40625.650694444441"/>
    <n v="40659.040972222225"/>
    <n v="33.390277777783922"/>
    <x v="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x v="17"/>
    <n v="64.714285714285708"/>
    <x v="4"/>
    <s v="pop"/>
    <n v="41572.242974537039"/>
    <n v="41602.284641203703"/>
    <n v="30.041666666664241"/>
    <x v="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x v="1267"/>
    <n v="51.854285714285716"/>
    <x v="4"/>
    <s v="pop"/>
    <n v="40626.584444444445"/>
    <n v="40657.584444444445"/>
    <n v="31"/>
    <x v="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x v="1268"/>
    <n v="38.794117647058826"/>
    <x v="4"/>
    <s v="pop"/>
    <n v="40987.640740740739"/>
    <n v="41017.640740740739"/>
    <n v="30"/>
    <x v="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x v="1269"/>
    <n v="44.645833333333336"/>
    <x v="4"/>
    <s v="pop"/>
    <n v="40974.541898148149"/>
    <n v="41004.500231481477"/>
    <n v="29.958333333328483"/>
    <x v="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x v="1270"/>
    <n v="156.77333333333334"/>
    <x v="4"/>
    <s v="pop"/>
    <n v="41226.678842592592"/>
    <n v="41256.678842592592"/>
    <n v="3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x v="1271"/>
    <n v="118.70339366515837"/>
    <x v="4"/>
    <s v="pop"/>
    <n v="41023.532037037039"/>
    <n v="41053.532037037039"/>
    <n v="30"/>
    <x v="0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x v="1272"/>
    <n v="74.149532710280369"/>
    <x v="4"/>
    <s v="pop"/>
    <n v="41222.97184027778"/>
    <n v="41261.347222222219"/>
    <n v="38.375381944439141"/>
    <x v="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x v="1273"/>
    <n v="12.533333333333333"/>
    <x v="4"/>
    <s v="pop"/>
    <n v="41596.663437499999"/>
    <n v="41625.25"/>
    <n v="28.586562500000582"/>
    <x v="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x v="1274"/>
    <n v="27.861111111111111"/>
    <x v="4"/>
    <s v="pop"/>
    <n v="42459.443865740745"/>
    <n v="42490.665972222225"/>
    <n v="31.222106481480296"/>
    <x v="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x v="1275"/>
    <n v="80.178217821782184"/>
    <x v="4"/>
    <s v="pop"/>
    <n v="42343.748043981483"/>
    <n v="42386.625"/>
    <n v="42.876956018517376"/>
    <x v="3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x v="1276"/>
    <n v="132.43548387096774"/>
    <x v="4"/>
    <s v="pop"/>
    <n v="40847.948333333334"/>
    <n v="40907.99"/>
    <n v="60.041666666664241"/>
    <x v="3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x v="1277"/>
    <n v="33.75"/>
    <x v="4"/>
    <s v="pop"/>
    <n v="42005.77207175926"/>
    <n v="42035.77207175926"/>
    <n v="30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x v="1278"/>
    <n v="34.384494382022467"/>
    <x v="4"/>
    <s v="pop"/>
    <n v="40939.511782407411"/>
    <n v="40983.915972222225"/>
    <n v="44.404189814813435"/>
    <x v="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x v="1279"/>
    <n v="44.956989247311824"/>
    <x v="4"/>
    <s v="pop"/>
    <n v="40564.399456018517"/>
    <n v="40595.875"/>
    <n v="31.475543981483497"/>
    <x v="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x v="1280"/>
    <n v="41.04081632653061"/>
    <x v="4"/>
    <s v="pop"/>
    <n v="41331.003159722226"/>
    <n v="41360.961493055554"/>
    <n v="29.958333333328483"/>
    <x v="0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x v="1281"/>
    <n v="52.597560975609753"/>
    <x v="4"/>
    <s v="pop"/>
    <n v="41681.8205787037"/>
    <n v="41709.040972222225"/>
    <n v="27.220393518524361"/>
    <x v="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x v="1276"/>
    <n v="70.784482758620683"/>
    <x v="4"/>
    <s v="pop"/>
    <n v="40844.899756944447"/>
    <n v="40874.941423611112"/>
    <n v="30.041666666664241"/>
    <x v="0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x v="1282"/>
    <n v="53.75"/>
    <x v="4"/>
    <s v="pop"/>
    <n v="42461.635138888887"/>
    <n v="42521.635138888887"/>
    <n v="60"/>
    <x v="3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x v="946"/>
    <n v="44.608695652173914"/>
    <x v="4"/>
    <s v="pop"/>
    <n v="40313.680543981478"/>
    <n v="40363.916666666664"/>
    <n v="50.236122685186274"/>
    <x v="3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x v="1283"/>
    <n v="26.148961038961041"/>
    <x v="4"/>
    <s v="pop"/>
    <n v="42553.29414351852"/>
    <n v="42583.29414351852"/>
    <n v="30"/>
    <x v="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x v="1284"/>
    <n v="39.183673469387756"/>
    <x v="4"/>
    <s v="pop"/>
    <n v="41034.406597222223"/>
    <n v="41064.406597222223"/>
    <n v="30"/>
    <x v="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x v="1285"/>
    <n v="45.593220338983052"/>
    <x v="4"/>
    <s v="pop"/>
    <n v="42039.628379629634"/>
    <n v="42069.628379629634"/>
    <n v="30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x v="1286"/>
    <n v="89.247787610619469"/>
    <x v="4"/>
    <s v="pop"/>
    <n v="42569.355393518519"/>
    <n v="42600.040972222225"/>
    <n v="30.685578703705687"/>
    <x v="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x v="1287"/>
    <n v="40.416470588235299"/>
    <x v="4"/>
    <s v="pop"/>
    <n v="40802.483101851853"/>
    <n v="40832.668749999997"/>
    <n v="30.185648148144537"/>
    <x v="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x v="1288"/>
    <n v="82.38095238095238"/>
    <x v="4"/>
    <s v="pop"/>
    <n v="40973.476238425923"/>
    <n v="41019.915972222225"/>
    <n v="46.43973379630188"/>
    <x v="3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x v="1067"/>
    <n v="159.52380952380952"/>
    <x v="4"/>
    <s v="pop"/>
    <n v="42416.157129629632"/>
    <n v="42475.999305555553"/>
    <n v="59.842175925921765"/>
    <x v="3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x v="1289"/>
    <n v="36.244897959183675"/>
    <x v="4"/>
    <s v="pop"/>
    <n v="41662.604988425926"/>
    <n v="41676.604988425926"/>
    <n v="14"/>
    <x v="2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x v="1290"/>
    <n v="62.5"/>
    <x v="4"/>
    <s v="pop"/>
    <n v="40722.818807870368"/>
    <n v="40745.818807870368"/>
    <n v="23"/>
    <x v="2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x v="1291"/>
    <n v="47"/>
    <x v="4"/>
    <s v="pop"/>
    <n v="41802.507719907408"/>
    <n v="41832.507719907408"/>
    <n v="3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x v="1292"/>
    <n v="74.575090497737563"/>
    <x v="4"/>
    <s v="faith"/>
    <n v="42773.871342592596"/>
    <n v="42822.833333333328"/>
    <n v="48.96199074073229"/>
    <x v="3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x v="109"/>
    <e v="#DIV/0!"/>
    <x v="4"/>
    <s v="faith"/>
    <n v="42778.96365740741"/>
    <n v="42838.921990740739"/>
    <n v="59.958333333328483"/>
    <x v="3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x v="1293"/>
    <n v="76"/>
    <x v="4"/>
    <s v="faith"/>
    <n v="42808.531689814816"/>
    <n v="42832.531689814816"/>
    <n v="24"/>
    <x v="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x v="1294"/>
    <n v="86.43564356435644"/>
    <x v="4"/>
    <s v="faith"/>
    <n v="42783.565289351856"/>
    <n v="42811.523622685185"/>
    <n v="27.958333333328483"/>
    <x v="2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x v="82"/>
    <n v="24"/>
    <x v="4"/>
    <s v="faith"/>
    <n v="42788.0002662037"/>
    <n v="42817.958599537036"/>
    <n v="29.958333333335759"/>
    <x v="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x v="1295"/>
    <n v="18"/>
    <x v="4"/>
    <s v="faith"/>
    <n v="42792.593969907408"/>
    <n v="42852.552303240736"/>
    <n v="59.958333333328483"/>
    <x v="3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x v="1296"/>
    <n v="80.128205128205124"/>
    <x v="4"/>
    <s v="faith"/>
    <n v="42801.796817129631"/>
    <n v="42835.59375"/>
    <n v="33.796932870369346"/>
    <x v="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x v="1297"/>
    <n v="253.14285714285714"/>
    <x v="4"/>
    <s v="faith"/>
    <n v="42804.284652777773"/>
    <n v="42834.242986111116"/>
    <n v="29.958333333343035"/>
    <x v="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x v="31"/>
    <n v="171.42857142857142"/>
    <x v="4"/>
    <s v="faith"/>
    <n v="42780.692476851851"/>
    <n v="42810.650810185187"/>
    <n v="29.958333333335759"/>
    <x v="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x v="1298"/>
    <n v="57.727272727272727"/>
    <x v="4"/>
    <s v="faith"/>
    <n v="42801.18104166667"/>
    <n v="42831.139374999999"/>
    <n v="29.958333333328483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x v="1299"/>
    <n v="264.26315789473682"/>
    <x v="4"/>
    <s v="faith"/>
    <n v="42795.451481481483"/>
    <n v="42827.791666666672"/>
    <n v="32.340185185188602"/>
    <x v="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x v="1300"/>
    <n v="159.33333333333334"/>
    <x v="4"/>
    <s v="faith"/>
    <n v="42787.901238425926"/>
    <n v="42820.749305555553"/>
    <n v="32.848067129627452"/>
    <x v="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x v="1301"/>
    <n v="35"/>
    <x v="4"/>
    <s v="faith"/>
    <n v="42803.670277777783"/>
    <n v="42834.583333333328"/>
    <n v="30.913055555545725"/>
    <x v="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x v="833"/>
    <n v="5"/>
    <x v="4"/>
    <s v="faith"/>
    <n v="42791.419837962967"/>
    <n v="42820.941666666666"/>
    <n v="29.521828703698702"/>
    <x v="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x v="1302"/>
    <n v="61.086956521739133"/>
    <x v="4"/>
    <s v="faith"/>
    <n v="42800.781412037039"/>
    <n v="42834.791666666672"/>
    <n v="34.010254629632982"/>
    <x v="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x v="109"/>
    <e v="#DIV/0!"/>
    <x v="4"/>
    <s v="faith"/>
    <n v="42795.819571759261"/>
    <n v="42825.777905092589"/>
    <n v="29.958333333328483"/>
    <x v="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x v="1303"/>
    <n v="114.81818181818181"/>
    <x v="4"/>
    <s v="faith"/>
    <n v="42804.782962962963"/>
    <n v="42834.741296296299"/>
    <n v="29.958333333335759"/>
    <x v="0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x v="109"/>
    <e v="#DIV/0!"/>
    <x v="4"/>
    <s v="faith"/>
    <n v="42795.957870370374"/>
    <n v="42819.897916666669"/>
    <n v="23.940046296294895"/>
    <x v="2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x v="1304"/>
    <n v="54"/>
    <x v="4"/>
    <s v="faith"/>
    <n v="42806.613946759258"/>
    <n v="42836.613946759258"/>
    <n v="30"/>
    <x v="0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x v="1305"/>
    <n v="65.974683544303801"/>
    <x v="4"/>
    <s v="faith"/>
    <n v="42795.821643518517"/>
    <n v="42825.916666666672"/>
    <n v="30.095023148154723"/>
    <x v="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x v="1306"/>
    <n v="5"/>
    <x v="4"/>
    <s v="faith"/>
    <n v="41989.414409722223"/>
    <n v="42019.414409722223"/>
    <n v="30"/>
    <x v="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x v="1307"/>
    <n v="1"/>
    <x v="4"/>
    <s v="faith"/>
    <n v="42063.619791666672"/>
    <n v="42093.578125"/>
    <n v="29.958333333328483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x v="391"/>
    <n v="25.5"/>
    <x v="4"/>
    <s v="faith"/>
    <n v="42187.031678240739"/>
    <n v="42247.031678240739"/>
    <n v="60"/>
    <x v="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x v="1308"/>
    <n v="118.36363636363636"/>
    <x v="4"/>
    <s v="faith"/>
    <n v="42020.889733796299"/>
    <n v="42050.889733796299"/>
    <n v="30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x v="109"/>
    <e v="#DIV/0!"/>
    <x v="4"/>
    <s v="faith"/>
    <n v="42244.766736111109"/>
    <n v="42256.416666666672"/>
    <n v="11.649930555562605"/>
    <x v="1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x v="109"/>
    <e v="#DIV/0!"/>
    <x v="4"/>
    <s v="faith"/>
    <n v="42179.056388888886"/>
    <n v="42239.056388888886"/>
    <n v="60"/>
    <x v="3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x v="1309"/>
    <n v="54.111111111111114"/>
    <x v="4"/>
    <s v="faith"/>
    <n v="42427.471006944441"/>
    <n v="42457.429340277777"/>
    <n v="29.958333333335759"/>
    <x v="0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x v="109"/>
    <e v="#DIV/0!"/>
    <x v="4"/>
    <s v="faith"/>
    <n v="42451.616967592592"/>
    <n v="42491.616967592592"/>
    <n v="40"/>
    <x v="0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x v="1310"/>
    <n v="21.25"/>
    <x v="4"/>
    <s v="faith"/>
    <n v="41841.313819444447"/>
    <n v="41882.568749999999"/>
    <n v="41.254930555551255"/>
    <x v="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x v="1311"/>
    <n v="34"/>
    <x v="4"/>
    <s v="faith"/>
    <n v="42341.341296296298"/>
    <n v="42387.291666666672"/>
    <n v="45.950370370374003"/>
    <x v="3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x v="1131"/>
    <n v="525"/>
    <x v="4"/>
    <s v="faith"/>
    <n v="41852.396226851852"/>
    <n v="41883.396226851852"/>
    <n v="31"/>
    <x v="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x v="109"/>
    <e v="#DIV/0!"/>
    <x v="4"/>
    <s v="faith"/>
    <n v="42125.663807870369"/>
    <n v="42185.663807870369"/>
    <n v="60"/>
    <x v="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x v="1312"/>
    <n v="50"/>
    <x v="4"/>
    <s v="faith"/>
    <n v="41887.551064814819"/>
    <n v="41917.551064814819"/>
    <n v="30"/>
    <x v="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x v="1313"/>
    <n v="115.70588235294117"/>
    <x v="4"/>
    <s v="faith"/>
    <n v="42095.668530092589"/>
    <n v="42125.668530092589"/>
    <n v="30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x v="881"/>
    <n v="5.5"/>
    <x v="4"/>
    <s v="faith"/>
    <n v="42063.967418981483"/>
    <n v="42093.890277777777"/>
    <n v="29.92285879629344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x v="847"/>
    <n v="50"/>
    <x v="4"/>
    <s v="faith"/>
    <n v="42673.327534722222"/>
    <n v="42713.369201388894"/>
    <n v="40.041666666671517"/>
    <x v="0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x v="1314"/>
    <n v="34.024390243902438"/>
    <x v="4"/>
    <s v="faith"/>
    <n v="42460.731921296298"/>
    <n v="42480.916666666672"/>
    <n v="20.184745370374003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x v="1315"/>
    <n v="37.5"/>
    <x v="4"/>
    <s v="faith"/>
    <n v="42460.360520833332"/>
    <n v="42503.957638888889"/>
    <n v="43.597118055557075"/>
    <x v="3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x v="1316"/>
    <n v="11.666666666666666"/>
    <x v="4"/>
    <s v="faith"/>
    <n v="41869.284618055557"/>
    <n v="41899.284618055557"/>
    <n v="30"/>
    <x v="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x v="1317"/>
    <n v="28.125"/>
    <x v="4"/>
    <s v="faith"/>
    <n v="41922.533229166671"/>
    <n v="41952.574895833335"/>
    <n v="30.041666666664241"/>
    <x v="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x v="109"/>
    <e v="#DIV/0!"/>
    <x v="4"/>
    <s v="faith"/>
    <n v="42319.211377314816"/>
    <n v="42349.211377314816"/>
    <n v="30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x v="1318"/>
    <n v="1"/>
    <x v="4"/>
    <s v="faith"/>
    <n v="42425.710983796293"/>
    <n v="42462.756944444445"/>
    <n v="37.045960648152686"/>
    <x v="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x v="896"/>
    <n v="216.66666666666666"/>
    <x v="4"/>
    <s v="faith"/>
    <n v="42129.57540509259"/>
    <n v="42186"/>
    <n v="56.42459490741021"/>
    <x v="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x v="1319"/>
    <n v="8.75"/>
    <x v="4"/>
    <s v="faith"/>
    <n v="41912.682430555556"/>
    <n v="41942.682430555556"/>
    <n v="30"/>
    <x v="0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x v="1320"/>
    <n v="62.222222222222221"/>
    <x v="4"/>
    <s v="faith"/>
    <n v="41845.718159722222"/>
    <n v="41875.718159722222"/>
    <n v="30"/>
    <x v="0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x v="1321"/>
    <n v="137.25"/>
    <x v="4"/>
    <s v="faith"/>
    <n v="41788.669722222221"/>
    <n v="41817.669722222221"/>
    <n v="29"/>
    <x v="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x v="108"/>
    <n v="1"/>
    <x v="4"/>
    <s v="faith"/>
    <n v="42044.677974537037"/>
    <n v="42099.208333333328"/>
    <n v="54.530358796291694"/>
    <x v="3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x v="1322"/>
    <n v="122.14285714285714"/>
    <x v="4"/>
    <s v="faith"/>
    <n v="42268.375856481478"/>
    <n v="42298.375856481478"/>
    <n v="30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x v="109"/>
    <e v="#DIV/0!"/>
    <x v="4"/>
    <s v="faith"/>
    <n v="42470.802152777775"/>
    <n v="42530.802152777775"/>
    <n v="60"/>
    <x v="3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x v="109"/>
    <e v="#DIV/0!"/>
    <x v="4"/>
    <s v="faith"/>
    <n v="42271.837766203702"/>
    <n v="42301.837766203702"/>
    <n v="30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x v="109"/>
    <e v="#DIV/0!"/>
    <x v="4"/>
    <s v="faith"/>
    <n v="42152.656851851847"/>
    <n v="42166.375"/>
    <n v="13.718148148152977"/>
    <x v="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x v="109"/>
    <e v="#DIV/0!"/>
    <x v="4"/>
    <s v="faith"/>
    <n v="42325.433807870373"/>
    <n v="42384.958333333328"/>
    <n v="59.524525462955353"/>
    <x v="3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x v="109"/>
    <e v="#DIV/0!"/>
    <x v="4"/>
    <s v="faith"/>
    <n v="42614.425625000003"/>
    <n v="42626.645833333328"/>
    <n v="12.22020833332499"/>
    <x v="1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x v="1323"/>
    <n v="1"/>
    <x v="4"/>
    <s v="faith"/>
    <n v="42101.786527777775"/>
    <n v="42131.786527777775"/>
    <n v="30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x v="1324"/>
    <n v="55"/>
    <x v="4"/>
    <s v="faith"/>
    <n v="42559.56417824074"/>
    <n v="42589.56417824074"/>
    <n v="30"/>
    <x v="0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x v="1325"/>
    <n v="22"/>
    <x v="4"/>
    <s v="faith"/>
    <n v="42286.611493055556"/>
    <n v="42316.65315972222"/>
    <n v="30.041666666664241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x v="1212"/>
    <n v="56.666666666666664"/>
    <x v="4"/>
    <s v="faith"/>
    <n v="42175.698981481481"/>
    <n v="42205.698981481481"/>
    <n v="30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x v="177"/>
    <n v="20"/>
    <x v="4"/>
    <s v="faith"/>
    <n v="41884.624328703707"/>
    <n v="41914.624328703707"/>
    <n v="30"/>
    <x v="0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x v="370"/>
    <n v="1"/>
    <x v="4"/>
    <s v="faith"/>
    <n v="42435.624212962968"/>
    <n v="42494.582546296297"/>
    <n v="58.958333333328483"/>
    <x v="3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x v="109"/>
    <e v="#DIV/0!"/>
    <x v="4"/>
    <s v="faith"/>
    <n v="42171.567384259259"/>
    <n v="42201.567384259259"/>
    <n v="30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x v="1326"/>
    <n v="25.576923076923077"/>
    <x v="8"/>
    <s v="photobooks"/>
    <n v="42120.378136574072"/>
    <n v="42165.378136574072"/>
    <n v="45"/>
    <x v="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x v="648"/>
    <n v="63.970588235294116"/>
    <x v="8"/>
    <s v="photobooks"/>
    <n v="42710.626967592594"/>
    <n v="42742.625"/>
    <n v="31.998032407405844"/>
    <x v="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x v="1327"/>
    <n v="89.925373134328353"/>
    <x v="8"/>
    <s v="photobooks"/>
    <n v="42586.675636574073"/>
    <n v="42608.915972222225"/>
    <n v="22.240335648151813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x v="1328"/>
    <n v="93.071428571428569"/>
    <x v="8"/>
    <s v="photobooks"/>
    <n v="42026.355057870373"/>
    <n v="42071.313391203701"/>
    <n v="44.958333333328483"/>
    <x v="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x v="1329"/>
    <n v="89.674157303370791"/>
    <x v="8"/>
    <s v="photobooks"/>
    <n v="42690.009699074071"/>
    <n v="42725.833333333328"/>
    <n v="35.823634259257233"/>
    <x v="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x v="1330"/>
    <n v="207.61682242990653"/>
    <x v="8"/>
    <s v="photobooks"/>
    <n v="42667.926701388889"/>
    <n v="42697.833333333328"/>
    <n v="29.906631944439141"/>
    <x v="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x v="1331"/>
    <n v="59.408805031446541"/>
    <x v="8"/>
    <s v="photobooks"/>
    <n v="42292.185532407406"/>
    <n v="42321.375"/>
    <n v="29.189467592594156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x v="1332"/>
    <n v="358.97237569060775"/>
    <x v="8"/>
    <s v="photobooks"/>
    <n v="42219.700729166667"/>
    <n v="42249.700729166667"/>
    <n v="30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x v="1333"/>
    <n v="94.736641221374043"/>
    <x v="8"/>
    <s v="photobooks"/>
    <n v="42758.725937499999"/>
    <n v="42795.541666666672"/>
    <n v="36.815729166672099"/>
    <x v="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x v="1334"/>
    <n v="80.647999999999996"/>
    <x v="8"/>
    <s v="photobooks"/>
    <n v="42454.586851851855"/>
    <n v="42479.586851851855"/>
    <n v="25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x v="1335"/>
    <n v="168.68852459016392"/>
    <x v="8"/>
    <s v="photobooks"/>
    <n v="42052.5315162037"/>
    <n v="42082.489849537036"/>
    <n v="29.958333333335759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x v="1336"/>
    <n v="34.68888888888889"/>
    <x v="8"/>
    <s v="photobooks"/>
    <n v="42627.003263888888"/>
    <n v="42657.003263888888"/>
    <n v="30"/>
    <x v="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x v="1277"/>
    <n v="462.85714285714283"/>
    <x v="8"/>
    <s v="photobooks"/>
    <n v="42420.49962962963"/>
    <n v="42450.457962962959"/>
    <n v="29.958333333328483"/>
    <x v="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x v="1337"/>
    <n v="104.38888888888889"/>
    <x v="8"/>
    <s v="photobooks"/>
    <n v="42067.626770833333"/>
    <n v="42097.585104166668"/>
    <n v="29.958333333335759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x v="43"/>
    <n v="7.5"/>
    <x v="8"/>
    <s v="photobooks"/>
    <n v="42252.538900462961"/>
    <n v="42282.538900462961"/>
    <n v="30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x v="1338"/>
    <n v="47.13"/>
    <x v="8"/>
    <s v="photobooks"/>
    <n v="42570.917465277773"/>
    <n v="42610.917465277773"/>
    <n v="40"/>
    <x v="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x v="1339"/>
    <n v="414.28571428571428"/>
    <x v="8"/>
    <s v="photobooks"/>
    <n v="42733.577349537038"/>
    <n v="42763.561805555553"/>
    <n v="29.98445601851563"/>
    <x v="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x v="1340"/>
    <n v="42.481481481481481"/>
    <x v="8"/>
    <s v="photobooks"/>
    <n v="42505.705925925926"/>
    <n v="42565.705925925926"/>
    <n v="60"/>
    <x v="3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x v="15"/>
    <n v="108.77551020408163"/>
    <x v="8"/>
    <s v="photobooks"/>
    <n v="42068.579039351855"/>
    <n v="42088.537372685183"/>
    <n v="19.958333333328483"/>
    <x v="2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x v="1341"/>
    <n v="81.098039215686271"/>
    <x v="8"/>
    <s v="photobooks"/>
    <n v="42405.42260416667"/>
    <n v="42425.42260416667"/>
    <n v="20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x v="1342"/>
    <n v="51.666666666666664"/>
    <x v="8"/>
    <s v="photobooks"/>
    <n v="42209.317824074074"/>
    <n v="42259.317824074074"/>
    <n v="50"/>
    <x v="3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x v="1343"/>
    <n v="35.4"/>
    <x v="8"/>
    <s v="photobooks"/>
    <n v="42410.732002314813"/>
    <n v="42440.732002314813"/>
    <n v="30"/>
    <x v="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x v="1344"/>
    <n v="103.63559322033899"/>
    <x v="8"/>
    <s v="photobooks"/>
    <n v="42636.618518518517"/>
    <n v="42666.618518518517"/>
    <n v="30"/>
    <x v="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x v="1345"/>
    <n v="55.282051282051285"/>
    <x v="8"/>
    <s v="photobooks"/>
    <n v="41825.235868055555"/>
    <n v="41854.235868055555"/>
    <n v="29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x v="1346"/>
    <n v="72.16970873786407"/>
    <x v="8"/>
    <s v="photobooks"/>
    <n v="41834.730462962965"/>
    <n v="41864.730462962965"/>
    <n v="30"/>
    <x v="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x v="109"/>
    <e v="#DIV/0!"/>
    <x v="8"/>
    <s v="photobooks"/>
    <n v="41855.609814814816"/>
    <n v="41876.609814814816"/>
    <n v="21"/>
    <x v="2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x v="1347"/>
    <n v="58.615384615384613"/>
    <x v="8"/>
    <s v="photobooks"/>
    <n v="41824.408379629633"/>
    <n v="41854.408379629633"/>
    <n v="30"/>
    <x v="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x v="1348"/>
    <n v="12.466666666666667"/>
    <x v="8"/>
    <s v="photobooks"/>
    <n v="41849.310694444444"/>
    <n v="41909.310694444444"/>
    <n v="60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x v="1349"/>
    <n v="49.136363636363633"/>
    <x v="8"/>
    <s v="photobooks"/>
    <n v="41987.568969907406"/>
    <n v="42017.568969907406"/>
    <n v="3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x v="1350"/>
    <n v="150.5"/>
    <x v="8"/>
    <s v="photobooks"/>
    <n v="41891.530023148152"/>
    <n v="41926.530023148152"/>
    <n v="35"/>
    <x v="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x v="1351"/>
    <n v="35.799999999999997"/>
    <x v="8"/>
    <s v="photobooks"/>
    <n v="41905.729629629626"/>
    <n v="41935.729629629626"/>
    <n v="30"/>
    <x v="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x v="1352"/>
    <n v="45.157894736842103"/>
    <x v="8"/>
    <s v="photobooks"/>
    <n v="41766.468009259261"/>
    <n v="41826.468009259261"/>
    <n v="60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x v="1353"/>
    <n v="98.78947368421052"/>
    <x v="8"/>
    <s v="photobooks"/>
    <n v="41978.510393518518"/>
    <n v="42023.510393518518"/>
    <n v="45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x v="768"/>
    <n v="88.307692307692307"/>
    <x v="8"/>
    <s v="photobooks"/>
    <n v="41929.968657407408"/>
    <n v="41972.374305555553"/>
    <n v="42.405648148145701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x v="1354"/>
    <n v="170.62903225806451"/>
    <x v="8"/>
    <s v="photobooks"/>
    <n v="41891.726388888885"/>
    <n v="41936.726388888885"/>
    <n v="45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x v="1355"/>
    <n v="83.75"/>
    <x v="8"/>
    <s v="photobooks"/>
    <n v="41905.70684027778"/>
    <n v="41941.70684027778"/>
    <n v="36"/>
    <x v="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x v="1356"/>
    <n v="65.099999999999994"/>
    <x v="8"/>
    <s v="photobooks"/>
    <n v="42025.107094907406"/>
    <n v="42055.107094907406"/>
    <n v="30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x v="1357"/>
    <n v="66.333333333333329"/>
    <x v="8"/>
    <s v="photobooks"/>
    <n v="42045.61336805555"/>
    <n v="42090.571701388893"/>
    <n v="44.958333333343035"/>
    <x v="3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x v="1358"/>
    <n v="104.89473684210526"/>
    <x v="8"/>
    <s v="photobooks"/>
    <n v="42585.441898148143"/>
    <n v="42615.441898148143"/>
    <n v="30"/>
    <x v="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x v="1359"/>
    <n v="78.440789473684205"/>
    <x v="8"/>
    <s v="photobooks"/>
    <n v="42493.350810185184"/>
    <n v="42553.350810185184"/>
    <n v="60"/>
    <x v="3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x v="1360"/>
    <n v="59.041666666666664"/>
    <x v="8"/>
    <s v="photobooks"/>
    <n v="42597.367418981477"/>
    <n v="42628.367418981477"/>
    <n v="31"/>
    <x v="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x v="1361"/>
    <n v="71.34210526315789"/>
    <x v="8"/>
    <s v="photobooks"/>
    <n v="42388.325104166666"/>
    <n v="42421.325104166666"/>
    <n v="33"/>
    <x v="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x v="1362"/>
    <n v="51.227027027027027"/>
    <x v="8"/>
    <s v="photobooks"/>
    <n v="42115.699976851851"/>
    <n v="42145.699976851851"/>
    <n v="30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x v="1363"/>
    <n v="60.242424242424242"/>
    <x v="8"/>
    <s v="photobooks"/>
    <n v="42003.405555555553"/>
    <n v="42034.892361111109"/>
    <n v="31.486805555556202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x v="1364"/>
    <n v="44.935185185185183"/>
    <x v="8"/>
    <s v="photobooks"/>
    <n v="41896.884895833333"/>
    <n v="41927.75"/>
    <n v="30.865104166667152"/>
    <x v="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x v="1365"/>
    <n v="31.206896551724139"/>
    <x v="8"/>
    <s v="photobooks"/>
    <n v="41958.300659722227"/>
    <n v="41988.300659722227"/>
    <n v="30"/>
    <x v="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x v="1366"/>
    <n v="63.875"/>
    <x v="8"/>
    <s v="photobooks"/>
    <n v="42068.40552083333"/>
    <n v="42098.363854166666"/>
    <n v="29.958333333335759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x v="1367"/>
    <n v="19"/>
    <x v="8"/>
    <s v="photobooks"/>
    <n v="41913.69840277778"/>
    <n v="41943.69840277778"/>
    <n v="30"/>
    <x v="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x v="724"/>
    <n v="10"/>
    <x v="8"/>
    <s v="photobooks"/>
    <n v="41956.000034722223"/>
    <n v="42016.000034722223"/>
    <n v="60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x v="1368"/>
    <n v="109.06666666666666"/>
    <x v="8"/>
    <s v="photobooks"/>
    <n v="42010.424513888887"/>
    <n v="42040.424513888887"/>
    <n v="30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x v="1369"/>
    <n v="26.75"/>
    <x v="8"/>
    <s v="photobooks"/>
    <n v="41973.490335648152"/>
    <n v="42033.490335648152"/>
    <n v="60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x v="1370"/>
    <n v="109.93525179856115"/>
    <x v="8"/>
    <s v="photobooks"/>
    <n v="42188.781041666662"/>
    <n v="42226.040972222225"/>
    <n v="37.259930555563187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x v="843"/>
    <n v="20"/>
    <x v="8"/>
    <s v="photobooks"/>
    <n v="41940.641666666663"/>
    <n v="41970.683333333334"/>
    <n v="30.041666666671517"/>
    <x v="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x v="1371"/>
    <n v="55.388888888888886"/>
    <x v="8"/>
    <s v="photobooks"/>
    <n v="42011.301180555558"/>
    <n v="42046.301180555558"/>
    <n v="35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x v="1372"/>
    <n v="133.90123456790124"/>
    <x v="8"/>
    <s v="photobooks"/>
    <n v="42628.038668981477"/>
    <n v="42657.416666666672"/>
    <n v="29.377997685194714"/>
    <x v="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x v="1373"/>
    <n v="48.720930232558139"/>
    <x v="8"/>
    <s v="photobooks"/>
    <n v="42515.189421296294"/>
    <n v="42575.189421296294"/>
    <n v="60"/>
    <x v="3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x v="697"/>
    <n v="48.25"/>
    <x v="8"/>
    <s v="photobooks"/>
    <n v="42689.31931712963"/>
    <n v="42719.31931712963"/>
    <n v="30"/>
    <x v="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x v="1374"/>
    <n v="58.972972972972975"/>
    <x v="8"/>
    <s v="photobooks"/>
    <n v="42344.07677083333"/>
    <n v="42404.07677083333"/>
    <n v="60"/>
    <x v="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x v="1375"/>
    <n v="11.638333333333334"/>
    <x v="8"/>
    <s v="photobooks"/>
    <n v="41934.592685185184"/>
    <n v="41954.634351851855"/>
    <n v="20.041666666671517"/>
    <x v="2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x v="1376"/>
    <n v="83.716814159292042"/>
    <x v="8"/>
    <s v="photobooks"/>
    <n v="42623.356134259258"/>
    <n v="42653.356134259258"/>
    <n v="30"/>
    <x v="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x v="1377"/>
    <n v="63.648648648648646"/>
    <x v="8"/>
    <s v="photobooks"/>
    <n v="42321.410509259258"/>
    <n v="42353.256944444445"/>
    <n v="31.846435185187147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x v="1378"/>
    <n v="94.277777777777771"/>
    <x v="8"/>
    <s v="photobooks"/>
    <n v="42159.22256944445"/>
    <n v="42182.665972222225"/>
    <n v="23.443402777775191"/>
    <x v="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x v="1379"/>
    <n v="71.86666666666666"/>
    <x v="8"/>
    <s v="photobooks"/>
    <n v="42017.821550925924"/>
    <n v="42048.821550925924"/>
    <n v="31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x v="1380"/>
    <n v="104.84615384615384"/>
    <x v="8"/>
    <s v="photobooks"/>
    <n v="42282.428287037037"/>
    <n v="42322.469953703709"/>
    <n v="40.041666666671517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x v="1381"/>
    <n v="67.139344262295083"/>
    <x v="8"/>
    <s v="photobooks"/>
    <n v="42247.553912037038"/>
    <n v="42279.5"/>
    <n v="31.946087962962338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x v="1382"/>
    <n v="73.875"/>
    <x v="8"/>
    <s v="photobooks"/>
    <n v="41877.388298611113"/>
    <n v="41912.388298611113"/>
    <n v="35"/>
    <x v="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x v="1383"/>
    <n v="69.125"/>
    <x v="8"/>
    <s v="photobooks"/>
    <n v="41879.818437499998"/>
    <n v="41909.818437499998"/>
    <n v="30"/>
    <x v="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x v="1384"/>
    <n v="120.77083333333333"/>
    <x v="8"/>
    <s v="photobooks"/>
    <n v="42742.430902777778"/>
    <n v="42777.430902777778"/>
    <n v="35"/>
    <x v="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x v="1385"/>
    <n v="42.222222222222221"/>
    <x v="8"/>
    <s v="photobooks"/>
    <n v="42029.657858796301"/>
    <n v="42064.657858796301"/>
    <n v="35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x v="422"/>
    <n v="7.5"/>
    <x v="8"/>
    <s v="photobooks"/>
    <n v="41860.66002314815"/>
    <n v="41872.66002314815"/>
    <n v="12"/>
    <x v="1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x v="1386"/>
    <n v="1.5384615384615385"/>
    <x v="8"/>
    <s v="photobooks"/>
    <n v="41876.183680555558"/>
    <n v="41935.916666666664"/>
    <n v="59.732986111106584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x v="1387"/>
    <n v="37.608695652173914"/>
    <x v="8"/>
    <s v="photobooks"/>
    <n v="42524.068703703699"/>
    <n v="42554.068703703699"/>
    <n v="30"/>
    <x v="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x v="109"/>
    <e v="#DIV/0!"/>
    <x v="8"/>
    <s v="photobooks"/>
    <n v="41829.639027777775"/>
    <n v="41859.639027777775"/>
    <n v="30"/>
    <x v="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x v="1388"/>
    <n v="42.157142857142858"/>
    <x v="8"/>
    <s v="photobooks"/>
    <n v="42033.064074074078"/>
    <n v="42063.064074074078"/>
    <n v="30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x v="109"/>
    <e v="#DIV/0!"/>
    <x v="8"/>
    <s v="photobooks"/>
    <n v="42172.656678240739"/>
    <n v="42186.656678240739"/>
    <n v="14"/>
    <x v="2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x v="1389"/>
    <n v="84.833333333333329"/>
    <x v="8"/>
    <s v="photobooks"/>
    <n v="42548.626192129625"/>
    <n v="42576.541666666672"/>
    <n v="27.915474537046975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x v="1390"/>
    <n v="94.19"/>
    <x v="8"/>
    <s v="photobooks"/>
    <n v="42705.412118055552"/>
    <n v="42765.040972222225"/>
    <n v="59.628854166672681"/>
    <x v="3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x v="109"/>
    <e v="#DIV/0!"/>
    <x v="8"/>
    <s v="photobooks"/>
    <n v="42066.984375"/>
    <n v="42096.942708333328"/>
    <n v="29.958333333328483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x v="1391"/>
    <n v="6.25"/>
    <x v="8"/>
    <s v="photobooks"/>
    <n v="41820.502268518518"/>
    <n v="41850.502268518518"/>
    <n v="30"/>
    <x v="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x v="1392"/>
    <n v="213.375"/>
    <x v="8"/>
    <s v="photobooks"/>
    <n v="42064.834374999999"/>
    <n v="42094.792708333334"/>
    <n v="29.958333333335759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x v="1393"/>
    <n v="59.162280701754383"/>
    <x v="4"/>
    <s v="rock"/>
    <n v="40926.069062499999"/>
    <n v="40971.069062499999"/>
    <n v="45"/>
    <x v="3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x v="31"/>
    <n v="27.272727272727273"/>
    <x v="4"/>
    <s v="rock"/>
    <n v="41634.547013888892"/>
    <n v="41670.542361111111"/>
    <n v="35.995347222218697"/>
    <x v="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x v="1394"/>
    <n v="24.575757575757574"/>
    <x v="4"/>
    <s v="rock"/>
    <n v="41176.434907407405"/>
    <n v="41206.434907407405"/>
    <n v="30"/>
    <x v="0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x v="1395"/>
    <n v="75.05"/>
    <x v="4"/>
    <s v="rock"/>
    <n v="41626.666284722218"/>
    <n v="41646.838888888888"/>
    <n v="20.172604166669771"/>
    <x v="2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x v="1396"/>
    <n v="42.02"/>
    <x v="4"/>
    <s v="rock"/>
    <n v="41443.58452546296"/>
    <n v="41466.58452546296"/>
    <n v="23"/>
    <x v="2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x v="50"/>
    <n v="53.157894736842103"/>
    <x v="4"/>
    <s v="rock"/>
    <n v="41657.673807870371"/>
    <n v="41687.673807870371"/>
    <n v="30"/>
    <x v="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x v="1397"/>
    <n v="83.885416666666671"/>
    <x v="4"/>
    <s v="rock"/>
    <n v="40555.075937499998"/>
    <n v="40605.075937499998"/>
    <n v="50"/>
    <x v="3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x v="1398"/>
    <n v="417.33333333333331"/>
    <x v="4"/>
    <s v="rock"/>
    <n v="41736.649652777778"/>
    <n v="41768.666666666664"/>
    <n v="32.01701388888614"/>
    <x v="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x v="1399"/>
    <n v="75.765151515151516"/>
    <x v="4"/>
    <s v="rock"/>
    <n v="40515.837627314817"/>
    <n v="40564.666666666664"/>
    <n v="48.829039351847314"/>
    <x v="3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x v="1400"/>
    <n v="67.389380530973455"/>
    <x v="4"/>
    <s v="rock"/>
    <n v="41664.434108796297"/>
    <n v="41694.434108796297"/>
    <n v="30"/>
    <x v="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x v="288"/>
    <n v="73.571428571428569"/>
    <x v="4"/>
    <s v="rock"/>
    <n v="41026.746099537035"/>
    <n v="41041.746099537035"/>
    <n v="15"/>
    <x v="2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x v="1401"/>
    <n v="25"/>
    <x v="4"/>
    <s v="rock"/>
    <n v="40576.289664351854"/>
    <n v="40606.289664351854"/>
    <n v="30"/>
    <x v="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x v="1402"/>
    <n v="42"/>
    <x v="4"/>
    <s v="rock"/>
    <n v="41302.794016203705"/>
    <n v="41335.082638888889"/>
    <n v="32.288622685184237"/>
    <x v="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x v="1403"/>
    <n v="131.16666666666666"/>
    <x v="4"/>
    <s v="rock"/>
    <n v="41988.714062500003"/>
    <n v="42028.714062500003"/>
    <n v="40"/>
    <x v="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x v="87"/>
    <n v="47.272727272727273"/>
    <x v="4"/>
    <s v="rock"/>
    <n v="42430.452210648145"/>
    <n v="42460.410543981481"/>
    <n v="29.958333333335759"/>
    <x v="0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x v="1404"/>
    <n v="182.12727272727273"/>
    <x v="4"/>
    <s v="rock"/>
    <n v="41305.559363425928"/>
    <n v="41322.559363425928"/>
    <n v="17"/>
    <x v="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x v="1405"/>
    <n v="61.366666666666667"/>
    <x v="4"/>
    <s v="rock"/>
    <n v="40925.797858796301"/>
    <n v="40985.756192129629"/>
    <n v="59.958333333328483"/>
    <x v="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x v="1406"/>
    <n v="35.767499999999998"/>
    <x v="4"/>
    <s v="rock"/>
    <n v="40788.536539351851"/>
    <n v="40816.875"/>
    <n v="28.338460648148612"/>
    <x v="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x v="1407"/>
    <n v="45.62222222222222"/>
    <x v="4"/>
    <s v="rock"/>
    <n v="42614.472013888888"/>
    <n v="42644.472013888888"/>
    <n v="30"/>
    <x v="0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x v="1408"/>
    <n v="75.384615384615387"/>
    <x v="4"/>
    <s v="rock"/>
    <n v="41381.846180555556"/>
    <n v="41400.957638888889"/>
    <n v="19.111458333332848"/>
    <x v="2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x v="1409"/>
    <n v="50.875"/>
    <x v="4"/>
    <s v="rock"/>
    <n v="41745.59542824074"/>
    <n v="41778.957638888889"/>
    <n v="33.362210648148903"/>
    <x v="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x v="1410"/>
    <n v="119.28571428571429"/>
    <x v="4"/>
    <s v="rock"/>
    <n v="42031.381724537037"/>
    <n v="42064.999305555553"/>
    <n v="33.617581018515921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x v="1411"/>
    <n v="92.541865671641801"/>
    <x v="4"/>
    <s v="rock"/>
    <n v="40564.744837962964"/>
    <n v="40594.744837962964"/>
    <n v="30"/>
    <x v="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x v="578"/>
    <n v="76.05"/>
    <x v="4"/>
    <s v="rock"/>
    <n v="40666.723541666666"/>
    <n v="40704.875"/>
    <n v="38.151458333333721"/>
    <x v="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x v="31"/>
    <n v="52.631578947368418"/>
    <x v="4"/>
    <s v="rock"/>
    <n v="42523.083310185189"/>
    <n v="42537.954861111109"/>
    <n v="14.871550925920019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x v="1412"/>
    <n v="98.990430622009569"/>
    <x v="4"/>
    <s v="rock"/>
    <n v="41228.400196759263"/>
    <n v="41258.400196759263"/>
    <n v="30"/>
    <x v="0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x v="1413"/>
    <n v="79.526315789473685"/>
    <x v="4"/>
    <s v="rock"/>
    <n v="42093.986481481479"/>
    <n v="42114.986481481479"/>
    <n v="21"/>
    <x v="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x v="1414"/>
    <n v="134.20833333333334"/>
    <x v="4"/>
    <s v="rock"/>
    <n v="40691.538055555553"/>
    <n v="40755.040972222225"/>
    <n v="63.502916666671808"/>
    <x v="3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x v="1415"/>
    <n v="37.625"/>
    <x v="4"/>
    <s v="rock"/>
    <n v="41169.595590277779"/>
    <n v="41199.595590277779"/>
    <n v="30"/>
    <x v="0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x v="1416"/>
    <n v="51.044692737430168"/>
    <x v="4"/>
    <s v="rock"/>
    <n v="41800.709490740745"/>
    <n v="41830.709490740745"/>
    <n v="30"/>
    <x v="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x v="1417"/>
    <n v="50.03846153846154"/>
    <x v="4"/>
    <s v="rock"/>
    <n v="41827.656689814816"/>
    <n v="41847.791666666664"/>
    <n v="20.134976851848478"/>
    <x v="2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x v="1418"/>
    <n v="133.93129770992365"/>
    <x v="4"/>
    <s v="rock"/>
    <n v="42081.52143518519"/>
    <n v="42118.75"/>
    <n v="37.228564814809943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x v="1419"/>
    <n v="58.214285714285715"/>
    <x v="4"/>
    <s v="rock"/>
    <n v="41176.810381944444"/>
    <n v="41226.852048611108"/>
    <n v="50.041666666664241"/>
    <x v="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x v="1420"/>
    <n v="88.037643678160919"/>
    <x v="4"/>
    <s v="rock"/>
    <n v="41387.771261574075"/>
    <n v="41417.771261574075"/>
    <n v="30"/>
    <x v="0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x v="1421"/>
    <n v="70.576753926701571"/>
    <x v="4"/>
    <s v="rock"/>
    <n v="41600.288657407407"/>
    <n v="41645.288657407407"/>
    <n v="45"/>
    <x v="3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x v="982"/>
    <n v="53.289473684210527"/>
    <x v="4"/>
    <s v="rock"/>
    <n v="41817.604999999996"/>
    <n v="41838.604999999996"/>
    <n v="21"/>
    <x v="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x v="31"/>
    <n v="136.36363636363637"/>
    <x v="4"/>
    <s v="rock"/>
    <n v="41864.51866898148"/>
    <n v="41894.51866898148"/>
    <n v="30"/>
    <x v="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x v="1422"/>
    <n v="40.547315436241611"/>
    <x v="4"/>
    <s v="rock"/>
    <n v="40832.950474537036"/>
    <n v="40892.992141203707"/>
    <n v="60.041666666671517"/>
    <x v="3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x v="1423"/>
    <n v="70.625"/>
    <x v="4"/>
    <s v="rock"/>
    <n v="40778.520011574074"/>
    <n v="40808.520011574074"/>
    <n v="30"/>
    <x v="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x v="1424"/>
    <n v="52.684210526315788"/>
    <x v="4"/>
    <s v="rock"/>
    <n v="41655.45930555556"/>
    <n v="41676.45930555556"/>
    <n v="21"/>
    <x v="2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x v="109"/>
    <e v="#DIV/0!"/>
    <x v="6"/>
    <s v="mobile games"/>
    <n v="42000.050243055557"/>
    <n v="42030.050243055557"/>
    <n v="30"/>
    <x v="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x v="1425"/>
    <n v="90.9375"/>
    <x v="6"/>
    <s v="mobile games"/>
    <n v="42755.242754629631"/>
    <n v="42802.0625"/>
    <n v="46.819745370368764"/>
    <x v="3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x v="177"/>
    <n v="5"/>
    <x v="6"/>
    <s v="mobile games"/>
    <n v="41772.547280092593"/>
    <n v="41802.547280092593"/>
    <n v="30"/>
    <x v="0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x v="1426"/>
    <n v="58.083333333333336"/>
    <x v="6"/>
    <s v="mobile games"/>
    <n v="41733.466435185182"/>
    <n v="41763.466435185182"/>
    <n v="30"/>
    <x v="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x v="1427"/>
    <n v="2"/>
    <x v="6"/>
    <s v="mobile games"/>
    <n v="42645.117442129631"/>
    <n v="42680.159108796295"/>
    <n v="35.041666666664241"/>
    <x v="0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x v="724"/>
    <n v="62.5"/>
    <x v="6"/>
    <s v="mobile games"/>
    <n v="42741.996493055558"/>
    <n v="42794.916666666672"/>
    <n v="52.920173611113569"/>
    <x v="3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x v="833"/>
    <n v="10"/>
    <x v="6"/>
    <s v="mobile games"/>
    <n v="42649.674907407403"/>
    <n v="42679.674907407403"/>
    <n v="30"/>
    <x v="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x v="1428"/>
    <n v="71.588235294117652"/>
    <x v="6"/>
    <s v="mobile games"/>
    <n v="42328.529224537036"/>
    <n v="42353.082638888889"/>
    <n v="24.553414351852552"/>
    <x v="2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x v="109"/>
    <e v="#DIV/0!"/>
    <x v="6"/>
    <s v="mobile games"/>
    <n v="42708.752881944441"/>
    <n v="42738.752881944441"/>
    <n v="30"/>
    <x v="0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x v="1429"/>
    <n v="32.81818181818182"/>
    <x v="6"/>
    <s v="mobile games"/>
    <n v="42371.105729166666"/>
    <n v="42399.928472222222"/>
    <n v="28.822743055556202"/>
    <x v="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x v="1430"/>
    <n v="49.11578947368421"/>
    <x v="6"/>
    <s v="mobile games"/>
    <n v="41923.533576388887"/>
    <n v="41963.575243055559"/>
    <n v="40.041666666671517"/>
    <x v="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x v="550"/>
    <n v="16.307692307692307"/>
    <x v="6"/>
    <s v="mobile games"/>
    <n v="42154.879652777774"/>
    <n v="42184.879652777774"/>
    <n v="30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x v="871"/>
    <n v="18"/>
    <x v="6"/>
    <s v="mobile games"/>
    <n v="42164.365856481483"/>
    <n v="42193.447916666672"/>
    <n v="29.082060185188311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x v="1431"/>
    <n v="13"/>
    <x v="6"/>
    <s v="mobile games"/>
    <n v="42529.719131944439"/>
    <n v="42549.719131944439"/>
    <n v="20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x v="872"/>
    <n v="17"/>
    <x v="6"/>
    <s v="mobile games"/>
    <n v="42528.649398148147"/>
    <n v="42588.649398148147"/>
    <n v="60"/>
    <x v="3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x v="109"/>
    <e v="#DIV/0!"/>
    <x v="6"/>
    <s v="mobile games"/>
    <n v="41776.034780092596"/>
    <n v="41806.034780092596"/>
    <n v="30"/>
    <x v="0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x v="109"/>
    <e v="#DIV/0!"/>
    <x v="6"/>
    <s v="mobile games"/>
    <n v="42034.779224537036"/>
    <n v="42063.779224537036"/>
    <n v="29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x v="109"/>
    <e v="#DIV/0!"/>
    <x v="6"/>
    <s v="mobile games"/>
    <n v="41772.758738425924"/>
    <n v="41802.758738425924"/>
    <n v="30"/>
    <x v="0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x v="154"/>
    <n v="3"/>
    <x v="6"/>
    <s v="mobile games"/>
    <n v="42413.399641203709"/>
    <n v="42443.357974537037"/>
    <n v="29.958333333328483"/>
    <x v="0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x v="1432"/>
    <n v="41.833333333333336"/>
    <x v="6"/>
    <s v="mobile games"/>
    <n v="42430.316898148143"/>
    <n v="42459.275231481486"/>
    <n v="28.958333333343035"/>
    <x v="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x v="1433"/>
    <n v="49.338428571428572"/>
    <x v="4"/>
    <s v="indie rock"/>
    <n v="42042.902650462958"/>
    <n v="42072.860983796301"/>
    <n v="29.958333333343035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x v="1434"/>
    <n v="41.728395061728392"/>
    <x v="4"/>
    <s v="indie rock"/>
    <n v="41067.699212962965"/>
    <n v="41100.741666666669"/>
    <n v="33.042453703703359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x v="1435"/>
    <n v="32.71875"/>
    <x v="4"/>
    <s v="indie rock"/>
    <n v="40977.698009259257"/>
    <n v="41007.656342592592"/>
    <n v="29.958333333335759"/>
    <x v="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x v="1436"/>
    <n v="51.96153846153846"/>
    <x v="4"/>
    <s v="indie rock"/>
    <n v="41204.948321759257"/>
    <n v="41240.25"/>
    <n v="35.301678240743058"/>
    <x v="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x v="1437"/>
    <n v="50.685714285714283"/>
    <x v="4"/>
    <s v="indie rock"/>
    <n v="41098.843865740739"/>
    <n v="41131.666666666664"/>
    <n v="32.822800925925549"/>
    <x v="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x v="1438"/>
    <n v="42.241379310344826"/>
    <x v="4"/>
    <s v="indie rock"/>
    <n v="41925.656689814816"/>
    <n v="41955.69835648148"/>
    <n v="30.041666666664241"/>
    <x v="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x v="1439"/>
    <n v="416.875"/>
    <x v="4"/>
    <s v="indie rock"/>
    <n v="42323.550138888888"/>
    <n v="42341.645833333328"/>
    <n v="18.095694444440596"/>
    <x v="2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x v="1440"/>
    <n v="46.651685393258425"/>
    <x v="4"/>
    <s v="indie rock"/>
    <n v="40298.989953703705"/>
    <n v="40329.957638888889"/>
    <n v="30.967685185183655"/>
    <x v="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x v="15"/>
    <n v="48.454545454545453"/>
    <x v="4"/>
    <s v="indie rock"/>
    <n v="41299.543356481481"/>
    <n v="41344.501689814817"/>
    <n v="44.958333333335759"/>
    <x v="3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x v="1441"/>
    <n v="70.5289837398374"/>
    <x v="4"/>
    <s v="indie rock"/>
    <n v="41228.536203703705"/>
    <n v="41258.536203703705"/>
    <n v="30"/>
    <x v="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x v="1442"/>
    <n v="87.958333333333329"/>
    <x v="4"/>
    <s v="indie rock"/>
    <n v="40335.548078703701"/>
    <n v="40381"/>
    <n v="45.451921296298678"/>
    <x v="3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x v="1443"/>
    <n v="26.26923076923077"/>
    <x v="4"/>
    <s v="indie rock"/>
    <n v="40671.387511574074"/>
    <n v="40701.387511574074"/>
    <n v="30"/>
    <x v="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x v="87"/>
    <n v="57.777777777777779"/>
    <x v="4"/>
    <s v="indie rock"/>
    <n v="40632.69195601852"/>
    <n v="40648.915972222225"/>
    <n v="16.224016203705105"/>
    <x v="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x v="1444"/>
    <n v="57.25"/>
    <x v="4"/>
    <s v="indie rock"/>
    <n v="40920.65489583333"/>
    <n v="40951.65489583333"/>
    <n v="31"/>
    <x v="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x v="1445"/>
    <n v="196.34042553191489"/>
    <x v="4"/>
    <s v="indie rock"/>
    <n v="42267.496782407412"/>
    <n v="42297.496782407412"/>
    <n v="30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x v="1446"/>
    <n v="43"/>
    <x v="4"/>
    <s v="indie rock"/>
    <n v="40981.460243055553"/>
    <n v="41011.460243055553"/>
    <n v="30"/>
    <x v="0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x v="1447"/>
    <n v="35.551912568306008"/>
    <x v="4"/>
    <s v="indie rock"/>
    <n v="41680.333402777775"/>
    <n v="41702.625"/>
    <n v="22.291597222225391"/>
    <x v="2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x v="1448"/>
    <n v="68.80952380952381"/>
    <x v="4"/>
    <s v="indie rock"/>
    <n v="42365.942974537036"/>
    <n v="42401.5"/>
    <n v="35.557025462963793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x v="25"/>
    <n v="28.571428571428573"/>
    <x v="4"/>
    <s v="indie rock"/>
    <n v="42058.691736111112"/>
    <n v="42088.65006944444"/>
    <n v="29.958333333328483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x v="1449"/>
    <n v="50.631666666666668"/>
    <x v="4"/>
    <s v="indie rock"/>
    <n v="41160.621886574074"/>
    <n v="41188.165972222225"/>
    <n v="27.54408564815094"/>
    <x v="2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x v="1450"/>
    <n v="106.8"/>
    <x v="2"/>
    <s v="gadgets"/>
    <n v="42116.29315972222"/>
    <n v="42146.291666666672"/>
    <n v="29.998506944451947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x v="444"/>
    <n v="4"/>
    <x v="2"/>
    <s v="gadgets"/>
    <n v="42037.539895833332"/>
    <n v="42067.539895833332"/>
    <n v="30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x v="1451"/>
    <n v="34.097560975609753"/>
    <x v="2"/>
    <s v="gadgets"/>
    <n v="42702.520729166667"/>
    <n v="42762.520729166667"/>
    <n v="60"/>
    <x v="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x v="370"/>
    <n v="25"/>
    <x v="2"/>
    <s v="gadgets"/>
    <n v="42326.435428240744"/>
    <n v="42371.435428240744"/>
    <n v="45"/>
    <x v="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x v="1452"/>
    <n v="10.5"/>
    <x v="2"/>
    <s v="gadgets"/>
    <n v="41859.675856481481"/>
    <n v="41889.675856481481"/>
    <n v="30"/>
    <x v="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x v="1453"/>
    <n v="215.95959595959596"/>
    <x v="2"/>
    <s v="gadgets"/>
    <n v="42514.421099537038"/>
    <n v="42544.421099537038"/>
    <n v="30"/>
    <x v="0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x v="1454"/>
    <n v="21.25"/>
    <x v="2"/>
    <s v="gadgets"/>
    <n v="41767.337094907409"/>
    <n v="41782.337094907409"/>
    <n v="15"/>
    <x v="2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x v="1455"/>
    <n v="108.25"/>
    <x v="2"/>
    <s v="gadgets"/>
    <n v="42703.667824074073"/>
    <n v="42733.667824074073"/>
    <n v="30"/>
    <x v="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x v="1456"/>
    <n v="129.97368421052633"/>
    <x v="2"/>
    <s v="gadgets"/>
    <n v="41905.179155092592"/>
    <n v="41935.179155092592"/>
    <n v="3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x v="1457"/>
    <n v="117.49473684210527"/>
    <x v="2"/>
    <s v="gadgets"/>
    <n v="42264.713159722218"/>
    <n v="42308.697916666672"/>
    <n v="43.984756944453693"/>
    <x v="3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x v="1458"/>
    <n v="10"/>
    <x v="2"/>
    <s v="gadgets"/>
    <n v="41829.783958333333"/>
    <n v="41859.783958333333"/>
    <n v="30"/>
    <x v="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x v="1459"/>
    <n v="70.595238095238102"/>
    <x v="2"/>
    <s v="gadgets"/>
    <n v="42128.976388888885"/>
    <n v="42158.976388888885"/>
    <n v="30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x v="1460"/>
    <n v="24.5"/>
    <x v="2"/>
    <s v="gadgets"/>
    <n v="41890.261319444442"/>
    <n v="41920.261319444442"/>
    <n v="30"/>
    <x v="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x v="1461"/>
    <n v="30"/>
    <x v="2"/>
    <s v="gadgets"/>
    <n v="41928.924456018518"/>
    <n v="41943.915972222225"/>
    <n v="14.991516203706851"/>
    <x v="2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x v="1462"/>
    <n v="2"/>
    <x v="2"/>
    <s v="gadgets"/>
    <n v="41863.79886574074"/>
    <n v="41883.79886574074"/>
    <n v="20"/>
    <x v="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x v="872"/>
    <n v="17"/>
    <x v="2"/>
    <s v="gadgets"/>
    <n v="42656.467303240745"/>
    <n v="42681.508969907409"/>
    <n v="25.041666666664241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x v="1463"/>
    <n v="2928.9285714285716"/>
    <x v="2"/>
    <s v="gadgets"/>
    <n v="42746.020057870366"/>
    <n v="42776.020057870366"/>
    <n v="30"/>
    <x v="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x v="1464"/>
    <n v="28.888888888888889"/>
    <x v="2"/>
    <s v="gadgets"/>
    <n v="41828.539942129632"/>
    <n v="41863.539942129632"/>
    <n v="35"/>
    <x v="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x v="1465"/>
    <n v="29.625"/>
    <x v="2"/>
    <s v="gadgets"/>
    <n v="42113.625567129631"/>
    <n v="42143.625567129631"/>
    <n v="30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x v="1466"/>
    <n v="40.980952380952381"/>
    <x v="2"/>
    <s v="gadgets"/>
    <n v="42270.625706018516"/>
    <n v="42298.708333333328"/>
    <n v="28.082627314812271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x v="346"/>
    <n v="54"/>
    <x v="4"/>
    <s v="indie rock"/>
    <n v="41073.971562500003"/>
    <n v="41103.971562500003"/>
    <n v="30"/>
    <x v="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x v="1467"/>
    <n v="36.109375"/>
    <x v="4"/>
    <s v="indie rock"/>
    <n v="41590.005868055552"/>
    <n v="41620.005868055552"/>
    <n v="30"/>
    <x v="0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x v="1468"/>
    <n v="23.153846153846153"/>
    <x v="4"/>
    <s v="indie rock"/>
    <n v="40772.598749999997"/>
    <n v="40812.957638888889"/>
    <n v="40.35888888889167"/>
    <x v="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x v="316"/>
    <n v="104"/>
    <x v="4"/>
    <s v="indie rock"/>
    <n v="41626.511053240742"/>
    <n v="41654.564583333333"/>
    <n v="28.053530092591245"/>
    <x v="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x v="1469"/>
    <n v="31.826923076923077"/>
    <x v="4"/>
    <s v="indie rock"/>
    <n v="41535.65148148148"/>
    <n v="41557.75"/>
    <n v="22.098518518519995"/>
    <x v="2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x v="1470"/>
    <n v="27.3896261682243"/>
    <x v="4"/>
    <s v="indie rock"/>
    <n v="40456.704351851848"/>
    <n v="40483.768055555556"/>
    <n v="27.063703703708597"/>
    <x v="2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x v="101"/>
    <n v="56.363636363636367"/>
    <x v="4"/>
    <s v="indie rock"/>
    <n v="40960.611562500002"/>
    <n v="40975.957638888889"/>
    <n v="15.346076388887013"/>
    <x v="2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x v="1471"/>
    <n v="77.352941176470594"/>
    <x v="4"/>
    <s v="indie rock"/>
    <n v="41371.3980787037"/>
    <n v="41401.3980787037"/>
    <n v="30"/>
    <x v="0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x v="1472"/>
    <n v="42.8"/>
    <x v="4"/>
    <s v="indie rock"/>
    <n v="40686.771597222221"/>
    <n v="40728.771597222221"/>
    <n v="42"/>
    <x v="3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x v="74"/>
    <n v="48.846153846153847"/>
    <x v="4"/>
    <s v="indie rock"/>
    <n v="41402.308819444443"/>
    <n v="41462.308819444443"/>
    <n v="60"/>
    <x v="3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x v="1473"/>
    <n v="48.240400000000001"/>
    <x v="4"/>
    <s v="indie rock"/>
    <n v="41037.642465277779"/>
    <n v="41050.895833333336"/>
    <n v="13.253368055557075"/>
    <x v="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x v="1474"/>
    <n v="70.212500000000006"/>
    <x v="4"/>
    <s v="indie rock"/>
    <n v="40911.559872685189"/>
    <n v="40932.559872685189"/>
    <n v="21"/>
    <x v="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x v="1475"/>
    <n v="94.054545454545448"/>
    <x v="4"/>
    <s v="indie rock"/>
    <n v="41878.880868055552"/>
    <n v="41908.880868055552"/>
    <n v="30"/>
    <x v="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x v="1476"/>
    <n v="80.272727272727266"/>
    <x v="4"/>
    <s v="indie rock"/>
    <n v="40865.617141203707"/>
    <n v="40901.958333333336"/>
    <n v="36.341192129628325"/>
    <x v="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x v="1477"/>
    <n v="54.2"/>
    <x v="4"/>
    <s v="indie rock"/>
    <n v="41773.682534722218"/>
    <n v="41810.957638888889"/>
    <n v="37.275104166670644"/>
    <x v="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x v="1478"/>
    <n v="60.26903448275862"/>
    <x v="4"/>
    <s v="indie rock"/>
    <n v="40852.639699074076"/>
    <n v="40882.999305555553"/>
    <n v="30.359606481477385"/>
    <x v="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x v="1479"/>
    <n v="38.740344827586206"/>
    <x v="4"/>
    <s v="indie rock"/>
    <n v="41058.868993055556"/>
    <n v="41074.915972222225"/>
    <n v="16.046979166669189"/>
    <x v="2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x v="1480"/>
    <n v="152.54385964912279"/>
    <x v="4"/>
    <s v="indie rock"/>
    <n v="41426.009618055556"/>
    <n v="41456.958333333336"/>
    <n v="30.948715277780138"/>
    <x v="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x v="1076"/>
    <n v="115.3125"/>
    <x v="4"/>
    <s v="indie rock"/>
    <n v="41313.735046296293"/>
    <n v="41343.693379629629"/>
    <n v="29.958333333335759"/>
    <x v="0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x v="1481"/>
    <n v="35.838709677419352"/>
    <x v="4"/>
    <s v="indie rock"/>
    <n v="40670.257326388892"/>
    <n v="40708.915972222225"/>
    <n v="38.658645833333139"/>
    <x v="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x v="1482"/>
    <n v="64.570118779438872"/>
    <x v="2"/>
    <s v="hardware"/>
    <n v="41744.040868055556"/>
    <n v="41774.040868055556"/>
    <n v="30"/>
    <x v="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x v="1483"/>
    <n v="87.436000000000007"/>
    <x v="2"/>
    <s v="hardware"/>
    <n v="40638.578009259261"/>
    <n v="40728.578009259261"/>
    <n v="90"/>
    <x v="3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x v="1484"/>
    <n v="68.815577078288939"/>
    <x v="2"/>
    <s v="hardware"/>
    <n v="42548.019861111112"/>
    <n v="42593.019861111112"/>
    <n v="45"/>
    <x v="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x v="1485"/>
    <n v="176.200223588597"/>
    <x v="2"/>
    <s v="hardware"/>
    <n v="41730.334374999999"/>
    <n v="41760.334374999999"/>
    <n v="3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x v="1486"/>
    <n v="511.79117647058825"/>
    <x v="2"/>
    <s v="hardware"/>
    <n v="42157.001828703702"/>
    <n v="42197.001828703702"/>
    <n v="40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x v="1487"/>
    <n v="160.44285714285715"/>
    <x v="2"/>
    <s v="hardware"/>
    <n v="41688.900011574078"/>
    <n v="41748.858344907407"/>
    <n v="59.958333333328483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x v="1488"/>
    <n v="35.003043478260871"/>
    <x v="2"/>
    <s v="hardware"/>
    <n v="40102.668055555558"/>
    <n v="40139.999305555553"/>
    <n v="37.331249999995634"/>
    <x v="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x v="1489"/>
    <n v="188.50671378091872"/>
    <x v="2"/>
    <s v="hardware"/>
    <n v="42473.354270833333"/>
    <n v="42527.459722222222"/>
    <n v="54.105451388888469"/>
    <x v="3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x v="1490"/>
    <n v="56.204984093319197"/>
    <x v="2"/>
    <s v="hardware"/>
    <n v="41800.173043981486"/>
    <n v="41830.173043981486"/>
    <n v="30"/>
    <x v="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x v="1491"/>
    <n v="51.3054157782516"/>
    <x v="2"/>
    <s v="hardware"/>
    <n v="40623.931400462963"/>
    <n v="40654.931400462963"/>
    <n v="31"/>
    <x v="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x v="1492"/>
    <n v="127.36450839328538"/>
    <x v="2"/>
    <s v="hardware"/>
    <n v="42651.170567129629"/>
    <n v="42681.212233796294"/>
    <n v="30.041666666664241"/>
    <x v="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x v="1493"/>
    <n v="101.85532258064516"/>
    <x v="2"/>
    <s v="hardware"/>
    <n v="41526.35665509259"/>
    <n v="41563.35665509259"/>
    <n v="37"/>
    <x v="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x v="1494"/>
    <n v="230.55782312925169"/>
    <x v="2"/>
    <s v="hardware"/>
    <n v="40940.949826388889"/>
    <n v="40969.875"/>
    <n v="28.925173611110949"/>
    <x v="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x v="1495"/>
    <n v="842.10602409638557"/>
    <x v="2"/>
    <s v="hardware"/>
    <n v="42394.330740740741"/>
    <n v="42440.958333333328"/>
    <n v="46.627592592587462"/>
    <x v="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x v="1496"/>
    <n v="577.27593103448271"/>
    <x v="2"/>
    <s v="hardware"/>
    <n v="41020.021770833337"/>
    <n v="41052.541666666664"/>
    <n v="32.51989583332761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x v="1497"/>
    <n v="483.34246575342468"/>
    <x v="2"/>
    <s v="hardware"/>
    <n v="42067.673668981486"/>
    <n v="42112.632002314815"/>
    <n v="44.958333333328483"/>
    <x v="3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x v="1498"/>
    <n v="76.138500000000008"/>
    <x v="2"/>
    <s v="hardware"/>
    <n v="41178.848530092597"/>
    <n v="41208.848530092597"/>
    <n v="30"/>
    <x v="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x v="1499"/>
    <n v="74.107684365781708"/>
    <x v="2"/>
    <s v="hardware"/>
    <n v="41326.737974537034"/>
    <n v="41356.69630787037"/>
    <n v="29.958333333335759"/>
    <x v="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x v="1500"/>
    <n v="36.965660377358489"/>
    <x v="2"/>
    <s v="hardware"/>
    <n v="41871.595601851848"/>
    <n v="41912.75"/>
    <n v="41.154398148151813"/>
    <x v="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x v="1501"/>
    <n v="2500.969696969697"/>
    <x v="2"/>
    <s v="hardware"/>
    <n v="41964.112743055557"/>
    <n v="41994.112743055557"/>
    <n v="30"/>
    <x v="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x v="1502"/>
    <n v="67.690214329454989"/>
    <x v="2"/>
    <s v="hardware"/>
    <n v="41147.944641203707"/>
    <n v="41187.915972222225"/>
    <n v="39.971331018517958"/>
    <x v="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x v="1503"/>
    <n v="63.04738562091503"/>
    <x v="2"/>
    <s v="hardware"/>
    <n v="41742.530509259261"/>
    <n v="41772.530509259261"/>
    <n v="30"/>
    <x v="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x v="1504"/>
    <n v="117.6"/>
    <x v="2"/>
    <s v="hardware"/>
    <n v="41863.179791666669"/>
    <n v="41898.179791666669"/>
    <n v="35"/>
    <x v="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x v="1505"/>
    <n v="180.75185011709601"/>
    <x v="2"/>
    <s v="hardware"/>
    <n v="42452.022824074069"/>
    <n v="42482.022824074069"/>
    <n v="30"/>
    <x v="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x v="1506"/>
    <n v="127.32038834951456"/>
    <x v="2"/>
    <s v="hardware"/>
    <n v="40897.839236111111"/>
    <n v="40919.791666666664"/>
    <n v="21.952430555553292"/>
    <x v="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x v="1507"/>
    <n v="136.6444745538665"/>
    <x v="2"/>
    <s v="hardware"/>
    <n v="41835.290486111109"/>
    <n v="41865.290486111109"/>
    <n v="3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x v="1508"/>
    <n v="182.78024691358024"/>
    <x v="2"/>
    <s v="hardware"/>
    <n v="41730.413530092592"/>
    <n v="41760.413530092592"/>
    <n v="30"/>
    <x v="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x v="1509"/>
    <n v="279.37843137254902"/>
    <x v="2"/>
    <s v="hardware"/>
    <n v="42676.336979166663"/>
    <n v="42707.378645833334"/>
    <n v="31.041666666671517"/>
    <x v="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x v="1510"/>
    <n v="61.375728669846318"/>
    <x v="2"/>
    <s v="hardware"/>
    <n v="42557.542453703703"/>
    <n v="42587.542453703703"/>
    <n v="30"/>
    <x v="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x v="1511"/>
    <n v="80.727532097004286"/>
    <x v="2"/>
    <s v="hardware"/>
    <n v="41323.943298611113"/>
    <n v="41383.901631944442"/>
    <n v="59.958333333328483"/>
    <x v="3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x v="1512"/>
    <n v="272.35590732591254"/>
    <x v="2"/>
    <s v="hardware"/>
    <n v="41561.250706018516"/>
    <n v="41592.916666666664"/>
    <n v="31.66596064814803"/>
    <x v="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x v="1513"/>
    <n v="70.848739495798313"/>
    <x v="2"/>
    <s v="hardware"/>
    <n v="41200.762083333335"/>
    <n v="41230.803749999999"/>
    <n v="30.041666666664241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x v="1514"/>
    <n v="247.94003412969283"/>
    <x v="2"/>
    <s v="hardware"/>
    <n v="42549.472962962958"/>
    <n v="42588.041666666672"/>
    <n v="38.568703703713254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x v="1515"/>
    <n v="186.81393034825871"/>
    <x v="2"/>
    <s v="hardware"/>
    <n v="41445.084131944444"/>
    <n v="41505.084131944444"/>
    <n v="60"/>
    <x v="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x v="1516"/>
    <n v="131.98948616600788"/>
    <x v="2"/>
    <s v="hardware"/>
    <n v="41313.505219907405"/>
    <n v="41343.505219907405"/>
    <n v="30"/>
    <x v="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x v="1517"/>
    <n v="29.310782241014799"/>
    <x v="2"/>
    <s v="hardware"/>
    <n v="41438.649594907409"/>
    <n v="41468.649594907409"/>
    <n v="30"/>
    <x v="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x v="1518"/>
    <n v="245.02436053593178"/>
    <x v="2"/>
    <s v="hardware"/>
    <n v="42310.966898148152"/>
    <n v="42357.082638888889"/>
    <n v="46.115740740737238"/>
    <x v="3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x v="1519"/>
    <n v="1323.2540463917526"/>
    <x v="2"/>
    <s v="hardware"/>
    <n v="41038.975601851853"/>
    <n v="41072.041666666664"/>
    <n v="33.066064814811398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x v="1520"/>
    <n v="282.65966789667897"/>
    <x v="2"/>
    <s v="hardware"/>
    <n v="42290.210023148145"/>
    <n v="42326.957638888889"/>
    <n v="36.74761574074364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x v="1521"/>
    <n v="91.214401028277635"/>
    <x v="2"/>
    <s v="hardware"/>
    <n v="42423.292384259257"/>
    <n v="42463.250717592593"/>
    <n v="39.958333333335759"/>
    <x v="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x v="1522"/>
    <n v="31.75"/>
    <x v="8"/>
    <s v="people"/>
    <n v="41799.475289351853"/>
    <n v="41829.475289351853"/>
    <n v="30"/>
    <x v="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x v="109"/>
    <e v="#DIV/0!"/>
    <x v="8"/>
    <s v="people"/>
    <n v="42678.336655092593"/>
    <n v="42708.378321759257"/>
    <n v="30.041666666664241"/>
    <x v="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x v="1523"/>
    <n v="88.6875"/>
    <x v="8"/>
    <s v="people"/>
    <n v="42592.761782407411"/>
    <n v="42615.041666666672"/>
    <n v="22.279884259260143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x v="1524"/>
    <n v="453.14285714285717"/>
    <x v="8"/>
    <s v="people"/>
    <n v="41913.540289351848"/>
    <n v="41973.581956018519"/>
    <n v="60.041666666671517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x v="1525"/>
    <n v="12.75"/>
    <x v="8"/>
    <s v="people"/>
    <n v="42555.448738425926"/>
    <n v="42584.708333333328"/>
    <n v="29.259594907402061"/>
    <x v="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x v="833"/>
    <n v="1"/>
    <x v="8"/>
    <s v="people"/>
    <n v="42413.183831018519"/>
    <n v="42443.142164351855"/>
    <n v="29.958333333335759"/>
    <x v="0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x v="1526"/>
    <n v="83.428571428571431"/>
    <x v="8"/>
    <s v="people"/>
    <n v="42034.389768518522"/>
    <n v="42064.389768518522"/>
    <n v="30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x v="151"/>
    <n v="25"/>
    <x v="8"/>
    <s v="people"/>
    <n v="42206.513217592597"/>
    <n v="42236.513217592597"/>
    <n v="30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x v="460"/>
    <n v="50"/>
    <x v="8"/>
    <s v="people"/>
    <n v="42685.430648148147"/>
    <n v="42715.430648148147"/>
    <n v="30"/>
    <x v="0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x v="1527"/>
    <n v="101.8"/>
    <x v="8"/>
    <s v="people"/>
    <n v="42397.945972222224"/>
    <n v="42412.945972222224"/>
    <n v="15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x v="1528"/>
    <n v="46.666666666666664"/>
    <x v="8"/>
    <s v="people"/>
    <n v="42167.64335648148"/>
    <n v="42188.64335648148"/>
    <n v="21"/>
    <x v="2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x v="1529"/>
    <n v="1"/>
    <x v="8"/>
    <s v="people"/>
    <n v="42022.893414351856"/>
    <n v="42052.893414351856"/>
    <n v="30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x v="109"/>
    <e v="#DIV/0!"/>
    <x v="8"/>
    <s v="people"/>
    <n v="42329.338391203702"/>
    <n v="42359.338391203702"/>
    <n v="30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x v="109"/>
    <e v="#DIV/0!"/>
    <x v="8"/>
    <s v="people"/>
    <n v="42650.756273148145"/>
    <n v="42710.797939814816"/>
    <n v="60.041666666671517"/>
    <x v="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x v="1530"/>
    <n v="26"/>
    <x v="8"/>
    <s v="people"/>
    <n v="42181.652037037042"/>
    <n v="42201.652037037042"/>
    <n v="20"/>
    <x v="2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x v="109"/>
    <e v="#DIV/0!"/>
    <x v="8"/>
    <s v="people"/>
    <n v="41800.569571759261"/>
    <n v="41830.569571759261"/>
    <n v="30"/>
    <x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x v="109"/>
    <e v="#DIV/0!"/>
    <x v="8"/>
    <s v="people"/>
    <n v="41847.680694444447"/>
    <n v="41877.680694444447"/>
    <n v="30"/>
    <x v="0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x v="1531"/>
    <n v="218.33333333333334"/>
    <x v="8"/>
    <s v="people"/>
    <n v="41806.868495370371"/>
    <n v="41851.868495370371"/>
    <n v="45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x v="1532"/>
    <n v="33.714285714285715"/>
    <x v="8"/>
    <s v="people"/>
    <n v="41926.232731481483"/>
    <n v="41956.274398148147"/>
    <n v="30.041666666664241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x v="856"/>
    <n v="25"/>
    <x v="8"/>
    <s v="people"/>
    <n v="42345.701539351852"/>
    <n v="42375.701539351852"/>
    <n v="30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x v="1533"/>
    <n v="128.38790470372632"/>
    <x v="2"/>
    <s v="hardware"/>
    <n v="42135.959675925929"/>
    <n v="42167.583333333328"/>
    <n v="31.623657407399151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x v="1534"/>
    <n v="78.834261818181815"/>
    <x v="2"/>
    <s v="hardware"/>
    <n v="42728.46230324074"/>
    <n v="42758.46230324074"/>
    <n v="30"/>
    <x v="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x v="1535"/>
    <n v="91.764705882352942"/>
    <x v="2"/>
    <s v="hardware"/>
    <n v="40346.875601851854"/>
    <n v="40361.708333333336"/>
    <n v="14.83273148148146"/>
    <x v="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x v="1536"/>
    <n v="331.10237288135596"/>
    <x v="2"/>
    <s v="hardware"/>
    <n v="41800.354895833334"/>
    <n v="41830.354895833334"/>
    <n v="30"/>
    <x v="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x v="1537"/>
    <n v="194.26193717277485"/>
    <x v="2"/>
    <s v="hardware"/>
    <n v="41535.562708333331"/>
    <n v="41562.915972222225"/>
    <n v="27.353263888893707"/>
    <x v="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x v="1538"/>
    <n v="408.97689768976898"/>
    <x v="2"/>
    <s v="hardware"/>
    <n v="41941.250520833331"/>
    <n v="41976.292187500003"/>
    <n v="35.041666666671517"/>
    <x v="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x v="1539"/>
    <n v="84.459270072992695"/>
    <x v="2"/>
    <s v="hardware"/>
    <n v="40347.587800925925"/>
    <n v="40413.916666666664"/>
    <n v="66.328865740739275"/>
    <x v="3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x v="1540"/>
    <n v="44.853658536585364"/>
    <x v="2"/>
    <s v="hardware"/>
    <n v="40761.354421296295"/>
    <n v="40805.354421296295"/>
    <n v="44"/>
    <x v="3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x v="1541"/>
    <n v="383.3643216080402"/>
    <x v="2"/>
    <s v="hardware"/>
    <n v="42661.073414351849"/>
    <n v="42697.115081018521"/>
    <n v="36.041666666671517"/>
    <x v="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x v="1542"/>
    <n v="55.276856649395505"/>
    <x v="2"/>
    <s v="hardware"/>
    <n v="42570.746423611112"/>
    <n v="42600.746423611112"/>
    <n v="30"/>
    <x v="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x v="1543"/>
    <n v="422.02059732234807"/>
    <x v="2"/>
    <s v="hardware"/>
    <n v="42347.108483796299"/>
    <n v="42380.708333333328"/>
    <n v="33.599849537029513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x v="1544"/>
    <n v="64.180327868852459"/>
    <x v="2"/>
    <s v="hardware"/>
    <n v="42010.572233796294"/>
    <n v="42040.572233796294"/>
    <n v="3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x v="1545"/>
    <n v="173.57781674704077"/>
    <x v="2"/>
    <s v="hardware"/>
    <n v="42499.710810185185"/>
    <n v="42559.710810185185"/>
    <n v="60"/>
    <x v="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x v="1546"/>
    <n v="88.601680840609291"/>
    <x v="2"/>
    <s v="hardware"/>
    <n v="41323.964571759258"/>
    <n v="41357.922905092593"/>
    <n v="33.958333333335759"/>
    <x v="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x v="1547"/>
    <n v="50.222283950617282"/>
    <x v="2"/>
    <s v="hardware"/>
    <n v="40765.626886574071"/>
    <n v="40795.626886574071"/>
    <n v="30"/>
    <x v="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x v="1548"/>
    <n v="192.38876826722338"/>
    <x v="2"/>
    <s v="hardware"/>
    <n v="41312.630775462967"/>
    <n v="41342.630775462967"/>
    <n v="3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x v="1549"/>
    <n v="73.416901408450698"/>
    <x v="2"/>
    <s v="hardware"/>
    <n v="40960.807349537034"/>
    <n v="40991.916666666664"/>
    <n v="31.109317129630654"/>
    <x v="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x v="1550"/>
    <n v="147.68495555555555"/>
    <x v="2"/>
    <s v="hardware"/>
    <n v="42199.115844907406"/>
    <n v="42229.115844907406"/>
    <n v="30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x v="1551"/>
    <n v="108.96848314606741"/>
    <x v="2"/>
    <s v="hardware"/>
    <n v="42605.45857638889"/>
    <n v="42635.45857638889"/>
    <n v="30"/>
    <x v="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x v="1552"/>
    <n v="23.647540983606557"/>
    <x v="2"/>
    <s v="hardware"/>
    <n v="41736.847500000003"/>
    <n v="41773.711111111115"/>
    <n v="36.863611111111823"/>
    <x v="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x v="1553"/>
    <n v="147.94736842105263"/>
    <x v="2"/>
    <s v="hardware"/>
    <n v="41860.820567129631"/>
    <n v="41905.820567129631"/>
    <n v="45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x v="1554"/>
    <n v="385.03692307692307"/>
    <x v="2"/>
    <s v="hardware"/>
    <n v="42502.319120370375"/>
    <n v="42532.319120370375"/>
    <n v="3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x v="1555"/>
    <n v="457.39093484419266"/>
    <x v="2"/>
    <s v="hardware"/>
    <n v="42136.170752314814"/>
    <n v="42166.170752314814"/>
    <n v="30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x v="1556"/>
    <n v="222.99047619047619"/>
    <x v="2"/>
    <s v="hardware"/>
    <n v="41099.716944444444"/>
    <n v="41133.875"/>
    <n v="34.15805555555562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x v="1557"/>
    <n v="220.74074074074073"/>
    <x v="2"/>
    <s v="hardware"/>
    <n v="42135.934560185182"/>
    <n v="42165.934560185182"/>
    <n v="30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x v="1558"/>
    <n v="73.503898678414089"/>
    <x v="2"/>
    <s v="hardware"/>
    <n v="41704.485937500001"/>
    <n v="41749.915972222225"/>
    <n v="45.430034722223354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x v="1559"/>
    <n v="223.09647495361781"/>
    <x v="2"/>
    <s v="hardware"/>
    <n v="42048.563877314809"/>
    <n v="42093.522210648152"/>
    <n v="44.958333333343035"/>
    <x v="3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x v="1560"/>
    <n v="47.911392405063289"/>
    <x v="2"/>
    <s v="hardware"/>
    <n v="40215.669050925928"/>
    <n v="40252.663194444445"/>
    <n v="36.994143518517376"/>
    <x v="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x v="1561"/>
    <n v="96.063829787234042"/>
    <x v="2"/>
    <s v="hardware"/>
    <n v="41847.771770833337"/>
    <n v="41877.771770833337"/>
    <n v="30"/>
    <x v="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x v="1562"/>
    <n v="118.6144"/>
    <x v="2"/>
    <s v="hardware"/>
    <n v="41212.746481481481"/>
    <n v="41242.746481481481"/>
    <n v="30"/>
    <x v="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x v="1563"/>
    <n v="118.45472440944881"/>
    <x v="2"/>
    <s v="hardware"/>
    <n v="41975.079317129625"/>
    <n v="42012.791666666672"/>
    <n v="37.712349537046975"/>
    <x v="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x v="1564"/>
    <n v="143.21468926553672"/>
    <x v="2"/>
    <s v="hardware"/>
    <n v="42689.315671296295"/>
    <n v="42718.958333333328"/>
    <n v="29.642662037033006"/>
    <x v="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x v="1565"/>
    <n v="282.71518987341773"/>
    <x v="2"/>
    <s v="hardware"/>
    <n v="41724.832384259258"/>
    <n v="41754.832384259258"/>
    <n v="30"/>
    <x v="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x v="1566"/>
    <n v="593.93620078740162"/>
    <x v="2"/>
    <s v="hardware"/>
    <n v="42075.880011574074"/>
    <n v="42131.040277777778"/>
    <n v="55.160266203703941"/>
    <x v="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x v="1567"/>
    <n v="262.15704968944101"/>
    <x v="2"/>
    <s v="hardware"/>
    <n v="42311.375081018516"/>
    <n v="42356.791666666672"/>
    <n v="45.416585648155888"/>
    <x v="3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x v="1568"/>
    <n v="46.580778301886795"/>
    <x v="2"/>
    <s v="hardware"/>
    <n v="41738.614803240736"/>
    <n v="41768.614803240736"/>
    <n v="30"/>
    <x v="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x v="1569"/>
    <n v="70.041118881118877"/>
    <x v="2"/>
    <s v="hardware"/>
    <n v="41577.960104166668"/>
    <n v="41638.001770833333"/>
    <n v="60.041666666664241"/>
    <x v="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x v="1570"/>
    <n v="164.90686274509804"/>
    <x v="2"/>
    <s v="hardware"/>
    <n v="41424.02107638889"/>
    <n v="41456.5"/>
    <n v="32.478923611110076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x v="1571"/>
    <n v="449.26385224274406"/>
    <x v="2"/>
    <s v="hardware"/>
    <n v="42675.188946759255"/>
    <n v="42704.957638888889"/>
    <n v="29.768692129633564"/>
    <x v="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x v="1572"/>
    <n v="27.472841328413285"/>
    <x v="2"/>
    <s v="hardware"/>
    <n v="41578.677118055552"/>
    <n v="41593.718784722223"/>
    <n v="15.041666666671517"/>
    <x v="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x v="1573"/>
    <n v="143.97499999999999"/>
    <x v="2"/>
    <s v="hardware"/>
    <n v="42654.275775462964"/>
    <n v="42684.317442129628"/>
    <n v="30.041666666664241"/>
    <x v="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x v="1574"/>
    <n v="88.23571428571428"/>
    <x v="2"/>
    <s v="hardware"/>
    <n v="42331.458032407405"/>
    <n v="42391.458032407405"/>
    <n v="60"/>
    <x v="3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x v="1575"/>
    <n v="36.326424870466319"/>
    <x v="2"/>
    <s v="hardware"/>
    <n v="42660.926817129628"/>
    <n v="42714.957638888889"/>
    <n v="54.030821759261016"/>
    <x v="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x v="1576"/>
    <n v="90.177777777777777"/>
    <x v="2"/>
    <s v="hardware"/>
    <n v="42138.434189814812"/>
    <n v="42168.434189814812"/>
    <n v="30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x v="1577"/>
    <n v="152.62361216730039"/>
    <x v="2"/>
    <s v="hardware"/>
    <n v="41068.838506944448"/>
    <n v="41098.838506944448"/>
    <n v="30"/>
    <x v="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x v="1578"/>
    <n v="55.806451612903224"/>
    <x v="2"/>
    <s v="hardware"/>
    <n v="41386.921805555554"/>
    <n v="41416.921805555554"/>
    <n v="30"/>
    <x v="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x v="1579"/>
    <n v="227.85327313769753"/>
    <x v="2"/>
    <s v="hardware"/>
    <n v="42081.653587962966"/>
    <n v="42110.75"/>
    <n v="29.096412037033588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x v="1580"/>
    <n v="91.82989803350327"/>
    <x v="2"/>
    <s v="hardware"/>
    <n v="41387.401516203703"/>
    <n v="41417.401516203703"/>
    <n v="30"/>
    <x v="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x v="1581"/>
    <n v="80.991037735849048"/>
    <x v="2"/>
    <s v="hardware"/>
    <n v="41575.277349537035"/>
    <n v="41610.707638888889"/>
    <n v="35.430289351854299"/>
    <x v="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x v="1582"/>
    <n v="278.39411764705881"/>
    <x v="2"/>
    <s v="hardware"/>
    <n v="42114.821504629625"/>
    <n v="42154.821504629625"/>
    <n v="40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x v="1583"/>
    <n v="43.095041322314053"/>
    <x v="2"/>
    <s v="hardware"/>
    <n v="41603.772418981483"/>
    <n v="41633.772418981483"/>
    <n v="3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x v="1584"/>
    <n v="326.29205175600737"/>
    <x v="2"/>
    <s v="hardware"/>
    <n v="42374.83394675926"/>
    <n v="42419.83394675926"/>
    <n v="45"/>
    <x v="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x v="1585"/>
    <n v="41.743801652892564"/>
    <x v="2"/>
    <s v="hardware"/>
    <n v="42303.367488425924"/>
    <n v="42333.409155092595"/>
    <n v="30.041666666671517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x v="1586"/>
    <n v="64.020933977455712"/>
    <x v="2"/>
    <s v="hardware"/>
    <n v="41731.270949074074"/>
    <n v="41761.270949074074"/>
    <n v="30"/>
    <x v="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x v="1587"/>
    <n v="99.455445544554451"/>
    <x v="2"/>
    <s v="hardware"/>
    <n v="41946.424108796295"/>
    <n v="41975.916666666672"/>
    <n v="29.492557870376913"/>
    <x v="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x v="1588"/>
    <n v="138.49458483754512"/>
    <x v="2"/>
    <s v="hardware"/>
    <n v="41351.51090277778"/>
    <n v="41381.51090277778"/>
    <n v="30"/>
    <x v="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x v="1589"/>
    <n v="45.547792792792798"/>
    <x v="2"/>
    <s v="hardware"/>
    <n v="42396.244583333333"/>
    <n v="42426.244583333333"/>
    <n v="30"/>
    <x v="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x v="1590"/>
    <n v="10.507317073170732"/>
    <x v="2"/>
    <s v="hardware"/>
    <n v="42026.120717592596"/>
    <n v="42065.583333333328"/>
    <n v="39.462615740732872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x v="1591"/>
    <n v="114.76533333333333"/>
    <x v="2"/>
    <s v="hardware"/>
    <n v="42361.352476851855"/>
    <n v="42400.665972222225"/>
    <n v="39.313495370370219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x v="1592"/>
    <n v="35.997067448680355"/>
    <x v="2"/>
    <s v="hardware"/>
    <n v="41783.392939814818"/>
    <n v="41843.392939814818"/>
    <n v="6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x v="1593"/>
    <n v="154.17142857142858"/>
    <x v="2"/>
    <s v="hardware"/>
    <n v="42705.514513888891"/>
    <n v="42735.514513888891"/>
    <n v="30"/>
    <x v="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x v="1594"/>
    <n v="566.38916256157631"/>
    <x v="2"/>
    <s v="hardware"/>
    <n v="42423.1330787037"/>
    <n v="42453.091412037036"/>
    <n v="29.958333333335759"/>
    <x v="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x v="1595"/>
    <n v="120.85714285714286"/>
    <x v="2"/>
    <s v="hardware"/>
    <n v="42472.48265046296"/>
    <n v="42505.48265046296"/>
    <n v="33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x v="1596"/>
    <n v="86.163845492085343"/>
    <x v="2"/>
    <s v="hardware"/>
    <n v="41389.114849537036"/>
    <n v="41425.25"/>
    <n v="36.135150462963793"/>
    <x v="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x v="1597"/>
    <n v="51.212114395886893"/>
    <x v="2"/>
    <s v="hardware"/>
    <n v="41603.083668981482"/>
    <n v="41633.083668981482"/>
    <n v="30"/>
    <x v="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x v="1598"/>
    <n v="67.261538461538464"/>
    <x v="2"/>
    <s v="hardware"/>
    <n v="41844.521793981483"/>
    <n v="41874.521793981483"/>
    <n v="30"/>
    <x v="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x v="1599"/>
    <n v="62.8"/>
    <x v="2"/>
    <s v="hardware"/>
    <n v="42115.603888888887"/>
    <n v="42148.603888888887"/>
    <n v="33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x v="1600"/>
    <n v="346.13118421052633"/>
    <x v="2"/>
    <s v="hardware"/>
    <n v="42633.591608796298"/>
    <n v="42663.591608796298"/>
    <n v="30"/>
    <x v="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x v="1601"/>
    <n v="244.11912547528519"/>
    <x v="2"/>
    <s v="hardware"/>
    <n v="42340.722118055557"/>
    <n v="42371.722118055557"/>
    <n v="31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x v="1602"/>
    <n v="259.25424836601309"/>
    <x v="2"/>
    <s v="hardware"/>
    <n v="42519.4065162037"/>
    <n v="42549.4065162037"/>
    <n v="3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x v="1603"/>
    <n v="201.96402877697841"/>
    <x v="2"/>
    <s v="hardware"/>
    <n v="42600.028749999998"/>
    <n v="42645.028749999998"/>
    <n v="45"/>
    <x v="3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x v="1604"/>
    <n v="226.20857142857142"/>
    <x v="2"/>
    <s v="hardware"/>
    <n v="42467.331388888888"/>
    <n v="42497.331388888888"/>
    <n v="30"/>
    <x v="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x v="1605"/>
    <n v="324.69"/>
    <x v="2"/>
    <s v="hardware"/>
    <n v="42087.418032407411"/>
    <n v="42132.418032407411"/>
    <n v="45"/>
    <x v="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x v="78"/>
    <n v="205"/>
    <x v="2"/>
    <s v="hardware"/>
    <n v="42466.576180555552"/>
    <n v="42496.576180555552"/>
    <n v="3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x v="1606"/>
    <n v="20.465926829268295"/>
    <x v="2"/>
    <s v="hardware"/>
    <n v="41450.431574074071"/>
    <n v="41480.431574074071"/>
    <n v="30"/>
    <x v="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x v="1607"/>
    <n v="116.35303146309367"/>
    <x v="2"/>
    <s v="hardware"/>
    <n v="41803.630659722221"/>
    <n v="41843.630659722221"/>
    <n v="4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x v="1608"/>
    <n v="307.20212765957444"/>
    <x v="2"/>
    <s v="hardware"/>
    <n v="42102.792546296296"/>
    <n v="42160.625"/>
    <n v="57.832453703704232"/>
    <x v="3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x v="1609"/>
    <n v="546.6875"/>
    <x v="2"/>
    <s v="hardware"/>
    <n v="42692.521493055552"/>
    <n v="42722.521493055552"/>
    <n v="30"/>
    <x v="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x v="1610"/>
    <n v="47.474464579901152"/>
    <x v="2"/>
    <s v="hardware"/>
    <n v="42150.46056712963"/>
    <n v="42180.541666666672"/>
    <n v="30.081099537041155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x v="1611"/>
    <n v="101.56"/>
    <x v="2"/>
    <s v="hardware"/>
    <n v="42289.707175925927"/>
    <n v="42319.748842592591"/>
    <n v="30.041666666664241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x v="1612"/>
    <n v="72.909090909090907"/>
    <x v="4"/>
    <s v="indie rock"/>
    <n v="41003.90688657407"/>
    <n v="41044.957638888889"/>
    <n v="41.050752314818965"/>
    <x v="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x v="1613"/>
    <n v="43.710526315789473"/>
    <x v="4"/>
    <s v="indie rock"/>
    <n v="40810.870324074072"/>
    <n v="40870.911990740744"/>
    <n v="60.041666666671517"/>
    <x v="3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x v="1614"/>
    <n v="34"/>
    <x v="4"/>
    <s v="indie rock"/>
    <n v="41034.47216435185"/>
    <n v="41064.47216435185"/>
    <n v="30"/>
    <x v="0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x v="1002"/>
    <n v="70.652173913043484"/>
    <x v="4"/>
    <s v="indie rock"/>
    <n v="41731.583124999997"/>
    <n v="41763.040972222225"/>
    <n v="31.457847222227429"/>
    <x v="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x v="1615"/>
    <n v="89.301204819277103"/>
    <x v="4"/>
    <s v="indie rock"/>
    <n v="41075.585497685184"/>
    <n v="41105.585497685184"/>
    <n v="30"/>
    <x v="0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x v="1616"/>
    <n v="115.08571428571429"/>
    <x v="4"/>
    <s v="indie rock"/>
    <n v="40860.42050925926"/>
    <n v="40890.957638888889"/>
    <n v="30.537129629628907"/>
    <x v="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x v="1617"/>
    <n v="62.12"/>
    <x v="4"/>
    <s v="indie rock"/>
    <n v="40763.954375000001"/>
    <n v="40793.954375000001"/>
    <n v="30"/>
    <x v="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x v="1618"/>
    <n v="46.204266666666669"/>
    <x v="4"/>
    <s v="indie rock"/>
    <n v="40395.464722222227"/>
    <n v="40431.915972222225"/>
    <n v="36.451249999998254"/>
    <x v="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x v="1619"/>
    <n v="48.54854838709678"/>
    <x v="4"/>
    <s v="indie rock"/>
    <n v="41452.826319444444"/>
    <n v="41487.826319444444"/>
    <n v="35"/>
    <x v="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x v="1620"/>
    <n v="57.520187499999999"/>
    <x v="4"/>
    <s v="indie rock"/>
    <n v="41299.131423611107"/>
    <n v="41329.131423611107"/>
    <n v="30"/>
    <x v="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x v="1621"/>
    <n v="88.147154471544724"/>
    <x v="4"/>
    <s v="indie rock"/>
    <n v="40555.072662037041"/>
    <n v="40603.583333333336"/>
    <n v="48.510671296295186"/>
    <x v="3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x v="1622"/>
    <n v="110.49090909090908"/>
    <x v="4"/>
    <s v="indie rock"/>
    <n v="40763.457546296297"/>
    <n v="40823.457546296297"/>
    <n v="60"/>
    <x v="3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x v="95"/>
    <n v="66.826086956521735"/>
    <x v="4"/>
    <s v="indie rock"/>
    <n v="41205.604537037041"/>
    <n v="41265.646203703705"/>
    <n v="60.041666666664241"/>
    <x v="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x v="1623"/>
    <n v="58.597222222222221"/>
    <x v="4"/>
    <s v="indie rock"/>
    <n v="40938.77002314815"/>
    <n v="40972.875"/>
    <n v="34.104976851849642"/>
    <x v="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x v="31"/>
    <n v="113.63636363636364"/>
    <x v="4"/>
    <s v="indie rock"/>
    <n v="40758.483483796299"/>
    <n v="40818.483483796299"/>
    <n v="60"/>
    <x v="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x v="658"/>
    <n v="43.571428571428569"/>
    <x v="4"/>
    <s v="indie rock"/>
    <n v="41192.508506944447"/>
    <n v="41207.915972222225"/>
    <n v="15.407465277778101"/>
    <x v="2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x v="31"/>
    <n v="78.94736842105263"/>
    <x v="4"/>
    <s v="indie rock"/>
    <n v="40818.334895833337"/>
    <n v="40878.376562500001"/>
    <n v="60.041666666664241"/>
    <x v="3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x v="1415"/>
    <n v="188.125"/>
    <x v="4"/>
    <s v="indie rock"/>
    <n v="40945.86383101852"/>
    <n v="40975.86383101852"/>
    <n v="30"/>
    <x v="0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x v="1624"/>
    <n v="63.031746031746032"/>
    <x v="4"/>
    <s v="indie rock"/>
    <n v="42173.496342592596"/>
    <n v="42186.902777777781"/>
    <n v="13.406435185184819"/>
    <x v="1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x v="1625"/>
    <n v="30.37037037037037"/>
    <x v="4"/>
    <s v="indie rock"/>
    <n v="41074.584965277776"/>
    <n v="41089.915972222225"/>
    <n v="15.331006944448745"/>
    <x v="2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x v="1626"/>
    <n v="51.477272727272727"/>
    <x v="4"/>
    <s v="indie rock"/>
    <n v="40891.899467592593"/>
    <n v="40951.899467592593"/>
    <n v="60"/>
    <x v="3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x v="1627"/>
    <n v="35.789473684210527"/>
    <x v="4"/>
    <s v="indie rock"/>
    <n v="40638.618611111109"/>
    <n v="40668.618611111109"/>
    <n v="30"/>
    <x v="0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x v="1628"/>
    <n v="98.817391304347822"/>
    <x v="4"/>
    <s v="indie rock"/>
    <n v="41192.504942129628"/>
    <n v="41222.5466087963"/>
    <n v="30.041666666671517"/>
    <x v="0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x v="1629"/>
    <n v="28"/>
    <x v="4"/>
    <s v="indie rock"/>
    <n v="41393.824467592596"/>
    <n v="41424.75"/>
    <n v="30.925532407403807"/>
    <x v="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x v="1630"/>
    <n v="51.313131313131315"/>
    <x v="4"/>
    <s v="indie rock"/>
    <n v="41951.538807870369"/>
    <n v="41963.916666666672"/>
    <n v="12.377858796302462"/>
    <x v="1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x v="1631"/>
    <n v="53.522727272727273"/>
    <x v="4"/>
    <s v="indie rock"/>
    <n v="41269.96497685185"/>
    <n v="41299.96497685185"/>
    <n v="30"/>
    <x v="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x v="1632"/>
    <n v="37.149310344827583"/>
    <x v="4"/>
    <s v="indie rock"/>
    <n v="41934.46056712963"/>
    <n v="41955.502233796295"/>
    <n v="21.041666666664241"/>
    <x v="2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x v="1633"/>
    <n v="89.895287958115176"/>
    <x v="4"/>
    <s v="indie rock"/>
    <n v="41134.925694444442"/>
    <n v="41161.913194444445"/>
    <n v="26.98750000000291"/>
    <x v="2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x v="1634"/>
    <n v="106.52500000000001"/>
    <x v="4"/>
    <s v="indie rock"/>
    <n v="42160.458530092597"/>
    <n v="42190.458530092597"/>
    <n v="30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x v="28"/>
    <n v="52.815789473684212"/>
    <x v="4"/>
    <s v="indie rock"/>
    <n v="41759.420937499999"/>
    <n v="41786.957638888889"/>
    <n v="27.536701388889924"/>
    <x v="2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x v="1635"/>
    <n v="54.615384615384613"/>
    <x v="4"/>
    <s v="indie rock"/>
    <n v="40702.947048611109"/>
    <n v="40769.791666666664"/>
    <n v="66.844618055554747"/>
    <x v="3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x v="31"/>
    <n v="27.272727272727273"/>
    <x v="4"/>
    <s v="indie rock"/>
    <n v="41365.678159722222"/>
    <n v="41379.678159722222"/>
    <n v="14"/>
    <x v="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x v="1636"/>
    <n v="68.598130841121488"/>
    <x v="4"/>
    <s v="indie rock"/>
    <n v="41870.61546296296"/>
    <n v="41905.61546296296"/>
    <n v="35"/>
    <x v="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x v="1637"/>
    <n v="35.612244897959187"/>
    <x v="4"/>
    <s v="indie rock"/>
    <n v="40458.565625000003"/>
    <n v="40520.957638888889"/>
    <n v="62.39201388888614"/>
    <x v="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x v="1638"/>
    <n v="94.027777777777771"/>
    <x v="4"/>
    <s v="indie rock"/>
    <n v="40563.831030092595"/>
    <n v="40593.831030092595"/>
    <n v="3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x v="1639"/>
    <n v="526.45652173913038"/>
    <x v="4"/>
    <s v="indie rock"/>
    <n v="41136.527812500004"/>
    <n v="41184.527812500004"/>
    <n v="48"/>
    <x v="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x v="1640"/>
    <n v="50.657142857142858"/>
    <x v="4"/>
    <s v="indie rock"/>
    <n v="42289.809594907405"/>
    <n v="42303.957638888889"/>
    <n v="14.148043981484079"/>
    <x v="2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x v="1641"/>
    <n v="79.182941176470578"/>
    <x v="4"/>
    <s v="indie rock"/>
    <n v="40718.589537037034"/>
    <n v="40748.589537037034"/>
    <n v="30"/>
    <x v="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x v="1266"/>
    <n v="91.590909090909093"/>
    <x v="4"/>
    <s v="indie rock"/>
    <n v="41106.880150462966"/>
    <n v="41136.880150462966"/>
    <n v="30"/>
    <x v="0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x v="1642"/>
    <n v="116.96275362318841"/>
    <x v="4"/>
    <s v="indie rock"/>
    <n v="41591.714537037034"/>
    <n v="41640.714537037034"/>
    <n v="49"/>
    <x v="3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x v="1643"/>
    <n v="28.4"/>
    <x v="6"/>
    <s v="video games"/>
    <n v="42716.4924537037"/>
    <n v="42746.4924537037"/>
    <n v="30"/>
    <x v="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x v="1644"/>
    <n v="103.33333333333333"/>
    <x v="6"/>
    <s v="video games"/>
    <n v="42712.050567129627"/>
    <n v="42742.050567129627"/>
    <n v="30"/>
    <x v="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x v="709"/>
    <n v="10"/>
    <x v="6"/>
    <s v="video games"/>
    <n v="40198.174849537041"/>
    <n v="40252.040972222225"/>
    <n v="53.866122685183655"/>
    <x v="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x v="1645"/>
    <n v="23"/>
    <x v="6"/>
    <s v="video games"/>
    <n v="40463.778182870374"/>
    <n v="40511.958333333336"/>
    <n v="48.180150462962047"/>
    <x v="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x v="1646"/>
    <n v="31.555555555555557"/>
    <x v="6"/>
    <s v="video games"/>
    <n v="42190.773530092592"/>
    <n v="42220.773530092592"/>
    <n v="30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x v="833"/>
    <n v="5"/>
    <x v="6"/>
    <s v="video games"/>
    <n v="41951.723229166666"/>
    <n v="41981.723229166666"/>
    <n v="30"/>
    <x v="0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x v="1647"/>
    <n v="34.220338983050844"/>
    <x v="6"/>
    <s v="video games"/>
    <n v="42045.255358796298"/>
    <n v="42075.213692129633"/>
    <n v="29.958333333335759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x v="874"/>
    <n v="25"/>
    <x v="6"/>
    <s v="video games"/>
    <n v="41843.522789351853"/>
    <n v="41903.522789351853"/>
    <n v="60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x v="1648"/>
    <n v="19.666666666666668"/>
    <x v="6"/>
    <s v="video games"/>
    <n v="42408.774305555555"/>
    <n v="42438.774305555555"/>
    <n v="30"/>
    <x v="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x v="1649"/>
    <n v="21.25"/>
    <x v="6"/>
    <s v="video games"/>
    <n v="41831.836377314816"/>
    <n v="41866.836377314816"/>
    <n v="35"/>
    <x v="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x v="152"/>
    <n v="8.3333333333333339"/>
    <x v="6"/>
    <s v="video games"/>
    <n v="42166.957071759258"/>
    <n v="42196.957071759258"/>
    <n v="30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x v="1650"/>
    <n v="21.34333333333333"/>
    <x v="6"/>
    <s v="video games"/>
    <n v="41643.237175925926"/>
    <n v="41673.237175925926"/>
    <n v="30"/>
    <x v="0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x v="1462"/>
    <n v="5.333333333333333"/>
    <x v="6"/>
    <s v="video games"/>
    <n v="40618.847210648149"/>
    <n v="40657.040972222225"/>
    <n v="38.193761574075324"/>
    <x v="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x v="1651"/>
    <n v="34.666666666666664"/>
    <x v="6"/>
    <s v="video games"/>
    <n v="41361.636469907404"/>
    <n v="41391.636469907404"/>
    <n v="30"/>
    <x v="0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x v="1652"/>
    <n v="21.727272727272727"/>
    <x v="6"/>
    <s v="video games"/>
    <n v="41156.71334490741"/>
    <n v="41186.71334490741"/>
    <n v="30"/>
    <x v="0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x v="1653"/>
    <n v="11.922499999999999"/>
    <x v="6"/>
    <s v="video games"/>
    <n v="41536.259097222224"/>
    <n v="41566.259097222224"/>
    <n v="30"/>
    <x v="0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x v="1654"/>
    <n v="26.59737827715356"/>
    <x v="6"/>
    <s v="video games"/>
    <n v="41948.521168981482"/>
    <n v="41978.521168981482"/>
    <n v="30"/>
    <x v="0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x v="1655"/>
    <n v="10.666666666666666"/>
    <x v="6"/>
    <s v="video games"/>
    <n v="41556.763182870374"/>
    <n v="41586.804849537039"/>
    <n v="30.041666666664241"/>
    <x v="0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x v="1656"/>
    <n v="29.035714285714285"/>
    <x v="6"/>
    <s v="video games"/>
    <n v="42647.500092592592"/>
    <n v="42677.500092592592"/>
    <n v="30"/>
    <x v="0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x v="1657"/>
    <n v="50.909090909090907"/>
    <x v="6"/>
    <s v="video games"/>
    <n v="41255.583611111113"/>
    <n v="41285.583611111113"/>
    <n v="30"/>
    <x v="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x v="109"/>
    <e v="#DIV/0!"/>
    <x v="6"/>
    <s v="video games"/>
    <n v="41926.985636574071"/>
    <n v="41957.027303240742"/>
    <n v="30.041666666671517"/>
    <x v="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x v="1658"/>
    <n v="50.083333333333336"/>
    <x v="6"/>
    <s v="video games"/>
    <n v="42340.451504629629"/>
    <n v="42368.451504629629"/>
    <n v="28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x v="1659"/>
    <n v="45"/>
    <x v="6"/>
    <s v="video games"/>
    <n v="40332.636712962965"/>
    <n v="40380.541666666664"/>
    <n v="47.904953703698993"/>
    <x v="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x v="1660"/>
    <n v="25.291666666666668"/>
    <x v="6"/>
    <s v="video games"/>
    <n v="41499.296759259261"/>
    <n v="41531.296759259261"/>
    <n v="32"/>
    <x v="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x v="1661"/>
    <n v="51.292134831460672"/>
    <x v="6"/>
    <s v="video games"/>
    <n v="41574.987430555557"/>
    <n v="41605.029097222221"/>
    <n v="30.041666666664241"/>
    <x v="0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x v="459"/>
    <n v="1"/>
    <x v="6"/>
    <s v="video games"/>
    <n v="42397.429513888885"/>
    <n v="42411.429513888885"/>
    <n v="14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x v="1662"/>
    <n v="49.381818181818183"/>
    <x v="6"/>
    <s v="video games"/>
    <n v="41927.045694444445"/>
    <n v="41959.087361111116"/>
    <n v="32.041666666671517"/>
    <x v="0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x v="172"/>
    <n v="1"/>
    <x v="6"/>
    <s v="video games"/>
    <n v="42066.483587962968"/>
    <n v="42096.441921296297"/>
    <n v="29.958333333328483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x v="109"/>
    <e v="#DIV/0!"/>
    <x v="6"/>
    <s v="video games"/>
    <n v="40354.774953703702"/>
    <n v="40389.75"/>
    <n v="34.975046296298387"/>
    <x v="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x v="1663"/>
    <n v="101.25"/>
    <x v="6"/>
    <s v="video games"/>
    <n v="42534.034710648149"/>
    <n v="42564.034710648149"/>
    <n v="30"/>
    <x v="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x v="1664"/>
    <n v="19.666666666666668"/>
    <x v="6"/>
    <s v="video games"/>
    <n v="42520.597384259258"/>
    <n v="42550.597384259258"/>
    <n v="30"/>
    <x v="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x v="874"/>
    <n v="12.5"/>
    <x v="6"/>
    <s v="video games"/>
    <n v="41683.582280092596"/>
    <n v="41713.540613425925"/>
    <n v="29.958333333328483"/>
    <x v="0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x v="1665"/>
    <n v="8.5"/>
    <x v="6"/>
    <s v="video games"/>
    <n v="41974.661087962959"/>
    <n v="42014.082638888889"/>
    <n v="39.421550925930205"/>
    <x v="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x v="417"/>
    <n v="1"/>
    <x v="6"/>
    <s v="video games"/>
    <n v="41647.382256944446"/>
    <n v="41667.382256944446"/>
    <n v="20"/>
    <x v="2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x v="1666"/>
    <n v="23"/>
    <x v="6"/>
    <s v="video games"/>
    <n v="42430.497511574074"/>
    <n v="42460.45584490741"/>
    <n v="29.958333333335759"/>
    <x v="0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x v="1667"/>
    <n v="17.987951807228917"/>
    <x v="6"/>
    <s v="video games"/>
    <n v="41488.60423611111"/>
    <n v="41533.60423611111"/>
    <n v="45"/>
    <x v="3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x v="1668"/>
    <n v="370.94736842105266"/>
    <x v="6"/>
    <s v="video games"/>
    <n v="42694.73128472222"/>
    <n v="42727.082638888889"/>
    <n v="32.351354166668898"/>
    <x v="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x v="1669"/>
    <n v="63.569485530546629"/>
    <x v="6"/>
    <s v="video games"/>
    <n v="41264.603865740741"/>
    <n v="41309.603865740741"/>
    <n v="45"/>
    <x v="3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x v="1670"/>
    <n v="13"/>
    <x v="6"/>
    <s v="video games"/>
    <n v="40710.481180555558"/>
    <n v="40740.481180555558"/>
    <n v="30"/>
    <x v="0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x v="1671"/>
    <n v="5.3125"/>
    <x v="6"/>
    <s v="video games"/>
    <n v="41018.461863425924"/>
    <n v="41048.461863425924"/>
    <n v="30"/>
    <x v="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x v="1672"/>
    <n v="35.615384615384613"/>
    <x v="4"/>
    <s v="rock"/>
    <n v="42240.602534722224"/>
    <n v="42270.602534722224"/>
    <n v="30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x v="1146"/>
    <n v="87.103448275862064"/>
    <x v="4"/>
    <s v="rock"/>
    <n v="41813.516099537039"/>
    <n v="41844.516099537039"/>
    <n v="31"/>
    <x v="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x v="1673"/>
    <n v="75.11363636363636"/>
    <x v="4"/>
    <s v="rock"/>
    <n v="42111.649537037039"/>
    <n v="42162.909722222219"/>
    <n v="51.26018518517958"/>
    <x v="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x v="1674"/>
    <n v="68.01204819277109"/>
    <x v="4"/>
    <s v="rock"/>
    <n v="42515.46775462963"/>
    <n v="42545.915972222225"/>
    <n v="30.448217592595029"/>
    <x v="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x v="1675"/>
    <n v="29.623931623931625"/>
    <x v="4"/>
    <s v="rock"/>
    <n v="42438.417071759264"/>
    <n v="42468.375405092593"/>
    <n v="29.958333333328483"/>
    <x v="0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x v="1676"/>
    <n v="91.625"/>
    <x v="4"/>
    <s v="rock"/>
    <n v="41933.588171296295"/>
    <n v="41978.629837962959"/>
    <n v="45.041666666664241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x v="43"/>
    <n v="22.5"/>
    <x v="4"/>
    <s v="rock"/>
    <n v="41152.816400462965"/>
    <n v="41166.816400462965"/>
    <n v="14"/>
    <x v="2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x v="1677"/>
    <n v="64.366735294117646"/>
    <x v="4"/>
    <s v="rock"/>
    <n v="42745.350243055553"/>
    <n v="42775.958333333328"/>
    <n v="30.608090277775773"/>
    <x v="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x v="31"/>
    <n v="21.857142857142858"/>
    <x v="4"/>
    <s v="rock"/>
    <n v="42793.450821759259"/>
    <n v="42796.450821759259"/>
    <n v="3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x v="1678"/>
    <n v="33.315789473684212"/>
    <x v="4"/>
    <s v="rock"/>
    <n v="42198.500254629631"/>
    <n v="42238.500254629631"/>
    <n v="40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x v="1679"/>
    <n v="90.276595744680847"/>
    <x v="4"/>
    <s v="rock"/>
    <n v="42141.70711805555"/>
    <n v="42176.958333333328"/>
    <n v="35.251215277778101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x v="31"/>
    <n v="76.92307692307692"/>
    <x v="4"/>
    <s v="rock"/>
    <n v="42082.330092592594"/>
    <n v="42112.330092592594"/>
    <n v="3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x v="1680"/>
    <n v="59.233333333333334"/>
    <x v="4"/>
    <s v="rock"/>
    <n v="41495.442627314813"/>
    <n v="41526.915972222225"/>
    <n v="31.473344907411956"/>
    <x v="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x v="1681"/>
    <n v="65.38095238095238"/>
    <x v="4"/>
    <s v="rock"/>
    <n v="42465.292905092589"/>
    <n v="42495.292905092589"/>
    <n v="30"/>
    <x v="0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x v="1682"/>
    <n v="67.307692307692307"/>
    <x v="4"/>
    <s v="rock"/>
    <n v="42564.759097222224"/>
    <n v="42571.759097222224"/>
    <n v="7"/>
    <x v="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x v="1683"/>
    <n v="88.74647887323944"/>
    <x v="4"/>
    <s v="rock"/>
    <n v="42096.383206018523"/>
    <n v="42126.383206018523"/>
    <n v="30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x v="1684"/>
    <n v="65.868421052631575"/>
    <x v="4"/>
    <s v="rock"/>
    <n v="42502.000775462962"/>
    <n v="42527.000775462962"/>
    <n v="25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x v="1675"/>
    <n v="40.349243306169967"/>
    <x v="4"/>
    <s v="rock"/>
    <n v="42723.38653935185"/>
    <n v="42753.38653935185"/>
    <n v="30"/>
    <x v="0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x v="1685"/>
    <n v="76.857142857142861"/>
    <x v="4"/>
    <s v="rock"/>
    <n v="42074.921203703707"/>
    <n v="42104.921203703707"/>
    <n v="30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x v="1686"/>
    <n v="68.707820512820518"/>
    <x v="4"/>
    <s v="rock"/>
    <n v="42279.419768518521"/>
    <n v="42321.461435185185"/>
    <n v="42.041666666664241"/>
    <x v="3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x v="1687"/>
    <n v="57.773584905660378"/>
    <x v="6"/>
    <s v="tabletop games"/>
    <n v="42772.755243055552"/>
    <n v="42786.755243055552"/>
    <n v="14"/>
    <x v="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x v="1688"/>
    <n v="44.171348314606739"/>
    <x v="6"/>
    <s v="tabletop games"/>
    <n v="41879.650752314818"/>
    <n v="41914.650752314818"/>
    <n v="35"/>
    <x v="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x v="1689"/>
    <n v="31.566308243727597"/>
    <x v="6"/>
    <s v="tabletop games"/>
    <n v="42745.115474537037"/>
    <n v="42774.958333333328"/>
    <n v="29.842858796291694"/>
    <x v="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x v="1690"/>
    <n v="107.04511278195488"/>
    <x v="6"/>
    <s v="tabletop games"/>
    <n v="42380.440289351856"/>
    <n v="42394.416666666672"/>
    <n v="13.976377314815181"/>
    <x v="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x v="1691"/>
    <n v="149.03451043338683"/>
    <x v="6"/>
    <s v="tabletop games"/>
    <n v="41319.099988425922"/>
    <n v="41359.099988425922"/>
    <n v="40"/>
    <x v="0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x v="1692"/>
    <n v="55.956632653061227"/>
    <x v="6"/>
    <s v="tabletop games"/>
    <n v="42583.365081018521"/>
    <n v="42619.833333333328"/>
    <n v="36.468252314807614"/>
    <x v="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x v="1693"/>
    <n v="56.970381807973048"/>
    <x v="6"/>
    <s v="tabletop games"/>
    <n v="42067.959097222221"/>
    <n v="42096.915972222225"/>
    <n v="28.956875000003492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x v="1694"/>
    <n v="44.056420233463037"/>
    <x v="6"/>
    <s v="tabletop games"/>
    <n v="42633.336122685185"/>
    <n v="42668.458333333328"/>
    <n v="35.122210648143664"/>
    <x v="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x v="1695"/>
    <n v="68.625"/>
    <x v="6"/>
    <s v="tabletop games"/>
    <n v="42467.538194444445"/>
    <n v="42481.666666666672"/>
    <n v="14.128472222226264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x v="1696"/>
    <n v="65.318435754189949"/>
    <x v="6"/>
    <s v="tabletop games"/>
    <n v="42417.375046296293"/>
    <n v="42452.040972222225"/>
    <n v="34.665925925932243"/>
    <x v="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x v="1697"/>
    <n v="35.92"/>
    <x v="6"/>
    <s v="tabletop games"/>
    <n v="42768.583645833336"/>
    <n v="42780.583645833336"/>
    <n v="12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x v="1698"/>
    <n v="40.070667078443485"/>
    <x v="6"/>
    <s v="tabletop games"/>
    <n v="42691.6012037037"/>
    <n v="42719.708333333328"/>
    <n v="28.107129629628616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x v="1699"/>
    <n v="75.647714604236342"/>
    <x v="6"/>
    <s v="tabletop games"/>
    <n v="42664.155925925923"/>
    <n v="42694.957638888889"/>
    <n v="30.801712962966121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x v="1700"/>
    <n v="61.203872437357631"/>
    <x v="6"/>
    <s v="tabletop games"/>
    <n v="42425.507986111115"/>
    <n v="42455.466319444444"/>
    <n v="29.958333333328483"/>
    <x v="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x v="1187"/>
    <n v="48.130434782608695"/>
    <x v="6"/>
    <s v="tabletop games"/>
    <n v="42197.521990740745"/>
    <n v="42227.521990740745"/>
    <n v="30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x v="1701"/>
    <n v="68.106837606837601"/>
    <x v="6"/>
    <s v="tabletop games"/>
    <n v="42675.237291666665"/>
    <n v="42706.041666666672"/>
    <n v="30.804375000006985"/>
    <x v="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x v="1702"/>
    <n v="65.891300230946882"/>
    <x v="6"/>
    <s v="tabletop games"/>
    <n v="42033.334016203706"/>
    <n v="42063.334016203706"/>
    <n v="30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x v="1703"/>
    <n v="81.654377880184327"/>
    <x v="6"/>
    <s v="tabletop games"/>
    <n v="42292.263888888891"/>
    <n v="42322.305555555555"/>
    <n v="30.041666666664241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x v="1704"/>
    <n v="52.701195219123505"/>
    <x v="6"/>
    <s v="tabletop games"/>
    <n v="42262.166643518518"/>
    <n v="42292.166643518518"/>
    <n v="30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x v="1705"/>
    <n v="41.228136882129277"/>
    <x v="6"/>
    <s v="tabletop games"/>
    <n v="42163.375787037032"/>
    <n v="42190.875"/>
    <n v="27.499212962968159"/>
    <x v="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x v="1706"/>
    <n v="15.035357142857142"/>
    <x v="4"/>
    <s v="electronic music"/>
    <n v="41276.596817129626"/>
    <n v="41290.596817129626"/>
    <n v="14"/>
    <x v="2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x v="1707"/>
    <n v="39.066920943134534"/>
    <x v="4"/>
    <s v="electronic music"/>
    <n v="41184.599166666667"/>
    <n v="41214.599166666667"/>
    <n v="30"/>
    <x v="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x v="1708"/>
    <n v="43.82"/>
    <x v="4"/>
    <s v="electronic music"/>
    <n v="42241.60974537037"/>
    <n v="42271.60974537037"/>
    <n v="30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x v="1709"/>
    <n v="27.301369863013697"/>
    <x v="4"/>
    <s v="electronic music"/>
    <n v="41312.061562499999"/>
    <n v="41342.061562499999"/>
    <n v="30"/>
    <x v="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x v="1710"/>
    <n v="42.222222222222221"/>
    <x v="4"/>
    <s v="electronic music"/>
    <n v="41031.571631944447"/>
    <n v="41061.571631944447"/>
    <n v="30"/>
    <x v="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x v="1711"/>
    <n v="33.235294117647058"/>
    <x v="4"/>
    <s v="electronic music"/>
    <n v="40997.007222222222"/>
    <n v="41015.007222222222"/>
    <n v="18"/>
    <x v="2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x v="31"/>
    <n v="285.71428571428572"/>
    <x v="4"/>
    <s v="electronic music"/>
    <n v="41563.944131944445"/>
    <n v="41593.985798611109"/>
    <n v="30.041666666664241"/>
    <x v="0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x v="264"/>
    <n v="42.333333333333336"/>
    <x v="4"/>
    <s v="electronic music"/>
    <n v="40946.632245370369"/>
    <n v="41005.916666666664"/>
    <n v="59.284421296295477"/>
    <x v="3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x v="1712"/>
    <n v="50.266666666666666"/>
    <x v="4"/>
    <s v="electronic music"/>
    <n v="41732.229675925926"/>
    <n v="41743.708333333336"/>
    <n v="11.478657407409628"/>
    <x v="1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x v="1713"/>
    <n v="61.902777777777779"/>
    <x v="4"/>
    <s v="electronic music"/>
    <n v="40955.816087962965"/>
    <n v="41013.483333333337"/>
    <n v="57.667245370372257"/>
    <x v="3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x v="1714"/>
    <n v="40.75"/>
    <x v="4"/>
    <s v="electronic music"/>
    <n v="41716.535011574073"/>
    <n v="41739.040972222225"/>
    <n v="22.505960648151813"/>
    <x v="2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x v="1715"/>
    <n v="55.796747967479675"/>
    <x v="4"/>
    <s v="electronic music"/>
    <n v="41548.497418981482"/>
    <n v="41581.791666666664"/>
    <n v="33.294247685182199"/>
    <x v="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x v="1716"/>
    <n v="10"/>
    <x v="4"/>
    <s v="electronic music"/>
    <n v="42109.576145833329"/>
    <n v="42139.576145833329"/>
    <n v="30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x v="1717"/>
    <n v="73.125416666666666"/>
    <x v="4"/>
    <s v="electronic music"/>
    <n v="41646.542222222226"/>
    <n v="41676.542222222226"/>
    <n v="30"/>
    <x v="0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x v="1718"/>
    <n v="26.060606060606062"/>
    <x v="4"/>
    <s v="electronic music"/>
    <n v="40958.467268518521"/>
    <n v="40981.040972222225"/>
    <n v="22.573703703703359"/>
    <x v="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x v="1719"/>
    <n v="22.642857142857142"/>
    <x v="4"/>
    <s v="electronic music"/>
    <n v="42194.50167824074"/>
    <n v="42208.50167824074"/>
    <n v="14"/>
    <x v="2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x v="1720"/>
    <n v="47.222222222222221"/>
    <x v="4"/>
    <s v="electronic music"/>
    <n v="42299.526770833334"/>
    <n v="42310.083333333328"/>
    <n v="10.55656249999447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x v="1721"/>
    <n v="32.324473684210524"/>
    <x v="4"/>
    <s v="electronic music"/>
    <n v="41127.562303240738"/>
    <n v="41149.75"/>
    <n v="22.187696759261598"/>
    <x v="2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x v="1240"/>
    <n v="53.421052631578945"/>
    <x v="4"/>
    <s v="electronic music"/>
    <n v="42205.468888888892"/>
    <n v="42235.468888888892"/>
    <n v="30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x v="1722"/>
    <n v="51.304347826086953"/>
    <x v="4"/>
    <s v="electronic music"/>
    <n v="41451.810601851852"/>
    <n v="41481.810601851852"/>
    <n v="30"/>
    <x v="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x v="1723"/>
    <n v="37.197247706422019"/>
    <x v="6"/>
    <s v="tabletop games"/>
    <n v="42452.416770833333"/>
    <n v="42482.75"/>
    <n v="30.33322916666657"/>
    <x v="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x v="1724"/>
    <n v="27.1"/>
    <x v="6"/>
    <s v="tabletop games"/>
    <n v="40906.537581018521"/>
    <n v="40936.537581018521"/>
    <n v="30"/>
    <x v="0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x v="1725"/>
    <n v="206.31"/>
    <x v="6"/>
    <s v="tabletop games"/>
    <n v="42152.390833333338"/>
    <n v="42182.390833333338"/>
    <n v="30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x v="1726"/>
    <n v="82.145270270270274"/>
    <x v="6"/>
    <s v="tabletop games"/>
    <n v="42644.417534722219"/>
    <n v="42672.541666666672"/>
    <n v="28.124131944452529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x v="1727"/>
    <n v="164.79651993355483"/>
    <x v="6"/>
    <s v="tabletop games"/>
    <n v="41873.54184027778"/>
    <n v="41903.54184027778"/>
    <n v="30"/>
    <x v="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x v="1728"/>
    <n v="60.820280373831778"/>
    <x v="6"/>
    <s v="tabletop games"/>
    <n v="42381.54886574074"/>
    <n v="42411.957638888889"/>
    <n v="30.408773148148612"/>
    <x v="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x v="1729"/>
    <n v="67.970099667774093"/>
    <x v="6"/>
    <s v="tabletop games"/>
    <n v="41561.557349537034"/>
    <n v="41591.599016203705"/>
    <n v="30.041666666671517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x v="1730"/>
    <n v="81.561805555555551"/>
    <x v="6"/>
    <s v="tabletop games"/>
    <n v="42202.028194444443"/>
    <n v="42232.028194444443"/>
    <n v="30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x v="1731"/>
    <n v="25.42547309833024"/>
    <x v="6"/>
    <s v="tabletop games"/>
    <n v="41484.414247685185"/>
    <n v="41519.916666666664"/>
    <n v="35.502418981479423"/>
    <x v="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x v="1732"/>
    <n v="21.497991967871485"/>
    <x v="6"/>
    <s v="tabletop games"/>
    <n v="41724.631099537037"/>
    <n v="41754.631099537037"/>
    <n v="30"/>
    <x v="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x v="1733"/>
    <n v="27.226630727762803"/>
    <x v="6"/>
    <s v="tabletop games"/>
    <n v="41423.660891203705"/>
    <n v="41449.958333333336"/>
    <n v="26.297442129631236"/>
    <x v="2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x v="1734"/>
    <n v="25.091093117408906"/>
    <x v="6"/>
    <s v="tabletop games"/>
    <n v="41806.544074074074"/>
    <n v="41838.875"/>
    <n v="32.33092592592584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x v="1735"/>
    <n v="21.230179028132991"/>
    <x v="6"/>
    <s v="tabletop games"/>
    <n v="42331.128923611112"/>
    <n v="42351.75"/>
    <n v="20.621076388888469"/>
    <x v="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x v="1736"/>
    <n v="41.607142857142854"/>
    <x v="6"/>
    <s v="tabletop games"/>
    <n v="42710.574618055558"/>
    <n v="42740.574618055558"/>
    <n v="30"/>
    <x v="0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x v="1737"/>
    <n v="135.58503401360545"/>
    <x v="6"/>
    <s v="tabletop games"/>
    <n v="42061.772118055553"/>
    <n v="42091.730451388888"/>
    <n v="29.958333333335759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x v="1738"/>
    <n v="22.116176470588236"/>
    <x v="6"/>
    <s v="tabletop games"/>
    <n v="42371.367164351846"/>
    <n v="42401.367164351846"/>
    <n v="30"/>
    <x v="0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x v="1739"/>
    <n v="64.625635808748726"/>
    <x v="6"/>
    <s v="tabletop games"/>
    <n v="41914.753275462965"/>
    <n v="41955.082638888889"/>
    <n v="40.329363425924385"/>
    <x v="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x v="1740"/>
    <n v="69.569620253164558"/>
    <x v="6"/>
    <s v="tabletop games"/>
    <n v="42774.371712962966"/>
    <n v="42804.371712962966"/>
    <n v="30"/>
    <x v="0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x v="1741"/>
    <n v="75.133028169014082"/>
    <x v="6"/>
    <s v="tabletop games"/>
    <n v="41572.708495370374"/>
    <n v="41608.918055555558"/>
    <n v="36.209560185183364"/>
    <x v="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x v="1742"/>
    <n v="140.97916666666666"/>
    <x v="6"/>
    <s v="tabletop games"/>
    <n v="42452.575740740736"/>
    <n v="42482.575740740736"/>
    <n v="30"/>
    <x v="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x v="1743"/>
    <n v="49.472392638036808"/>
    <x v="6"/>
    <s v="tabletop games"/>
    <n v="42766.577546296292"/>
    <n v="42796.577546296292"/>
    <n v="30"/>
    <x v="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x v="1744"/>
    <n v="53.865251485148519"/>
    <x v="6"/>
    <s v="tabletop games"/>
    <n v="41569.325613425928"/>
    <n v="41604.876388888893"/>
    <n v="35.550775462965248"/>
    <x v="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x v="1745"/>
    <n v="4.5712530712530715"/>
    <x v="6"/>
    <s v="tabletop games"/>
    <n v="42800.501041666663"/>
    <n v="42806.875"/>
    <n v="6.3739583333372138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x v="1746"/>
    <n v="65.00344827586207"/>
    <x v="6"/>
    <s v="tabletop games"/>
    <n v="42647.568819444445"/>
    <n v="42659.604166666672"/>
    <n v="12.035347222226846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x v="1747"/>
    <n v="53.475252525252522"/>
    <x v="6"/>
    <s v="tabletop games"/>
    <n v="41660.45853009259"/>
    <n v="41691.5"/>
    <n v="31.041469907409919"/>
    <x v="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x v="1684"/>
    <n v="43.912280701754383"/>
    <x v="6"/>
    <s v="tabletop games"/>
    <n v="42221.54178240741"/>
    <n v="42251.54178240741"/>
    <n v="30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x v="1748"/>
    <n v="50.852631578947367"/>
    <x v="6"/>
    <s v="tabletop games"/>
    <n v="42200.416261574079"/>
    <n v="42214.416261574079"/>
    <n v="14"/>
    <x v="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x v="1749"/>
    <n v="58.6328125"/>
    <x v="6"/>
    <s v="tabletop games"/>
    <n v="42688.625902777778"/>
    <n v="42718.625902777778"/>
    <n v="30"/>
    <x v="0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x v="1750"/>
    <n v="32.81666666666667"/>
    <x v="6"/>
    <s v="tabletop games"/>
    <n v="41336.453298611115"/>
    <n v="41366.411631944444"/>
    <n v="29.958333333328483"/>
    <x v="0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x v="1751"/>
    <n v="426.93169877408059"/>
    <x v="6"/>
    <s v="tabletop games"/>
    <n v="42676.755474537036"/>
    <n v="42706.7971412037"/>
    <n v="30.041666666664241"/>
    <x v="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x v="1752"/>
    <n v="23.808729166666669"/>
    <x v="6"/>
    <s v="tabletop games"/>
    <n v="41846.09579861111"/>
    <n v="41867.09579861111"/>
    <n v="21"/>
    <x v="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x v="1753"/>
    <n v="98.413654618473899"/>
    <x v="6"/>
    <s v="tabletop games"/>
    <n v="42573.077986111108"/>
    <n v="42588.077986111108"/>
    <n v="15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x v="1754"/>
    <n v="107.32142857142857"/>
    <x v="6"/>
    <s v="tabletop games"/>
    <n v="42296.381331018521"/>
    <n v="42326.422997685186"/>
    <n v="30.041666666664241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x v="1755"/>
    <n v="11.67005076142132"/>
    <x v="6"/>
    <s v="tabletop games"/>
    <n v="42752.397777777776"/>
    <n v="42759.397777777776"/>
    <n v="7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x v="1756"/>
    <n v="41.782287822878232"/>
    <x v="6"/>
    <s v="tabletop games"/>
    <n v="42467.701979166668"/>
    <n v="42497.701979166668"/>
    <n v="30"/>
    <x v="0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x v="1757"/>
    <n v="21.38"/>
    <x v="6"/>
    <s v="tabletop games"/>
    <n v="42682.201921296291"/>
    <n v="42696.201921296291"/>
    <n v="14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x v="1758"/>
    <n v="94.103550295857985"/>
    <x v="6"/>
    <s v="tabletop games"/>
    <n v="42505.686678240745"/>
    <n v="42540.708333333328"/>
    <n v="35.021655092583387"/>
    <x v="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x v="1759"/>
    <n v="15.721951219512196"/>
    <x v="6"/>
    <s v="tabletop games"/>
    <n v="42136.50100694444"/>
    <n v="42166.50100694444"/>
    <n v="30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x v="1760"/>
    <n v="90.635922330097088"/>
    <x v="6"/>
    <s v="tabletop games"/>
    <n v="42702.554814814815"/>
    <n v="42712.554814814815"/>
    <n v="10"/>
    <x v="1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x v="1761"/>
    <n v="97.297619047619051"/>
    <x v="6"/>
    <s v="tabletop games"/>
    <n v="41694.766782407409"/>
    <n v="41724.725115740745"/>
    <n v="29.958333333335759"/>
    <x v="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x v="1762"/>
    <n v="37.11904761904762"/>
    <x v="6"/>
    <s v="tabletop games"/>
    <n v="42759.474768518514"/>
    <n v="42780.474768518514"/>
    <n v="21"/>
    <x v="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x v="1763"/>
    <n v="28.104972375690608"/>
    <x v="6"/>
    <s v="tabletop games"/>
    <n v="41926.335162037038"/>
    <n v="41960.75"/>
    <n v="34.414837962962338"/>
    <x v="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x v="1764"/>
    <n v="144.43333333333334"/>
    <x v="6"/>
    <s v="tabletop games"/>
    <n v="42014.582326388889"/>
    <n v="42035.582326388889"/>
    <n v="21"/>
    <x v="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x v="1765"/>
    <n v="24.274157303370785"/>
    <x v="6"/>
    <s v="tabletop games"/>
    <n v="42496.332337962958"/>
    <n v="42512.875"/>
    <n v="16.542662037041737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x v="1766"/>
    <n v="35.117647058823529"/>
    <x v="6"/>
    <s v="tabletop games"/>
    <n v="42689.603090277778"/>
    <n v="42696.603090277778"/>
    <n v="7"/>
    <x v="1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x v="1767"/>
    <n v="24.762886597938145"/>
    <x v="6"/>
    <s v="tabletop games"/>
    <n v="42469.624907407408"/>
    <n v="42486.833333333328"/>
    <n v="17.208425925920892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x v="1768"/>
    <n v="188.37871287128712"/>
    <x v="6"/>
    <s v="tabletop games"/>
    <n v="41968.579826388886"/>
    <n v="41993.791666666672"/>
    <n v="25.211840277785086"/>
    <x v="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x v="946"/>
    <n v="148.08247422680412"/>
    <x v="6"/>
    <s v="tabletop games"/>
    <n v="42775.832349537042"/>
    <n v="42805.832349537042"/>
    <n v="30"/>
    <x v="0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x v="1769"/>
    <n v="49.934589800443462"/>
    <x v="6"/>
    <s v="tabletop games"/>
    <n v="42776.454432870371"/>
    <n v="42800.958333333328"/>
    <n v="24.503900462957972"/>
    <x v="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x v="1770"/>
    <n v="107.82155688622754"/>
    <x v="6"/>
    <s v="tabletop games"/>
    <n v="42725.619363425925"/>
    <n v="42745.665972222225"/>
    <n v="20.046608796299552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x v="1771"/>
    <n v="42.63403614457831"/>
    <x v="6"/>
    <s v="tabletop games"/>
    <n v="42683.750046296293"/>
    <n v="42713.750046296293"/>
    <n v="30"/>
    <x v="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x v="1772"/>
    <n v="14.370762711864407"/>
    <x v="6"/>
    <s v="tabletop games"/>
    <n v="42315.449490740742"/>
    <n v="42345.449490740742"/>
    <n v="30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x v="1773"/>
    <n v="37.476190476190474"/>
    <x v="6"/>
    <s v="tabletop games"/>
    <n v="42781.299097222218"/>
    <n v="42806.257430555561"/>
    <n v="24.958333333343035"/>
    <x v="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x v="1774"/>
    <n v="30.202020202020201"/>
    <x v="6"/>
    <s v="tabletop games"/>
    <n v="41663.250659722224"/>
    <n v="41693.250659722224"/>
    <n v="30"/>
    <x v="0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x v="1775"/>
    <n v="33.550632911392405"/>
    <x v="6"/>
    <s v="tabletop games"/>
    <n v="41965.366655092592"/>
    <n v="41995.366655092592"/>
    <n v="30"/>
    <x v="0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x v="1776"/>
    <n v="64.74666666666667"/>
    <x v="6"/>
    <s v="tabletop games"/>
    <n v="41614.401493055557"/>
    <n v="41644.401493055557"/>
    <n v="30"/>
    <x v="0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x v="1777"/>
    <n v="57.932367149758456"/>
    <x v="6"/>
    <s v="tabletop games"/>
    <n v="40936.428506944445"/>
    <n v="40966.428506944445"/>
    <n v="30"/>
    <x v="0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x v="1778"/>
    <n v="53.078431372549019"/>
    <x v="6"/>
    <s v="tabletop games"/>
    <n v="42338.459108796298"/>
    <n v="42372.707638888889"/>
    <n v="34.248530092590954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x v="1779"/>
    <n v="48.0625"/>
    <x v="6"/>
    <s v="tabletop games"/>
    <n v="42020.556701388894"/>
    <n v="42038.916666666672"/>
    <n v="18.359965277777519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x v="1780"/>
    <n v="82.396874999999994"/>
    <x v="6"/>
    <s v="tabletop games"/>
    <n v="42234.374895833331"/>
    <n v="42264.374895833331"/>
    <n v="30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x v="1781"/>
    <n v="50.454545454545453"/>
    <x v="4"/>
    <s v="rock"/>
    <n v="40687.035844907405"/>
    <n v="40749.034722222219"/>
    <n v="61.998877314814308"/>
    <x v="3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x v="1782"/>
    <n v="115.83333333333333"/>
    <x v="4"/>
    <s v="rock"/>
    <n v="42322.92460648148"/>
    <n v="42382.92460648148"/>
    <n v="60"/>
    <x v="3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x v="1783"/>
    <n v="63.03458333333333"/>
    <x v="4"/>
    <s v="rock"/>
    <n v="40977.875046296293"/>
    <n v="41037.833379629628"/>
    <n v="59.958333333335759"/>
    <x v="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x v="1784"/>
    <n v="108.02152542372882"/>
    <x v="4"/>
    <s v="rock"/>
    <n v="40585.546817129631"/>
    <n v="40613.916666666664"/>
    <n v="28.369849537033588"/>
    <x v="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x v="1785"/>
    <n v="46.088607594936711"/>
    <x v="4"/>
    <s v="rock"/>
    <n v="41058.935682870375"/>
    <n v="41088.935682870375"/>
    <n v="30"/>
    <x v="0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x v="1395"/>
    <n v="107.21428571428571"/>
    <x v="4"/>
    <s v="rock"/>
    <n v="41494.713587962964"/>
    <n v="41522.915972222225"/>
    <n v="28.202384259260725"/>
    <x v="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x v="1786"/>
    <n v="50.9338679245283"/>
    <x v="4"/>
    <s v="rock"/>
    <n v="41792.417361111111"/>
    <n v="41813.417361111111"/>
    <n v="21"/>
    <x v="2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x v="1787"/>
    <n v="40.04"/>
    <x v="4"/>
    <s v="rock"/>
    <n v="41067.577418981484"/>
    <n v="41086.5"/>
    <n v="18.922581018516212"/>
    <x v="2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x v="202"/>
    <n v="64.44"/>
    <x v="4"/>
    <s v="rock"/>
    <n v="41571.748379629629"/>
    <n v="41614.723611111112"/>
    <n v="42.975231481483206"/>
    <x v="3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x v="1788"/>
    <n v="53.827586206896555"/>
    <x v="4"/>
    <s v="rock"/>
    <n v="40070.003819444442"/>
    <n v="40148.458333333336"/>
    <n v="78.454513888893416"/>
    <x v="3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x v="1789"/>
    <n v="100.46511627906976"/>
    <x v="4"/>
    <s v="rock"/>
    <n v="40987.727060185185"/>
    <n v="41021.916666666664"/>
    <n v="34.189606481479132"/>
    <x v="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x v="1790"/>
    <n v="46.630652173913049"/>
    <x v="4"/>
    <s v="rock"/>
    <n v="40987.447638888887"/>
    <n v="41017.447638888887"/>
    <n v="30"/>
    <x v="0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x v="1791"/>
    <n v="34.074074074074076"/>
    <x v="4"/>
    <s v="rock"/>
    <n v="41151.458321759259"/>
    <n v="41176.915972222225"/>
    <n v="25.45765046296583"/>
    <x v="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x v="1792"/>
    <n v="65.214642857142863"/>
    <x v="4"/>
    <s v="rock"/>
    <n v="41264.47314814815"/>
    <n v="41294.47314814815"/>
    <n v="30"/>
    <x v="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x v="1410"/>
    <n v="44.205882352941174"/>
    <x v="4"/>
    <s v="rock"/>
    <n v="41270.704351851848"/>
    <n v="41300.704351851848"/>
    <n v="30"/>
    <x v="0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x v="1793"/>
    <n v="71.965517241379317"/>
    <x v="4"/>
    <s v="rock"/>
    <n v="40927.481782407405"/>
    <n v="40962.481782407405"/>
    <n v="35"/>
    <x v="0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x v="1794"/>
    <n v="52.94736842105263"/>
    <x v="4"/>
    <s v="rock"/>
    <n v="40947.792233796295"/>
    <n v="40981.915972222225"/>
    <n v="34.123738425929332"/>
    <x v="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x v="1795"/>
    <n v="109.45138888888889"/>
    <x v="4"/>
    <s v="rock"/>
    <n v="41694.59065972222"/>
    <n v="41724.548993055556"/>
    <n v="29.958333333335759"/>
    <x v="0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x v="1796"/>
    <n v="75.035714285714292"/>
    <x v="4"/>
    <s v="rock"/>
    <n v="40564.782511574071"/>
    <n v="40579.782511574071"/>
    <n v="15"/>
    <x v="2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x v="982"/>
    <n v="115.71428571428571"/>
    <x v="4"/>
    <s v="rock"/>
    <n v="41074.477037037039"/>
    <n v="41088.477037037039"/>
    <n v="14"/>
    <x v="2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x v="1797"/>
    <n v="31.659810426540286"/>
    <x v="4"/>
    <s v="indie rock"/>
    <n v="41415.896944444445"/>
    <n v="41445.896944444445"/>
    <n v="30"/>
    <x v="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x v="1798"/>
    <n v="46.176470588235297"/>
    <x v="4"/>
    <s v="indie rock"/>
    <n v="41605.618449074071"/>
    <n v="41639.041666666664"/>
    <n v="33.423217592593573"/>
    <x v="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x v="1799"/>
    <n v="68.481650485436887"/>
    <x v="4"/>
    <s v="indie rock"/>
    <n v="40849.861064814817"/>
    <n v="40889.902731481481"/>
    <n v="40.041666666664241"/>
    <x v="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x v="1800"/>
    <n v="53.469203539823013"/>
    <x v="4"/>
    <s v="indie rock"/>
    <n v="40502.565868055557"/>
    <n v="40543.957638888889"/>
    <n v="41.391770833331975"/>
    <x v="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x v="1801"/>
    <n v="109.10778443113773"/>
    <x v="4"/>
    <s v="indie rock"/>
    <n v="41834.445277777777"/>
    <n v="41859.5"/>
    <n v="25.054722222223063"/>
    <x v="2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x v="1802"/>
    <n v="51.185616438356163"/>
    <x v="4"/>
    <s v="indie rock"/>
    <n v="40947.91815972222"/>
    <n v="40977.91815972222"/>
    <n v="30"/>
    <x v="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x v="1803"/>
    <n v="27.936800000000002"/>
    <x v="4"/>
    <s v="indie rock"/>
    <n v="41004.552465277782"/>
    <n v="41034.552407407406"/>
    <n v="29.999942129623378"/>
    <x v="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x v="1804"/>
    <n v="82.496921824104234"/>
    <x v="4"/>
    <s v="indie rock"/>
    <n v="41851.712916666671"/>
    <n v="41879.791666666664"/>
    <n v="28.078749999993306"/>
    <x v="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x v="1805"/>
    <n v="59.817476635514019"/>
    <x v="4"/>
    <s v="indie rock"/>
    <n v="41307.737696759257"/>
    <n v="41342.737696759257"/>
    <n v="35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x v="1806"/>
    <n v="64.816470588235291"/>
    <x v="4"/>
    <s v="indie rock"/>
    <n v="41324.54415509259"/>
    <n v="41354.502488425926"/>
    <n v="29.958333333335759"/>
    <x v="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x v="1807"/>
    <n v="90.09615384615384"/>
    <x v="4"/>
    <s v="indie rock"/>
    <n v="41735.754502314812"/>
    <n v="41765.754502314812"/>
    <n v="30"/>
    <x v="0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x v="1808"/>
    <n v="40.962025316455694"/>
    <x v="4"/>
    <s v="indie rock"/>
    <n v="41716.382847222223"/>
    <n v="41747.708333333336"/>
    <n v="31.325486111112696"/>
    <x v="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x v="1809"/>
    <n v="56.000127388535034"/>
    <x v="4"/>
    <s v="indie rock"/>
    <n v="41002.708634259259"/>
    <n v="41032.708634259259"/>
    <n v="30"/>
    <x v="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x v="1810"/>
    <n v="37.672800000000002"/>
    <x v="4"/>
    <s v="indie rock"/>
    <n v="41037.301585648151"/>
    <n v="41067.301585648151"/>
    <n v="30"/>
    <x v="0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x v="946"/>
    <n v="40.078125"/>
    <x v="4"/>
    <s v="indie rock"/>
    <n v="41004.47619212963"/>
    <n v="41034.47619212963"/>
    <n v="30"/>
    <x v="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x v="1811"/>
    <n v="78.031999999999996"/>
    <x v="4"/>
    <s v="indie rock"/>
    <n v="40079.475115740745"/>
    <n v="40156.516666666663"/>
    <n v="77.041550925918273"/>
    <x v="3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x v="87"/>
    <n v="18.90909090909091"/>
    <x v="4"/>
    <s v="indie rock"/>
    <n v="40192.292233796295"/>
    <n v="40223.958333333336"/>
    <n v="31.666099537040282"/>
    <x v="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x v="1812"/>
    <n v="37.134969325153371"/>
    <x v="4"/>
    <s v="indie rock"/>
    <n v="40050.393680555557"/>
    <n v="40081.915972222225"/>
    <n v="31.522291666668025"/>
    <x v="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x v="1813"/>
    <n v="41.961038961038959"/>
    <x v="4"/>
    <s v="indie rock"/>
    <n v="41592.832002314812"/>
    <n v="41622.832002314812"/>
    <n v="30"/>
    <x v="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x v="1814"/>
    <n v="61.044943820224717"/>
    <x v="4"/>
    <s v="indie rock"/>
    <n v="41696.567129629628"/>
    <n v="41731.525462962964"/>
    <n v="34.958333333335759"/>
    <x v="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x v="1815"/>
    <n v="64.53125"/>
    <x v="7"/>
    <s v="small batch"/>
    <n v="42799.010428240741"/>
    <n v="42828.96876157407"/>
    <n v="29.958333333328483"/>
    <x v="0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x v="1816"/>
    <n v="21.25"/>
    <x v="7"/>
    <s v="small batch"/>
    <n v="42804.645474537036"/>
    <n v="42834.603807870371"/>
    <n v="29.958333333335759"/>
    <x v="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x v="1817"/>
    <n v="30"/>
    <x v="7"/>
    <s v="small batch"/>
    <n v="42807.505173611113"/>
    <n v="42814.505173611113"/>
    <n v="7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x v="1818"/>
    <n v="25.491803278688526"/>
    <x v="7"/>
    <s v="small batch"/>
    <n v="42790.635243055556"/>
    <n v="42820.593576388885"/>
    <n v="29.958333333328483"/>
    <x v="0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x v="1819"/>
    <n v="11.428571428571429"/>
    <x v="7"/>
    <s v="small batch"/>
    <n v="42793.772349537037"/>
    <n v="42823.730682870373"/>
    <n v="29.958333333335759"/>
    <x v="0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x v="174"/>
    <n v="108"/>
    <x v="7"/>
    <s v="small batch"/>
    <n v="42803.784120370372"/>
    <n v="42855.458333333328"/>
    <n v="51.674212962956517"/>
    <x v="3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x v="1820"/>
    <n v="54.883162444113267"/>
    <x v="7"/>
    <s v="small batch"/>
    <n v="41842.667129629626"/>
    <n v="41877.667129629626"/>
    <n v="35"/>
    <x v="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x v="1821"/>
    <n v="47.383612662942269"/>
    <x v="7"/>
    <s v="small batch"/>
    <n v="42139.531678240739"/>
    <n v="42169.531678240739"/>
    <n v="30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x v="1822"/>
    <n v="211.84"/>
    <x v="7"/>
    <s v="small batch"/>
    <n v="41807.374374999999"/>
    <n v="41837.374374999999"/>
    <n v="30"/>
    <x v="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x v="1823"/>
    <n v="219.92638036809817"/>
    <x v="7"/>
    <s v="small batch"/>
    <n v="42332.64980324074"/>
    <n v="42362.75"/>
    <n v="30.100196759260143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x v="1824"/>
    <n v="40.795406360424032"/>
    <x v="7"/>
    <s v="small batch"/>
    <n v="41838.755671296298"/>
    <n v="41868.755671296298"/>
    <n v="30"/>
    <x v="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x v="1825"/>
    <n v="75.502840909090907"/>
    <x v="7"/>
    <s v="small batch"/>
    <n v="42011.378136574072"/>
    <n v="42041.378136574072"/>
    <n v="30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x v="1826"/>
    <n v="13.542553191489361"/>
    <x v="7"/>
    <s v="small batch"/>
    <n v="41767.400347222225"/>
    <n v="41788.493055555555"/>
    <n v="21.092708333329938"/>
    <x v="2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x v="1827"/>
    <n v="60.865671641791046"/>
    <x v="7"/>
    <s v="small batch"/>
    <n v="41918.420115740737"/>
    <n v="41948.481944444444"/>
    <n v="30.061828703706851"/>
    <x v="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x v="1828"/>
    <n v="115.69230769230769"/>
    <x v="7"/>
    <s v="small batch"/>
    <n v="41771.322256944448"/>
    <n v="41801.322256944448"/>
    <n v="3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x v="1829"/>
    <n v="48.104623556581984"/>
    <x v="7"/>
    <s v="small batch"/>
    <n v="41666.674710648149"/>
    <n v="41706.674710648149"/>
    <n v="40"/>
    <x v="0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x v="1830"/>
    <n v="74.184357541899445"/>
    <x v="7"/>
    <s v="small batch"/>
    <n v="41786.390543981484"/>
    <n v="41816.390543981484"/>
    <n v="30"/>
    <x v="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x v="1831"/>
    <n v="123.34552845528455"/>
    <x v="7"/>
    <s v="small batch"/>
    <n v="41789.64680555556"/>
    <n v="41819.64680555556"/>
    <n v="3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x v="1832"/>
    <n v="66.623188405797094"/>
    <x v="7"/>
    <s v="small batch"/>
    <n v="42692.54987268518"/>
    <n v="42723.082638888889"/>
    <n v="30.532766203708888"/>
    <x v="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x v="1833"/>
    <n v="104.99007444168734"/>
    <x v="7"/>
    <s v="small batch"/>
    <n v="42643.392800925925"/>
    <n v="42673.392800925925"/>
    <n v="30"/>
    <x v="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x v="109"/>
    <e v="#DIV/0!"/>
    <x v="2"/>
    <s v="web"/>
    <n v="42167.563703703709"/>
    <n v="42197.563703703709"/>
    <n v="30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x v="109"/>
    <e v="#DIV/0!"/>
    <x v="2"/>
    <s v="web"/>
    <n v="41897.452199074076"/>
    <n v="41917.958333333336"/>
    <n v="20.506134259259852"/>
    <x v="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x v="419"/>
    <n v="300"/>
    <x v="2"/>
    <s v="web"/>
    <n v="42327.575289351851"/>
    <n v="42377.57430555555"/>
    <n v="49.999016203699284"/>
    <x v="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x v="370"/>
    <n v="1"/>
    <x v="2"/>
    <s v="web"/>
    <n v="42515.477650462963"/>
    <n v="42545.477650462963"/>
    <n v="30"/>
    <x v="0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x v="109"/>
    <e v="#DIV/0!"/>
    <x v="2"/>
    <s v="web"/>
    <n v="42059.751805555556"/>
    <n v="42094.735416666663"/>
    <n v="34.983611111107166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x v="1834"/>
    <n v="13"/>
    <x v="2"/>
    <s v="web"/>
    <n v="42615.54896990741"/>
    <n v="42660.54896990741"/>
    <n v="45"/>
    <x v="3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x v="1835"/>
    <n v="15"/>
    <x v="2"/>
    <s v="web"/>
    <n v="42577.357361111106"/>
    <n v="42607.357361111106"/>
    <n v="30"/>
    <x v="0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x v="1836"/>
    <n v="54"/>
    <x v="2"/>
    <s v="web"/>
    <n v="42360.682152777779"/>
    <n v="42420.682152777779"/>
    <n v="60"/>
    <x v="3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x v="109"/>
    <e v="#DIV/0!"/>
    <x v="2"/>
    <s v="web"/>
    <n v="42198.525787037041"/>
    <n v="42227.525787037041"/>
    <n v="29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x v="109"/>
    <e v="#DIV/0!"/>
    <x v="2"/>
    <s v="web"/>
    <n v="42708.592245370368"/>
    <n v="42738.592245370368"/>
    <n v="30"/>
    <x v="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x v="1837"/>
    <n v="15.428571428571429"/>
    <x v="2"/>
    <s v="web"/>
    <n v="42093.851145833338"/>
    <n v="42123.851145833338"/>
    <n v="30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x v="109"/>
    <e v="#DIV/0!"/>
    <x v="2"/>
    <s v="web"/>
    <n v="42101.383703703701"/>
    <n v="42161.383703703701"/>
    <n v="60"/>
    <x v="3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x v="109"/>
    <e v="#DIV/0!"/>
    <x v="2"/>
    <s v="web"/>
    <n v="42103.426180555558"/>
    <n v="42115.426180555558"/>
    <n v="12"/>
    <x v="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x v="1838"/>
    <n v="25"/>
    <x v="2"/>
    <s v="web"/>
    <n v="41954.472916666666"/>
    <n v="42014.472916666666"/>
    <n v="60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x v="1839"/>
    <n v="27.5"/>
    <x v="2"/>
    <s v="web"/>
    <n v="42096.668240740742"/>
    <n v="42126.668240740742"/>
    <n v="30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x v="109"/>
    <e v="#DIV/0!"/>
    <x v="2"/>
    <s v="web"/>
    <n v="42130.53361111111"/>
    <n v="42160.53361111111"/>
    <n v="30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x v="109"/>
    <e v="#DIV/0!"/>
    <x v="2"/>
    <s v="web"/>
    <n v="42264.370115740741"/>
    <n v="42294.370115740741"/>
    <n v="30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x v="109"/>
    <e v="#DIV/0!"/>
    <x v="2"/>
    <s v="web"/>
    <n v="41978.680972222224"/>
    <n v="42034.777083333334"/>
    <n v="56.096111111110076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x v="1840"/>
    <n v="367"/>
    <x v="2"/>
    <s v="web"/>
    <n v="42159.399583333332"/>
    <n v="42219.399583333332"/>
    <n v="60"/>
    <x v="3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x v="167"/>
    <n v="2"/>
    <x v="2"/>
    <s v="web"/>
    <n v="42377.45694444445"/>
    <n v="42407.45694444445"/>
    <n v="30"/>
    <x v="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x v="109"/>
    <e v="#DIV/0!"/>
    <x v="2"/>
    <s v="web"/>
    <n v="42466.608888888892"/>
    <n v="42490.666666666672"/>
    <n v="24.057777777779847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x v="1841"/>
    <n v="60"/>
    <x v="2"/>
    <s v="web"/>
    <n v="41954.438310185185"/>
    <n v="41984.438310185185"/>
    <n v="30"/>
    <x v="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x v="109"/>
    <e v="#DIV/0!"/>
    <x v="2"/>
    <s v="web"/>
    <n v="42321.761574074073"/>
    <n v="42366.761574074073"/>
    <n v="45"/>
    <x v="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x v="109"/>
    <e v="#DIV/0!"/>
    <x v="2"/>
    <s v="web"/>
    <n v="42248.684675925921"/>
    <n v="42303.684675925921"/>
    <n v="55"/>
    <x v="3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x v="109"/>
    <e v="#DIV/0!"/>
    <x v="2"/>
    <s v="web"/>
    <n v="42346.486400462964"/>
    <n v="42386.708333333328"/>
    <n v="40.221932870364981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x v="1842"/>
    <n v="97.407407407407405"/>
    <x v="2"/>
    <s v="web"/>
    <n v="42268.281631944439"/>
    <n v="42298.281631944439"/>
    <n v="30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x v="1843"/>
    <n v="47.857142857142854"/>
    <x v="2"/>
    <s v="web"/>
    <n v="42425.720092592594"/>
    <n v="42485.678425925929"/>
    <n v="59.958333333335759"/>
    <x v="3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x v="1161"/>
    <n v="50"/>
    <x v="2"/>
    <s v="web"/>
    <n v="42063.471817129626"/>
    <n v="42108.430150462962"/>
    <n v="44.958333333335759"/>
    <x v="3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x v="109"/>
    <e v="#DIV/0!"/>
    <x v="2"/>
    <s v="web"/>
    <n v="42380.562627314815"/>
    <n v="42410.562627314815"/>
    <n v="30"/>
    <x v="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x v="1844"/>
    <n v="20.5"/>
    <x v="2"/>
    <s v="web"/>
    <n v="41960.93913194444"/>
    <n v="41990.93913194444"/>
    <n v="30"/>
    <x v="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x v="109"/>
    <e v="#DIV/0!"/>
    <x v="2"/>
    <s v="web"/>
    <n v="42150.527731481481"/>
    <n v="42180.527731481481"/>
    <n v="30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x v="1845"/>
    <n v="30"/>
    <x v="2"/>
    <s v="web"/>
    <n v="42087.819108796291"/>
    <n v="42117.819108796291"/>
    <n v="30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x v="1846"/>
    <n v="50"/>
    <x v="2"/>
    <s v="web"/>
    <n v="42215.412314814814"/>
    <n v="42245.412314814814"/>
    <n v="30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x v="1847"/>
    <n v="10"/>
    <x v="2"/>
    <s v="web"/>
    <n v="42017.593287037038"/>
    <n v="42047.593287037038"/>
    <n v="30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x v="109"/>
    <e v="#DIV/0!"/>
    <x v="2"/>
    <s v="web"/>
    <n v="42592.586076388892"/>
    <n v="42622.586076388892"/>
    <n v="30"/>
    <x v="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x v="1848"/>
    <n v="81.582499999999996"/>
    <x v="2"/>
    <s v="web"/>
    <n v="42318.675532407404"/>
    <n v="42348.675532407404"/>
    <n v="30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x v="109"/>
    <e v="#DIV/0!"/>
    <x v="2"/>
    <s v="web"/>
    <n v="42669.620173611111"/>
    <n v="42699.661840277782"/>
    <n v="30.041666666671517"/>
    <x v="0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x v="109"/>
    <e v="#DIV/0!"/>
    <x v="2"/>
    <s v="web"/>
    <n v="42212.763078703705"/>
    <n v="42241.763078703705"/>
    <n v="29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x v="109"/>
    <e v="#DIV/0!"/>
    <x v="2"/>
    <s v="web"/>
    <n v="42236.766388888893"/>
    <n v="42281.766388888893"/>
    <n v="45"/>
    <x v="3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x v="456"/>
    <n v="18.333333333333332"/>
    <x v="2"/>
    <s v="web"/>
    <n v="42248.543310185181"/>
    <n v="42278.543310185181"/>
    <n v="30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x v="1849"/>
    <n v="224.42857142857142"/>
    <x v="2"/>
    <s v="web"/>
    <n v="42074.685740740737"/>
    <n v="42104.685740740737"/>
    <n v="30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x v="453"/>
    <n v="37.5"/>
    <x v="2"/>
    <s v="web"/>
    <n v="42194.937534722223"/>
    <n v="42219.937534722223"/>
    <n v="25"/>
    <x v="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x v="1850"/>
    <n v="145"/>
    <x v="2"/>
    <s v="web"/>
    <n v="42026.806793981479"/>
    <n v="42056.806793981479"/>
    <n v="30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x v="417"/>
    <n v="1"/>
    <x v="2"/>
    <s v="web"/>
    <n v="41926.817627314813"/>
    <n v="41956.859293981484"/>
    <n v="30.041666666671517"/>
    <x v="0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x v="1851"/>
    <n v="112.57142857142857"/>
    <x v="2"/>
    <s v="web"/>
    <n v="42191.45175925926"/>
    <n v="42221.45175925926"/>
    <n v="30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x v="109"/>
    <e v="#DIV/0!"/>
    <x v="2"/>
    <s v="web"/>
    <n v="41954.588240740741"/>
    <n v="42014.588240740741"/>
    <n v="60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x v="1852"/>
    <n v="342"/>
    <x v="2"/>
    <s v="web"/>
    <n v="42528.376620370371"/>
    <n v="42573.376620370371"/>
    <n v="45"/>
    <x v="3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x v="1853"/>
    <n v="57.875"/>
    <x v="2"/>
    <s v="web"/>
    <n v="41989.603692129633"/>
    <n v="42019.561805555553"/>
    <n v="29.958113425920601"/>
    <x v="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x v="1854"/>
    <n v="30"/>
    <x v="2"/>
    <s v="web"/>
    <n v="42179.403379629628"/>
    <n v="42210.665972222225"/>
    <n v="31.262592592596775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x v="109"/>
    <e v="#DIV/0!"/>
    <x v="2"/>
    <s v="web"/>
    <n v="41968.012314814812"/>
    <n v="42008.012314814812"/>
    <n v="40"/>
    <x v="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x v="415"/>
    <n v="25"/>
    <x v="2"/>
    <s v="web"/>
    <n v="42064.544490740736"/>
    <n v="42094.502824074079"/>
    <n v="29.958333333343035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x v="109"/>
    <e v="#DIV/0!"/>
    <x v="2"/>
    <s v="web"/>
    <n v="42275.870636574073"/>
    <n v="42305.870636574073"/>
    <n v="30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x v="833"/>
    <n v="50"/>
    <x v="2"/>
    <s v="web"/>
    <n v="42194.398344907408"/>
    <n v="42224.398344907408"/>
    <n v="30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x v="1855"/>
    <n v="1.5"/>
    <x v="2"/>
    <s v="web"/>
    <n v="42031.112187499995"/>
    <n v="42061.112187499995"/>
    <n v="30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x v="109"/>
    <e v="#DIV/0!"/>
    <x v="2"/>
    <s v="web"/>
    <n v="42716.871377314819"/>
    <n v="42745.122916666667"/>
    <n v="28.251539351847896"/>
    <x v="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x v="418"/>
    <n v="10"/>
    <x v="2"/>
    <s v="web"/>
    <n v="42262.599050925928"/>
    <n v="42292.599050925928"/>
    <n v="30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x v="109"/>
    <e v="#DIV/0!"/>
    <x v="2"/>
    <s v="web"/>
    <n v="41976.63490740741"/>
    <n v="42006.63490740741"/>
    <n v="30"/>
    <x v="0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x v="109"/>
    <e v="#DIV/0!"/>
    <x v="2"/>
    <s v="web"/>
    <n v="42157.666481481487"/>
    <n v="42187.666481481487"/>
    <n v="30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x v="109"/>
    <e v="#DIV/0!"/>
    <x v="2"/>
    <s v="web"/>
    <n v="41956.603078703702"/>
    <n v="41991.603078703702"/>
    <n v="35"/>
    <x v="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x v="109"/>
    <e v="#DIV/0!"/>
    <x v="2"/>
    <s v="web"/>
    <n v="42444.018101851849"/>
    <n v="42474.018101851849"/>
    <n v="30"/>
    <x v="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x v="1856"/>
    <n v="22.333333333333332"/>
    <x v="7"/>
    <s v="food trucks"/>
    <n v="42374.572870370372"/>
    <n v="42434.572870370372"/>
    <n v="60"/>
    <x v="3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x v="414"/>
    <n v="52"/>
    <x v="7"/>
    <s v="food trucks"/>
    <n v="42107.429756944446"/>
    <n v="42137.429756944446"/>
    <n v="30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x v="1857"/>
    <n v="16.833333333333332"/>
    <x v="7"/>
    <s v="food trucks"/>
    <n v="42399.632615740746"/>
    <n v="42459.590949074074"/>
    <n v="59.958333333328483"/>
    <x v="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x v="109"/>
    <e v="#DIV/0!"/>
    <x v="7"/>
    <s v="food trucks"/>
    <n v="42341.78943287037"/>
    <n v="42371.78943287037"/>
    <n v="30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x v="1858"/>
    <n v="56.3"/>
    <x v="7"/>
    <s v="food trucks"/>
    <n v="42595.335358796292"/>
    <n v="42616.335358796292"/>
    <n v="21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x v="1859"/>
    <n v="84.0625"/>
    <x v="7"/>
    <s v="food trucks"/>
    <n v="41982.860995370371"/>
    <n v="42022.860995370371"/>
    <n v="40"/>
    <x v="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x v="1860"/>
    <n v="168.39393939393941"/>
    <x v="7"/>
    <s v="food trucks"/>
    <n v="42082.325555555552"/>
    <n v="42105"/>
    <n v="22.674444444448454"/>
    <x v="2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x v="418"/>
    <n v="15"/>
    <x v="7"/>
    <s v="food trucks"/>
    <n v="41918.890706018516"/>
    <n v="41948.932372685187"/>
    <n v="30.041666666671517"/>
    <x v="0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x v="1861"/>
    <n v="76.666666666666671"/>
    <x v="7"/>
    <s v="food trucks"/>
    <n v="42204.625868055555"/>
    <n v="42234.625868055555"/>
    <n v="30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x v="109"/>
    <e v="#DIV/0!"/>
    <x v="7"/>
    <s v="food trucks"/>
    <n v="42224.158275462964"/>
    <n v="42254.158275462964"/>
    <n v="30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x v="1862"/>
    <n v="50.333333333333336"/>
    <x v="7"/>
    <s v="food trucks"/>
    <n v="42211.482430555552"/>
    <n v="42241.482430555552"/>
    <n v="30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x v="109"/>
    <e v="#DIV/0!"/>
    <x v="7"/>
    <s v="food trucks"/>
    <n v="42655.486956018518"/>
    <n v="42700.528622685189"/>
    <n v="45.041666666671517"/>
    <x v="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x v="1863"/>
    <n v="8.3333333333333339"/>
    <x v="7"/>
    <s v="food trucks"/>
    <n v="41759.85974537037"/>
    <n v="41790.729166666664"/>
    <n v="30.869421296294604"/>
    <x v="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x v="1864"/>
    <n v="35.384615384615387"/>
    <x v="7"/>
    <s v="food trucks"/>
    <n v="42198.445138888885"/>
    <n v="42237.915972222225"/>
    <n v="39.470833333340124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x v="1865"/>
    <n v="55.833333333333336"/>
    <x v="7"/>
    <s v="food trucks"/>
    <n v="42536.612800925926"/>
    <n v="42566.612800925926"/>
    <n v="30"/>
    <x v="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x v="1866"/>
    <n v="5"/>
    <x v="7"/>
    <s v="food trucks"/>
    <n v="42019.487766203703"/>
    <n v="42077.375"/>
    <n v="57.887233796296641"/>
    <x v="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x v="109"/>
    <e v="#DIV/0!"/>
    <x v="7"/>
    <s v="food trucks"/>
    <n v="41831.634108796294"/>
    <n v="41861.634108796294"/>
    <n v="30"/>
    <x v="0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x v="459"/>
    <n v="1"/>
    <x v="7"/>
    <s v="food trucks"/>
    <n v="42027.606990740736"/>
    <n v="42087.565324074079"/>
    <n v="59.958333333343035"/>
    <x v="3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x v="109"/>
    <e v="#DIV/0!"/>
    <x v="7"/>
    <s v="food trucks"/>
    <n v="41993.488298611112"/>
    <n v="42053.488298611112"/>
    <n v="60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x v="1867"/>
    <n v="69.472222222222229"/>
    <x v="7"/>
    <s v="food trucks"/>
    <n v="41892.778877314813"/>
    <n v="41952.820543981477"/>
    <n v="60.041666666664241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x v="374"/>
    <n v="1"/>
    <x v="7"/>
    <s v="food trucks"/>
    <n v="42026.437453703707"/>
    <n v="42056.437453703707"/>
    <n v="30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x v="418"/>
    <n v="1"/>
    <x v="7"/>
    <s v="food trucks"/>
    <n v="42044.474953703699"/>
    <n v="42074.433287037042"/>
    <n v="29.958333333343035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x v="473"/>
    <n v="8"/>
    <x v="7"/>
    <s v="food trucks"/>
    <n v="41974.454745370371"/>
    <n v="42004.454745370371"/>
    <n v="30"/>
    <x v="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x v="1868"/>
    <n v="34.444444444444443"/>
    <x v="7"/>
    <s v="food trucks"/>
    <n v="41909.642453703702"/>
    <n v="41939.642453703702"/>
    <n v="30"/>
    <x v="0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x v="1869"/>
    <n v="1"/>
    <x v="7"/>
    <s v="food trucks"/>
    <n v="42502.663761574076"/>
    <n v="42517.669444444444"/>
    <n v="15.005682870367309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x v="109"/>
    <e v="#DIV/0!"/>
    <x v="7"/>
    <s v="food trucks"/>
    <n v="42163.920046296298"/>
    <n v="42223.920046296298"/>
    <n v="60"/>
    <x v="3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x v="133"/>
    <n v="1"/>
    <x v="7"/>
    <s v="food trucks"/>
    <n v="42412.068668981483"/>
    <n v="42452.027002314819"/>
    <n v="39.958333333335759"/>
    <x v="0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x v="1870"/>
    <n v="1"/>
    <x v="7"/>
    <s v="food trucks"/>
    <n v="42045.534155092595"/>
    <n v="42075.492488425924"/>
    <n v="29.958333333328483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x v="1871"/>
    <n v="501.25"/>
    <x v="7"/>
    <s v="food trucks"/>
    <n v="42734.629236111112"/>
    <n v="42771.447222222225"/>
    <n v="36.817986111112987"/>
    <x v="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x v="449"/>
    <n v="10.5"/>
    <x v="7"/>
    <s v="food trucks"/>
    <n v="42381.880833333329"/>
    <n v="42411.880833333329"/>
    <n v="30"/>
    <x v="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x v="133"/>
    <n v="1"/>
    <x v="7"/>
    <s v="food trucks"/>
    <n v="42488.849687499998"/>
    <n v="42548.849687499998"/>
    <n v="60"/>
    <x v="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x v="107"/>
    <n v="1"/>
    <x v="7"/>
    <s v="food trucks"/>
    <n v="42040.968715277777"/>
    <n v="42070.968715277777"/>
    <n v="30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x v="109"/>
    <e v="#DIV/0!"/>
    <x v="7"/>
    <s v="food trucks"/>
    <n v="42397.64980324074"/>
    <n v="42427.64980324074"/>
    <n v="30"/>
    <x v="0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x v="1872"/>
    <n v="13"/>
    <x v="7"/>
    <s v="food trucks"/>
    <n v="42179.936041666668"/>
    <n v="42219.936041666668"/>
    <n v="40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x v="1873"/>
    <n v="306"/>
    <x v="7"/>
    <s v="food trucks"/>
    <n v="42252.027615740742"/>
    <n v="42282.027615740742"/>
    <n v="30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x v="1874"/>
    <n v="22.5"/>
    <x v="7"/>
    <s v="food trucks"/>
    <n v="42338.365393518514"/>
    <n v="42398.365393518514"/>
    <n v="60"/>
    <x v="3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x v="109"/>
    <e v="#DIV/0!"/>
    <x v="7"/>
    <s v="food trucks"/>
    <n v="42031.715138888889"/>
    <n v="42080.5"/>
    <n v="48.78486111111124"/>
    <x v="3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x v="119"/>
    <n v="50"/>
    <x v="7"/>
    <s v="food trucks"/>
    <n v="42285.66506944444"/>
    <n v="42345.706736111111"/>
    <n v="60.041666666671517"/>
    <x v="3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x v="109"/>
    <e v="#DIV/0!"/>
    <x v="7"/>
    <s v="food trucks"/>
    <n v="42265.568622685183"/>
    <n v="42295.568622685183"/>
    <n v="30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x v="418"/>
    <n v="5"/>
    <x v="7"/>
    <s v="food trucks"/>
    <n v="42383.649456018524"/>
    <n v="42413.649456018524"/>
    <n v="30"/>
    <x v="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x v="1875"/>
    <n v="74.22935779816514"/>
    <x v="7"/>
    <s v="small batch"/>
    <n v="42186.875625000001"/>
    <n v="42207.957638888889"/>
    <n v="21.082013888888469"/>
    <x v="2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x v="1876"/>
    <n v="81.252688172043008"/>
    <x v="7"/>
    <s v="small batch"/>
    <n v="42052.416990740741"/>
    <n v="42082.375324074077"/>
    <n v="29.958333333335759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x v="1877"/>
    <n v="130.23469453376205"/>
    <x v="7"/>
    <s v="small batch"/>
    <n v="41836.375254629631"/>
    <n v="41866.375254629631"/>
    <n v="30"/>
    <x v="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x v="1878"/>
    <n v="53.409836065573771"/>
    <x v="7"/>
    <s v="small batch"/>
    <n v="42485.504525462966"/>
    <n v="42515.504525462966"/>
    <n v="30"/>
    <x v="0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x v="1789"/>
    <n v="75.130434782608702"/>
    <x v="7"/>
    <s v="small batch"/>
    <n v="42242.940057870372"/>
    <n v="42272.940057870372"/>
    <n v="30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x v="1879"/>
    <n v="75.666666666666671"/>
    <x v="7"/>
    <s v="small batch"/>
    <n v="42670.352673611109"/>
    <n v="42700.39434027778"/>
    <n v="30.041666666671517"/>
    <x v="0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x v="1880"/>
    <n v="31.691394658753708"/>
    <x v="7"/>
    <s v="small batch"/>
    <n v="42654.219826388886"/>
    <n v="42685.916666666672"/>
    <n v="31.696840277785668"/>
    <x v="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x v="1881"/>
    <n v="47.777777777777779"/>
    <x v="7"/>
    <s v="small batch"/>
    <n v="42607.066122685181"/>
    <n v="42612.983333333337"/>
    <n v="5.9172106481564697"/>
    <x v="1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x v="1277"/>
    <n v="90"/>
    <x v="7"/>
    <s v="small batch"/>
    <n v="41942.892534722225"/>
    <n v="41972.934201388889"/>
    <n v="30.041666666664241"/>
    <x v="0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x v="1882"/>
    <n v="149.31401960784314"/>
    <x v="7"/>
    <s v="small batch"/>
    <n v="41901.82240740741"/>
    <n v="41939.882638888885"/>
    <n v="38.060231481475057"/>
    <x v="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x v="1883"/>
    <n v="62.06989247311828"/>
    <x v="7"/>
    <s v="small batch"/>
    <n v="42779.658449074079"/>
    <n v="42799.658449074079"/>
    <n v="20"/>
    <x v="2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x v="1884"/>
    <n v="53.4"/>
    <x v="7"/>
    <s v="small batch"/>
    <n v="42338.59375"/>
    <n v="42367.708333333328"/>
    <n v="29.114583333328483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x v="1885"/>
    <n v="69.268656716417908"/>
    <x v="7"/>
    <s v="small batch"/>
    <n v="42738.442233796297"/>
    <n v="42768.442233796297"/>
    <n v="30"/>
    <x v="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x v="1886"/>
    <n v="271.50769230769231"/>
    <x v="7"/>
    <s v="small batch"/>
    <n v="42769.951481481483"/>
    <n v="42804.951481481483"/>
    <n v="35"/>
    <x v="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x v="1887"/>
    <n v="34.125"/>
    <x v="7"/>
    <s v="small batch"/>
    <n v="42452.531828703708"/>
    <n v="42480.531828703708"/>
    <n v="28"/>
    <x v="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x v="1888"/>
    <n v="40.492537313432834"/>
    <x v="7"/>
    <s v="small batch"/>
    <n v="42761.711099537039"/>
    <n v="42791.711099537039"/>
    <n v="30"/>
    <x v="0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x v="1889"/>
    <n v="189.75806451612902"/>
    <x v="7"/>
    <s v="small batch"/>
    <n v="42423.352500000001"/>
    <n v="42453.310833333337"/>
    <n v="29.958333333335759"/>
    <x v="0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x v="1890"/>
    <n v="68.862499999999997"/>
    <x v="7"/>
    <s v="small batch"/>
    <n v="42495.621736111112"/>
    <n v="42530.541666666672"/>
    <n v="34.919930555559404"/>
    <x v="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x v="1891"/>
    <n v="108.77659574468085"/>
    <x v="7"/>
    <s v="small batch"/>
    <n v="42407.387557870374"/>
    <n v="42452.345891203702"/>
    <n v="44.958333333328483"/>
    <x v="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x v="1892"/>
    <n v="125.98529411764706"/>
    <x v="7"/>
    <s v="small batch"/>
    <n v="42703.937118055561"/>
    <n v="42737.928472222222"/>
    <n v="33.99135416666104"/>
    <x v="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x v="965"/>
    <n v="90.523255813953483"/>
    <x v="4"/>
    <s v="indie rock"/>
    <n v="40783.762696759259"/>
    <n v="40816.875"/>
    <n v="33.112303240741312"/>
    <x v="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x v="1893"/>
    <n v="28.880434782608695"/>
    <x v="4"/>
    <s v="indie rock"/>
    <n v="41088.936296296299"/>
    <n v="41108.936296296299"/>
    <n v="20"/>
    <x v="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x v="63"/>
    <n v="31"/>
    <x v="4"/>
    <s v="indie rock"/>
    <n v="41340.861400462964"/>
    <n v="41380.541666666664"/>
    <n v="39.680266203700739"/>
    <x v="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x v="206"/>
    <n v="51.674418604651166"/>
    <x v="4"/>
    <s v="indie rock"/>
    <n v="42248.65042824074"/>
    <n v="42277.561805555553"/>
    <n v="28.911377314812853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x v="1894"/>
    <n v="26.270833333333332"/>
    <x v="4"/>
    <s v="indie rock"/>
    <n v="41145.469305555554"/>
    <n v="41175.469305555554"/>
    <n v="30"/>
    <x v="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x v="31"/>
    <n v="48.07692307692308"/>
    <x v="4"/>
    <s v="indie rock"/>
    <n v="41372.852465277778"/>
    <n v="41402.852465277778"/>
    <n v="30"/>
    <x v="0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x v="23"/>
    <n v="27.558139534883722"/>
    <x v="4"/>
    <s v="indie rock"/>
    <n v="41025.624201388891"/>
    <n v="41039.458333333336"/>
    <n v="13.83413194444438"/>
    <x v="1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x v="1895"/>
    <n v="36.97137931034483"/>
    <x v="4"/>
    <s v="indie rock"/>
    <n v="41173.904178240744"/>
    <n v="41209.958333333336"/>
    <n v="36.054155092591827"/>
    <x v="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x v="981"/>
    <n v="29.021276595744681"/>
    <x v="4"/>
    <s v="indie rock"/>
    <n v="40557.179733796293"/>
    <n v="40582.179733796293"/>
    <n v="25"/>
    <x v="2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x v="1896"/>
    <n v="28.65666666666667"/>
    <x v="4"/>
    <s v="indie rock"/>
    <n v="41022.82471064815"/>
    <n v="41052.82471064815"/>
    <n v="30"/>
    <x v="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x v="602"/>
    <n v="37.647058823529413"/>
    <x v="4"/>
    <s v="indie rock"/>
    <n v="40893.742962962962"/>
    <n v="40933.742962962962"/>
    <n v="40"/>
    <x v="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x v="1897"/>
    <n v="97.904038461538462"/>
    <x v="4"/>
    <s v="indie rock"/>
    <n v="40353.86550925926"/>
    <n v="40424.793749999997"/>
    <n v="70.928240740737238"/>
    <x v="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x v="31"/>
    <n v="42.553191489361701"/>
    <x v="4"/>
    <s v="indie rock"/>
    <n v="41193.498483796298"/>
    <n v="41223.540150462963"/>
    <n v="30.041666666664241"/>
    <x v="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x v="1898"/>
    <n v="131.58368421052631"/>
    <x v="4"/>
    <s v="indie rock"/>
    <n v="40416.761296296296"/>
    <n v="40461.761296296296"/>
    <n v="45"/>
    <x v="3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x v="1262"/>
    <n v="32.320987654320987"/>
    <x v="4"/>
    <s v="indie rock"/>
    <n v="40310.037673611107"/>
    <n v="40369.666666666664"/>
    <n v="59.628993055557657"/>
    <x v="3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x v="1899"/>
    <n v="61.103999999999999"/>
    <x v="4"/>
    <s v="indie rock"/>
    <n v="41913.078356481477"/>
    <n v="41946.120023148149"/>
    <n v="33.041666666671517"/>
    <x v="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x v="1900"/>
    <n v="31.341463414634145"/>
    <x v="4"/>
    <s v="indie rock"/>
    <n v="41088.441493055558"/>
    <n v="41133.441493055558"/>
    <n v="45"/>
    <x v="3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x v="1901"/>
    <n v="129.1139240506329"/>
    <x v="4"/>
    <s v="indie rock"/>
    <n v="41257.700381944444"/>
    <n v="41287.700381944444"/>
    <n v="30"/>
    <x v="0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x v="1902"/>
    <n v="25.020624999999999"/>
    <x v="4"/>
    <s v="indie rock"/>
    <n v="41107.476782407408"/>
    <n v="41117.833333333336"/>
    <n v="10.356550925927877"/>
    <x v="1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x v="31"/>
    <n v="250"/>
    <x v="4"/>
    <s v="indie rock"/>
    <n v="42227.686157407406"/>
    <n v="42287.686157407406"/>
    <n v="60"/>
    <x v="3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x v="1903"/>
    <n v="47.541473684210523"/>
    <x v="4"/>
    <s v="indie rock"/>
    <n v="40999.395925925928"/>
    <n v="41029.395925925928"/>
    <n v="30"/>
    <x v="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x v="1787"/>
    <n v="40.04"/>
    <x v="4"/>
    <s v="indie rock"/>
    <n v="40711.532210648147"/>
    <n v="40756.532210648147"/>
    <n v="45"/>
    <x v="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x v="1904"/>
    <n v="65.84210526315789"/>
    <x v="4"/>
    <s v="indie rock"/>
    <n v="40970.500034722223"/>
    <n v="41030.458368055552"/>
    <n v="59.958333333328483"/>
    <x v="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x v="1905"/>
    <n v="46.401222222222216"/>
    <x v="4"/>
    <s v="indie rock"/>
    <n v="40771.666701388887"/>
    <n v="40801.666701388887"/>
    <n v="30"/>
    <x v="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x v="1906"/>
    <n v="50.365853658536587"/>
    <x v="4"/>
    <s v="indie rock"/>
    <n v="40793.748599537037"/>
    <n v="40828.748599537037"/>
    <n v="35"/>
    <x v="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x v="1907"/>
    <n v="26.566666666666666"/>
    <x v="4"/>
    <s v="indie rock"/>
    <n v="40991.458055555559"/>
    <n v="41021.458055555559"/>
    <n v="30"/>
    <x v="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x v="1908"/>
    <n v="39.493684210526318"/>
    <x v="4"/>
    <s v="indie rock"/>
    <n v="41025.833298611113"/>
    <n v="41055.833298611113"/>
    <n v="30"/>
    <x v="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x v="1909"/>
    <n v="49.246153846153845"/>
    <x v="4"/>
    <s v="indie rock"/>
    <n v="40833.383194444446"/>
    <n v="40863.424861111111"/>
    <n v="30.041666666664241"/>
    <x v="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x v="1910"/>
    <n v="62.38"/>
    <x v="4"/>
    <s v="indie rock"/>
    <n v="41373.440266203703"/>
    <n v="41403.440266203703"/>
    <n v="30"/>
    <x v="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x v="1911"/>
    <n v="37.9375"/>
    <x v="4"/>
    <s v="indie rock"/>
    <n v="41022.977731481486"/>
    <n v="41082.977731481486"/>
    <n v="60"/>
    <x v="3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x v="1912"/>
    <n v="51.6"/>
    <x v="4"/>
    <s v="indie rock"/>
    <n v="40542.589282407411"/>
    <n v="40558.827083333337"/>
    <n v="16.237800925926422"/>
    <x v="2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x v="1054"/>
    <n v="27.777777777777779"/>
    <x v="4"/>
    <s v="indie rock"/>
    <n v="41024.735972222225"/>
    <n v="41076.165972222225"/>
    <n v="51.430000000000291"/>
    <x v="3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x v="1913"/>
    <n v="99.382239382239376"/>
    <x v="4"/>
    <s v="indie rock"/>
    <n v="41347.918287037035"/>
    <n v="41392.918287037035"/>
    <n v="45"/>
    <x v="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x v="1914"/>
    <n v="38.848205128205123"/>
    <x v="4"/>
    <s v="indie rock"/>
    <n v="41022.395185185189"/>
    <n v="41052.395185185189"/>
    <n v="30"/>
    <x v="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x v="1915"/>
    <n v="45.548809523809524"/>
    <x v="4"/>
    <s v="indie rock"/>
    <n v="41036.696469907409"/>
    <n v="41066.696469907409"/>
    <n v="30"/>
    <x v="0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x v="31"/>
    <n v="600"/>
    <x v="4"/>
    <s v="indie rock"/>
    <n v="41327.746435185181"/>
    <n v="41362.704768518517"/>
    <n v="34.958333333335759"/>
    <x v="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x v="1916"/>
    <n v="80.551071428571419"/>
    <x v="4"/>
    <s v="indie rock"/>
    <n v="40730.628912037035"/>
    <n v="40760.628912037035"/>
    <n v="30"/>
    <x v="0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x v="1917"/>
    <n v="52.8"/>
    <x v="4"/>
    <s v="indie rock"/>
    <n v="42017.717442129629"/>
    <n v="42031.717442129629"/>
    <n v="14"/>
    <x v="2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x v="1918"/>
    <n v="47.676470588235297"/>
    <x v="4"/>
    <s v="indie rock"/>
    <n v="41226.398576388892"/>
    <n v="41274.5"/>
    <n v="48.101423611107748"/>
    <x v="3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x v="1614"/>
    <n v="23.448275862068964"/>
    <x v="4"/>
    <s v="indie rock"/>
    <n v="41053.522858796292"/>
    <n v="41083.522858796292"/>
    <n v="30"/>
    <x v="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x v="1919"/>
    <n v="40.142857142857146"/>
    <x v="7"/>
    <s v="restaurants"/>
    <n v="42244.526666666672"/>
    <n v="42274.526666666672"/>
    <n v="30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x v="1920"/>
    <n v="17.2"/>
    <x v="7"/>
    <s v="restaurants"/>
    <n v="41858.575439814813"/>
    <n v="41903.575439814813"/>
    <n v="45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x v="109"/>
    <e v="#DIV/0!"/>
    <x v="7"/>
    <s v="restaurants"/>
    <n v="42498.649398148147"/>
    <n v="42528.629166666666"/>
    <n v="29.97976851851854"/>
    <x v="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x v="109"/>
    <e v="#DIV/0!"/>
    <x v="7"/>
    <s v="restaurants"/>
    <n v="41927.765439814815"/>
    <n v="41957.807106481487"/>
    <n v="30.041666666671517"/>
    <x v="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x v="109"/>
    <e v="#DIV/0!"/>
    <x v="7"/>
    <s v="restaurants"/>
    <n v="42046.80574074074"/>
    <n v="42076.764074074075"/>
    <n v="29.958333333335759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x v="722"/>
    <n v="15"/>
    <x v="7"/>
    <s v="restaurants"/>
    <n v="42258.047094907408"/>
    <n v="42280.625"/>
    <n v="22.577905092592118"/>
    <x v="2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x v="109"/>
    <e v="#DIV/0!"/>
    <x v="7"/>
    <s v="restaurants"/>
    <n v="42104.822962962964"/>
    <n v="42134.822962962964"/>
    <n v="30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x v="109"/>
    <e v="#DIV/0!"/>
    <x v="7"/>
    <s v="restaurants"/>
    <n v="41835.701782407406"/>
    <n v="41865.701782407406"/>
    <n v="30"/>
    <x v="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x v="1921"/>
    <n v="35.714285714285715"/>
    <x v="7"/>
    <s v="restaurants"/>
    <n v="42058.559594907405"/>
    <n v="42114.517928240741"/>
    <n v="55.958333333335759"/>
    <x v="3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x v="840"/>
    <n v="37.5"/>
    <x v="7"/>
    <s v="restaurants"/>
    <n v="42078.747361111113"/>
    <n v="42138.747361111113"/>
    <n v="60"/>
    <x v="3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x v="109"/>
    <e v="#DIV/0!"/>
    <x v="7"/>
    <s v="restaurants"/>
    <n v="42371.196909722217"/>
    <n v="42401.196909722217"/>
    <n v="30"/>
    <x v="0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x v="109"/>
    <e v="#DIV/0!"/>
    <x v="7"/>
    <s v="restaurants"/>
    <n v="41971.626863425925"/>
    <n v="41986.626863425925"/>
    <n v="15"/>
    <x v="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x v="109"/>
    <e v="#DIV/0!"/>
    <x v="7"/>
    <s v="restaurants"/>
    <n v="42731.75681712963"/>
    <n v="42791.75681712963"/>
    <n v="60"/>
    <x v="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x v="1922"/>
    <n v="52.5"/>
    <x v="7"/>
    <s v="restaurants"/>
    <n v="41854.139780092592"/>
    <n v="41871.139780092592"/>
    <n v="17"/>
    <x v="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x v="1923"/>
    <n v="77.5"/>
    <x v="7"/>
    <s v="restaurants"/>
    <n v="42027.589733796296"/>
    <n v="42057.589733796296"/>
    <n v="30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x v="109"/>
    <e v="#DIV/0!"/>
    <x v="7"/>
    <s v="restaurants"/>
    <n v="41942.403379629628"/>
    <n v="41972.4450462963"/>
    <n v="30.041666666671517"/>
    <x v="0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x v="1924"/>
    <n v="53.545454545454547"/>
    <x v="7"/>
    <s v="restaurants"/>
    <n v="42052.552430555559"/>
    <n v="42082.510763888888"/>
    <n v="29.958333333328483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x v="109"/>
    <e v="#DIV/0!"/>
    <x v="7"/>
    <s v="restaurants"/>
    <n v="41926.430879629632"/>
    <n v="41956.472546296296"/>
    <n v="30.041666666664241"/>
    <x v="0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x v="1925"/>
    <n v="16.25"/>
    <x v="7"/>
    <s v="restaurants"/>
    <n v="41808.905138888891"/>
    <n v="41838.905138888891"/>
    <n v="30"/>
    <x v="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x v="109"/>
    <e v="#DIV/0!"/>
    <x v="7"/>
    <s v="restaurants"/>
    <n v="42612.350520833337"/>
    <n v="42658.556250000001"/>
    <n v="46.205729166664241"/>
    <x v="3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x v="1926"/>
    <n v="103.68174242424243"/>
    <x v="4"/>
    <s v="classical music"/>
    <n v="42269.717835648145"/>
    <n v="42290.717835648145"/>
    <n v="21"/>
    <x v="2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x v="31"/>
    <n v="185.18518518518519"/>
    <x v="4"/>
    <s v="classical music"/>
    <n v="42460.323611111111"/>
    <n v="42482.369444444441"/>
    <n v="22.045833333329938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x v="1927"/>
    <n v="54.153846153846153"/>
    <x v="4"/>
    <s v="classical music"/>
    <n v="41930.725601851853"/>
    <n v="41960.767268518517"/>
    <n v="30.041666666664241"/>
    <x v="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x v="264"/>
    <n v="177.2093023255814"/>
    <x v="4"/>
    <s v="classical music"/>
    <n v="41961.557372685187"/>
    <n v="41993.9375"/>
    <n v="32.380127314812853"/>
    <x v="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x v="1928"/>
    <n v="100.325"/>
    <x v="4"/>
    <s v="classical music"/>
    <n v="41058.594571759255"/>
    <n v="41088.594571759255"/>
    <n v="30"/>
    <x v="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x v="1929"/>
    <n v="136.90909090909091"/>
    <x v="4"/>
    <s v="classical music"/>
    <n v="41952.841134259259"/>
    <n v="41980.957638888889"/>
    <n v="28.116504629630072"/>
    <x v="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x v="1930"/>
    <n v="57.535211267605632"/>
    <x v="4"/>
    <s v="classical music"/>
    <n v="41546.50105324074"/>
    <n v="41564.915972222225"/>
    <n v="18.414918981485243"/>
    <x v="2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x v="1931"/>
    <n v="52.962839506172834"/>
    <x v="4"/>
    <s v="classical music"/>
    <n v="42217.584525462968"/>
    <n v="42236.208333333328"/>
    <n v="18.623807870360906"/>
    <x v="2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x v="1932"/>
    <n v="82.328947368421055"/>
    <x v="4"/>
    <s v="classical music"/>
    <n v="40947.830729166664"/>
    <n v="40992.7890625"/>
    <n v="44.958333333335759"/>
    <x v="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x v="31"/>
    <n v="135.41666666666666"/>
    <x v="4"/>
    <s v="classical music"/>
    <n v="42081.614641203705"/>
    <n v="42113.951388888891"/>
    <n v="32.336747685185401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x v="84"/>
    <n v="74.06557377049181"/>
    <x v="4"/>
    <s v="classical music"/>
    <n v="42208.430023148147"/>
    <n v="42230.915972222225"/>
    <n v="22.485949074078235"/>
    <x v="2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x v="1933"/>
    <n v="84.083333333333329"/>
    <x v="4"/>
    <s v="classical music"/>
    <n v="41107.599143518521"/>
    <n v="41137.599143518521"/>
    <n v="30"/>
    <x v="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x v="1934"/>
    <n v="61.029411764705884"/>
    <x v="4"/>
    <s v="classical music"/>
    <n v="41304.501284722224"/>
    <n v="41334.500787037039"/>
    <n v="29.99950231481489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x v="2"/>
    <n v="150"/>
    <x v="4"/>
    <s v="classical music"/>
    <n v="40127.450370370367"/>
    <n v="40179"/>
    <n v="51.549629629633273"/>
    <x v="3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x v="640"/>
    <n v="266.08974358974359"/>
    <x v="4"/>
    <s v="classical music"/>
    <n v="41943.541030092594"/>
    <n v="41974.582696759258"/>
    <n v="31.041666666664241"/>
    <x v="0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x v="1339"/>
    <n v="7.25"/>
    <x v="4"/>
    <s v="classical music"/>
    <n v="41463.856087962966"/>
    <n v="41484.856087962966"/>
    <n v="21"/>
    <x v="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x v="1007"/>
    <n v="100"/>
    <x v="4"/>
    <s v="classical music"/>
    <n v="40696.398784722223"/>
    <n v="40756.398784722223"/>
    <n v="60"/>
    <x v="3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x v="1935"/>
    <n v="109.96308108108107"/>
    <x v="4"/>
    <s v="classical music"/>
    <n v="41298.259965277779"/>
    <n v="41328.957638888889"/>
    <n v="30.697673611110076"/>
    <x v="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x v="598"/>
    <n v="169.91525423728814"/>
    <x v="4"/>
    <s v="classical music"/>
    <n v="41977.652222222227"/>
    <n v="42037.652222222227"/>
    <n v="60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x v="1936"/>
    <n v="95.740740740740748"/>
    <x v="4"/>
    <s v="classical music"/>
    <n v="40785.425011574072"/>
    <n v="40845.425011574072"/>
    <n v="60"/>
    <x v="3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x v="1937"/>
    <n v="59.460317460317462"/>
    <x v="4"/>
    <s v="classical music"/>
    <n v="41483.199282407411"/>
    <n v="41543.199282407411"/>
    <n v="60"/>
    <x v="3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x v="1938"/>
    <n v="55.769230769230766"/>
    <x v="4"/>
    <s v="classical music"/>
    <n v="41509.176585648151"/>
    <n v="41547.915972222225"/>
    <n v="38.73938657407416"/>
    <x v="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x v="1939"/>
    <n v="30.076923076923077"/>
    <x v="4"/>
    <s v="classical music"/>
    <n v="40513.857615740737"/>
    <n v="40544.875"/>
    <n v="31.017384259263054"/>
    <x v="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x v="1940"/>
    <n v="88.438596491228068"/>
    <x v="4"/>
    <s v="classical music"/>
    <n v="41068.270474537036"/>
    <n v="41098.270474537036"/>
    <n v="30"/>
    <x v="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x v="1941"/>
    <n v="64.032786885245898"/>
    <x v="4"/>
    <s v="classical music"/>
    <n v="42026.888171296298"/>
    <n v="42061.770833333328"/>
    <n v="34.882662037030968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x v="1942"/>
    <n v="60.153846153846153"/>
    <x v="4"/>
    <s v="classical music"/>
    <n v="41524.608553240745"/>
    <n v="41551.958333333336"/>
    <n v="27.349780092590663"/>
    <x v="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x v="1943"/>
    <n v="49.194029850746269"/>
    <x v="4"/>
    <s v="classical music"/>
    <n v="40973.523182870369"/>
    <n v="41003.481516203705"/>
    <n v="29.958333333335759"/>
    <x v="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x v="1944"/>
    <n v="165.16216216216216"/>
    <x v="4"/>
    <s v="classical music"/>
    <n v="42618.375428240739"/>
    <n v="42642.935416666667"/>
    <n v="24.559988425928168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x v="1945"/>
    <n v="43.621621621621621"/>
    <x v="4"/>
    <s v="classical music"/>
    <n v="41390.507754629631"/>
    <n v="41425.458333333336"/>
    <n v="34.950578703705105"/>
    <x v="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x v="1946"/>
    <n v="43.7"/>
    <x v="4"/>
    <s v="classical music"/>
    <n v="42228.384328703702"/>
    <n v="42284.915972222225"/>
    <n v="56.531643518523197"/>
    <x v="3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x v="1947"/>
    <n v="67.419642857142861"/>
    <x v="4"/>
    <s v="classical music"/>
    <n v="40961.002141203702"/>
    <n v="40989.616666666669"/>
    <n v="28.614525462966412"/>
    <x v="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x v="1635"/>
    <n v="177.5"/>
    <x v="4"/>
    <s v="classical music"/>
    <n v="42769.559965277775"/>
    <n v="42799.559965277775"/>
    <n v="30"/>
    <x v="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x v="1948"/>
    <n v="38.883333333333333"/>
    <x v="4"/>
    <s v="classical music"/>
    <n v="41112.949155092589"/>
    <n v="41172.949155092589"/>
    <n v="60"/>
    <x v="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x v="1949"/>
    <n v="54.985074626865675"/>
    <x v="4"/>
    <s v="classical music"/>
    <n v="42124.828275462962"/>
    <n v="42155.915972222225"/>
    <n v="31.087696759263054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x v="1950"/>
    <n v="61.342857142857142"/>
    <x v="4"/>
    <s v="classical music"/>
    <n v="41026.405011574076"/>
    <n v="41057.405011574076"/>
    <n v="31"/>
    <x v="0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x v="1951"/>
    <n v="23.117647058823529"/>
    <x v="4"/>
    <s v="classical music"/>
    <n v="41222.741400462961"/>
    <n v="41267.741400462961"/>
    <n v="45"/>
    <x v="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x v="1952"/>
    <n v="29.611111111111111"/>
    <x v="4"/>
    <s v="classical music"/>
    <n v="41744.495208333334"/>
    <n v="41774.495208333334"/>
    <n v="30"/>
    <x v="0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x v="1953"/>
    <n v="75.611111111111114"/>
    <x v="4"/>
    <s v="classical music"/>
    <n v="42093.610023148147"/>
    <n v="42125.332638888889"/>
    <n v="31.722615740742185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x v="1954"/>
    <n v="35.6"/>
    <x v="4"/>
    <s v="classical music"/>
    <n v="40829.623657407406"/>
    <n v="40862.567361111112"/>
    <n v="32.943703703705978"/>
    <x v="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x v="1787"/>
    <n v="143"/>
    <x v="4"/>
    <s v="classical music"/>
    <n v="42039.701087962967"/>
    <n v="42069.701087962967"/>
    <n v="30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x v="109"/>
    <e v="#DIV/0!"/>
    <x v="7"/>
    <s v="food trucks"/>
    <n v="42260.278807870374"/>
    <n v="42290.278807870374"/>
    <n v="30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x v="571"/>
    <n v="25"/>
    <x v="7"/>
    <s v="food trucks"/>
    <n v="42594.274756944447"/>
    <n v="42654.274756944447"/>
    <n v="60"/>
    <x v="3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x v="109"/>
    <e v="#DIV/0!"/>
    <x v="7"/>
    <s v="food trucks"/>
    <n v="42154.889479166668"/>
    <n v="42214.889479166668"/>
    <n v="60"/>
    <x v="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x v="109"/>
    <e v="#DIV/0!"/>
    <x v="7"/>
    <s v="food trucks"/>
    <n v="41821.790497685186"/>
    <n v="41851.790497685186"/>
    <n v="30"/>
    <x v="0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x v="460"/>
    <n v="100"/>
    <x v="7"/>
    <s v="food trucks"/>
    <n v="42440.400335648148"/>
    <n v="42499.618055555555"/>
    <n v="59.217719907406718"/>
    <x v="3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x v="109"/>
    <e v="#DIV/0!"/>
    <x v="7"/>
    <s v="food trucks"/>
    <n v="41842.730879629627"/>
    <n v="41872.730879629627"/>
    <n v="30"/>
    <x v="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x v="480"/>
    <n v="60"/>
    <x v="7"/>
    <s v="food trucks"/>
    <n v="42087.628912037035"/>
    <n v="42117.628912037035"/>
    <n v="30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x v="724"/>
    <n v="50"/>
    <x v="7"/>
    <s v="food trucks"/>
    <n v="42584.416597222225"/>
    <n v="42614.416597222225"/>
    <n v="30"/>
    <x v="0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x v="1955"/>
    <n v="72.5"/>
    <x v="7"/>
    <s v="food trucks"/>
    <n v="42233.855462962965"/>
    <n v="42263.855462962965"/>
    <n v="30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x v="1956"/>
    <n v="29.5"/>
    <x v="7"/>
    <s v="food trucks"/>
    <n v="42744.653182870374"/>
    <n v="42774.653182870374"/>
    <n v="30"/>
    <x v="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x v="1161"/>
    <n v="62.5"/>
    <x v="7"/>
    <s v="food trucks"/>
    <n v="42449.091678240744"/>
    <n v="42509.091678240744"/>
    <n v="60"/>
    <x v="3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x v="109"/>
    <e v="#DIV/0!"/>
    <x v="7"/>
    <s v="food trucks"/>
    <n v="42076.869409722218"/>
    <n v="42106.869409722218"/>
    <n v="30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x v="109"/>
    <e v="#DIV/0!"/>
    <x v="7"/>
    <s v="food trucks"/>
    <n v="41829.342002314814"/>
    <n v="41874.342002314814"/>
    <n v="45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x v="109"/>
    <e v="#DIV/0!"/>
    <x v="7"/>
    <s v="food trucks"/>
    <n v="42487.575752314813"/>
    <n v="42508.575752314813"/>
    <n v="21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x v="109"/>
    <e v="#DIV/0!"/>
    <x v="7"/>
    <s v="food trucks"/>
    <n v="41985.858726851853"/>
    <n v="42015.858726851853"/>
    <n v="30"/>
    <x v="0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x v="109"/>
    <e v="#DIV/0!"/>
    <x v="7"/>
    <s v="food trucks"/>
    <n v="42059.75980324074"/>
    <n v="42104.718136574069"/>
    <n v="44.958333333328483"/>
    <x v="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x v="109"/>
    <e v="#DIV/0!"/>
    <x v="7"/>
    <s v="food trucks"/>
    <n v="41830.570567129631"/>
    <n v="41855.570567129631"/>
    <n v="25"/>
    <x v="2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x v="109"/>
    <e v="#DIV/0!"/>
    <x v="7"/>
    <s v="food trucks"/>
    <n v="42237.772905092592"/>
    <n v="42286.458333333328"/>
    <n v="48.685428240736655"/>
    <x v="3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x v="1957"/>
    <n v="23.083333333333332"/>
    <x v="7"/>
    <s v="food trucks"/>
    <n v="41837.579895833333"/>
    <n v="41897.579895833333"/>
    <n v="60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x v="722"/>
    <n v="25.5"/>
    <x v="7"/>
    <s v="food trucks"/>
    <n v="42110.076423611114"/>
    <n v="42139.875"/>
    <n v="29.798576388886431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x v="1958"/>
    <n v="48.18181818181818"/>
    <x v="7"/>
    <s v="food trucks"/>
    <n v="42294.378449074073"/>
    <n v="42324.420115740737"/>
    <n v="30.041666666664241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x v="1959"/>
    <n v="1"/>
    <x v="7"/>
    <s v="food trucks"/>
    <n v="42642.738819444443"/>
    <n v="42672.738819444443"/>
    <n v="30"/>
    <x v="0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x v="724"/>
    <n v="1"/>
    <x v="7"/>
    <s v="food trucks"/>
    <n v="42019.51944444445"/>
    <n v="42079.477777777778"/>
    <n v="59.958333333328483"/>
    <x v="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x v="109"/>
    <e v="#DIV/0!"/>
    <x v="7"/>
    <s v="food trucks"/>
    <n v="42139.923252314809"/>
    <n v="42169.923252314809"/>
    <n v="30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x v="874"/>
    <n v="50"/>
    <x v="7"/>
    <s v="food trucks"/>
    <n v="41795.713333333333"/>
    <n v="41825.713333333333"/>
    <n v="30"/>
    <x v="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x v="874"/>
    <n v="5"/>
    <x v="7"/>
    <s v="food trucks"/>
    <n v="42333.080277777779"/>
    <n v="42363.080277777779"/>
    <n v="30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x v="1960"/>
    <n v="202.83333333333334"/>
    <x v="7"/>
    <s v="food trucks"/>
    <n v="42338.425381944442"/>
    <n v="42368.425381944442"/>
    <n v="30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x v="1961"/>
    <n v="29.125"/>
    <x v="7"/>
    <s v="food trucks"/>
    <n v="42042.426226851851"/>
    <n v="42094.301388888889"/>
    <n v="51.875162037038535"/>
    <x v="3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x v="134"/>
    <n v="5"/>
    <x v="7"/>
    <s v="food trucks"/>
    <n v="42422.286192129628"/>
    <n v="42452.244525462964"/>
    <n v="29.958333333335759"/>
    <x v="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x v="109"/>
    <e v="#DIV/0!"/>
    <x v="7"/>
    <s v="food trucks"/>
    <n v="42388.339085648149"/>
    <n v="42395.339085648149"/>
    <n v="7"/>
    <x v="1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x v="1651"/>
    <n v="13"/>
    <x v="7"/>
    <s v="food trucks"/>
    <n v="42382.656527777777"/>
    <n v="42442.614861111113"/>
    <n v="59.958333333335759"/>
    <x v="3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x v="874"/>
    <n v="50"/>
    <x v="7"/>
    <s v="food trucks"/>
    <n v="41887.551168981481"/>
    <n v="41917.551168981481"/>
    <n v="30"/>
    <x v="0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x v="109"/>
    <e v="#DIV/0!"/>
    <x v="7"/>
    <s v="food trucks"/>
    <n v="42089.595208333332"/>
    <n v="42119.595208333332"/>
    <n v="30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x v="466"/>
    <n v="1"/>
    <x v="7"/>
    <s v="food trucks"/>
    <n v="41828.717916666668"/>
    <n v="41858.717916666668"/>
    <n v="30"/>
    <x v="0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x v="1962"/>
    <n v="96.05263157894737"/>
    <x v="7"/>
    <s v="food trucks"/>
    <n v="42759.994212962964"/>
    <n v="42789.994212962964"/>
    <n v="30"/>
    <x v="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x v="1963"/>
    <n v="305.77777777777777"/>
    <x v="7"/>
    <s v="food trucks"/>
    <n v="41828.414456018516"/>
    <n v="41858.414456018516"/>
    <n v="30"/>
    <x v="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x v="905"/>
    <n v="12.142857142857142"/>
    <x v="7"/>
    <s v="food trucks"/>
    <n v="42510.091631944444"/>
    <n v="42540.091631944444"/>
    <n v="30"/>
    <x v="0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x v="1964"/>
    <n v="83.571428571428569"/>
    <x v="7"/>
    <s v="food trucks"/>
    <n v="42240.590289351851"/>
    <n v="42270.590289351851"/>
    <n v="30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x v="1965"/>
    <n v="18"/>
    <x v="7"/>
    <s v="food trucks"/>
    <n v="41809.504016203704"/>
    <n v="41854.504016203704"/>
    <n v="45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x v="1966"/>
    <n v="115.53333333333333"/>
    <x v="7"/>
    <s v="food trucks"/>
    <n v="42394.650462962964"/>
    <n v="42454.608796296292"/>
    <n v="59.958333333328483"/>
    <x v="3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x v="1967"/>
    <n v="21.900662251655628"/>
    <x v="2"/>
    <s v="space exploration"/>
    <n v="41150.652187500003"/>
    <n v="41164.915972222225"/>
    <n v="14.263784722221317"/>
    <x v="2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x v="1968"/>
    <n v="80.022494887525568"/>
    <x v="2"/>
    <s v="space exploration"/>
    <n v="41915.497314814813"/>
    <n v="41955.638888888891"/>
    <n v="40.141574074077653"/>
    <x v="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x v="1969"/>
    <n v="35.520000000000003"/>
    <x v="2"/>
    <s v="space exploration"/>
    <n v="41617.662662037037"/>
    <n v="41631.662662037037"/>
    <n v="14"/>
    <x v="2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x v="1970"/>
    <n v="64.933333333333323"/>
    <x v="2"/>
    <s v="space exploration"/>
    <n v="40997.801192129627"/>
    <n v="41027.801192129627"/>
    <n v="3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x v="1971"/>
    <n v="60.965703745743475"/>
    <x v="2"/>
    <s v="space exploration"/>
    <n v="42508.291550925926"/>
    <n v="42538.291550925926"/>
    <n v="3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x v="1972"/>
    <n v="31.444155844155844"/>
    <x v="2"/>
    <s v="space exploration"/>
    <n v="41726.462754629625"/>
    <n v="41758.462754629625"/>
    <n v="32"/>
    <x v="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x v="1973"/>
    <n v="81.949748743718587"/>
    <x v="2"/>
    <s v="space exploration"/>
    <n v="42184.624675925923"/>
    <n v="42227.833333333328"/>
    <n v="43.208657407405553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x v="1974"/>
    <n v="58.92763157894737"/>
    <x v="2"/>
    <s v="space exploration"/>
    <n v="42767.551712962959"/>
    <n v="42808.75"/>
    <n v="41.198287037041155"/>
    <x v="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x v="1975"/>
    <n v="157.29347633136095"/>
    <x v="2"/>
    <s v="space exploration"/>
    <n v="41074.987858796296"/>
    <n v="41104.987858796296"/>
    <n v="30"/>
    <x v="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x v="1976"/>
    <n v="55.758509532062391"/>
    <x v="2"/>
    <s v="space exploration"/>
    <n v="42564.631076388891"/>
    <n v="42604.040972222225"/>
    <n v="39.409895833334303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x v="1977"/>
    <n v="83.802893802893806"/>
    <x v="2"/>
    <s v="space exploration"/>
    <n v="42704.085810185185"/>
    <n v="42737.707638888889"/>
    <n v="33.621828703704523"/>
    <x v="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x v="1978"/>
    <n v="58.422210884353746"/>
    <x v="2"/>
    <s v="space exploration"/>
    <n v="41981.893171296295"/>
    <n v="42012.893171296295"/>
    <n v="31"/>
    <x v="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x v="1979"/>
    <n v="270.57142857142856"/>
    <x v="2"/>
    <s v="space exploration"/>
    <n v="41143.56821759259"/>
    <n v="41173.56821759259"/>
    <n v="30"/>
    <x v="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x v="607"/>
    <n v="107.1"/>
    <x v="2"/>
    <s v="space exploration"/>
    <n v="41730.458472222221"/>
    <n v="41758.958333333336"/>
    <n v="28.499861111115024"/>
    <x v="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x v="1980"/>
    <n v="47.180555555555557"/>
    <x v="2"/>
    <s v="space exploration"/>
    <n v="42453.24726851852"/>
    <n v="42490.25"/>
    <n v="37.002731481479714"/>
    <x v="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x v="1981"/>
    <n v="120.30882352941177"/>
    <x v="2"/>
    <s v="space exploration"/>
    <n v="42211.74454861111"/>
    <n v="42241.74454861111"/>
    <n v="30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x v="1982"/>
    <n v="27.59748427672956"/>
    <x v="2"/>
    <s v="space exploration"/>
    <n v="41902.624432870369"/>
    <n v="41932.624432870369"/>
    <n v="30"/>
    <x v="0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x v="1983"/>
    <n v="205.2987012987013"/>
    <x v="2"/>
    <s v="space exploration"/>
    <n v="42279.542372685188"/>
    <n v="42339.584039351852"/>
    <n v="60.041666666664241"/>
    <x v="3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x v="1984"/>
    <n v="35.547169811320757"/>
    <x v="2"/>
    <s v="space exploration"/>
    <n v="42273.634305555555"/>
    <n v="42300.208333333328"/>
    <n v="26.574027777773154"/>
    <x v="2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x v="1985"/>
    <n v="74.639488409272587"/>
    <x v="2"/>
    <s v="space exploration"/>
    <n v="42250.91715277778"/>
    <n v="42287.791666666672"/>
    <n v="36.87451388889167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x v="1986"/>
    <n v="47.058064516129029"/>
    <x v="2"/>
    <s v="space exploration"/>
    <n v="42115.497546296298"/>
    <n v="42145.497546296298"/>
    <n v="30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x v="1987"/>
    <n v="26.591351351351353"/>
    <x v="2"/>
    <s v="space exploration"/>
    <n v="42689.49324074074"/>
    <n v="42734.49324074074"/>
    <n v="45"/>
    <x v="3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x v="430"/>
    <n v="36.774193548387096"/>
    <x v="2"/>
    <s v="space exploration"/>
    <n v="42692.006550925929"/>
    <n v="42706.006550925929"/>
    <n v="14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x v="1988"/>
    <n v="31.820544982698959"/>
    <x v="2"/>
    <s v="space exploration"/>
    <n v="41144.171550925923"/>
    <n v="41165.171550925923"/>
    <n v="21"/>
    <x v="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x v="1989"/>
    <n v="27.576923076923077"/>
    <x v="2"/>
    <s v="space exploration"/>
    <n v="42658.560277777782"/>
    <n v="42683.601944444439"/>
    <n v="25.041666666656965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x v="1990"/>
    <n v="56"/>
    <x v="2"/>
    <s v="space exploration"/>
    <n v="42128.378113425926"/>
    <n v="42158.378113425926"/>
    <n v="30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x v="1991"/>
    <n v="21.555555555555557"/>
    <x v="2"/>
    <s v="space exploration"/>
    <n v="42304.579409722224"/>
    <n v="42334.621076388888"/>
    <n v="30.041666666664241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x v="1992"/>
    <n v="44.095238095238095"/>
    <x v="2"/>
    <s v="space exploration"/>
    <n v="41953.716053240743"/>
    <n v="41973.716053240743"/>
    <n v="20"/>
    <x v="2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x v="1993"/>
    <n v="63.87"/>
    <x v="2"/>
    <s v="space exploration"/>
    <n v="42108.288449074069"/>
    <n v="42138.288449074069"/>
    <n v="30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x v="1994"/>
    <n v="38.987654320987652"/>
    <x v="2"/>
    <s v="space exploration"/>
    <n v="42523.855462962965"/>
    <n v="42551.166666666672"/>
    <n v="27.311203703706269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x v="1995"/>
    <n v="80.185489510489504"/>
    <x v="2"/>
    <s v="space exploration"/>
    <n v="42217.919293981482"/>
    <n v="42245.919293981482"/>
    <n v="28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x v="1996"/>
    <n v="34.904761904761905"/>
    <x v="2"/>
    <s v="space exploration"/>
    <n v="42493.811793981484"/>
    <n v="42518.811793981484"/>
    <n v="25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x v="1997"/>
    <n v="89.100502512562812"/>
    <x v="2"/>
    <s v="space exploration"/>
    <n v="41667.573287037041"/>
    <n v="41697.708333333336"/>
    <n v="30.135046296294604"/>
    <x v="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x v="1998"/>
    <n v="39.44"/>
    <x v="2"/>
    <s v="space exploration"/>
    <n v="42612.406493055554"/>
    <n v="42642.406493055554"/>
    <n v="30"/>
    <x v="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x v="31"/>
    <n v="136.9047619047619"/>
    <x v="2"/>
    <s v="space exploration"/>
    <n v="42037.700937500005"/>
    <n v="42072.659270833334"/>
    <n v="34.958333333328483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x v="1999"/>
    <n v="37.46"/>
    <x v="2"/>
    <s v="space exploration"/>
    <n v="42636.364745370374"/>
    <n v="42658.791666666672"/>
    <n v="22.426921296297223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x v="2000"/>
    <n v="31.96153846153846"/>
    <x v="2"/>
    <s v="space exploration"/>
    <n v="42639.299479166672"/>
    <n v="42655.299479166672"/>
    <n v="16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x v="2001"/>
    <n v="25.214285714285715"/>
    <x v="2"/>
    <s v="space exploration"/>
    <n v="41989.663136574076"/>
    <n v="42019.663136574076"/>
    <n v="30"/>
    <x v="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x v="2002"/>
    <n v="10.040816326530612"/>
    <x v="2"/>
    <s v="space exploration"/>
    <n v="42024.61513888889"/>
    <n v="42054.61513888889"/>
    <n v="30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x v="1719"/>
    <n v="45.94202898550725"/>
    <x v="2"/>
    <s v="space exploration"/>
    <n v="42102.910578703704"/>
    <n v="42162.910578703704"/>
    <n v="60"/>
    <x v="3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x v="460"/>
    <n v="15"/>
    <x v="2"/>
    <s v="space exploration"/>
    <n v="41880.577118055553"/>
    <n v="41897.589583333334"/>
    <n v="17.012465277781303"/>
    <x v="2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x v="109"/>
    <e v="#DIV/0!"/>
    <x v="2"/>
    <s v="space exploration"/>
    <n v="42535.996620370366"/>
    <n v="42566.039583333331"/>
    <n v="30.042962962965248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x v="2003"/>
    <n v="223.58248500999335"/>
    <x v="2"/>
    <s v="space exploration"/>
    <n v="42689.332349537042"/>
    <n v="42725.082638888889"/>
    <n v="35.750289351846732"/>
    <x v="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x v="2004"/>
    <n v="39.480769230769234"/>
    <x v="2"/>
    <s v="space exploration"/>
    <n v="42774.542071759264"/>
    <n v="42804.542071759264"/>
    <n v="30"/>
    <x v="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x v="1131"/>
    <n v="91.304347826086953"/>
    <x v="2"/>
    <s v="space exploration"/>
    <n v="41921.592627314814"/>
    <n v="41951.634293981479"/>
    <n v="30.041666666664241"/>
    <x v="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x v="2005"/>
    <n v="78.666205607476627"/>
    <x v="2"/>
    <s v="space exploration"/>
    <n v="42226.063298611116"/>
    <n v="42256.063298611116"/>
    <n v="30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x v="2006"/>
    <n v="12"/>
    <x v="2"/>
    <s v="space exploration"/>
    <n v="42200.011793981481"/>
    <n v="42230.011793981481"/>
    <n v="30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x v="2007"/>
    <n v="17.666666666666668"/>
    <x v="2"/>
    <s v="space exploration"/>
    <n v="42408.464814814812"/>
    <n v="42438.464814814812"/>
    <n v="30"/>
    <x v="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x v="2008"/>
    <n v="41.333333333333336"/>
    <x v="2"/>
    <s v="space exploration"/>
    <n v="42341.74700231482"/>
    <n v="42401.74700231482"/>
    <n v="60"/>
    <x v="3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x v="2009"/>
    <n v="71.599999999999994"/>
    <x v="2"/>
    <s v="space exploration"/>
    <n v="42695.374340277776"/>
    <n v="42725.374340277776"/>
    <n v="30"/>
    <x v="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x v="2010"/>
    <n v="307.8235294117647"/>
    <x v="2"/>
    <s v="space exploration"/>
    <n v="42327.555659722224"/>
    <n v="42355.555659722224"/>
    <n v="28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x v="2011"/>
    <n v="80.454545454545453"/>
    <x v="2"/>
    <s v="space exploration"/>
    <n v="41952.908854166672"/>
    <n v="41982.908854166672"/>
    <n v="30"/>
    <x v="0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x v="2012"/>
    <n v="83.942857142857136"/>
    <x v="2"/>
    <s v="space exploration"/>
    <n v="41771.401932870373"/>
    <n v="41802.916666666664"/>
    <n v="31.514733796291694"/>
    <x v="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x v="2013"/>
    <n v="8.5"/>
    <x v="2"/>
    <s v="space exploration"/>
    <n v="42055.350995370369"/>
    <n v="42115.309328703705"/>
    <n v="59.958333333335759"/>
    <x v="3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x v="2014"/>
    <n v="73.372093023255815"/>
    <x v="2"/>
    <s v="space exploration"/>
    <n v="42381.616284722222"/>
    <n v="42409.583333333328"/>
    <n v="27.967048611106293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x v="2015"/>
    <n v="112.86184210526316"/>
    <x v="2"/>
    <s v="space exploration"/>
    <n v="42767.438518518524"/>
    <n v="42806.541666666672"/>
    <n v="39.103148148147739"/>
    <x v="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x v="2016"/>
    <n v="95.277627118644077"/>
    <x v="2"/>
    <s v="space exploration"/>
    <n v="42551.678854166668"/>
    <n v="42584.8125"/>
    <n v="33.133645833331684"/>
    <x v="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x v="2017"/>
    <n v="22.75"/>
    <x v="2"/>
    <s v="space exploration"/>
    <n v="42551.634189814809"/>
    <n v="42581.634189814809"/>
    <n v="30"/>
    <x v="0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x v="2018"/>
    <n v="133.30000000000001"/>
    <x v="2"/>
    <s v="space exploration"/>
    <n v="42081.819560185184"/>
    <n v="42111.819560185184"/>
    <n v="30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x v="2019"/>
    <n v="3.8"/>
    <x v="2"/>
    <s v="space exploration"/>
    <n v="42272.463171296295"/>
    <n v="42332.504837962959"/>
    <n v="60.041666666664241"/>
    <x v="3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x v="1335"/>
    <n v="85.75"/>
    <x v="2"/>
    <s v="makerspaces"/>
    <n v="41542.708449074074"/>
    <n v="41572.708449074074"/>
    <n v="30"/>
    <x v="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x v="2020"/>
    <n v="267"/>
    <x v="2"/>
    <s v="makerspaces"/>
    <n v="42207.496678240743"/>
    <n v="42237.496678240743"/>
    <n v="30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x v="2021"/>
    <n v="373.55803571428572"/>
    <x v="2"/>
    <s v="makerspaces"/>
    <n v="42222.372766203705"/>
    <n v="42251.375"/>
    <n v="29.002233796294604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x v="2022"/>
    <n v="174.03846153846155"/>
    <x v="2"/>
    <s v="makerspaces"/>
    <n v="42312.77542824074"/>
    <n v="42347.040972222225"/>
    <n v="34.26554398148437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x v="2023"/>
    <n v="93.695652173913047"/>
    <x v="2"/>
    <s v="makerspaces"/>
    <n v="42083.645532407405"/>
    <n v="42128.645532407405"/>
    <n v="45"/>
    <x v="3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x v="2024"/>
    <n v="77.327718446601949"/>
    <x v="2"/>
    <s v="makerspaces"/>
    <n v="42235.514340277776"/>
    <n v="42272.625"/>
    <n v="37.110659722224227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x v="1934"/>
    <n v="92.222222222222229"/>
    <x v="2"/>
    <s v="makerspaces"/>
    <n v="42380.676111111112"/>
    <n v="42410.676111111112"/>
    <n v="30"/>
    <x v="0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x v="2025"/>
    <n v="60.964285714285715"/>
    <x v="2"/>
    <s v="makerspaces"/>
    <n v="42275.33871527778"/>
    <n v="42317.35555555555"/>
    <n v="42.016840277770825"/>
    <x v="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x v="1239"/>
    <n v="91"/>
    <x v="2"/>
    <s v="makerspaces"/>
    <n v="42318.785833333328"/>
    <n v="42378.785833333328"/>
    <n v="60"/>
    <x v="3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x v="2026"/>
    <n v="41.583333333333336"/>
    <x v="2"/>
    <s v="makerspaces"/>
    <n v="41820.770601851851"/>
    <n v="41848.770601851851"/>
    <n v="28"/>
    <x v="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x v="2027"/>
    <n v="33.761904761904759"/>
    <x v="2"/>
    <s v="makerspaces"/>
    <n v="41962.499027777776"/>
    <n v="41992.568055555559"/>
    <n v="30.069027777783049"/>
    <x v="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x v="2028"/>
    <n v="70.61702127659575"/>
    <x v="2"/>
    <s v="makerspaces"/>
    <n v="42344.634143518517"/>
    <n v="42366"/>
    <n v="21.365856481483206"/>
    <x v="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x v="2029"/>
    <n v="167.15151515151516"/>
    <x v="2"/>
    <s v="makerspaces"/>
    <n v="41912.291655092595"/>
    <n v="41941.697916666664"/>
    <n v="29.406261574069504"/>
    <x v="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x v="2030"/>
    <n v="128.61988304093566"/>
    <x v="2"/>
    <s v="makerspaces"/>
    <n v="42529.382754629631"/>
    <n v="42555.957638888889"/>
    <n v="26.574884259258397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x v="2031"/>
    <n v="65.41379310344827"/>
    <x v="2"/>
    <s v="makerspaces"/>
    <n v="41923.607511574075"/>
    <n v="41953.649178240739"/>
    <n v="30.041666666664241"/>
    <x v="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x v="2032"/>
    <n v="117.55555555555556"/>
    <x v="2"/>
    <s v="makerspaces"/>
    <n v="42482.374699074076"/>
    <n v="42512.374699074076"/>
    <n v="30"/>
    <x v="0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x v="2033"/>
    <n v="126.48148148148148"/>
    <x v="2"/>
    <s v="makerspaces"/>
    <n v="41792.779432870375"/>
    <n v="41822.779432870375"/>
    <n v="30"/>
    <x v="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x v="2034"/>
    <n v="550"/>
    <x v="2"/>
    <s v="makerspaces"/>
    <n v="42241.548206018517"/>
    <n v="42271.548206018517"/>
    <n v="30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x v="2035"/>
    <n v="44"/>
    <x v="2"/>
    <s v="makerspaces"/>
    <n v="42032.751087962963"/>
    <n v="42062.751087962963"/>
    <n v="30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x v="2036"/>
    <n v="69"/>
    <x v="2"/>
    <s v="makerspaces"/>
    <n v="42435.961701388893"/>
    <n v="42465.920034722221"/>
    <n v="29.958333333328483"/>
    <x v="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x v="1839"/>
    <n v="27.5"/>
    <x v="7"/>
    <s v="food trucks"/>
    <n v="41805.645254629628"/>
    <n v="41830.645254629628"/>
    <n v="25"/>
    <x v="2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x v="2037"/>
    <n v="84.9"/>
    <x v="7"/>
    <s v="food trucks"/>
    <n v="41932.621990740743"/>
    <n v="41964.999305555553"/>
    <n v="32.377314814810234"/>
    <x v="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x v="1156"/>
    <n v="12"/>
    <x v="7"/>
    <s v="food trucks"/>
    <n v="42034.50509259259"/>
    <n v="42064.50509259259"/>
    <n v="30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x v="736"/>
    <n v="200"/>
    <x v="7"/>
    <s v="food trucks"/>
    <n v="41820.664641203708"/>
    <n v="41860.664641203708"/>
    <n v="40"/>
    <x v="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x v="459"/>
    <n v="10"/>
    <x v="7"/>
    <s v="food trucks"/>
    <n v="42061.44594907407"/>
    <n v="42121.404282407406"/>
    <n v="59.958333333335759"/>
    <x v="3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x v="109"/>
    <e v="#DIV/0!"/>
    <x v="7"/>
    <s v="food trucks"/>
    <n v="41892.724803240737"/>
    <n v="41912.724803240737"/>
    <n v="20"/>
    <x v="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x v="109"/>
    <e v="#DIV/0!"/>
    <x v="7"/>
    <s v="food trucks"/>
    <n v="42154.39025462963"/>
    <n v="42184.39025462963"/>
    <n v="30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x v="2038"/>
    <n v="5.2857142857142856"/>
    <x v="7"/>
    <s v="food trucks"/>
    <n v="42027.86886574074"/>
    <n v="42058.875"/>
    <n v="31.006134259259852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x v="1870"/>
    <n v="1"/>
    <x v="7"/>
    <s v="food trucks"/>
    <n v="42551.711689814816"/>
    <n v="42581.711689814816"/>
    <n v="30"/>
    <x v="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x v="2039"/>
    <n v="72.762711864406782"/>
    <x v="7"/>
    <s v="food trucks"/>
    <n v="42112.855046296296"/>
    <n v="42157.855046296296"/>
    <n v="45"/>
    <x v="3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x v="2040"/>
    <n v="17.5"/>
    <x v="7"/>
    <s v="food trucks"/>
    <n v="42089.474039351851"/>
    <n v="42134.474039351851"/>
    <n v="45"/>
    <x v="3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x v="1154"/>
    <n v="25"/>
    <x v="7"/>
    <s v="food trucks"/>
    <n v="42058.084027777775"/>
    <n v="42088.042361111111"/>
    <n v="29.958333333335759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x v="417"/>
    <n v="13.333333333333334"/>
    <x v="7"/>
    <s v="food trucks"/>
    <n v="41833.888495370367"/>
    <n v="41863.888495370367"/>
    <n v="30"/>
    <x v="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x v="372"/>
    <n v="1"/>
    <x v="7"/>
    <s v="food trucks"/>
    <n v="41877.890497685185"/>
    <n v="41907.890497685185"/>
    <n v="30"/>
    <x v="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x v="2041"/>
    <n v="23.666666666666668"/>
    <x v="7"/>
    <s v="food trucks"/>
    <n v="42047.931921296295"/>
    <n v="42107.89025462963"/>
    <n v="59.958333333335759"/>
    <x v="3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x v="2042"/>
    <n v="89.21052631578948"/>
    <x v="7"/>
    <s v="food trucks"/>
    <n v="41964.594444444447"/>
    <n v="41998.594444444447"/>
    <n v="34"/>
    <x v="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x v="2043"/>
    <n v="116.55769230769231"/>
    <x v="7"/>
    <s v="food trucks"/>
    <n v="42187.690081018518"/>
    <n v="42218.666666666672"/>
    <n v="30.976585648153559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x v="2044"/>
    <n v="13.005000000000001"/>
    <x v="7"/>
    <s v="food trucks"/>
    <n v="41787.648240740738"/>
    <n v="41817.648240740738"/>
    <n v="30"/>
    <x v="0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x v="109"/>
    <e v="#DIV/0!"/>
    <x v="7"/>
    <s v="food trucks"/>
    <n v="41829.646562499998"/>
    <n v="41859.646562499998"/>
    <n v="30"/>
    <x v="0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x v="2045"/>
    <n v="17.5"/>
    <x v="7"/>
    <s v="food trucks"/>
    <n v="41870.624675925923"/>
    <n v="41900.624675925923"/>
    <n v="30"/>
    <x v="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x v="2046"/>
    <n v="34.130434782608695"/>
    <x v="1"/>
    <s v="spaces"/>
    <n v="42801.524699074071"/>
    <n v="42832.483032407406"/>
    <n v="30.958333333335759"/>
    <x v="0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x v="2047"/>
    <n v="132.34615384615384"/>
    <x v="1"/>
    <s v="spaces"/>
    <n v="42800.551817129628"/>
    <n v="42830.510150462964"/>
    <n v="29.958333333335759"/>
    <x v="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x v="603"/>
    <n v="922.22222222222217"/>
    <x v="1"/>
    <s v="spaces"/>
    <n v="42756.440162037034"/>
    <n v="42816.398495370369"/>
    <n v="59.958333333335759"/>
    <x v="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x v="2048"/>
    <n v="163.57142857142858"/>
    <x v="1"/>
    <s v="spaces"/>
    <n v="42787.612430555557"/>
    <n v="42830.570763888885"/>
    <n v="42.958333333328483"/>
    <x v="3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x v="2049"/>
    <n v="217.375"/>
    <x v="1"/>
    <s v="spaces"/>
    <n v="42773.666180555556"/>
    <n v="42818.624513888892"/>
    <n v="44.958333333335759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x v="2050"/>
    <n v="149.44486692015209"/>
    <x v="1"/>
    <s v="spaces"/>
    <n v="41899.044942129629"/>
    <n v="41928.040972222225"/>
    <n v="28.996030092595902"/>
    <x v="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x v="2051"/>
    <n v="71.237487309644663"/>
    <x v="1"/>
    <s v="spaces"/>
    <n v="41391.532905092594"/>
    <n v="41421.040972222225"/>
    <n v="29.508067129630945"/>
    <x v="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x v="2052"/>
    <n v="44.464318398474738"/>
    <x v="1"/>
    <s v="spaces"/>
    <n v="42512.448217592595"/>
    <n v="42572.448217592595"/>
    <n v="60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x v="2053"/>
    <n v="164.94480519480518"/>
    <x v="1"/>
    <s v="spaces"/>
    <n v="42611.899780092594"/>
    <n v="42646.915972222225"/>
    <n v="35.016192129631236"/>
    <x v="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x v="2054"/>
    <n v="84.871516544117654"/>
    <x v="1"/>
    <s v="spaces"/>
    <n v="41827.979490740741"/>
    <n v="41859.833333333336"/>
    <n v="31.853842592594447"/>
    <x v="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x v="2055"/>
    <n v="53.945205479452056"/>
    <x v="1"/>
    <s v="spaces"/>
    <n v="41780.495254629626"/>
    <n v="41810.667361111111"/>
    <n v="30.172106481484661"/>
    <x v="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x v="2056"/>
    <n v="50.531468531468533"/>
    <x v="1"/>
    <s v="spaces"/>
    <n v="41431.812037037038"/>
    <n v="41468.5"/>
    <n v="36.687962962962047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x v="2057"/>
    <n v="108.00140845070422"/>
    <x v="1"/>
    <s v="spaces"/>
    <n v="42322.403749999998"/>
    <n v="42362.403749999998"/>
    <n v="40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x v="2058"/>
    <n v="95.373770491803285"/>
    <x v="1"/>
    <s v="spaces"/>
    <n v="42629.405046296291"/>
    <n v="42657.708333333328"/>
    <n v="28.30328703703708"/>
    <x v="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x v="2059"/>
    <n v="57.631016333938291"/>
    <x v="1"/>
    <s v="spaces"/>
    <n v="42387.148472222223"/>
    <n v="42421.148472222223"/>
    <n v="34"/>
    <x v="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x v="2060"/>
    <n v="64.160481283422456"/>
    <x v="1"/>
    <s v="spaces"/>
    <n v="42255.083252314813"/>
    <n v="42285.083252314813"/>
    <n v="30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x v="2061"/>
    <n v="92.387692307692305"/>
    <x v="1"/>
    <s v="spaces"/>
    <n v="41934.664918981478"/>
    <n v="41979.706585648149"/>
    <n v="45.041666666671517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x v="2062"/>
    <n v="125.97972972972973"/>
    <x v="1"/>
    <s v="spaces"/>
    <n v="42465.346585648149"/>
    <n v="42493.708333333328"/>
    <n v="28.36174768517958"/>
    <x v="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x v="2063"/>
    <n v="94.637681159420296"/>
    <x v="1"/>
    <s v="spaces"/>
    <n v="42417.781180555554"/>
    <n v="42477.73951388889"/>
    <n v="59.958333333335759"/>
    <x v="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x v="2064"/>
    <n v="170.69942196531792"/>
    <x v="1"/>
    <s v="spaces"/>
    <n v="42655.215891203705"/>
    <n v="42685.257557870369"/>
    <n v="30.041666666664241"/>
    <x v="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x v="2065"/>
    <n v="40.762081784386616"/>
    <x v="2"/>
    <s v="hardware"/>
    <n v="41493.293958333335"/>
    <n v="41523.541666666664"/>
    <n v="30.247708333328774"/>
    <x v="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x v="2066"/>
    <n v="68.254054054054052"/>
    <x v="2"/>
    <s v="hardware"/>
    <n v="42704.607094907406"/>
    <n v="42764.607094907406"/>
    <n v="60"/>
    <x v="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x v="2067"/>
    <n v="95.48863636363636"/>
    <x v="2"/>
    <s v="hardware"/>
    <n v="41944.58898148148"/>
    <n v="42004.630648148144"/>
    <n v="60.041666666664241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x v="2068"/>
    <n v="7.1902649656526005"/>
    <x v="2"/>
    <s v="hardware"/>
    <n v="42199.07707175926"/>
    <n v="42231.07707175926"/>
    <n v="32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x v="2069"/>
    <n v="511.65486725663715"/>
    <x v="2"/>
    <s v="hardware"/>
    <n v="42745.494618055556"/>
    <n v="42795.494618055556"/>
    <n v="50"/>
    <x v="3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x v="2070"/>
    <n v="261.74504950495049"/>
    <x v="2"/>
    <s v="hardware"/>
    <n v="42452.329988425925"/>
    <n v="42482.329988425925"/>
    <n v="30"/>
    <x v="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x v="2071"/>
    <n v="69.760961810466767"/>
    <x v="2"/>
    <s v="hardware"/>
    <n v="42198.426655092597"/>
    <n v="42223.426655092597"/>
    <n v="25"/>
    <x v="2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x v="2072"/>
    <n v="77.229591836734699"/>
    <x v="2"/>
    <s v="hardware"/>
    <n v="42333.34993055556"/>
    <n v="42368.34993055556"/>
    <n v="35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x v="970"/>
    <n v="340.56521739130437"/>
    <x v="2"/>
    <s v="hardware"/>
    <n v="42094.990706018521"/>
    <n v="42124.990706018521"/>
    <n v="30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x v="2073"/>
    <n v="67.417903225806455"/>
    <x v="2"/>
    <s v="hardware"/>
    <n v="41351.291377314818"/>
    <n v="41386.291377314818"/>
    <n v="35"/>
    <x v="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x v="2074"/>
    <n v="845.70270270270271"/>
    <x v="2"/>
    <s v="hardware"/>
    <n v="41872.275717592594"/>
    <n v="41929.916666666664"/>
    <n v="57.640949074069795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x v="2075"/>
    <n v="97.191780821917803"/>
    <x v="2"/>
    <s v="hardware"/>
    <n v="41389.558194444442"/>
    <n v="41421.75"/>
    <n v="32.191805555557949"/>
    <x v="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x v="2076"/>
    <n v="451.84033613445376"/>
    <x v="2"/>
    <s v="hardware"/>
    <n v="42044.022847222222"/>
    <n v="42103.981180555551"/>
    <n v="59.958333333328483"/>
    <x v="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x v="2077"/>
    <n v="138.66871165644173"/>
    <x v="2"/>
    <s v="hardware"/>
    <n v="42626.418888888889"/>
    <n v="42656.665972222225"/>
    <n v="30.247083333335468"/>
    <x v="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x v="2078"/>
    <n v="21.640147492625371"/>
    <x v="2"/>
    <s v="hardware"/>
    <n v="41315.870949074073"/>
    <n v="41346.583333333336"/>
    <n v="30.712384259262762"/>
    <x v="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x v="2079"/>
    <n v="169.51724137931035"/>
    <x v="2"/>
    <s v="hardware"/>
    <n v="41722.416354166664"/>
    <n v="41752.416354166664"/>
    <n v="3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x v="2080"/>
    <n v="161.88210526315791"/>
    <x v="2"/>
    <s v="hardware"/>
    <n v="41611.667673611111"/>
    <n v="41654.541666666664"/>
    <n v="42.873993055553001"/>
    <x v="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x v="2081"/>
    <n v="493.13333333333333"/>
    <x v="2"/>
    <s v="hardware"/>
    <n v="42619.893564814818"/>
    <n v="42679.893564814818"/>
    <n v="60"/>
    <x v="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x v="2082"/>
    <n v="22.120418848167539"/>
    <x v="2"/>
    <s v="hardware"/>
    <n v="41719.637928240743"/>
    <n v="41764.637928240743"/>
    <n v="45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x v="101"/>
    <n v="18.235294117647058"/>
    <x v="2"/>
    <s v="hardware"/>
    <n v="42044.781851851847"/>
    <n v="42074.74018518519"/>
    <n v="29.958333333343035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x v="2083"/>
    <n v="8.75"/>
    <x v="3"/>
    <s v="children's books"/>
    <n v="41911.407430555555"/>
    <n v="41931.838194444441"/>
    <n v="20.430763888885849"/>
    <x v="2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x v="2084"/>
    <n v="40.611111111111114"/>
    <x v="3"/>
    <s v="children's books"/>
    <n v="41030.469756944447"/>
    <n v="41044.469756944447"/>
    <n v="14"/>
    <x v="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x v="109"/>
    <e v="#DIV/0!"/>
    <x v="3"/>
    <s v="children's books"/>
    <n v="42632.078784722224"/>
    <n v="42662.078784722224"/>
    <n v="30"/>
    <x v="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x v="2085"/>
    <n v="37.954545454545453"/>
    <x v="3"/>
    <s v="children's books"/>
    <n v="40937.812476851854"/>
    <n v="40967.812476851854"/>
    <n v="30"/>
    <x v="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x v="2086"/>
    <n v="35.734693877551024"/>
    <x v="3"/>
    <s v="children's books"/>
    <n v="41044.738055555557"/>
    <n v="41104.738055555557"/>
    <n v="60"/>
    <x v="3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x v="2087"/>
    <n v="42.157894736842103"/>
    <x v="3"/>
    <s v="children's books"/>
    <n v="41850.531377314815"/>
    <n v="41880.531377314815"/>
    <n v="30"/>
    <x v="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x v="2088"/>
    <n v="35"/>
    <x v="3"/>
    <s v="children's books"/>
    <n v="41044.398113425923"/>
    <n v="41075.881944444445"/>
    <n v="31.483831018522324"/>
    <x v="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x v="550"/>
    <n v="13.25"/>
    <x v="3"/>
    <s v="children's books"/>
    <n v="42585.4606712963"/>
    <n v="42615.4606712963"/>
    <n v="30"/>
    <x v="0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x v="2089"/>
    <n v="55"/>
    <x v="3"/>
    <s v="children's books"/>
    <n v="42068.549039351856"/>
    <n v="42098.507372685184"/>
    <n v="29.958333333328483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x v="109"/>
    <e v="#DIV/0!"/>
    <x v="3"/>
    <s v="children's books"/>
    <n v="41078.649826388893"/>
    <n v="41090.583333333336"/>
    <n v="11.933506944442343"/>
    <x v="1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x v="109"/>
    <e v="#DIV/0!"/>
    <x v="3"/>
    <s v="children's books"/>
    <n v="41747.637060185181"/>
    <n v="41807.637060185181"/>
    <n v="60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x v="2090"/>
    <n v="39.285714285714285"/>
    <x v="3"/>
    <s v="children's books"/>
    <n v="40855.515092592592"/>
    <n v="40895.515092592592"/>
    <n v="40"/>
    <x v="0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x v="2091"/>
    <n v="47.5"/>
    <x v="3"/>
    <s v="children's books"/>
    <n v="41117.650729166664"/>
    <n v="41147.650729166664"/>
    <n v="30"/>
    <x v="0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x v="109"/>
    <e v="#DIV/0!"/>
    <x v="3"/>
    <s v="children's books"/>
    <n v="41863.386006944442"/>
    <n v="41893.386006944442"/>
    <n v="30"/>
    <x v="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x v="2092"/>
    <n v="17.333333333333332"/>
    <x v="3"/>
    <s v="children's books"/>
    <n v="42072.540821759263"/>
    <n v="42102.540821759263"/>
    <n v="30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x v="156"/>
    <n v="31.757575757575758"/>
    <x v="3"/>
    <s v="children's books"/>
    <n v="41620.650474537033"/>
    <n v="41650.650474537033"/>
    <n v="30"/>
    <x v="0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x v="886"/>
    <n v="5"/>
    <x v="3"/>
    <s v="children's books"/>
    <n v="42573.40662037037"/>
    <n v="42588.40662037037"/>
    <n v="15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x v="2093"/>
    <n v="39"/>
    <x v="3"/>
    <s v="children's books"/>
    <n v="42639.191932870366"/>
    <n v="42653.191932870366"/>
    <n v="14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x v="1131"/>
    <n v="52.5"/>
    <x v="3"/>
    <s v="children's books"/>
    <n v="42524.11650462963"/>
    <n v="42567.11650462963"/>
    <n v="43"/>
    <x v="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x v="109"/>
    <e v="#DIV/0!"/>
    <x v="3"/>
    <s v="children's books"/>
    <n v="41415.211319444446"/>
    <n v="41445.211319444446"/>
    <n v="30"/>
    <x v="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x v="174"/>
    <n v="9"/>
    <x v="3"/>
    <s v="children's books"/>
    <n v="41246.813576388886"/>
    <n v="41276.813576388886"/>
    <n v="30"/>
    <x v="0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x v="2094"/>
    <n v="25"/>
    <x v="3"/>
    <s v="children's books"/>
    <n v="40926.786979166667"/>
    <n v="40986.745312500003"/>
    <n v="59.958333333335759"/>
    <x v="3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x v="2095"/>
    <n v="30"/>
    <x v="3"/>
    <s v="children's books"/>
    <n v="41373.329675925925"/>
    <n v="41418.329675925925"/>
    <n v="45"/>
    <x v="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x v="2096"/>
    <n v="11.25"/>
    <x v="3"/>
    <s v="children's books"/>
    <n v="41030.042025462964"/>
    <n v="41059.541666666664"/>
    <n v="29.499641203699866"/>
    <x v="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x v="109"/>
    <e v="#DIV/0!"/>
    <x v="3"/>
    <s v="children's books"/>
    <n v="41194.329027777778"/>
    <n v="41210.329027777778"/>
    <n v="16"/>
    <x v="2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x v="172"/>
    <n v="25"/>
    <x v="3"/>
    <s v="children's books"/>
    <n v="40736.418032407411"/>
    <n v="40766.418032407411"/>
    <n v="30"/>
    <x v="0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x v="1671"/>
    <n v="11.333333333333334"/>
    <x v="3"/>
    <s v="children's books"/>
    <n v="42172.708912037036"/>
    <n v="42232.708912037036"/>
    <n v="60"/>
    <x v="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x v="2097"/>
    <n v="29.470588235294116"/>
    <x v="3"/>
    <s v="children's books"/>
    <n v="40967.364849537036"/>
    <n v="40997.323182870372"/>
    <n v="29.958333333335759"/>
    <x v="0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x v="1161"/>
    <n v="1"/>
    <x v="3"/>
    <s v="children's books"/>
    <n v="41745.576273148152"/>
    <n v="41795.576273148152"/>
    <n v="50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x v="2098"/>
    <n v="63.098484848484851"/>
    <x v="3"/>
    <s v="children's books"/>
    <n v="41686.455208333333"/>
    <n v="41716.413541666669"/>
    <n v="29.958333333335759"/>
    <x v="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x v="109"/>
    <e v="#DIV/0!"/>
    <x v="3"/>
    <s v="children's books"/>
    <n v="41257.281712962962"/>
    <n v="41306.458333333336"/>
    <n v="49.176620370373712"/>
    <x v="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x v="109"/>
    <e v="#DIV/0!"/>
    <x v="3"/>
    <s v="children's books"/>
    <n v="41537.619143518517"/>
    <n v="41552.619143518517"/>
    <n v="15"/>
    <x v="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x v="2099"/>
    <n v="1"/>
    <x v="3"/>
    <s v="children's books"/>
    <n v="42474.61482638889"/>
    <n v="42484.61482638889"/>
    <n v="10"/>
    <x v="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x v="2100"/>
    <n v="43.846153846153847"/>
    <x v="3"/>
    <s v="children's books"/>
    <n v="41310.876481481479"/>
    <n v="41340.876481481479"/>
    <n v="30"/>
    <x v="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x v="419"/>
    <n v="75"/>
    <x v="3"/>
    <s v="children's books"/>
    <n v="40862.763356481482"/>
    <n v="40892.763356481482"/>
    <n v="30"/>
    <x v="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x v="2101"/>
    <n v="45.972222222222221"/>
    <x v="3"/>
    <s v="children's books"/>
    <n v="42136.047175925924"/>
    <n v="42167.047175925924"/>
    <n v="31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x v="119"/>
    <n v="10"/>
    <x v="3"/>
    <s v="children's books"/>
    <n v="42172.419027777782"/>
    <n v="42202.419027777782"/>
    <n v="30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x v="2102"/>
    <n v="93.666666666666671"/>
    <x v="3"/>
    <s v="children's books"/>
    <n v="41846.728078703702"/>
    <n v="41876.728078703702"/>
    <n v="30"/>
    <x v="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x v="2103"/>
    <n v="53"/>
    <x v="3"/>
    <s v="children's books"/>
    <n v="42300.335891203707"/>
    <n v="42330.377557870372"/>
    <n v="30.041666666664241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x v="109"/>
    <e v="#DIV/0!"/>
    <x v="3"/>
    <s v="children's books"/>
    <n v="42774.197777777779"/>
    <n v="42804.197777777779"/>
    <n v="30"/>
    <x v="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x v="2104"/>
    <n v="47"/>
    <x v="1"/>
    <s v="plays"/>
    <n v="42018.69159722222"/>
    <n v="42047.041666666672"/>
    <n v="28.350069444451947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x v="43"/>
    <n v="66.666666666666671"/>
    <x v="1"/>
    <s v="plays"/>
    <n v="42026.674976851849"/>
    <n v="42051.957638888889"/>
    <n v="25.282662037039699"/>
    <x v="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x v="1444"/>
    <n v="18.770491803278688"/>
    <x v="1"/>
    <s v="plays"/>
    <n v="42103.285254629634"/>
    <n v="42117.285254629634"/>
    <n v="14"/>
    <x v="2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x v="984"/>
    <n v="66.111111111111114"/>
    <x v="1"/>
    <s v="plays"/>
    <n v="41920.537534722222"/>
    <n v="41941.537534722222"/>
    <n v="21"/>
    <x v="2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x v="212"/>
    <n v="36.859154929577464"/>
    <x v="1"/>
    <s v="plays"/>
    <n v="42557.939432870371"/>
    <n v="42587.625"/>
    <n v="29.685567129628907"/>
    <x v="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x v="2105"/>
    <n v="39.810810810810814"/>
    <x v="1"/>
    <s v="plays"/>
    <n v="41815.319212962961"/>
    <n v="41829.319212962961"/>
    <n v="14"/>
    <x v="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x v="2106"/>
    <n v="31.5"/>
    <x v="1"/>
    <s v="plays"/>
    <n v="41807.948518518519"/>
    <n v="41837.948518518519"/>
    <n v="30"/>
    <x v="0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x v="78"/>
    <n v="102.5"/>
    <x v="1"/>
    <s v="plays"/>
    <n v="42550.451886574076"/>
    <n v="42580.451886574076"/>
    <n v="30"/>
    <x v="0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x v="2107"/>
    <n v="126.45833333333333"/>
    <x v="1"/>
    <s v="plays"/>
    <n v="42055.763124999998"/>
    <n v="42074.916666666672"/>
    <n v="19.153541666673846"/>
    <x v="2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x v="2108"/>
    <n v="47.878787878787875"/>
    <x v="1"/>
    <s v="plays"/>
    <n v="42016.688692129625"/>
    <n v="42046.688692129625"/>
    <n v="30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x v="78"/>
    <n v="73.214285714285708"/>
    <x v="1"/>
    <s v="plays"/>
    <n v="42591.649988425925"/>
    <n v="42621.916666666672"/>
    <n v="30.266678240746842"/>
    <x v="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x v="2109"/>
    <n v="89.666666666666671"/>
    <x v="1"/>
    <s v="plays"/>
    <n v="42182.981006944443"/>
    <n v="42227.981006944443"/>
    <n v="45"/>
    <x v="3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x v="2110"/>
    <n v="151.4623287671233"/>
    <x v="1"/>
    <s v="plays"/>
    <n v="42176.169039351851"/>
    <n v="42206.169039351851"/>
    <n v="30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x v="2111"/>
    <n v="25"/>
    <x v="1"/>
    <s v="plays"/>
    <n v="42416.441655092596"/>
    <n v="42432.541666666672"/>
    <n v="16.100011574075324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x v="2112"/>
    <n v="36.5"/>
    <x v="1"/>
    <s v="plays"/>
    <n v="41780.275937500002"/>
    <n v="41796.708333333336"/>
    <n v="16.43239583333343"/>
    <x v="2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x v="2113"/>
    <n v="44"/>
    <x v="1"/>
    <s v="plays"/>
    <n v="41795.278101851851"/>
    <n v="41825.278101851851"/>
    <n v="30"/>
    <x v="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x v="2114"/>
    <n v="87.357553191489373"/>
    <x v="1"/>
    <s v="plays"/>
    <n v="41798.69027777778"/>
    <n v="41828.69027777778"/>
    <n v="3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x v="578"/>
    <n v="36.474820143884891"/>
    <x v="1"/>
    <s v="plays"/>
    <n v="42201.425011574072"/>
    <n v="42216.416666666672"/>
    <n v="14.991655092599103"/>
    <x v="2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x v="2115"/>
    <n v="44.859538461538463"/>
    <x v="1"/>
    <s v="plays"/>
    <n v="42507.014699074076"/>
    <n v="42538.416666666672"/>
    <n v="31.401967592595611"/>
    <x v="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x v="2116"/>
    <n v="42.903225806451616"/>
    <x v="1"/>
    <s v="plays"/>
    <n v="41948.302847222221"/>
    <n v="42008.302847222221"/>
    <n v="60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x v="2117"/>
    <n v="51.230769230769234"/>
    <x v="1"/>
    <s v="plays"/>
    <n v="41899.993159722224"/>
    <n v="41922.208333333336"/>
    <n v="22.215173611111823"/>
    <x v="2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x v="2118"/>
    <n v="33.944444444444443"/>
    <x v="1"/>
    <s v="plays"/>
    <n v="42192.39707175926"/>
    <n v="42222.39707175926"/>
    <n v="30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x v="2119"/>
    <n v="90.744680851063833"/>
    <x v="1"/>
    <s v="plays"/>
    <n v="42157.815694444449"/>
    <n v="42200.75"/>
    <n v="42.934305555550964"/>
    <x v="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x v="935"/>
    <n v="50"/>
    <x v="1"/>
    <s v="plays"/>
    <n v="41881.203587962962"/>
    <n v="41911.203587962962"/>
    <n v="30"/>
    <x v="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x v="1007"/>
    <n v="24.444444444444443"/>
    <x v="1"/>
    <s v="plays"/>
    <n v="42213.255474537036"/>
    <n v="42238.255474537036"/>
    <n v="25"/>
    <x v="2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x v="2120"/>
    <n v="44.25"/>
    <x v="1"/>
    <s v="plays"/>
    <n v="42185.017245370371"/>
    <n v="42221.208333333328"/>
    <n v="36.191087962957681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x v="582"/>
    <n v="67.741935483870961"/>
    <x v="1"/>
    <s v="plays"/>
    <n v="42154.623124999998"/>
    <n v="42184.623124999998"/>
    <n v="30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x v="2121"/>
    <n v="65.376811594202906"/>
    <x v="1"/>
    <s v="plays"/>
    <n v="42208.59646990741"/>
    <n v="42238.59646990741"/>
    <n v="30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x v="2122"/>
    <n v="121.9047619047619"/>
    <x v="1"/>
    <s v="plays"/>
    <n v="42451.246817129635"/>
    <n v="42459.360416666663"/>
    <n v="8.1135995370277669"/>
    <x v="1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x v="2123"/>
    <n v="47.456140350877192"/>
    <x v="1"/>
    <s v="plays"/>
    <n v="41758.88962962963"/>
    <n v="41790.915972222225"/>
    <n v="32.026342592595029"/>
    <x v="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x v="2124"/>
    <n v="92.842592592592595"/>
    <x v="1"/>
    <s v="plays"/>
    <n v="42028.246562500004"/>
    <n v="42058.246562500004"/>
    <n v="30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x v="2125"/>
    <n v="68.253012048192772"/>
    <x v="1"/>
    <s v="plays"/>
    <n v="42054.49418981481"/>
    <n v="42099.916666666672"/>
    <n v="45.422476851861575"/>
    <x v="3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x v="2126"/>
    <n v="37.209583333333335"/>
    <x v="1"/>
    <s v="plays"/>
    <n v="42693.492604166662"/>
    <n v="42718.492604166662"/>
    <n v="25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x v="2127"/>
    <n v="25.25"/>
    <x v="1"/>
    <s v="plays"/>
    <n v="42103.149479166663"/>
    <n v="42133.149479166663"/>
    <n v="30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x v="1003"/>
    <n v="43.214285714285715"/>
    <x v="1"/>
    <s v="plays"/>
    <n v="42559.526724537034"/>
    <n v="42589.526724537034"/>
    <n v="30"/>
    <x v="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x v="2128"/>
    <n v="25.130177514792898"/>
    <x v="1"/>
    <s v="plays"/>
    <n v="42188.217499999999"/>
    <n v="42218.416666666672"/>
    <n v="30.199166666672681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x v="2129"/>
    <n v="23.636363636363637"/>
    <x v="1"/>
    <s v="plays"/>
    <n v="42023.384976851856"/>
    <n v="42063.384976851856"/>
    <n v="40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x v="2130"/>
    <n v="103.95098039215686"/>
    <x v="1"/>
    <s v="plays"/>
    <n v="42250.348217592589"/>
    <n v="42270.348217592589"/>
    <n v="20"/>
    <x v="2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x v="2131"/>
    <n v="50.384615384615387"/>
    <x v="1"/>
    <s v="plays"/>
    <n v="42139.275567129633"/>
    <n v="42169.275567129633"/>
    <n v="30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x v="1627"/>
    <n v="13.6"/>
    <x v="1"/>
    <s v="plays"/>
    <n v="42401.360983796301"/>
    <n v="42425.75"/>
    <n v="24.389016203698702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x v="31"/>
    <n v="28.571428571428573"/>
    <x v="1"/>
    <s v="plays"/>
    <n v="41875.672858796301"/>
    <n v="41905.672858796301"/>
    <n v="30"/>
    <x v="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x v="31"/>
    <n v="63.829787234042556"/>
    <x v="1"/>
    <s v="plays"/>
    <n v="42060.433935185181"/>
    <n v="42090.392268518517"/>
    <n v="29.958333333335759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x v="1014"/>
    <n v="8.8571428571428577"/>
    <x v="1"/>
    <s v="plays"/>
    <n v="42066.761643518519"/>
    <n v="42094.707638888889"/>
    <n v="27.945995370369928"/>
    <x v="2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x v="2132"/>
    <n v="50.666666666666664"/>
    <x v="1"/>
    <s v="plays"/>
    <n v="42136.020787037036"/>
    <n v="42167.821527777778"/>
    <n v="31.800740740742185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x v="101"/>
    <n v="60.784313725490193"/>
    <x v="1"/>
    <s v="plays"/>
    <n v="42312.542662037042"/>
    <n v="42342.542662037042"/>
    <n v="30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x v="2133"/>
    <n v="113.42105263157895"/>
    <x v="1"/>
    <s v="plays"/>
    <n v="42170.784861111111"/>
    <n v="42195.041666666672"/>
    <n v="24.256805555560277"/>
    <x v="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x v="966"/>
    <n v="104.56521739130434"/>
    <x v="1"/>
    <s v="plays"/>
    <n v="42494.433634259258"/>
    <n v="42524.4375"/>
    <n v="30.003865740742185"/>
    <x v="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x v="2134"/>
    <n v="98.30927835051547"/>
    <x v="1"/>
    <s v="plays"/>
    <n v="42254.014687499999"/>
    <n v="42279.708333333328"/>
    <n v="25.693645833329356"/>
    <x v="2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x v="2135"/>
    <n v="35.039473684210527"/>
    <x v="1"/>
    <s v="plays"/>
    <n v="42495.184236111112"/>
    <n v="42523.184236111112"/>
    <n v="28"/>
    <x v="0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x v="31"/>
    <n v="272.72727272727275"/>
    <x v="1"/>
    <s v="plays"/>
    <n v="41758.589675925927"/>
    <n v="41770.915972222225"/>
    <n v="12.326296296298096"/>
    <x v="1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x v="1934"/>
    <n v="63.846153846153847"/>
    <x v="1"/>
    <s v="plays"/>
    <n v="42171.574884259258"/>
    <n v="42201.574884259258"/>
    <n v="3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x v="2136"/>
    <n v="30.189368421052631"/>
    <x v="1"/>
    <s v="plays"/>
    <n v="41938.459421296298"/>
    <n v="41966.666666666672"/>
    <n v="28.20724537037313"/>
    <x v="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x v="2137"/>
    <n v="83.51428571428572"/>
    <x v="1"/>
    <s v="plays"/>
    <n v="42267.877696759257"/>
    <n v="42287.833333333328"/>
    <n v="19.955636574071832"/>
    <x v="2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x v="2138"/>
    <n v="64.761904761904759"/>
    <x v="1"/>
    <s v="plays"/>
    <n v="42019.709837962961"/>
    <n v="42034.709837962961"/>
    <n v="15"/>
    <x v="2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x v="2139"/>
    <n v="20.118172043010752"/>
    <x v="1"/>
    <s v="plays"/>
    <n v="42313.453900462962"/>
    <n v="42342.75"/>
    <n v="29.296099537037662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x v="919"/>
    <n v="44.090909090909093"/>
    <x v="1"/>
    <s v="plays"/>
    <n v="42746.011782407411"/>
    <n v="42783.957638888889"/>
    <n v="37.945856481477676"/>
    <x v="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x v="31"/>
    <n v="40.476190476190474"/>
    <x v="1"/>
    <s v="plays"/>
    <n v="42307.658379629633"/>
    <n v="42347.700046296297"/>
    <n v="40.041666666664241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x v="966"/>
    <n v="44.537037037037038"/>
    <x v="1"/>
    <s v="plays"/>
    <n v="41842.357592592591"/>
    <n v="41864.666666666664"/>
    <n v="22.309074074073578"/>
    <x v="2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x v="2140"/>
    <n v="125.80645161290323"/>
    <x v="1"/>
    <s v="plays"/>
    <n v="41852.990208333329"/>
    <n v="41875.957638888889"/>
    <n v="22.967430555559986"/>
    <x v="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x v="87"/>
    <n v="19.696969696969695"/>
    <x v="1"/>
    <s v="plays"/>
    <n v="42059.785636574074"/>
    <n v="42081.458333333328"/>
    <n v="21.672696759254904"/>
    <x v="2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x v="460"/>
    <n v="10"/>
    <x v="1"/>
    <s v="plays"/>
    <n v="42291.489548611113"/>
    <n v="42351.531215277777"/>
    <n v="60.041666666664241"/>
    <x v="3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x v="109"/>
    <e v="#DIV/0!"/>
    <x v="1"/>
    <s v="plays"/>
    <n v="41784.70248842593"/>
    <n v="41811.208333333336"/>
    <n v="26.505844907405844"/>
    <x v="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x v="109"/>
    <e v="#DIV/0!"/>
    <x v="1"/>
    <s v="plays"/>
    <n v="42492.487847222219"/>
    <n v="42533.916666666672"/>
    <n v="41.428819444452529"/>
    <x v="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x v="2141"/>
    <n v="30"/>
    <x v="1"/>
    <s v="plays"/>
    <n v="42709.296064814815"/>
    <n v="42739.296064814815"/>
    <n v="30"/>
    <x v="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x v="2142"/>
    <n v="60.666666666666664"/>
    <x v="1"/>
    <s v="plays"/>
    <n v="42102.766585648147"/>
    <n v="42162.766585648147"/>
    <n v="60"/>
    <x v="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x v="109"/>
    <e v="#DIV/0!"/>
    <x v="1"/>
    <s v="plays"/>
    <n v="42108.442060185189"/>
    <n v="42153.442060185189"/>
    <n v="45"/>
    <x v="3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x v="109"/>
    <e v="#DIV/0!"/>
    <x v="1"/>
    <s v="plays"/>
    <n v="42453.556307870371"/>
    <n v="42513.556307870371"/>
    <n v="60"/>
    <x v="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x v="418"/>
    <n v="23.333333333333332"/>
    <x v="1"/>
    <s v="plays"/>
    <n v="42123.398831018523"/>
    <n v="42153.398831018523"/>
    <n v="30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x v="460"/>
    <n v="5"/>
    <x v="1"/>
    <s v="plays"/>
    <n v="42453.178240740745"/>
    <n v="42483.178240740745"/>
    <n v="30"/>
    <x v="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x v="2143"/>
    <n v="23.923076923076923"/>
    <x v="1"/>
    <s v="plays"/>
    <n v="41857.757071759261"/>
    <n v="41887.757071759261"/>
    <n v="30"/>
    <x v="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x v="109"/>
    <e v="#DIV/0!"/>
    <x v="1"/>
    <s v="plays"/>
    <n v="42389.752650462964"/>
    <n v="42398.720138888893"/>
    <n v="8.9674884259293322"/>
    <x v="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x v="1160"/>
    <n v="15.833333333333334"/>
    <x v="1"/>
    <s v="plays"/>
    <n v="41780.795173611114"/>
    <n v="41810.795173611114"/>
    <n v="30"/>
    <x v="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x v="109"/>
    <e v="#DIV/0!"/>
    <x v="1"/>
    <s v="plays"/>
    <n v="41835.940937499996"/>
    <n v="41895.940937499996"/>
    <n v="60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x v="2144"/>
    <n v="29.785714285714285"/>
    <x v="1"/>
    <s v="plays"/>
    <n v="42111.46665509259"/>
    <n v="42131.46665509259"/>
    <n v="20"/>
    <x v="2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x v="2145"/>
    <n v="60"/>
    <x v="1"/>
    <s v="plays"/>
    <n v="42369.757766203707"/>
    <n v="42398.731944444444"/>
    <n v="28.974178240736364"/>
    <x v="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x v="2146"/>
    <n v="24.333333333333332"/>
    <x v="1"/>
    <s v="plays"/>
    <n v="42164.787581018521"/>
    <n v="42224.648611111115"/>
    <n v="59.861030092593865"/>
    <x v="3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x v="2147"/>
    <n v="500"/>
    <x v="1"/>
    <s v="plays"/>
    <n v="42726.670081018514"/>
    <n v="42786.5"/>
    <n v="59.829918981486117"/>
    <x v="3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x v="109"/>
    <e v="#DIV/0!"/>
    <x v="1"/>
    <s v="plays"/>
    <n v="41954.295081018514"/>
    <n v="41978.227777777778"/>
    <n v="23.932696759264218"/>
    <x v="2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x v="1922"/>
    <n v="35"/>
    <x v="1"/>
    <s v="plays"/>
    <n v="42233.112314814818"/>
    <n v="42293.112314814818"/>
    <n v="60"/>
    <x v="3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x v="2148"/>
    <n v="29.555555555555557"/>
    <x v="1"/>
    <s v="plays"/>
    <n v="42480.55064814815"/>
    <n v="42540.55064814815"/>
    <n v="60"/>
    <x v="3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x v="2149"/>
    <n v="26.666666666666668"/>
    <x v="1"/>
    <s v="plays"/>
    <n v="42257.340833333335"/>
    <n v="42271.340833333335"/>
    <n v="14"/>
    <x v="2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x v="2150"/>
    <n v="18.333333333333332"/>
    <x v="1"/>
    <s v="plays"/>
    <n v="41784.539687500001"/>
    <n v="41814.539687500001"/>
    <n v="30"/>
    <x v="0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x v="167"/>
    <n v="20"/>
    <x v="1"/>
    <s v="plays"/>
    <n v="41831.425034722226"/>
    <n v="41891.425034722226"/>
    <n v="60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x v="1462"/>
    <n v="13.333333333333334"/>
    <x v="1"/>
    <s v="plays"/>
    <n v="42172.363506944443"/>
    <n v="42202.304166666669"/>
    <n v="29.940659722225973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x v="109"/>
    <e v="#DIV/0!"/>
    <x v="1"/>
    <s v="plays"/>
    <n v="41949.864108796297"/>
    <n v="42009.864108796297"/>
    <n v="60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x v="2151"/>
    <n v="22.5"/>
    <x v="1"/>
    <s v="plays"/>
    <n v="42627.705104166671"/>
    <n v="42657.666666666672"/>
    <n v="29.961562500000582"/>
    <x v="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x v="2152"/>
    <n v="50.4"/>
    <x v="1"/>
    <s v="plays"/>
    <n v="42530.945277777777"/>
    <n v="42554.916666666672"/>
    <n v="23.97138888889458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x v="2153"/>
    <n v="105.02933333333334"/>
    <x v="1"/>
    <s v="plays"/>
    <n v="42618.577013888891"/>
    <n v="42648.577013888891"/>
    <n v="30"/>
    <x v="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x v="2011"/>
    <n v="35.4"/>
    <x v="1"/>
    <s v="plays"/>
    <n v="42540.343530092592"/>
    <n v="42570.343530092592"/>
    <n v="30"/>
    <x v="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x v="2154"/>
    <n v="83.333333333333329"/>
    <x v="1"/>
    <s v="plays"/>
    <n v="41745.939409722225"/>
    <n v="41775.939409722225"/>
    <n v="30"/>
    <x v="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x v="2155"/>
    <n v="35.92307692307692"/>
    <x v="1"/>
    <s v="plays"/>
    <n v="41974.488576388889"/>
    <n v="41994.488576388889"/>
    <n v="20"/>
    <x v="2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x v="109"/>
    <e v="#DIV/0!"/>
    <x v="1"/>
    <s v="plays"/>
    <n v="42114.86618055556"/>
    <n v="42174.86618055556"/>
    <n v="60"/>
    <x v="3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x v="2156"/>
    <n v="119.125"/>
    <x v="1"/>
    <s v="plays"/>
    <n v="42002.567488425921"/>
    <n v="42032.567488425921"/>
    <n v="30"/>
    <x v="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x v="1656"/>
    <n v="90.333333333333329"/>
    <x v="1"/>
    <s v="plays"/>
    <n v="42722.59474537037"/>
    <n v="42752.59474537037"/>
    <n v="30"/>
    <x v="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x v="2157"/>
    <n v="2.3333333333333335"/>
    <x v="1"/>
    <s v="plays"/>
    <n v="42464.878391203703"/>
    <n v="42494.878391203703"/>
    <n v="30"/>
    <x v="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x v="109"/>
    <e v="#DIV/0!"/>
    <x v="1"/>
    <s v="plays"/>
    <n v="42171.493969907402"/>
    <n v="42201.493969907402"/>
    <n v="30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x v="2158"/>
    <n v="108.33333333333333"/>
    <x v="1"/>
    <s v="plays"/>
    <n v="42672.705138888894"/>
    <n v="42704.458333333328"/>
    <n v="31.753194444434484"/>
    <x v="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x v="1153"/>
    <n v="15.75"/>
    <x v="1"/>
    <s v="plays"/>
    <n v="42128.365682870368"/>
    <n v="42188.365682870368"/>
    <n v="60"/>
    <x v="3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x v="2159"/>
    <n v="29"/>
    <x v="1"/>
    <s v="plays"/>
    <n v="42359.475243055553"/>
    <n v="42389.475243055553"/>
    <n v="30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x v="2160"/>
    <n v="96.551724137931032"/>
    <x v="1"/>
    <s v="plays"/>
    <n v="42192.655694444446"/>
    <n v="42236.461805555555"/>
    <n v="43.806111111109203"/>
    <x v="3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x v="109"/>
    <e v="#DIV/0!"/>
    <x v="1"/>
    <s v="plays"/>
    <n v="41916.347638888888"/>
    <n v="41976.389305555553"/>
    <n v="60.041666666664241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x v="2161"/>
    <n v="63"/>
    <x v="1"/>
    <s v="plays"/>
    <n v="42461.346273148149"/>
    <n v="42491.346273148149"/>
    <n v="30"/>
    <x v="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x v="2162"/>
    <n v="381.6"/>
    <x v="1"/>
    <s v="plays"/>
    <n v="42370.65320601852"/>
    <n v="42405.957638888889"/>
    <n v="35.304432870369055"/>
    <x v="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x v="2163"/>
    <n v="46.25"/>
    <x v="1"/>
    <s v="plays"/>
    <n v="41948.477256944447"/>
    <n v="41978.477256944447"/>
    <n v="30"/>
    <x v="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x v="2164"/>
    <n v="26"/>
    <x v="1"/>
    <s v="plays"/>
    <n v="42046.82640046296"/>
    <n v="42076.784733796296"/>
    <n v="29.958333333335759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x v="152"/>
    <n v="10"/>
    <x v="1"/>
    <s v="plays"/>
    <n v="42261.382916666669"/>
    <n v="42265.915972222225"/>
    <n v="4.5330555555556202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x v="874"/>
    <n v="5"/>
    <x v="1"/>
    <s v="plays"/>
    <n v="41985.177361111113"/>
    <n v="42015.177361111113"/>
    <n v="30"/>
    <x v="0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x v="109"/>
    <e v="#DIV/0!"/>
    <x v="1"/>
    <s v="plays"/>
    <n v="41922.285185185188"/>
    <n v="41929.957638888889"/>
    <n v="7.6724537037007394"/>
    <x v="1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x v="2165"/>
    <n v="81.571428571428569"/>
    <x v="1"/>
    <s v="plays"/>
    <n v="41850.613252314812"/>
    <n v="41880.613252314812"/>
    <n v="30"/>
    <x v="0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x v="857"/>
    <n v="7"/>
    <x v="1"/>
    <s v="plays"/>
    <n v="41831.492962962962"/>
    <n v="41859.875"/>
    <n v="28.382037037037662"/>
    <x v="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x v="2166"/>
    <n v="27.3"/>
    <x v="1"/>
    <s v="plays"/>
    <n v="42415.633425925931"/>
    <n v="42475.59175925926"/>
    <n v="59.958333333328483"/>
    <x v="3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x v="2167"/>
    <n v="29.411764705882351"/>
    <x v="1"/>
    <s v="plays"/>
    <n v="41869.464166666665"/>
    <n v="41876.625"/>
    <n v="7.1608333333351766"/>
    <x v="1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x v="724"/>
    <n v="12.5"/>
    <x v="1"/>
    <s v="plays"/>
    <n v="41953.523090277777"/>
    <n v="42012.833333333328"/>
    <n v="59.310243055551837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x v="109"/>
    <e v="#DIV/0!"/>
    <x v="1"/>
    <s v="plays"/>
    <n v="42037.736284722225"/>
    <n v="42097.694618055553"/>
    <n v="59.958333333328483"/>
    <x v="3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x v="2168"/>
    <n v="5.75"/>
    <x v="1"/>
    <s v="plays"/>
    <n v="41811.305462962962"/>
    <n v="41812.625"/>
    <n v="1.3195370370376622"/>
    <x v="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x v="2169"/>
    <n v="52.083333333333336"/>
    <x v="1"/>
    <s v="plays"/>
    <n v="42701.658807870372"/>
    <n v="42716"/>
    <n v="14.341192129628325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x v="2170"/>
    <n v="183.33333333333334"/>
    <x v="1"/>
    <s v="plays"/>
    <n v="42258.396504629629"/>
    <n v="42288.395196759258"/>
    <n v="29.99869212962949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x v="2171"/>
    <n v="26.333333333333332"/>
    <x v="1"/>
    <s v="plays"/>
    <n v="42278.414965277778"/>
    <n v="42308.414965277778"/>
    <n v="30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x v="109"/>
    <e v="#DIV/0!"/>
    <x v="1"/>
    <s v="plays"/>
    <n v="42514.828217592592"/>
    <n v="42574.828217592592"/>
    <n v="60"/>
    <x v="3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x v="2172"/>
    <n v="486.42857142857144"/>
    <x v="1"/>
    <s v="plays"/>
    <n v="41829.984166666669"/>
    <n v="41859.984166666669"/>
    <n v="30"/>
    <x v="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x v="417"/>
    <n v="3"/>
    <x v="1"/>
    <s v="plays"/>
    <n v="41982.654386574075"/>
    <n v="42042.654386574075"/>
    <n v="60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x v="374"/>
    <n v="25"/>
    <x v="1"/>
    <s v="plays"/>
    <n v="42210.189768518518"/>
    <n v="42240.189768518518"/>
    <n v="30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x v="2173"/>
    <n v="9.75"/>
    <x v="1"/>
    <s v="plays"/>
    <n v="42195.916874999995"/>
    <n v="42255.916874999995"/>
    <n v="60"/>
    <x v="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x v="152"/>
    <n v="18.75"/>
    <x v="1"/>
    <s v="plays"/>
    <n v="41940.717951388891"/>
    <n v="41952.25"/>
    <n v="11.532048611108621"/>
    <x v="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x v="2174"/>
    <n v="36.588235294117645"/>
    <x v="1"/>
    <s v="plays"/>
    <n v="42605.806863425925"/>
    <n v="42619.806863425925"/>
    <n v="14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x v="2175"/>
    <n v="80.714285714285708"/>
    <x v="1"/>
    <s v="plays"/>
    <n v="42199.398912037039"/>
    <n v="42216.791666666672"/>
    <n v="17.392754629632691"/>
    <x v="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x v="123"/>
    <n v="1"/>
    <x v="1"/>
    <s v="plays"/>
    <n v="42444.627743055556"/>
    <n v="42504.627743055556"/>
    <n v="60"/>
    <x v="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x v="178"/>
    <n v="52.8"/>
    <x v="1"/>
    <s v="plays"/>
    <n v="42499.48170138889"/>
    <n v="42529.48170138889"/>
    <n v="30"/>
    <x v="0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x v="469"/>
    <n v="20"/>
    <x v="1"/>
    <s v="plays"/>
    <n v="41929.016215277778"/>
    <n v="41968.573611111111"/>
    <n v="39.55739583333343"/>
    <x v="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x v="372"/>
    <n v="1"/>
    <x v="1"/>
    <s v="plays"/>
    <n v="42107.591284722221"/>
    <n v="42167.591284722221"/>
    <n v="60"/>
    <x v="3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x v="2176"/>
    <n v="46.928571428571431"/>
    <x v="1"/>
    <s v="plays"/>
    <n v="42142.518819444449"/>
    <n v="42182.518819444449"/>
    <n v="40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x v="2177"/>
    <n v="78.07692307692308"/>
    <x v="1"/>
    <s v="plays"/>
    <n v="42353.881643518514"/>
    <n v="42383.881643518514"/>
    <n v="30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x v="459"/>
    <n v="1"/>
    <x v="1"/>
    <s v="plays"/>
    <n v="41828.672905092593"/>
    <n v="41888.672905092593"/>
    <n v="60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x v="524"/>
    <n v="1"/>
    <x v="1"/>
    <s v="plays"/>
    <n v="42017.657337962963"/>
    <n v="42077.615671296298"/>
    <n v="59.958333333335759"/>
    <x v="3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x v="2178"/>
    <n v="203.66666666666666"/>
    <x v="1"/>
    <s v="plays"/>
    <n v="42415.148032407407"/>
    <n v="42445.106365740736"/>
    <n v="29.958333333328483"/>
    <x v="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x v="2179"/>
    <n v="20.714285714285715"/>
    <x v="1"/>
    <s v="plays"/>
    <n v="41755.226724537039"/>
    <n v="41778.226724537039"/>
    <n v="23"/>
    <x v="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x v="2180"/>
    <n v="48.555555555555557"/>
    <x v="1"/>
    <s v="plays"/>
    <n v="42244.984340277777"/>
    <n v="42262.984340277777"/>
    <n v="18"/>
    <x v="2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x v="2181"/>
    <n v="68.099999999999994"/>
    <x v="1"/>
    <s v="plays"/>
    <n v="42278.379710648151"/>
    <n v="42306.379710648151"/>
    <n v="28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x v="2182"/>
    <n v="8.5"/>
    <x v="1"/>
    <s v="plays"/>
    <n v="41826.36954861111"/>
    <n v="41856.36954861111"/>
    <n v="30"/>
    <x v="0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x v="2183"/>
    <n v="51.615384615384613"/>
    <x v="1"/>
    <s v="plays"/>
    <n v="42058.542476851857"/>
    <n v="42088.500810185185"/>
    <n v="29.958333333328483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x v="2184"/>
    <n v="43"/>
    <x v="1"/>
    <s v="musical"/>
    <n v="41877.636620370373"/>
    <n v="41907.636620370373"/>
    <n v="30"/>
    <x v="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x v="31"/>
    <n v="83.333333333333329"/>
    <x v="1"/>
    <s v="musical"/>
    <n v="42097.624155092592"/>
    <n v="42142.624155092592"/>
    <n v="45"/>
    <x v="3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x v="31"/>
    <n v="30"/>
    <x v="1"/>
    <s v="musical"/>
    <n v="42012.90253472222"/>
    <n v="42027.875"/>
    <n v="14.972465277780429"/>
    <x v="2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x v="1912"/>
    <n v="175.51020408163265"/>
    <x v="1"/>
    <s v="musical"/>
    <n v="42103.306828703702"/>
    <n v="42132.915972222225"/>
    <n v="29.609143518522615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x v="2185"/>
    <n v="231.66175879396985"/>
    <x v="1"/>
    <s v="musical"/>
    <n v="41863.334120370375"/>
    <n v="41893.334120370375"/>
    <n v="30"/>
    <x v="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x v="1054"/>
    <n v="75"/>
    <x v="1"/>
    <s v="musical"/>
    <n v="42044.515960648147"/>
    <n v="42058.515960648147"/>
    <n v="14"/>
    <x v="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x v="2186"/>
    <n v="112.14285714285714"/>
    <x v="1"/>
    <s v="musical"/>
    <n v="41806.419317129628"/>
    <n v="41834.958333333336"/>
    <n v="28.539016203707433"/>
    <x v="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x v="31"/>
    <n v="41.666666666666664"/>
    <x v="1"/>
    <s v="musical"/>
    <n v="42403.748217592598"/>
    <n v="42433.748217592598"/>
    <n v="30"/>
    <x v="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x v="2187"/>
    <n v="255.17343750000001"/>
    <x v="1"/>
    <s v="musical"/>
    <n v="41754.314328703702"/>
    <n v="41784.314328703702"/>
    <n v="30"/>
    <x v="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x v="2188"/>
    <n v="162.7741935483871"/>
    <x v="1"/>
    <s v="musical"/>
    <n v="42101.334074074075"/>
    <n v="42131.334074074075"/>
    <n v="30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x v="938"/>
    <n v="88.333333333333329"/>
    <x v="1"/>
    <s v="musical"/>
    <n v="41872.041238425925"/>
    <n v="41897.005555555559"/>
    <n v="24.964317129633855"/>
    <x v="2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x v="2189"/>
    <n v="85.736842105263165"/>
    <x v="1"/>
    <s v="musical"/>
    <n v="42024.914780092593"/>
    <n v="42056.208333333328"/>
    <n v="31.293553240735491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x v="2190"/>
    <n v="47.574074074074076"/>
    <x v="1"/>
    <s v="musical"/>
    <n v="42495.706631944442"/>
    <n v="42525.706631944442"/>
    <n v="30"/>
    <x v="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x v="1277"/>
    <n v="72.972972972972968"/>
    <x v="1"/>
    <s v="musical"/>
    <n v="41775.386157407411"/>
    <n v="41805.386157407411"/>
    <n v="30"/>
    <x v="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x v="2191"/>
    <n v="90.538461538461533"/>
    <x v="1"/>
    <s v="musical"/>
    <n v="42553.333425925928"/>
    <n v="42611.458333333328"/>
    <n v="58.124907407400315"/>
    <x v="3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x v="602"/>
    <n v="37.647058823529413"/>
    <x v="1"/>
    <s v="musical"/>
    <n v="41912.400729166664"/>
    <n v="41924.957638888889"/>
    <n v="12.5569097222251"/>
    <x v="1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x v="25"/>
    <n v="36.363636363636367"/>
    <x v="1"/>
    <s v="musical"/>
    <n v="41803.207326388889"/>
    <n v="41833.207326388889"/>
    <n v="30"/>
    <x v="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x v="300"/>
    <n v="126.71875"/>
    <x v="1"/>
    <s v="musical"/>
    <n v="42004.453865740739"/>
    <n v="42034.453865740739"/>
    <n v="30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x v="2192"/>
    <n v="329.2"/>
    <x v="1"/>
    <s v="musical"/>
    <n v="41845.559166666666"/>
    <n v="41878.791666666664"/>
    <n v="33.232499999998254"/>
    <x v="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x v="2193"/>
    <n v="81.242424242424249"/>
    <x v="1"/>
    <s v="musical"/>
    <n v="41982.523356481484"/>
    <n v="42022.523356481484"/>
    <n v="40"/>
    <x v="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x v="524"/>
    <n v="1"/>
    <x v="1"/>
    <s v="spaces"/>
    <n v="42034.710127314815"/>
    <n v="42064.710127314815"/>
    <n v="30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x v="2194"/>
    <n v="202.22772277227722"/>
    <x v="1"/>
    <s v="spaces"/>
    <n v="42334.553923611107"/>
    <n v="42354.595833333333"/>
    <n v="20.041909722225682"/>
    <x v="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x v="109"/>
    <e v="#DIV/0!"/>
    <x v="1"/>
    <s v="spaces"/>
    <n v="42076.879398148143"/>
    <n v="42106.879398148143"/>
    <n v="30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x v="460"/>
    <n v="100"/>
    <x v="1"/>
    <s v="spaces"/>
    <n v="42132.6643287037"/>
    <n v="42162.6643287037"/>
    <n v="30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x v="109"/>
    <e v="#DIV/0!"/>
    <x v="1"/>
    <s v="spaces"/>
    <n v="42117.889583333337"/>
    <n v="42147.889583333337"/>
    <n v="3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x v="370"/>
    <n v="1"/>
    <x v="1"/>
    <s v="spaces"/>
    <n v="42567.281157407408"/>
    <n v="42597.281157407408"/>
    <n v="30"/>
    <x v="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x v="2195"/>
    <n v="82.461538461538467"/>
    <x v="1"/>
    <s v="spaces"/>
    <n v="42649.312118055561"/>
    <n v="42698.46597222222"/>
    <n v="49.153854166659585"/>
    <x v="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x v="2196"/>
    <n v="2.6666666666666665"/>
    <x v="1"/>
    <s v="spaces"/>
    <n v="42097.399224537032"/>
    <n v="42157.399224537032"/>
    <n v="60"/>
    <x v="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x v="453"/>
    <n v="12.5"/>
    <x v="1"/>
    <s v="spaces"/>
    <n v="42297.573113425926"/>
    <n v="42327.614780092597"/>
    <n v="30.041666666671517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x v="109"/>
    <e v="#DIV/0!"/>
    <x v="1"/>
    <s v="spaces"/>
    <n v="42362.11518518519"/>
    <n v="42392.11518518519"/>
    <n v="30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x v="2197"/>
    <n v="18.896551724137932"/>
    <x v="1"/>
    <s v="spaces"/>
    <n v="41872.552928240737"/>
    <n v="41917.552928240737"/>
    <n v="45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x v="2198"/>
    <n v="200.625"/>
    <x v="1"/>
    <s v="spaces"/>
    <n v="42628.440266203703"/>
    <n v="42659.916666666672"/>
    <n v="31.476400462968741"/>
    <x v="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x v="2199"/>
    <n v="201.66666666666666"/>
    <x v="1"/>
    <s v="spaces"/>
    <n v="42255.541909722218"/>
    <n v="42285.541909722218"/>
    <n v="30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x v="109"/>
    <e v="#DIV/0!"/>
    <x v="1"/>
    <s v="spaces"/>
    <n v="42790.333368055552"/>
    <n v="42810.291701388887"/>
    <n v="19.958333333335759"/>
    <x v="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x v="2200"/>
    <n v="65"/>
    <x v="1"/>
    <s v="spaces"/>
    <n v="42141.491307870368"/>
    <n v="42171.491307870368"/>
    <n v="30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x v="2201"/>
    <n v="66.099999999999994"/>
    <x v="1"/>
    <s v="spaces"/>
    <n v="42464.708912037036"/>
    <n v="42494.708912037036"/>
    <n v="30"/>
    <x v="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x v="2202"/>
    <n v="93.333333333333329"/>
    <x v="1"/>
    <s v="spaces"/>
    <n v="42030.761249999996"/>
    <n v="42090.719583333332"/>
    <n v="59.958333333335759"/>
    <x v="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x v="109"/>
    <e v="#DIV/0!"/>
    <x v="1"/>
    <s v="spaces"/>
    <n v="42438.529131944444"/>
    <n v="42498.48746527778"/>
    <n v="59.958333333335759"/>
    <x v="3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x v="109"/>
    <e v="#DIV/0!"/>
    <x v="1"/>
    <s v="spaces"/>
    <n v="42497.758391203708"/>
    <n v="42527.758391203708"/>
    <n v="30"/>
    <x v="0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x v="109"/>
    <e v="#DIV/0!"/>
    <x v="1"/>
    <s v="spaces"/>
    <n v="41863.507210648146"/>
    <n v="41893.507210648146"/>
    <n v="30"/>
    <x v="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x v="2203"/>
    <n v="50.75"/>
    <x v="1"/>
    <s v="plays"/>
    <n v="42060.962488425925"/>
    <n v="42088.916666666672"/>
    <n v="27.954178240746842"/>
    <x v="2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x v="662"/>
    <n v="60.9"/>
    <x v="1"/>
    <s v="plays"/>
    <n v="42035.99428240741"/>
    <n v="42064.040972222225"/>
    <n v="28.046689814815181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x v="2204"/>
    <n v="109.03061224489795"/>
    <x v="1"/>
    <s v="plays"/>
    <n v="42157.220185185186"/>
    <n v="42187.220185185186"/>
    <n v="30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x v="2205"/>
    <n v="25.692295918367346"/>
    <x v="1"/>
    <s v="plays"/>
    <n v="41827.659942129627"/>
    <n v="41857.647222222222"/>
    <n v="29.987280092595029"/>
    <x v="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x v="2206"/>
    <n v="41.92307692307692"/>
    <x v="1"/>
    <s v="plays"/>
    <n v="42162.479548611111"/>
    <n v="42192.479548611111"/>
    <n v="30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x v="2207"/>
    <n v="88.7734375"/>
    <x v="1"/>
    <s v="plays"/>
    <n v="42233.488564814819"/>
    <n v="42263.488564814819"/>
    <n v="30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x v="2208"/>
    <n v="80.225352112676063"/>
    <x v="1"/>
    <s v="plays"/>
    <n v="42041.947824074072"/>
    <n v="42071.906157407408"/>
    <n v="29.958333333335759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x v="938"/>
    <n v="78.936170212765958"/>
    <x v="1"/>
    <s v="plays"/>
    <n v="42585.273842592593"/>
    <n v="42598.915972222225"/>
    <n v="13.642129629632109"/>
    <x v="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x v="2209"/>
    <n v="95.588235294117652"/>
    <x v="1"/>
    <s v="plays"/>
    <n v="42097.536493055552"/>
    <n v="42127.702083333337"/>
    <n v="30.165590277785668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x v="938"/>
    <n v="69.890109890109883"/>
    <x v="1"/>
    <s v="plays"/>
    <n v="41808.419571759259"/>
    <n v="41838.419571759259"/>
    <n v="30"/>
    <x v="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x v="2210"/>
    <n v="74.534883720930239"/>
    <x v="1"/>
    <s v="plays"/>
    <n v="41852.408310185187"/>
    <n v="41882.408310185187"/>
    <n v="30"/>
    <x v="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x v="2211"/>
    <n v="123.94117647058823"/>
    <x v="1"/>
    <s v="plays"/>
    <n v="42693.860185185185"/>
    <n v="42708.791666666672"/>
    <n v="14.931481481486117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x v="2212"/>
    <n v="264.84848484848487"/>
    <x v="1"/>
    <s v="plays"/>
    <n v="42341.568379629629"/>
    <n v="42369.916666666672"/>
    <n v="28.34828703704261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x v="607"/>
    <n v="58.620689655172413"/>
    <x v="1"/>
    <s v="plays"/>
    <n v="41879.811006944445"/>
    <n v="41907.815972222219"/>
    <n v="28.004965277774318"/>
    <x v="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x v="2213"/>
    <n v="70.884955752212392"/>
    <x v="1"/>
    <s v="plays"/>
    <n v="41941.433865740742"/>
    <n v="41969.875"/>
    <n v="28.441134259257524"/>
    <x v="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x v="2214"/>
    <n v="8.5714285714285712"/>
    <x v="1"/>
    <s v="plays"/>
    <n v="42425.480671296296"/>
    <n v="42442.25"/>
    <n v="16.76932870370365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x v="2215"/>
    <n v="113.56666666666666"/>
    <x v="1"/>
    <s v="plays"/>
    <n v="42026.63118055556"/>
    <n v="42085.843055555553"/>
    <n v="59.211874999993597"/>
    <x v="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x v="2216"/>
    <n v="60.6875"/>
    <x v="1"/>
    <s v="plays"/>
    <n v="41922.390590277777"/>
    <n v="41931.999305555553"/>
    <n v="9.6087152777763549"/>
    <x v="1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x v="578"/>
    <n v="110.21739130434783"/>
    <x v="1"/>
    <s v="plays"/>
    <n v="41993.574340277773"/>
    <n v="42010"/>
    <n v="16.425659722226555"/>
    <x v="2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x v="2217"/>
    <n v="136.45833333333334"/>
    <x v="1"/>
    <s v="plays"/>
    <n v="42219.665856481486"/>
    <n v="42239.833333333328"/>
    <n v="20.167476851842366"/>
    <x v="2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x v="2218"/>
    <n v="53.164948453608247"/>
    <x v="1"/>
    <s v="spaces"/>
    <n v="42225.309675925921"/>
    <n v="42270.309675925921"/>
    <n v="45"/>
    <x v="3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x v="2219"/>
    <n v="86.491525423728817"/>
    <x v="1"/>
    <s v="spaces"/>
    <n v="42381.436840277776"/>
    <n v="42411.436840277776"/>
    <n v="30"/>
    <x v="0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x v="2220"/>
    <n v="155.23827397260274"/>
    <x v="1"/>
    <s v="spaces"/>
    <n v="41894.382361111115"/>
    <n v="41954.424027777779"/>
    <n v="60.041666666664241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x v="2221"/>
    <n v="115.08256880733946"/>
    <x v="1"/>
    <s v="spaces"/>
    <n v="42576.028715277775"/>
    <n v="42606.028715277775"/>
    <n v="30"/>
    <x v="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x v="2222"/>
    <n v="109.5945945945946"/>
    <x v="1"/>
    <s v="spaces"/>
    <n v="42654.723703703705"/>
    <n v="42673.916666666672"/>
    <n v="19.192962962966703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x v="269"/>
    <n v="45.214285714285715"/>
    <x v="1"/>
    <s v="spaces"/>
    <n v="42431.250069444446"/>
    <n v="42491.208402777775"/>
    <n v="59.958333333328483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x v="2223"/>
    <n v="104.15169811320754"/>
    <x v="1"/>
    <s v="spaces"/>
    <n v="42627.057303240741"/>
    <n v="42655.75"/>
    <n v="28.692696759258979"/>
    <x v="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x v="31"/>
    <n v="35.714285714285715"/>
    <x v="1"/>
    <s v="spaces"/>
    <n v="42511.11204861111"/>
    <n v="42541.11204861111"/>
    <n v="30"/>
    <x v="0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x v="2224"/>
    <n v="96.997252747252745"/>
    <x v="1"/>
    <s v="spaces"/>
    <n v="42336.77039351852"/>
    <n v="42358.957638888889"/>
    <n v="22.187245370369055"/>
    <x v="2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x v="31"/>
    <n v="370.37037037037038"/>
    <x v="1"/>
    <s v="spaces"/>
    <n v="42341.32430555555"/>
    <n v="42376.32430555555"/>
    <n v="35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x v="2225"/>
    <n v="94.408602150537632"/>
    <x v="1"/>
    <s v="spaces"/>
    <n v="42740.587152777778"/>
    <n v="42762.587152777778"/>
    <n v="22"/>
    <x v="2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x v="2226"/>
    <n v="48.984375"/>
    <x v="1"/>
    <s v="spaces"/>
    <n v="42622.517476851848"/>
    <n v="42652.517476851848"/>
    <n v="30"/>
    <x v="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x v="2227"/>
    <n v="45.590909090909093"/>
    <x v="1"/>
    <s v="spaces"/>
    <n v="42390.588738425926"/>
    <n v="42420.588738425926"/>
    <n v="30"/>
    <x v="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x v="2228"/>
    <n v="23.275254237288134"/>
    <x v="1"/>
    <s v="spaces"/>
    <n v="41885.228842592594"/>
    <n v="41915.228842592594"/>
    <n v="30"/>
    <x v="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x v="2229"/>
    <n v="63.2289156626506"/>
    <x v="1"/>
    <s v="spaces"/>
    <n v="42724.415173611109"/>
    <n v="42754.415173611109"/>
    <n v="30"/>
    <x v="0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x v="2230"/>
    <n v="153.5204081632653"/>
    <x v="1"/>
    <s v="spaces"/>
    <n v="42090.662499999999"/>
    <n v="42150.662499999999"/>
    <n v="60"/>
    <x v="3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x v="2231"/>
    <n v="90.2"/>
    <x v="1"/>
    <s v="spaces"/>
    <n v="42775.483715277776"/>
    <n v="42792.957638888889"/>
    <n v="17.473923611112696"/>
    <x v="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x v="2232"/>
    <n v="118.97113163972287"/>
    <x v="1"/>
    <s v="spaces"/>
    <n v="41777.943622685183"/>
    <n v="41805.934027777781"/>
    <n v="27.990405092597939"/>
    <x v="2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x v="2233"/>
    <n v="80.25"/>
    <x v="1"/>
    <s v="spaces"/>
    <n v="42780.490277777775"/>
    <n v="42794.833333333328"/>
    <n v="14.343055555553292"/>
    <x v="2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x v="31"/>
    <n v="62.5"/>
    <x v="1"/>
    <s v="spaces"/>
    <n v="42752.577199074076"/>
    <n v="42766.5"/>
    <n v="13.922800925924093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x v="2234"/>
    <n v="131.37719999999999"/>
    <x v="1"/>
    <s v="spaces"/>
    <n v="42534.645625000005"/>
    <n v="42564.645625000005"/>
    <n v="30"/>
    <x v="0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x v="2235"/>
    <n v="73.032980769230775"/>
    <x v="1"/>
    <s v="spaces"/>
    <n v="41239.58625"/>
    <n v="41269.58625"/>
    <n v="30"/>
    <x v="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x v="2107"/>
    <n v="178.52941176470588"/>
    <x v="1"/>
    <s v="spaces"/>
    <n v="42398.599259259259"/>
    <n v="42429.999305555553"/>
    <n v="31.400046296294022"/>
    <x v="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x v="2236"/>
    <n v="162.90974729241879"/>
    <x v="1"/>
    <s v="spaces"/>
    <n v="41928.631064814814"/>
    <n v="41958.672731481478"/>
    <n v="30.041666666664241"/>
    <x v="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x v="2237"/>
    <n v="108.24237288135593"/>
    <x v="1"/>
    <s v="spaces"/>
    <n v="41888.424826388888"/>
    <n v="41918.424826388888"/>
    <n v="30"/>
    <x v="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x v="2133"/>
    <n v="88.865979381443296"/>
    <x v="1"/>
    <s v="spaces"/>
    <n v="41957.506840277776"/>
    <n v="41987.506840277776"/>
    <n v="30"/>
    <x v="0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x v="2238"/>
    <n v="54"/>
    <x v="1"/>
    <s v="spaces"/>
    <n v="42097.966238425928"/>
    <n v="42118.966238425928"/>
    <n v="21"/>
    <x v="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x v="2107"/>
    <n v="116.73076923076923"/>
    <x v="1"/>
    <s v="spaces"/>
    <n v="42359.962025462963"/>
    <n v="42389.962025462963"/>
    <n v="30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x v="2239"/>
    <n v="233.8984375"/>
    <x v="1"/>
    <s v="spaces"/>
    <n v="41939.319907407407"/>
    <n v="41969.361574074079"/>
    <n v="30.041666666671517"/>
    <x v="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x v="2240"/>
    <n v="158"/>
    <x v="1"/>
    <s v="spaces"/>
    <n v="41996.582395833335"/>
    <n v="42056.582395833335"/>
    <n v="60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x v="2241"/>
    <n v="14.84"/>
    <x v="1"/>
    <s v="spaces"/>
    <n v="42334.218935185185"/>
    <n v="42361.707638888889"/>
    <n v="27.488703703704232"/>
    <x v="2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x v="2242"/>
    <n v="85.181818181818187"/>
    <x v="1"/>
    <s v="spaces"/>
    <n v="42024.452893518523"/>
    <n v="42045.452893518523"/>
    <n v="21"/>
    <x v="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x v="2243"/>
    <n v="146.69158878504672"/>
    <x v="1"/>
    <s v="spaces"/>
    <n v="42146.586215277777"/>
    <n v="42176.586215277777"/>
    <n v="30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x v="2244"/>
    <n v="50.764811490125673"/>
    <x v="1"/>
    <s v="spaces"/>
    <n v="41919.873611111107"/>
    <n v="41947.958333333336"/>
    <n v="28.084722222229175"/>
    <x v="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x v="2245"/>
    <n v="87.7"/>
    <x v="1"/>
    <s v="spaces"/>
    <n v="41785.47729166667"/>
    <n v="41800.916666666664"/>
    <n v="15.43937499999447"/>
    <x v="2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x v="2246"/>
    <n v="242.27777777777777"/>
    <x v="1"/>
    <s v="spaces"/>
    <n v="41778.298055555555"/>
    <n v="41838.298055555555"/>
    <n v="60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x v="2247"/>
    <n v="146.44654088050314"/>
    <x v="1"/>
    <s v="spaces"/>
    <n v="41841.600034722222"/>
    <n v="41871.600034722222"/>
    <n v="30"/>
    <x v="0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x v="2248"/>
    <n v="103.17073170731707"/>
    <x v="1"/>
    <s v="spaces"/>
    <n v="42163.048333333332"/>
    <n v="42205.666666666672"/>
    <n v="42.618333333339251"/>
    <x v="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x v="2249"/>
    <n v="80.464601769911511"/>
    <x v="1"/>
    <s v="spaces"/>
    <n v="41758.583564814813"/>
    <n v="41785.875"/>
    <n v="27.291435185186856"/>
    <x v="2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x v="2250"/>
    <n v="234.66666666666666"/>
    <x v="1"/>
    <s v="spaces"/>
    <n v="42170.596446759257"/>
    <n v="42230.596446759257"/>
    <n v="60"/>
    <x v="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x v="2251"/>
    <n v="50.689320388349515"/>
    <x v="1"/>
    <s v="spaces"/>
    <n v="42660.368854166663"/>
    <n v="42695.999305555553"/>
    <n v="35.630451388889924"/>
    <x v="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x v="2252"/>
    <n v="162.70967741935485"/>
    <x v="1"/>
    <s v="spaces"/>
    <n v="42564.70380787037"/>
    <n v="42609.70380787037"/>
    <n v="45"/>
    <x v="3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x v="288"/>
    <n v="120.16666666666667"/>
    <x v="1"/>
    <s v="spaces"/>
    <n v="42121.425763888888"/>
    <n v="42166.425763888888"/>
    <n v="45"/>
    <x v="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x v="2253"/>
    <n v="67.697802197802204"/>
    <x v="1"/>
    <s v="spaces"/>
    <n v="41158.743923611109"/>
    <n v="41188.743923611109"/>
    <n v="30"/>
    <x v="0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x v="2254"/>
    <n v="52.103448275862071"/>
    <x v="1"/>
    <s v="spaces"/>
    <n v="41761.259409722225"/>
    <n v="41789.416666666664"/>
    <n v="28.157256944439723"/>
    <x v="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x v="2255"/>
    <n v="51.6"/>
    <x v="1"/>
    <s v="spaces"/>
    <n v="42783.209398148145"/>
    <n v="42797.209398148145"/>
    <n v="14"/>
    <x v="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x v="2256"/>
    <n v="164.3"/>
    <x v="1"/>
    <s v="spaces"/>
    <n v="42053.454293981486"/>
    <n v="42083.412627314814"/>
    <n v="29.958333333328483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x v="2257"/>
    <n v="84.858585858585855"/>
    <x v="1"/>
    <s v="spaces"/>
    <n v="42567.014178240745"/>
    <n v="42597.014178240745"/>
    <n v="30"/>
    <x v="0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x v="2258"/>
    <n v="94.548850574712645"/>
    <x v="1"/>
    <s v="spaces"/>
    <n v="41932.458877314813"/>
    <n v="41960.940972222219"/>
    <n v="28.482094907405553"/>
    <x v="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x v="2259"/>
    <n v="45.536585365853661"/>
    <x v="1"/>
    <s v="spaces"/>
    <n v="42233.497349537036"/>
    <n v="42263.497349537036"/>
    <n v="30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x v="31"/>
    <n v="51.724137931034484"/>
    <x v="1"/>
    <s v="spaces"/>
    <n v="42597.632488425923"/>
    <n v="42657.632488425923"/>
    <n v="60"/>
    <x v="3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x v="66"/>
    <n v="50.88"/>
    <x v="1"/>
    <s v="spaces"/>
    <n v="42227.794664351852"/>
    <n v="42257.794664351852"/>
    <n v="30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x v="2260"/>
    <n v="191.13043478260869"/>
    <x v="1"/>
    <s v="spaces"/>
    <n v="42569.860243055555"/>
    <n v="42599.860243055555"/>
    <n v="30"/>
    <x v="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x v="2261"/>
    <n v="89.314285714285717"/>
    <x v="1"/>
    <s v="spaces"/>
    <n v="42644.285358796296"/>
    <n v="42674.915972222225"/>
    <n v="30.630613425928459"/>
    <x v="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x v="2262"/>
    <n v="88.588631921824103"/>
    <x v="1"/>
    <s v="spaces"/>
    <n v="41368.310289351852"/>
    <n v="41398.310289351852"/>
    <n v="30"/>
    <x v="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x v="2263"/>
    <n v="96.300911854103347"/>
    <x v="1"/>
    <s v="spaces"/>
    <n v="41466.535231481481"/>
    <n v="41502.249305555553"/>
    <n v="35.714074074072414"/>
    <x v="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x v="2264"/>
    <n v="33.3125"/>
    <x v="1"/>
    <s v="spaces"/>
    <n v="40378.643206018518"/>
    <n v="40452.957638888889"/>
    <n v="74.314432870371093"/>
    <x v="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x v="10"/>
    <n v="37.222222222222221"/>
    <x v="1"/>
    <s v="spaces"/>
    <n v="42373.002280092594"/>
    <n v="42433.002280092594"/>
    <n v="60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x v="2265"/>
    <n v="92.130423728813554"/>
    <x v="1"/>
    <s v="spaces"/>
    <n v="41610.544421296298"/>
    <n v="41637.082638888889"/>
    <n v="26.538217592591536"/>
    <x v="2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x v="1881"/>
    <n v="76.785714285714292"/>
    <x v="1"/>
    <s v="spaces"/>
    <n v="42177.541909722218"/>
    <n v="42181.708333333328"/>
    <n v="4.1664236111100763"/>
    <x v="1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x v="2266"/>
    <n v="96.526315789473685"/>
    <x v="1"/>
    <s v="spaces"/>
    <n v="42359.618611111116"/>
    <n v="42389.618611111116"/>
    <n v="30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x v="602"/>
    <n v="51.891891891891895"/>
    <x v="1"/>
    <s v="spaces"/>
    <n v="42253.438043981485"/>
    <n v="42283.438043981485"/>
    <n v="30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x v="2267"/>
    <n v="128.9140625"/>
    <x v="1"/>
    <s v="spaces"/>
    <n v="42082.820590277777"/>
    <n v="42109.868055555555"/>
    <n v="27.047465277777519"/>
    <x v="2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x v="2268"/>
    <n v="84.108974358974365"/>
    <x v="1"/>
    <s v="spaces"/>
    <n v="42387.4768287037"/>
    <n v="42402.4768287037"/>
    <n v="15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x v="2269"/>
    <n v="82.941562500000003"/>
    <x v="1"/>
    <s v="spaces"/>
    <n v="41842.905729166669"/>
    <n v="41872.905729166669"/>
    <n v="30"/>
    <x v="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x v="2270"/>
    <n v="259.94827586206895"/>
    <x v="1"/>
    <s v="spaces"/>
    <n v="41862.553078703706"/>
    <n v="41891.952777777777"/>
    <n v="29.399699074070668"/>
    <x v="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x v="2271"/>
    <n v="37.25"/>
    <x v="1"/>
    <s v="spaces"/>
    <n v="42443.739050925928"/>
    <n v="42487.302777777775"/>
    <n v="43.563726851847605"/>
    <x v="3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x v="2272"/>
    <n v="177.02127659574469"/>
    <x v="1"/>
    <s v="spaces"/>
    <n v="41975.651180555556"/>
    <n v="42004.640277777777"/>
    <n v="28.989097222220153"/>
    <x v="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x v="313"/>
    <n v="74.074074074074076"/>
    <x v="1"/>
    <s v="spaces"/>
    <n v="42138.764525462961"/>
    <n v="42168.764525462961"/>
    <n v="30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x v="938"/>
    <n v="70.666666666666671"/>
    <x v="1"/>
    <s v="spaces"/>
    <n v="42464.91851851852"/>
    <n v="42494.91851851852"/>
    <n v="30"/>
    <x v="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x v="2273"/>
    <n v="23.62857142857143"/>
    <x v="1"/>
    <s v="spaces"/>
    <n v="42744.166030092594"/>
    <n v="42774.166030092594"/>
    <n v="30"/>
    <x v="0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x v="840"/>
    <n v="37.5"/>
    <x v="1"/>
    <s v="spaces"/>
    <n v="42122.420069444444"/>
    <n v="42152.415972222225"/>
    <n v="29.995902777780429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x v="177"/>
    <n v="13.333333333333334"/>
    <x v="1"/>
    <s v="spaces"/>
    <n v="41862.511724537035"/>
    <n v="41913.915972222225"/>
    <n v="51.404247685190057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x v="109"/>
    <e v="#DIV/0!"/>
    <x v="1"/>
    <s v="spaces"/>
    <n v="42027.582800925928"/>
    <n v="42064.794444444444"/>
    <n v="37.211643518516212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x v="2274"/>
    <n v="1"/>
    <x v="1"/>
    <s v="spaces"/>
    <n v="41953.70821759259"/>
    <n v="42013.70821759259"/>
    <n v="60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x v="109"/>
    <e v="#DIV/0!"/>
    <x v="1"/>
    <s v="spaces"/>
    <n v="41851.386388888888"/>
    <n v="41911.386388888888"/>
    <n v="60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x v="109"/>
    <e v="#DIV/0!"/>
    <x v="1"/>
    <s v="spaces"/>
    <n v="42433.400590277779"/>
    <n v="42463.358923611115"/>
    <n v="29.958333333335759"/>
    <x v="0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x v="374"/>
    <n v="1"/>
    <x v="1"/>
    <s v="spaces"/>
    <n v="42460.124305555553"/>
    <n v="42510.124305555553"/>
    <n v="50"/>
    <x v="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x v="2275"/>
    <n v="41"/>
    <x v="1"/>
    <s v="spaces"/>
    <n v="41829.685717592591"/>
    <n v="41859.685717592591"/>
    <n v="30"/>
    <x v="0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x v="2276"/>
    <n v="55.833333333333336"/>
    <x v="1"/>
    <s v="spaces"/>
    <n v="42245.024699074071"/>
    <n v="42275.024699074071"/>
    <n v="30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x v="109"/>
    <e v="#DIV/0!"/>
    <x v="1"/>
    <s v="spaces"/>
    <n v="41834.534120370372"/>
    <n v="41864.534120370372"/>
    <n v="30"/>
    <x v="0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x v="2277"/>
    <n v="99.761194029850742"/>
    <x v="1"/>
    <s v="spaces"/>
    <n v="42248.285787037035"/>
    <n v="42277.5"/>
    <n v="29.214212962964666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x v="2278"/>
    <n v="25.521739130434781"/>
    <x v="1"/>
    <s v="spaces"/>
    <n v="42630.672893518524"/>
    <n v="42665.672893518524"/>
    <n v="35"/>
    <x v="0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x v="2279"/>
    <n v="117.65277777777777"/>
    <x v="1"/>
    <s v="spaces"/>
    <n v="42298.880162037036"/>
    <n v="42330.040972222225"/>
    <n v="31.160810185188893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x v="167"/>
    <n v="5"/>
    <x v="1"/>
    <s v="spaces"/>
    <n v="41824.805231481485"/>
    <n v="41849.805231481485"/>
    <n v="25"/>
    <x v="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x v="2280"/>
    <n v="2796.6666666666665"/>
    <x v="1"/>
    <s v="spaces"/>
    <n v="42530.978437500002"/>
    <n v="42560.978437500002"/>
    <n v="30"/>
    <x v="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x v="453"/>
    <n v="200"/>
    <x v="1"/>
    <s v="spaces"/>
    <n v="42226.688414351855"/>
    <n v="42256.688414351855"/>
    <n v="30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x v="2281"/>
    <n v="87.5"/>
    <x v="1"/>
    <s v="spaces"/>
    <n v="42263.441574074073"/>
    <n v="42293.441574074073"/>
    <n v="30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x v="2282"/>
    <n v="20.142857142857142"/>
    <x v="1"/>
    <s v="spaces"/>
    <n v="41957.583726851852"/>
    <n v="41987.583726851852"/>
    <n v="30"/>
    <x v="0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x v="2283"/>
    <n v="20.875"/>
    <x v="1"/>
    <s v="spaces"/>
    <n v="42690.483437499999"/>
    <n v="42711.483437499999"/>
    <n v="21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x v="2284"/>
    <n v="61.307692307692307"/>
    <x v="1"/>
    <s v="spaces"/>
    <n v="42097.482418981483"/>
    <n v="42114.999305555553"/>
    <n v="17.516886574070668"/>
    <x v="2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x v="374"/>
    <n v="1"/>
    <x v="1"/>
    <s v="spaces"/>
    <n v="42658.440532407403"/>
    <n v="42672.823611111111"/>
    <n v="14.383078703707724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x v="2285"/>
    <n v="92.142857142857139"/>
    <x v="1"/>
    <s v="spaces"/>
    <n v="42111.434027777781"/>
    <n v="42169.554861111115"/>
    <n v="58.120833333334303"/>
    <x v="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x v="2286"/>
    <n v="7.333333333333333"/>
    <x v="1"/>
    <s v="spaces"/>
    <n v="42409.321284722224"/>
    <n v="42439.321284722224"/>
    <n v="30"/>
    <x v="0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x v="2287"/>
    <n v="64.8"/>
    <x v="1"/>
    <s v="spaces"/>
    <n v="42550.852314814816"/>
    <n v="42600.852314814816"/>
    <n v="50"/>
    <x v="3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x v="2288"/>
    <n v="30.12"/>
    <x v="1"/>
    <s v="spaces"/>
    <n v="42226.401886574073"/>
    <n v="42286.401886574073"/>
    <n v="60"/>
    <x v="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x v="2289"/>
    <n v="52.5"/>
    <x v="1"/>
    <s v="spaces"/>
    <n v="42766.706921296296"/>
    <n v="42796.706921296296"/>
    <n v="30"/>
    <x v="0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x v="2290"/>
    <n v="23.666666666666668"/>
    <x v="1"/>
    <s v="spaces"/>
    <n v="42030.888831018514"/>
    <n v="42060.888831018514"/>
    <n v="30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x v="2291"/>
    <n v="415.77777777777777"/>
    <x v="1"/>
    <s v="spaces"/>
    <n v="42055.463368055556"/>
    <n v="42085.421701388885"/>
    <n v="29.958333333328483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x v="2292"/>
    <n v="53.714285714285715"/>
    <x v="1"/>
    <s v="spaces"/>
    <n v="41939.778287037036"/>
    <n v="41999.8199537037"/>
    <n v="60.041666666664241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x v="2293"/>
    <n v="420.6"/>
    <x v="1"/>
    <s v="spaces"/>
    <n v="42236.931608796294"/>
    <n v="42266.931608796294"/>
    <n v="30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x v="109"/>
    <e v="#DIV/0!"/>
    <x v="1"/>
    <s v="spaces"/>
    <n v="42293.672986111109"/>
    <n v="42323.71465277778"/>
    <n v="30.041666666671517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x v="1228"/>
    <n v="18.666666666666668"/>
    <x v="1"/>
    <s v="spaces"/>
    <n v="41853.313402777778"/>
    <n v="41882.958333333336"/>
    <n v="29.644930555557949"/>
    <x v="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x v="2294"/>
    <n v="78.333333333333329"/>
    <x v="1"/>
    <s v="spaces"/>
    <n v="42100.473738425921"/>
    <n v="42129.533333333333"/>
    <n v="29.059594907412247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x v="2295"/>
    <n v="67.777777777777771"/>
    <x v="1"/>
    <s v="spaces"/>
    <n v="42246.633784722224"/>
    <n v="42276.633784722224"/>
    <n v="30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x v="1161"/>
    <n v="16.666666666666668"/>
    <x v="1"/>
    <s v="spaces"/>
    <n v="42173.42082175926"/>
    <n v="42233.42082175926"/>
    <n v="60"/>
    <x v="3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x v="895"/>
    <n v="62.5"/>
    <x v="1"/>
    <s v="spaces"/>
    <n v="42664.900347222225"/>
    <n v="42724.942013888889"/>
    <n v="60.041666666664241"/>
    <x v="3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x v="2296"/>
    <n v="42"/>
    <x v="1"/>
    <s v="spaces"/>
    <n v="41981.32230324074"/>
    <n v="42012.320138888885"/>
    <n v="30.997835648144246"/>
    <x v="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x v="2297"/>
    <n v="130.0888888888889"/>
    <x v="1"/>
    <s v="spaces"/>
    <n v="42528.292627314819"/>
    <n v="42559.832638888889"/>
    <n v="31.540011574070377"/>
    <x v="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x v="2298"/>
    <n v="1270.2222222222222"/>
    <x v="1"/>
    <s v="spaces"/>
    <n v="42065.568807870368"/>
    <n v="42125.527141203704"/>
    <n v="59.958333333335759"/>
    <x v="3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x v="2299"/>
    <n v="88.444444444444443"/>
    <x v="1"/>
    <s v="spaces"/>
    <n v="42566.698414351849"/>
    <n v="42596.698414351849"/>
    <n v="30"/>
    <x v="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x v="2300"/>
    <n v="56.342380952380957"/>
    <x v="1"/>
    <s v="spaces"/>
    <n v="42255.369351851856"/>
    <n v="42292.666666666672"/>
    <n v="37.297314814815763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x v="2301"/>
    <n v="53.529411764705884"/>
    <x v="1"/>
    <s v="spaces"/>
    <n v="41760.659039351856"/>
    <n v="41790.915972222225"/>
    <n v="30.256932870368473"/>
    <x v="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x v="1866"/>
    <n v="25"/>
    <x v="1"/>
    <s v="spaces"/>
    <n v="42207.545787037037"/>
    <n v="42267.545787037037"/>
    <n v="60"/>
    <x v="3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x v="2302"/>
    <n v="50"/>
    <x v="1"/>
    <s v="spaces"/>
    <n v="42522.775231481486"/>
    <n v="42582.775231481486"/>
    <n v="60"/>
    <x v="3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x v="2303"/>
    <n v="56.785714285714285"/>
    <x v="1"/>
    <s v="spaces"/>
    <n v="42114.575532407413"/>
    <n v="42144.575532407413"/>
    <n v="30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x v="2304"/>
    <n v="40.833333333333336"/>
    <x v="1"/>
    <s v="spaces"/>
    <n v="42629.253483796296"/>
    <n v="42650.333333333328"/>
    <n v="21.079849537032715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x v="2305"/>
    <n v="65.111111111111114"/>
    <x v="1"/>
    <s v="spaces"/>
    <n v="42359.542233796295"/>
    <n v="42407.76180555555"/>
    <n v="48.219571759254904"/>
    <x v="3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x v="2306"/>
    <n v="55.6"/>
    <x v="1"/>
    <s v="spaces"/>
    <n v="42381.939710648148"/>
    <n v="42411.939710648148"/>
    <n v="30"/>
    <x v="0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x v="2307"/>
    <n v="140.53846153846155"/>
    <x v="1"/>
    <s v="spaces"/>
    <n v="41902.372395833336"/>
    <n v="41932.372395833336"/>
    <n v="30"/>
    <x v="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x v="746"/>
    <n v="25"/>
    <x v="1"/>
    <s v="spaces"/>
    <n v="42171.133530092593"/>
    <n v="42201.080555555556"/>
    <n v="29.947025462963211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x v="2308"/>
    <n v="69.533333333333331"/>
    <x v="1"/>
    <s v="spaces"/>
    <n v="42555.090486111112"/>
    <n v="42605.090486111112"/>
    <n v="50"/>
    <x v="3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x v="2309"/>
    <n v="5.5"/>
    <x v="1"/>
    <s v="spaces"/>
    <n v="42106.906319444446"/>
    <n v="42166.906319444446"/>
    <n v="60"/>
    <x v="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x v="2310"/>
    <n v="237"/>
    <x v="1"/>
    <s v="spaces"/>
    <n v="42006.658692129626"/>
    <n v="42037.833333333328"/>
    <n v="31.174641203702777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x v="2311"/>
    <n v="79.870967741935488"/>
    <x v="1"/>
    <s v="spaces"/>
    <n v="41876.468935185185"/>
    <n v="41930.958333333336"/>
    <n v="54.48939814815094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x v="2312"/>
    <n v="10.25"/>
    <x v="1"/>
    <s v="spaces"/>
    <n v="42241.179120370369"/>
    <n v="42263.666666666672"/>
    <n v="22.487546296302753"/>
    <x v="2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x v="2313"/>
    <n v="272.58620689655174"/>
    <x v="1"/>
    <s v="spaces"/>
    <n v="42128.564247685186"/>
    <n v="42135.564247685186"/>
    <n v="7"/>
    <x v="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x v="2314"/>
    <n v="13"/>
    <x v="1"/>
    <s v="spaces"/>
    <n v="42062.430486111116"/>
    <n v="42122.388819444444"/>
    <n v="59.958333333328483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x v="2315"/>
    <n v="58.184210526315788"/>
    <x v="1"/>
    <s v="spaces"/>
    <n v="41843.875115740739"/>
    <n v="41878.875115740739"/>
    <n v="35"/>
    <x v="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x v="167"/>
    <n v="10"/>
    <x v="1"/>
    <s v="spaces"/>
    <n v="42744.781469907408"/>
    <n v="42784.781469907408"/>
    <n v="40"/>
    <x v="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x v="2316"/>
    <n v="70.10526315789474"/>
    <x v="1"/>
    <s v="spaces"/>
    <n v="41885.345138888893"/>
    <n v="41916.345138888893"/>
    <n v="31"/>
    <x v="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x v="2317"/>
    <n v="57.888888888888886"/>
    <x v="1"/>
    <s v="spaces"/>
    <n v="42614.871921296297"/>
    <n v="42674.871921296297"/>
    <n v="60"/>
    <x v="3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x v="2318"/>
    <n v="125.27027027027027"/>
    <x v="1"/>
    <s v="spaces"/>
    <n v="42081.481273148151"/>
    <n v="42111.481273148151"/>
    <n v="30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x v="109"/>
    <e v="#DIV/0!"/>
    <x v="1"/>
    <s v="spaces"/>
    <n v="41843.382523148146"/>
    <n v="41903.382523148146"/>
    <n v="60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x v="419"/>
    <n v="300"/>
    <x v="1"/>
    <s v="spaces"/>
    <n v="42496.197071759263"/>
    <n v="42526.197071759263"/>
    <n v="30"/>
    <x v="0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x v="2319"/>
    <n v="43"/>
    <x v="1"/>
    <s v="spaces"/>
    <n v="42081.265335648146"/>
    <n v="42095.265335648146"/>
    <n v="14"/>
    <x v="2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x v="370"/>
    <n v="1"/>
    <x v="1"/>
    <s v="spaces"/>
    <n v="42509.124537037038"/>
    <n v="42517.3"/>
    <n v="8.1754629629649571"/>
    <x v="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x v="691"/>
    <n v="775"/>
    <x v="1"/>
    <s v="spaces"/>
    <n v="42534.399571759262"/>
    <n v="42553.399571759262"/>
    <n v="19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x v="833"/>
    <n v="5"/>
    <x v="1"/>
    <s v="spaces"/>
    <n v="42059.79550925926"/>
    <n v="42089.753842592589"/>
    <n v="29.958333333328483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x v="2320"/>
    <n v="12.8"/>
    <x v="1"/>
    <s v="spaces"/>
    <n v="42435.692083333328"/>
    <n v="42495.650416666671"/>
    <n v="59.958333333343035"/>
    <x v="3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x v="886"/>
    <n v="10"/>
    <x v="1"/>
    <s v="spaces"/>
    <n v="41848.429803240739"/>
    <n v="41908.429803240739"/>
    <n v="60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x v="2321"/>
    <n v="58"/>
    <x v="1"/>
    <s v="spaces"/>
    <n v="42678.682083333333"/>
    <n v="42683.723750000005"/>
    <n v="5.0416666666715173"/>
    <x v="1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x v="2322"/>
    <n v="244.80459770114942"/>
    <x v="1"/>
    <s v="spaces"/>
    <n v="42530.743032407408"/>
    <n v="42560.743032407408"/>
    <n v="30"/>
    <x v="0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x v="2323"/>
    <n v="6.5"/>
    <x v="1"/>
    <s v="spaces"/>
    <n v="41977.530104166668"/>
    <n v="42037.530104166668"/>
    <n v="60"/>
    <x v="3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x v="109"/>
    <e v="#DIV/0!"/>
    <x v="1"/>
    <s v="spaces"/>
    <n v="42345.95685185185"/>
    <n v="42375.95685185185"/>
    <n v="30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x v="2324"/>
    <n v="61.176470588235297"/>
    <x v="1"/>
    <s v="spaces"/>
    <n v="42426.768078703702"/>
    <n v="42456.726412037038"/>
    <n v="29.958333333335759"/>
    <x v="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x v="109"/>
    <e v="#DIV/0!"/>
    <x v="1"/>
    <s v="spaces"/>
    <n v="42034.606817129628"/>
    <n v="42064.606817129628"/>
    <n v="30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x v="2325"/>
    <n v="139.23931623931625"/>
    <x v="1"/>
    <s v="plays"/>
    <n v="42780.575706018513"/>
    <n v="42810.534039351856"/>
    <n v="29.958333333343035"/>
    <x v="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x v="417"/>
    <n v="10"/>
    <x v="1"/>
    <s v="plays"/>
    <n v="42803.592812499999"/>
    <n v="42843.551145833335"/>
    <n v="39.958333333335759"/>
    <x v="0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x v="2326"/>
    <n v="93.75"/>
    <x v="1"/>
    <s v="plays"/>
    <n v="42808.390231481477"/>
    <n v="42838.957638888889"/>
    <n v="30.567407407412247"/>
    <x v="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x v="2327"/>
    <n v="53.75"/>
    <x v="1"/>
    <s v="plays"/>
    <n v="42803.329224537039"/>
    <n v="42833.287557870368"/>
    <n v="29.958333333328483"/>
    <x v="0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x v="108"/>
    <n v="10"/>
    <x v="1"/>
    <s v="plays"/>
    <n v="42786.100231481483"/>
    <n v="42846.058564814812"/>
    <n v="59.958333333328483"/>
    <x v="3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x v="1277"/>
    <n v="33.75"/>
    <x v="1"/>
    <s v="plays"/>
    <n v="42788.315208333333"/>
    <n v="42818.273541666669"/>
    <n v="29.958333333335759"/>
    <x v="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x v="2328"/>
    <n v="18.75"/>
    <x v="1"/>
    <s v="plays"/>
    <n v="42800.470127314809"/>
    <n v="42821.428460648152"/>
    <n v="20.958333333343035"/>
    <x v="2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x v="2329"/>
    <n v="23.142857142857142"/>
    <x v="1"/>
    <s v="plays"/>
    <n v="42806.901863425926"/>
    <n v="42828.901863425926"/>
    <n v="22"/>
    <x v="2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x v="2330"/>
    <n v="29.045454545454547"/>
    <x v="1"/>
    <s v="plays"/>
    <n v="42789.212430555555"/>
    <n v="42825.707638888889"/>
    <n v="36.495208333333721"/>
    <x v="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x v="422"/>
    <n v="50"/>
    <x v="1"/>
    <s v="plays"/>
    <n v="42807.635057870371"/>
    <n v="42858.55"/>
    <n v="50.914942129631527"/>
    <x v="3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x v="109"/>
    <e v="#DIV/0!"/>
    <x v="1"/>
    <s v="plays"/>
    <n v="42809.395914351851"/>
    <n v="42828.395914351851"/>
    <n v="19"/>
    <x v="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x v="2331"/>
    <n v="450"/>
    <x v="1"/>
    <s v="plays"/>
    <n v="42785.020370370374"/>
    <n v="42818.939583333333"/>
    <n v="33.919212962959136"/>
    <x v="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x v="2332"/>
    <n v="24"/>
    <x v="1"/>
    <s v="plays"/>
    <n v="42802.468784722223"/>
    <n v="42832.427118055552"/>
    <n v="29.958333333328483"/>
    <x v="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x v="2333"/>
    <n v="32.25"/>
    <x v="1"/>
    <s v="plays"/>
    <n v="42800.503333333334"/>
    <n v="42841.583333333328"/>
    <n v="41.07999999999447"/>
    <x v="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x v="2334"/>
    <n v="15"/>
    <x v="1"/>
    <s v="plays"/>
    <n v="42783.263182870374"/>
    <n v="42813.221516203703"/>
    <n v="29.958333333328483"/>
    <x v="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x v="109"/>
    <e v="#DIV/0!"/>
    <x v="1"/>
    <s v="plays"/>
    <n v="42808.108287037037"/>
    <n v="42834.108287037037"/>
    <n v="26"/>
    <x v="2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x v="2335"/>
    <n v="251.33333333333334"/>
    <x v="1"/>
    <s v="plays"/>
    <n v="42796.288275462968"/>
    <n v="42813"/>
    <n v="16.711724537031841"/>
    <x v="2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x v="109"/>
    <e v="#DIV/0!"/>
    <x v="1"/>
    <s v="plays"/>
    <n v="42761.790902777779"/>
    <n v="42821.749236111107"/>
    <n v="59.958333333328483"/>
    <x v="3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x v="1131"/>
    <n v="437.5"/>
    <x v="1"/>
    <s v="plays"/>
    <n v="42796.432476851856"/>
    <n v="42841.390810185185"/>
    <n v="44.958333333328483"/>
    <x v="3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x v="2336"/>
    <n v="110.35211267605634"/>
    <x v="1"/>
    <s v="plays"/>
    <n v="41909.71938657407"/>
    <n v="41949.761053240742"/>
    <n v="40.041666666671517"/>
    <x v="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x v="2337"/>
    <n v="41.421052631578945"/>
    <x v="1"/>
    <s v="plays"/>
    <n v="41891.415324074071"/>
    <n v="41912.916666666664"/>
    <n v="21.501342592593573"/>
    <x v="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x v="87"/>
    <n v="52"/>
    <x v="1"/>
    <s v="plays"/>
    <n v="41225.767361111109"/>
    <n v="41249.833333333336"/>
    <n v="24.065972222226264"/>
    <x v="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x v="50"/>
    <n v="33.990384615384613"/>
    <x v="1"/>
    <s v="plays"/>
    <n v="40478.013923611114"/>
    <n v="40567.916666666664"/>
    <n v="89.902743055550673"/>
    <x v="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x v="84"/>
    <n v="103.35294117647059"/>
    <x v="1"/>
    <s v="plays"/>
    <n v="41862.58997685185"/>
    <n v="41892.58997685185"/>
    <n v="30"/>
    <x v="0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x v="2338"/>
    <n v="34.791044776119406"/>
    <x v="1"/>
    <s v="plays"/>
    <n v="41550.617673611108"/>
    <n v="41580.617673611108"/>
    <n v="30"/>
    <x v="0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x v="2339"/>
    <n v="41.773858921161825"/>
    <x v="1"/>
    <s v="plays"/>
    <n v="40632.904363425929"/>
    <n v="40663.957638888889"/>
    <n v="31.053275462960301"/>
    <x v="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x v="2340"/>
    <n v="64.268292682926827"/>
    <x v="1"/>
    <s v="plays"/>
    <n v="40970.625671296293"/>
    <n v="41000.584004629629"/>
    <n v="29.958333333335759"/>
    <x v="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x v="2341"/>
    <n v="31.209370860927152"/>
    <x v="1"/>
    <s v="plays"/>
    <n v="41233.249131944445"/>
    <n v="41263.249131944445"/>
    <n v="30"/>
    <x v="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x v="2342"/>
    <n v="62.921348314606739"/>
    <x v="1"/>
    <s v="plays"/>
    <n v="41026.703055555554"/>
    <n v="41061.703055555554"/>
    <n v="35"/>
    <x v="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x v="50"/>
    <n v="98.536585365853654"/>
    <x v="1"/>
    <s v="plays"/>
    <n v="41829.538252314815"/>
    <n v="41838.958333333336"/>
    <n v="9.4200810185211594"/>
    <x v="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x v="430"/>
    <n v="82.608695652173907"/>
    <x v="1"/>
    <s v="plays"/>
    <n v="41447.589722222227"/>
    <n v="41477.589722222227"/>
    <n v="30"/>
    <x v="0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x v="2343"/>
    <n v="38.504230769230773"/>
    <x v="1"/>
    <s v="plays"/>
    <n v="40883.816678240742"/>
    <n v="40926.708333333336"/>
    <n v="42.891655092593282"/>
    <x v="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x v="1400"/>
    <n v="80.15789473684211"/>
    <x v="1"/>
    <s v="plays"/>
    <n v="41841.01489583333"/>
    <n v="41863.957638888889"/>
    <n v="22.942743055558822"/>
    <x v="2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x v="2344"/>
    <n v="28.405405405405407"/>
    <x v="1"/>
    <s v="plays"/>
    <n v="41897.286134259259"/>
    <n v="41927.286134259259"/>
    <n v="30"/>
    <x v="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x v="2345"/>
    <n v="80.730158730158735"/>
    <x v="1"/>
    <s v="plays"/>
    <n v="41799.435902777775"/>
    <n v="41826.833333333336"/>
    <n v="27.397430555560277"/>
    <x v="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x v="2346"/>
    <n v="200.69444444444446"/>
    <x v="1"/>
    <s v="plays"/>
    <n v="41775.503761574073"/>
    <n v="41805.503761574073"/>
    <n v="30"/>
    <x v="0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x v="2347"/>
    <n v="37.591549295774648"/>
    <x v="1"/>
    <s v="plays"/>
    <n v="41766.555729166663"/>
    <n v="41799.555729166663"/>
    <n v="33"/>
    <x v="0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x v="2348"/>
    <n v="58.095238095238095"/>
    <x v="1"/>
    <s v="plays"/>
    <n v="40643.909259259257"/>
    <n v="40665.915972222225"/>
    <n v="22.006712962967867"/>
    <x v="2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x v="2349"/>
    <n v="60.300892473118282"/>
    <x v="1"/>
    <s v="plays"/>
    <n v="41940.44158564815"/>
    <n v="41969.082638888889"/>
    <n v="28.641053240738984"/>
    <x v="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x v="2350"/>
    <n v="63.363636363636367"/>
    <x v="1"/>
    <s v="plays"/>
    <n v="41838.925706018519"/>
    <n v="41852.925706018519"/>
    <n v="14"/>
    <x v="2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x v="2351"/>
    <n v="50.901639344262293"/>
    <x v="1"/>
    <s v="plays"/>
    <n v="41771.855937500004"/>
    <n v="41803.666666666664"/>
    <n v="31.810729166660167"/>
    <x v="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x v="2352"/>
    <n v="100.5"/>
    <x v="1"/>
    <s v="plays"/>
    <n v="41591.487974537034"/>
    <n v="41620.957638888889"/>
    <n v="29.46966435185459"/>
    <x v="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x v="2353"/>
    <n v="31.619718309859156"/>
    <x v="1"/>
    <s v="plays"/>
    <n v="41788.830370370371"/>
    <n v="41821.916666666664"/>
    <n v="33.086296296292858"/>
    <x v="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x v="2354"/>
    <n v="65.102564102564102"/>
    <x v="1"/>
    <s v="plays"/>
    <n v="42466.358310185184"/>
    <n v="42496.358310185184"/>
    <n v="30"/>
    <x v="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x v="935"/>
    <n v="79.310344827586206"/>
    <x v="1"/>
    <s v="plays"/>
    <n v="40923.479953703703"/>
    <n v="40953.479953703703"/>
    <n v="30"/>
    <x v="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x v="288"/>
    <n v="139.18918918918919"/>
    <x v="1"/>
    <s v="plays"/>
    <n v="41878.628379629634"/>
    <n v="41908.628379629634"/>
    <n v="30"/>
    <x v="0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x v="2355"/>
    <n v="131.91304347826087"/>
    <x v="1"/>
    <s v="plays"/>
    <n v="41862.614675925928"/>
    <n v="41876.614675925928"/>
    <n v="14"/>
    <x v="2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x v="2356"/>
    <n v="91.3"/>
    <x v="1"/>
    <s v="plays"/>
    <n v="40531.636886574073"/>
    <n v="40591.636886574073"/>
    <n v="60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x v="2357"/>
    <n v="39.672727272727272"/>
    <x v="1"/>
    <s v="plays"/>
    <n v="41477.680914351848"/>
    <n v="41504.375"/>
    <n v="26.694085648152395"/>
    <x v="2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x v="2358"/>
    <n v="57.549019607843135"/>
    <x v="1"/>
    <s v="plays"/>
    <n v="41781.416770833333"/>
    <n v="41811.416770833333"/>
    <n v="30"/>
    <x v="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x v="2359"/>
    <n v="33.025641025641029"/>
    <x v="1"/>
    <s v="plays"/>
    <n v="41806.355034722219"/>
    <n v="41836.355034722219"/>
    <n v="30"/>
    <x v="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x v="2360"/>
    <n v="77.335806451612896"/>
    <x v="1"/>
    <s v="plays"/>
    <n v="41375.452210648145"/>
    <n v="41400.452210648145"/>
    <n v="25"/>
    <x v="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x v="2361"/>
    <n v="31.933333333333334"/>
    <x v="1"/>
    <s v="plays"/>
    <n v="41780.162604166668"/>
    <n v="41810.162604166668"/>
    <n v="30"/>
    <x v="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x v="2206"/>
    <n v="36.333333333333336"/>
    <x v="1"/>
    <s v="plays"/>
    <n v="41779.060034722221"/>
    <n v="41805.416666666664"/>
    <n v="26.356631944443507"/>
    <x v="2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x v="2191"/>
    <n v="46.768211920529801"/>
    <x v="1"/>
    <s v="plays"/>
    <n v="40883.699317129627"/>
    <n v="40939.458333333336"/>
    <n v="55.759016203708597"/>
    <x v="3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x v="2206"/>
    <n v="40.073529411764703"/>
    <x v="1"/>
    <s v="plays"/>
    <n v="41491.54478009259"/>
    <n v="41509.54478009259"/>
    <n v="18"/>
    <x v="2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x v="2362"/>
    <n v="100.21739130434783"/>
    <x v="1"/>
    <s v="plays"/>
    <n v="41791.743414351848"/>
    <n v="41821.743414351848"/>
    <n v="30"/>
    <x v="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x v="31"/>
    <n v="41.666666666666664"/>
    <x v="1"/>
    <s v="plays"/>
    <n v="41829.727326388893"/>
    <n v="41836.727326388893"/>
    <n v="7"/>
    <x v="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x v="2363"/>
    <n v="46.714285714285715"/>
    <x v="1"/>
    <s v="plays"/>
    <n v="41868.674050925925"/>
    <n v="41898.625"/>
    <n v="29.950949074074742"/>
    <x v="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x v="2364"/>
    <n v="71.491803278688522"/>
    <x v="1"/>
    <s v="plays"/>
    <n v="41835.416354166664"/>
    <n v="41855.416354166664"/>
    <n v="20"/>
    <x v="2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x v="2365"/>
    <n v="14.444444444444445"/>
    <x v="1"/>
    <s v="musical"/>
    <n v="42144.165532407409"/>
    <n v="42165.165532407409"/>
    <n v="21"/>
    <x v="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x v="2366"/>
    <n v="356.84210526315792"/>
    <x v="1"/>
    <s v="musical"/>
    <n v="42118.096435185187"/>
    <n v="42148.096435185187"/>
    <n v="30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x v="109"/>
    <e v="#DIV/0!"/>
    <x v="1"/>
    <s v="musical"/>
    <n v="42682.901331018518"/>
    <n v="42712.942997685182"/>
    <n v="30.041666666664241"/>
    <x v="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x v="2367"/>
    <n v="37.75"/>
    <x v="1"/>
    <s v="musical"/>
    <n v="42538.505428240736"/>
    <n v="42598.505428240736"/>
    <n v="60"/>
    <x v="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x v="391"/>
    <n v="12.75"/>
    <x v="1"/>
    <s v="musical"/>
    <n v="42018.69049768518"/>
    <n v="42063.666666666672"/>
    <n v="44.976168981491355"/>
    <x v="3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x v="2368"/>
    <n v="24.458333333333332"/>
    <x v="1"/>
    <s v="musical"/>
    <n v="42010.718240740738"/>
    <n v="42055.718240740738"/>
    <n v="45"/>
    <x v="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x v="109"/>
    <e v="#DIV/0!"/>
    <x v="1"/>
    <s v="musical"/>
    <n v="42181.812476851846"/>
    <n v="42211.812476851846"/>
    <n v="30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x v="2369"/>
    <n v="53.07692307692308"/>
    <x v="1"/>
    <s v="musical"/>
    <n v="42017.344236111108"/>
    <n v="42047.344236111108"/>
    <n v="30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x v="1855"/>
    <n v="300"/>
    <x v="1"/>
    <s v="musical"/>
    <n v="42157.348090277781"/>
    <n v="42217.333333333328"/>
    <n v="59.985243055547471"/>
    <x v="3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x v="2370"/>
    <n v="286.25"/>
    <x v="1"/>
    <s v="musical"/>
    <n v="42009.243263888886"/>
    <n v="42039.243263888886"/>
    <n v="30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x v="456"/>
    <n v="36.666666666666664"/>
    <x v="1"/>
    <s v="musical"/>
    <n v="42013.174502314811"/>
    <n v="42051.174502314811"/>
    <n v="38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x v="2371"/>
    <n v="49.20754716981132"/>
    <x v="1"/>
    <s v="musical"/>
    <n v="41858.511782407411"/>
    <n v="41888.625"/>
    <n v="30.113217592588626"/>
    <x v="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x v="133"/>
    <n v="1"/>
    <x v="1"/>
    <s v="musical"/>
    <n v="42460.070613425924"/>
    <n v="42489.981944444444"/>
    <n v="29.911331018520286"/>
    <x v="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x v="2372"/>
    <n v="12.5"/>
    <x v="1"/>
    <s v="musical"/>
    <n v="41861.517094907409"/>
    <n v="41882.517094907409"/>
    <n v="21"/>
    <x v="2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x v="2373"/>
    <n v="109.04"/>
    <x v="1"/>
    <s v="musical"/>
    <n v="42293.603541666671"/>
    <n v="42351.999305555553"/>
    <n v="58.395763888882357"/>
    <x v="3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x v="180"/>
    <n v="41.666666666666664"/>
    <x v="1"/>
    <s v="musical"/>
    <n v="42242.738680555558"/>
    <n v="42272.738680555558"/>
    <n v="30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x v="109"/>
    <e v="#DIV/0!"/>
    <x v="1"/>
    <s v="musical"/>
    <n v="42172.436099537037"/>
    <n v="42202.426388888889"/>
    <n v="29.99028935185197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x v="2374"/>
    <n v="22.75"/>
    <x v="1"/>
    <s v="musical"/>
    <n v="42095.124675925923"/>
    <n v="42125.124675925923"/>
    <n v="30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x v="109"/>
    <e v="#DIV/0!"/>
    <x v="1"/>
    <s v="musical"/>
    <n v="42236.026053240741"/>
    <n v="42266.026053240741"/>
    <n v="30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x v="2375"/>
    <n v="70.833333333333329"/>
    <x v="1"/>
    <s v="musical"/>
    <n v="42057.027858796297"/>
    <n v="42116.986192129625"/>
    <n v="59.958333333328483"/>
    <x v="3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x v="991"/>
    <n v="63.109756097560975"/>
    <x v="1"/>
    <s v="plays"/>
    <n v="41827.355057870373"/>
    <n v="41848.355057870373"/>
    <n v="21"/>
    <x v="2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x v="2376"/>
    <n v="50.157964601769912"/>
    <x v="1"/>
    <s v="plays"/>
    <n v="41778.387245370366"/>
    <n v="41810.708333333336"/>
    <n v="32.321087962969614"/>
    <x v="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x v="2377"/>
    <n v="62.883333333333333"/>
    <x v="1"/>
    <s v="plays"/>
    <n v="41013.686562499999"/>
    <n v="41060.915972222225"/>
    <n v="47.229409722225682"/>
    <x v="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x v="2378"/>
    <n v="85.531055900621112"/>
    <x v="1"/>
    <s v="plays"/>
    <n v="41834.33657407407"/>
    <n v="41865.833333333336"/>
    <n v="31.496759259265673"/>
    <x v="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x v="2379"/>
    <n v="53.723404255319146"/>
    <x v="1"/>
    <s v="plays"/>
    <n v="41829.545729166668"/>
    <n v="41859.545729166668"/>
    <n v="30"/>
    <x v="0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x v="2380"/>
    <n v="127.80851063829788"/>
    <x v="1"/>
    <s v="plays"/>
    <n v="42171.513414351852"/>
    <n v="42211.513414351852"/>
    <n v="40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x v="2381"/>
    <n v="106.57391304347826"/>
    <x v="1"/>
    <s v="plays"/>
    <n v="42337.542511574073"/>
    <n v="42374.746527777781"/>
    <n v="37.204016203708306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x v="2382"/>
    <n v="262.11194029850748"/>
    <x v="1"/>
    <s v="plays"/>
    <n v="42219.415173611109"/>
    <n v="42256.915972222225"/>
    <n v="37.500798611115897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x v="2383"/>
    <n v="57.171428571428571"/>
    <x v="1"/>
    <s v="plays"/>
    <n v="42165.212627314817"/>
    <n v="42196.354166666672"/>
    <n v="31.14153935185459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x v="2251"/>
    <n v="50.20192307692308"/>
    <x v="1"/>
    <s v="plays"/>
    <n v="42648.296111111107"/>
    <n v="42678.296111111107"/>
    <n v="30"/>
    <x v="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x v="426"/>
    <n v="66.586956521739125"/>
    <x v="1"/>
    <s v="plays"/>
    <n v="41970.752152777779"/>
    <n v="42003.75"/>
    <n v="32.997847222221026"/>
    <x v="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x v="2384"/>
    <n v="168.25210084033614"/>
    <x v="1"/>
    <s v="plays"/>
    <n v="42050.733182870375"/>
    <n v="42085.691516203704"/>
    <n v="34.958333333328483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x v="2385"/>
    <n v="256.37288135593218"/>
    <x v="1"/>
    <s v="plays"/>
    <n v="42772.583379629628"/>
    <n v="42806.625"/>
    <n v="34.041620370371675"/>
    <x v="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x v="2386"/>
    <n v="36.610619469026545"/>
    <x v="1"/>
    <s v="plays"/>
    <n v="42155.446793981479"/>
    <n v="42190.446793981479"/>
    <n v="35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x v="2387"/>
    <n v="37.142857142857146"/>
    <x v="1"/>
    <s v="plays"/>
    <n v="42270.332141203704"/>
    <n v="42301.645138888889"/>
    <n v="31.31299768518511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x v="2388"/>
    <n v="45.878378378378379"/>
    <x v="1"/>
    <s v="plays"/>
    <n v="42206.585370370369"/>
    <n v="42236.585370370369"/>
    <n v="30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x v="2389"/>
    <n v="141.71296296296296"/>
    <x v="1"/>
    <s v="plays"/>
    <n v="42697.600844907407"/>
    <n v="42744.958333333328"/>
    <n v="47.357488425921474"/>
    <x v="3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x v="1099"/>
    <n v="52.487179487179489"/>
    <x v="1"/>
    <s v="plays"/>
    <n v="42503.309467592597"/>
    <n v="42524.625"/>
    <n v="21.315532407403225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x v="44"/>
    <n v="59.523809523809526"/>
    <x v="1"/>
    <s v="plays"/>
    <n v="42277.333472222221"/>
    <n v="42307.333472222221"/>
    <n v="30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x v="1054"/>
    <n v="50"/>
    <x v="1"/>
    <s v="plays"/>
    <n v="42722.632361111115"/>
    <n v="42752.632361111115"/>
    <n v="30"/>
    <x v="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x v="2390"/>
    <n v="193.62162162162161"/>
    <x v="1"/>
    <s v="plays"/>
    <n v="42323.45930555556"/>
    <n v="42354.957638888889"/>
    <n v="31.498333333329356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x v="2391"/>
    <n v="106.79702970297029"/>
    <x v="1"/>
    <s v="plays"/>
    <n v="41933.041643518518"/>
    <n v="41963.083310185189"/>
    <n v="30.041666666671517"/>
    <x v="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x v="2392"/>
    <n v="77.21621621621621"/>
    <x v="1"/>
    <s v="plays"/>
    <n v="41897.918124999997"/>
    <n v="41912.915972222225"/>
    <n v="14.997847222228302"/>
    <x v="2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x v="2393"/>
    <n v="57.5"/>
    <x v="1"/>
    <s v="plays"/>
    <n v="42446.693831018521"/>
    <n v="42476.693831018521"/>
    <n v="30"/>
    <x v="0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x v="2394"/>
    <n v="50.46153846153846"/>
    <x v="1"/>
    <s v="plays"/>
    <n v="42463.56385416667"/>
    <n v="42493.915972222225"/>
    <n v="30.352118055554456"/>
    <x v="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x v="2395"/>
    <n v="97.377049180327873"/>
    <x v="1"/>
    <s v="plays"/>
    <n v="42766.555034722223"/>
    <n v="42796.555034722223"/>
    <n v="30"/>
    <x v="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x v="2396"/>
    <n v="34.91921739130435"/>
    <x v="1"/>
    <s v="plays"/>
    <n v="42734.539444444439"/>
    <n v="42767.729861111111"/>
    <n v="33.190416666671808"/>
    <x v="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x v="2397"/>
    <n v="85.530386740331494"/>
    <x v="1"/>
    <s v="plays"/>
    <n v="42522.097812499997"/>
    <n v="42552.097812499997"/>
    <n v="30"/>
    <x v="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x v="1794"/>
    <n v="182.90909090909091"/>
    <x v="1"/>
    <s v="plays"/>
    <n v="42702.667048611111"/>
    <n v="42732.667048611111"/>
    <n v="30"/>
    <x v="0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x v="2398"/>
    <n v="131.13620817843866"/>
    <x v="1"/>
    <s v="plays"/>
    <n v="42252.224351851852"/>
    <n v="42275.915972222225"/>
    <n v="23.69162037037313"/>
    <x v="2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x v="2399"/>
    <n v="39.810126582278478"/>
    <x v="1"/>
    <s v="plays"/>
    <n v="42156.260393518518"/>
    <n v="42186.260393518518"/>
    <n v="30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x v="2400"/>
    <n v="59.701730769230764"/>
    <x v="1"/>
    <s v="plays"/>
    <n v="42277.839039351849"/>
    <n v="42302.749305555553"/>
    <n v="24.910266203703941"/>
    <x v="2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x v="518"/>
    <n v="88.735294117647058"/>
    <x v="1"/>
    <s v="plays"/>
    <n v="42754.443842592591"/>
    <n v="42782.708333333328"/>
    <n v="28.264490740737529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x v="2401"/>
    <n v="58.688622754491021"/>
    <x v="1"/>
    <s v="plays"/>
    <n v="41893.074884259258"/>
    <n v="41926.040972222225"/>
    <n v="32.966087962966412"/>
    <x v="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x v="2402"/>
    <n v="69.56513661202186"/>
    <x v="1"/>
    <s v="plays"/>
    <n v="41871.505694444444"/>
    <n v="41901.505694444444"/>
    <n v="30"/>
    <x v="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x v="2403"/>
    <n v="115.87323943661971"/>
    <x v="1"/>
    <s v="plays"/>
    <n v="42261.846782407403"/>
    <n v="42285.75"/>
    <n v="23.903217592596775"/>
    <x v="2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x v="2404"/>
    <n v="23.869565217391305"/>
    <x v="1"/>
    <s v="plays"/>
    <n v="42675.444236111114"/>
    <n v="42705.485902777778"/>
    <n v="30.041666666664241"/>
    <x v="0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x v="2405"/>
    <n v="81.125925925925927"/>
    <x v="1"/>
    <s v="plays"/>
    <n v="42135.35020833333"/>
    <n v="42166.833333333328"/>
    <n v="31.483124999998836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x v="2406"/>
    <n v="57.626943005181346"/>
    <x v="1"/>
    <s v="plays"/>
    <n v="42230.222222222219"/>
    <n v="42258.915972222225"/>
    <n v="28.693750000005821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x v="2407"/>
    <n v="46.429824561403507"/>
    <x v="1"/>
    <s v="plays"/>
    <n v="42167.184166666666"/>
    <n v="42197.184166666666"/>
    <n v="30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x v="2408"/>
    <n v="60.475000000000001"/>
    <x v="1"/>
    <s v="plays"/>
    <n v="42068.638391203705"/>
    <n v="42098.596724537041"/>
    <n v="29.958333333335759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x v="2409"/>
    <n v="65.579545454545453"/>
    <x v="1"/>
    <s v="plays"/>
    <n v="42145.496689814812"/>
    <n v="42175.496689814812"/>
    <n v="30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x v="2410"/>
    <n v="119.1924882629108"/>
    <x v="1"/>
    <s v="plays"/>
    <n v="41918.492175925923"/>
    <n v="41948.533842592595"/>
    <n v="30.041666666671517"/>
    <x v="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x v="1613"/>
    <n v="83.05"/>
    <x v="1"/>
    <s v="plays"/>
    <n v="42146.481087962966"/>
    <n v="42176.481087962966"/>
    <n v="30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x v="2411"/>
    <n v="57.52"/>
    <x v="1"/>
    <s v="plays"/>
    <n v="42590.222685185188"/>
    <n v="42620.222685185188"/>
    <n v="30"/>
    <x v="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x v="2412"/>
    <n v="177.08695652173913"/>
    <x v="1"/>
    <s v="plays"/>
    <n v="42602.326712962968"/>
    <n v="42620.90625"/>
    <n v="18.579537037032424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x v="2413"/>
    <n v="70.771505376344081"/>
    <x v="1"/>
    <s v="plays"/>
    <n v="42058.835752314815"/>
    <n v="42088.794085648144"/>
    <n v="29.958333333328483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x v="1290"/>
    <n v="29.166666666666668"/>
    <x v="1"/>
    <s v="plays"/>
    <n v="41889.518229166664"/>
    <n v="41919.518229166664"/>
    <n v="30"/>
    <x v="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x v="2414"/>
    <n v="72.76136363636364"/>
    <x v="1"/>
    <s v="plays"/>
    <n v="42144.323807870373"/>
    <n v="42165.915972222225"/>
    <n v="21.592164351852261"/>
    <x v="2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x v="2415"/>
    <n v="51.853414634146333"/>
    <x v="1"/>
    <s v="plays"/>
    <n v="42758.309629629628"/>
    <n v="42788.309629629628"/>
    <n v="30"/>
    <x v="0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x v="2416"/>
    <n v="98.2"/>
    <x v="1"/>
    <s v="plays"/>
    <n v="41982.637280092589"/>
    <n v="42012.637280092589"/>
    <n v="30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x v="2417"/>
    <n v="251.7381443298969"/>
    <x v="1"/>
    <s v="plays"/>
    <n v="42614.510937500003"/>
    <n v="42643.915972222225"/>
    <n v="29.405034722221899"/>
    <x v="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x v="2418"/>
    <n v="74.821917808219183"/>
    <x v="1"/>
    <s v="plays"/>
    <n v="42303.422662037032"/>
    <n v="42338.464328703703"/>
    <n v="35.041666666671517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x v="2419"/>
    <n v="67.65306122448979"/>
    <x v="1"/>
    <s v="plays"/>
    <n v="42171.475416666668"/>
    <n v="42201.475416666668"/>
    <n v="30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x v="2420"/>
    <n v="93.81343283582089"/>
    <x v="1"/>
    <s v="plays"/>
    <n v="41964.065532407403"/>
    <n v="41994.916666666672"/>
    <n v="30.851134259268292"/>
    <x v="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x v="2421"/>
    <n v="41.237647058823526"/>
    <x v="1"/>
    <s v="plays"/>
    <n v="42284.266064814816"/>
    <n v="42307.625"/>
    <n v="23.358935185184237"/>
    <x v="2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x v="288"/>
    <n v="52.551020408163268"/>
    <x v="1"/>
    <s v="plays"/>
    <n v="42016.550208333334"/>
    <n v="42032.666666666672"/>
    <n v="16.116458333337505"/>
    <x v="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x v="2002"/>
    <n v="70.285714285714292"/>
    <x v="1"/>
    <s v="plays"/>
    <n v="42311.461979166663"/>
    <n v="42341.458333333328"/>
    <n v="29.996354166665697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x v="2422"/>
    <n v="48.325153374233132"/>
    <x v="1"/>
    <s v="plays"/>
    <n v="42136.286134259259"/>
    <n v="42167.625"/>
    <n v="31.338865740741312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x v="426"/>
    <n v="53.177083333333336"/>
    <x v="1"/>
    <s v="plays"/>
    <n v="42172.507638888885"/>
    <n v="42202.507638888885"/>
    <n v="3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x v="602"/>
    <n v="60.952380952380949"/>
    <x v="1"/>
    <s v="plays"/>
    <n v="42590.65425925926"/>
    <n v="42606.65425925926"/>
    <n v="16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x v="1240"/>
    <n v="116"/>
    <x v="1"/>
    <s v="plays"/>
    <n v="42137.145798611113"/>
    <n v="42171.208333333328"/>
    <n v="34.062534722215787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x v="658"/>
    <n v="61"/>
    <x v="1"/>
    <s v="plays"/>
    <n v="42167.283159722225"/>
    <n v="42197.283159722225"/>
    <n v="30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x v="2129"/>
    <n v="38.235294117647058"/>
    <x v="1"/>
    <s v="plays"/>
    <n v="41915.187210648146"/>
    <n v="41945.228877314818"/>
    <n v="30.041666666671517"/>
    <x v="0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x v="2423"/>
    <n v="106.50344827586207"/>
    <x v="1"/>
    <s v="plays"/>
    <n v="42284.250104166669"/>
    <n v="42314.291770833333"/>
    <n v="30.041666666664241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x v="202"/>
    <n v="204.57142857142858"/>
    <x v="1"/>
    <s v="plays"/>
    <n v="42611.551412037035"/>
    <n v="42627.541666666672"/>
    <n v="15.990254629636183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x v="2424"/>
    <n v="54.912587412587413"/>
    <x v="1"/>
    <s v="plays"/>
    <n v="42400.454537037032"/>
    <n v="42444.625"/>
    <n v="44.170462962967576"/>
    <x v="3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x v="2425"/>
    <n v="150.41666666666666"/>
    <x v="1"/>
    <s v="plays"/>
    <n v="42017.63045138889"/>
    <n v="42043.9375"/>
    <n v="26.307048611110076"/>
    <x v="2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x v="2426"/>
    <n v="52.58"/>
    <x v="1"/>
    <s v="plays"/>
    <n v="42426.699988425928"/>
    <n v="42460.915972222225"/>
    <n v="34.215983796297223"/>
    <x v="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x v="1878"/>
    <n v="54.3"/>
    <x v="1"/>
    <s v="plays"/>
    <n v="41931.432939814811"/>
    <n v="41961.474606481483"/>
    <n v="30.041666666671517"/>
    <x v="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x v="1936"/>
    <n v="76.029411764705884"/>
    <x v="1"/>
    <s v="plays"/>
    <n v="42124.598414351851"/>
    <n v="42154.598414351851"/>
    <n v="30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x v="2427"/>
    <n v="105.2063492063492"/>
    <x v="1"/>
    <s v="plays"/>
    <n v="42430.852534722224"/>
    <n v="42460.81086805556"/>
    <n v="29.958333333335759"/>
    <x v="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x v="288"/>
    <n v="68.666666666666671"/>
    <x v="1"/>
    <s v="plays"/>
    <n v="42121.506921296299"/>
    <n v="42155.958333333328"/>
    <n v="34.451412037029513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x v="2428"/>
    <n v="129.36170212765958"/>
    <x v="1"/>
    <s v="plays"/>
    <n v="42218.769733796296"/>
    <n v="42248.769733796296"/>
    <n v="30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x v="2429"/>
    <n v="134.26371308016877"/>
    <x v="1"/>
    <s v="plays"/>
    <n v="42444.94430555556"/>
    <n v="42488.94430555556"/>
    <n v="44"/>
    <x v="3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x v="2430"/>
    <n v="17.829787234042552"/>
    <x v="1"/>
    <s v="plays"/>
    <n v="42379.49418981481"/>
    <n v="42410.625"/>
    <n v="31.130810185190057"/>
    <x v="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x v="264"/>
    <n v="203.2"/>
    <x v="1"/>
    <s v="plays"/>
    <n v="42380.634872685187"/>
    <n v="42397.999305555553"/>
    <n v="17.364432870366727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x v="2431"/>
    <n v="69.18518518518519"/>
    <x v="1"/>
    <s v="plays"/>
    <n v="42762.692430555559"/>
    <n v="42793.958333333328"/>
    <n v="31.265902777769952"/>
    <x v="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x v="2432"/>
    <n v="125.12295081967213"/>
    <x v="1"/>
    <s v="plays"/>
    <n v="42567.590069444443"/>
    <n v="42597.590069444443"/>
    <n v="30"/>
    <x v="0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x v="31"/>
    <n v="73.529411764705884"/>
    <x v="1"/>
    <s v="plays"/>
    <n v="42311.500324074077"/>
    <n v="42336.500324074077"/>
    <n v="25"/>
    <x v="2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x v="2433"/>
    <n v="48.437149758454105"/>
    <x v="1"/>
    <s v="plays"/>
    <n v="42505.524479166663"/>
    <n v="42541.708333333328"/>
    <n v="36.183854166665697"/>
    <x v="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x v="2434"/>
    <n v="26.608400000000003"/>
    <x v="1"/>
    <s v="plays"/>
    <n v="42758.118078703701"/>
    <n v="42786.118078703701"/>
    <n v="28"/>
    <x v="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x v="1247"/>
    <n v="33.666666666666664"/>
    <x v="1"/>
    <s v="plays"/>
    <n v="42775.26494212963"/>
    <n v="42805.26494212963"/>
    <n v="30"/>
    <x v="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x v="430"/>
    <n v="40.714285714285715"/>
    <x v="1"/>
    <s v="plays"/>
    <n v="42232.452546296292"/>
    <n v="42263.915972222225"/>
    <n v="31.463425925932825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x v="2435"/>
    <n v="19.266666666666666"/>
    <x v="1"/>
    <s v="plays"/>
    <n v="42282.520231481481"/>
    <n v="42342.561898148153"/>
    <n v="60.041666666671517"/>
    <x v="3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x v="2436"/>
    <n v="84.285714285714292"/>
    <x v="1"/>
    <s v="plays"/>
    <n v="42768.175370370373"/>
    <n v="42798.175370370373"/>
    <n v="30"/>
    <x v="0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x v="1237"/>
    <n v="29.583333333333332"/>
    <x v="1"/>
    <s v="plays"/>
    <n v="42141.291134259256"/>
    <n v="42171.291134259256"/>
    <n v="30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x v="2437"/>
    <n v="26.667037037037037"/>
    <x v="1"/>
    <s v="plays"/>
    <n v="42609.192465277782"/>
    <n v="42639.192465277782"/>
    <n v="30"/>
    <x v="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x v="2438"/>
    <n v="45.978723404255319"/>
    <x v="1"/>
    <s v="plays"/>
    <n v="42309.506620370375"/>
    <n v="42330.666666666672"/>
    <n v="21.160046296296059"/>
    <x v="2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x v="2439"/>
    <n v="125.09090909090909"/>
    <x v="1"/>
    <s v="plays"/>
    <n v="42193.521481481483"/>
    <n v="42212.707638888889"/>
    <n v="19.186157407406427"/>
    <x v="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x v="2440"/>
    <n v="141.29166666666666"/>
    <x v="1"/>
    <s v="plays"/>
    <n v="42239.707962962959"/>
    <n v="42259.75"/>
    <n v="20.042037037041155"/>
    <x v="2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x v="2441"/>
    <n v="55.333333333333336"/>
    <x v="1"/>
    <s v="plays"/>
    <n v="42261.667395833334"/>
    <n v="42291.667395833334"/>
    <n v="30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x v="2442"/>
    <n v="46.420454545454547"/>
    <x v="1"/>
    <s v="plays"/>
    <n v="42102.493773148148"/>
    <n v="42123.493773148148"/>
    <n v="21"/>
    <x v="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x v="1424"/>
    <n v="57.2"/>
    <x v="1"/>
    <s v="plays"/>
    <n v="42538.485833333332"/>
    <n v="42583.040972222225"/>
    <n v="44.555138888892543"/>
    <x v="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x v="2443"/>
    <n v="173.7"/>
    <x v="1"/>
    <s v="plays"/>
    <n v="42681.10157407407"/>
    <n v="42711.10157407407"/>
    <n v="30"/>
    <x v="0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x v="2444"/>
    <n v="59.6"/>
    <x v="1"/>
    <s v="plays"/>
    <n v="42056.40143518518"/>
    <n v="42091.359768518523"/>
    <n v="34.958333333343035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x v="2445"/>
    <n v="89.585714285714289"/>
    <x v="1"/>
    <s v="plays"/>
    <n v="42696.374444444446"/>
    <n v="42726.374444444446"/>
    <n v="30"/>
    <x v="0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x v="2446"/>
    <n v="204.05"/>
    <x v="1"/>
    <s v="plays"/>
    <n v="42186.605879629627"/>
    <n v="42216.605879629627"/>
    <n v="30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x v="2447"/>
    <n v="48.703703703703702"/>
    <x v="1"/>
    <s v="plays"/>
    <n v="42492.969236111108"/>
    <n v="42530.875"/>
    <n v="37.90576388889167"/>
    <x v="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x v="2448"/>
    <n v="53.339999999999996"/>
    <x v="1"/>
    <s v="plays"/>
    <n v="42474.807164351849"/>
    <n v="42504.807164351849"/>
    <n v="30"/>
    <x v="0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x v="2449"/>
    <n v="75.087719298245617"/>
    <x v="1"/>
    <s v="plays"/>
    <n v="42452.626909722225"/>
    <n v="42473.626909722225"/>
    <n v="21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x v="2450"/>
    <n v="18"/>
    <x v="1"/>
    <s v="plays"/>
    <n v="42628.400208333333"/>
    <n v="42659.400208333333"/>
    <n v="31"/>
    <x v="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x v="1417"/>
    <n v="209.83870967741936"/>
    <x v="1"/>
    <s v="plays"/>
    <n v="42253.678530092591"/>
    <n v="42283.678530092591"/>
    <n v="30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x v="2451"/>
    <n v="61.022222222222226"/>
    <x v="1"/>
    <s v="plays"/>
    <n v="42264.04178240741"/>
    <n v="42294.04178240741"/>
    <n v="30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x v="2452"/>
    <n v="61"/>
    <x v="1"/>
    <s v="plays"/>
    <n v="42664.559560185182"/>
    <n v="42685.666666666672"/>
    <n v="21.107106481489609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x v="2453"/>
    <n v="80.034482758620683"/>
    <x v="1"/>
    <s v="plays"/>
    <n v="42381.994409722218"/>
    <n v="42395.791666666672"/>
    <n v="13.797256944453693"/>
    <x v="1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x v="2454"/>
    <n v="29.068965517241381"/>
    <x v="1"/>
    <s v="plays"/>
    <n v="42105.017488425925"/>
    <n v="42132.586805555555"/>
    <n v="27.569317129629781"/>
    <x v="2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x v="1007"/>
    <n v="49.438202247191015"/>
    <x v="1"/>
    <s v="plays"/>
    <n v="42466.053715277776"/>
    <n v="42496.053715277776"/>
    <n v="30"/>
    <x v="0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x v="2455"/>
    <n v="93.977440000000001"/>
    <x v="1"/>
    <s v="plays"/>
    <n v="41826.621238425927"/>
    <n v="41859.329166666663"/>
    <n v="32.707928240735782"/>
    <x v="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x v="2456"/>
    <n v="61.944444444444443"/>
    <x v="1"/>
    <s v="plays"/>
    <n v="42498.789629629631"/>
    <n v="42528.789629629631"/>
    <n v="30"/>
    <x v="0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x v="2457"/>
    <n v="78.5"/>
    <x v="1"/>
    <s v="plays"/>
    <n v="42431.052002314813"/>
    <n v="42470.854166666672"/>
    <n v="39.802164351858664"/>
    <x v="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x v="1277"/>
    <n v="33.75"/>
    <x v="1"/>
    <s v="plays"/>
    <n v="41990.335486111115"/>
    <n v="42035.335486111115"/>
    <n v="45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x v="50"/>
    <n v="66.44736842105263"/>
    <x v="1"/>
    <s v="plays"/>
    <n v="42512.795798611114"/>
    <n v="42542.795798611114"/>
    <n v="30"/>
    <x v="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x v="202"/>
    <n v="35.799999999999997"/>
    <x v="1"/>
    <s v="plays"/>
    <n v="41913.850289351853"/>
    <n v="41927.915972222225"/>
    <n v="14.065682870372257"/>
    <x v="2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x v="2458"/>
    <n v="145.65217391304347"/>
    <x v="1"/>
    <s v="plays"/>
    <n v="42520.760370370372"/>
    <n v="42542.913194444445"/>
    <n v="22.152824074073578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x v="2459"/>
    <n v="25.693877551020407"/>
    <x v="1"/>
    <s v="plays"/>
    <n v="42608.11583333333"/>
    <n v="42638.11583333333"/>
    <n v="30"/>
    <x v="0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x v="658"/>
    <n v="152.5"/>
    <x v="1"/>
    <s v="plays"/>
    <n v="42512.33321759259"/>
    <n v="42526.33321759259"/>
    <n v="14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x v="2460"/>
    <n v="30"/>
    <x v="1"/>
    <s v="plays"/>
    <n v="42064.535613425927"/>
    <n v="42099.493946759263"/>
    <n v="34.958333333335759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x v="300"/>
    <n v="142.28070175438597"/>
    <x v="1"/>
    <s v="plays"/>
    <n v="42041.464178240742"/>
    <n v="42071.42251157407"/>
    <n v="29.958333333328483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x v="982"/>
    <n v="24.545454545454547"/>
    <x v="1"/>
    <s v="plays"/>
    <n v="42468.124606481477"/>
    <n v="42498.124606481477"/>
    <n v="30"/>
    <x v="0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x v="2461"/>
    <n v="292.77777777777777"/>
    <x v="1"/>
    <s v="plays"/>
    <n v="41822.32503472222"/>
    <n v="41824.791666666664"/>
    <n v="2.4666319444440887"/>
    <x v="1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x v="2462"/>
    <n v="44.92307692307692"/>
    <x v="1"/>
    <s v="plays"/>
    <n v="41837.073009259257"/>
    <n v="41847.708333333336"/>
    <n v="10.635324074079108"/>
    <x v="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x v="2463"/>
    <n v="23.10144927536232"/>
    <x v="1"/>
    <s v="plays"/>
    <n v="42065.637361111112"/>
    <n v="42095.595694444448"/>
    <n v="29.958333333335759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x v="2464"/>
    <n v="80.400000000000006"/>
    <x v="1"/>
    <s v="plays"/>
    <n v="42248.447754629626"/>
    <n v="42283.447754629626"/>
    <n v="35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x v="31"/>
    <n v="72.289156626506028"/>
    <x v="1"/>
    <s v="plays"/>
    <n v="41809.610300925924"/>
    <n v="41839.610300925924"/>
    <n v="30"/>
    <x v="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x v="2465"/>
    <n v="32.972972972972975"/>
    <x v="1"/>
    <s v="plays"/>
    <n v="42148.426851851851"/>
    <n v="42170.426851851851"/>
    <n v="22"/>
    <x v="2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x v="2466"/>
    <n v="116.65217391304348"/>
    <x v="1"/>
    <s v="plays"/>
    <n v="42185.271087962959"/>
    <n v="42215.271087962959"/>
    <n v="30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x v="2467"/>
    <n v="79.61904761904762"/>
    <x v="1"/>
    <s v="plays"/>
    <n v="41827.424143518518"/>
    <n v="41854.708333333336"/>
    <n v="27.284189814818092"/>
    <x v="2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x v="31"/>
    <n v="27.777777777777779"/>
    <x v="1"/>
    <s v="plays"/>
    <n v="42437.148680555554"/>
    <n v="42465.10701388889"/>
    <n v="27.958333333335759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x v="1097"/>
    <n v="81.029411764705884"/>
    <x v="1"/>
    <s v="plays"/>
    <n v="41901.032025462962"/>
    <n v="41922.625"/>
    <n v="21.592974537037662"/>
    <x v="2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x v="2468"/>
    <n v="136.84821428571428"/>
    <x v="1"/>
    <s v="plays"/>
    <n v="42769.324999999997"/>
    <n v="42790.324999999997"/>
    <n v="21"/>
    <x v="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x v="2469"/>
    <n v="177.61702127659575"/>
    <x v="1"/>
    <s v="plays"/>
    <n v="42549.415717592594"/>
    <n v="42579.415717592594"/>
    <n v="30"/>
    <x v="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x v="2470"/>
    <n v="109.07894736842105"/>
    <x v="1"/>
    <s v="plays"/>
    <n v="42685.724004629628"/>
    <n v="42710.724004629628"/>
    <n v="25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x v="31"/>
    <n v="119.64285714285714"/>
    <x v="1"/>
    <s v="plays"/>
    <n v="42510.548854166671"/>
    <n v="42533.458333333328"/>
    <n v="22.909479166657547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x v="658"/>
    <n v="78.205128205128204"/>
    <x v="1"/>
    <s v="plays"/>
    <n v="42062.046412037038"/>
    <n v="42094.957638888889"/>
    <n v="32.911226851851097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x v="2214"/>
    <n v="52.173913043478258"/>
    <x v="1"/>
    <s v="plays"/>
    <n v="42452.666481481487"/>
    <n v="42473.304166666669"/>
    <n v="20.637685185181908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x v="2471"/>
    <n v="114.125"/>
    <x v="1"/>
    <s v="plays"/>
    <n v="41850.950150462959"/>
    <n v="41880.950150462959"/>
    <n v="30"/>
    <x v="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x v="2129"/>
    <n v="50"/>
    <x v="1"/>
    <s v="plays"/>
    <n v="42052.856111111112"/>
    <n v="42111.775694444441"/>
    <n v="58.919583333328774"/>
    <x v="3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x v="1007"/>
    <n v="91.666666666666671"/>
    <x v="1"/>
    <s v="plays"/>
    <n v="42053.774421296301"/>
    <n v="42060.774421296301"/>
    <n v="7"/>
    <x v="1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x v="2472"/>
    <n v="108.59090909090909"/>
    <x v="1"/>
    <s v="plays"/>
    <n v="42484.301550925928"/>
    <n v="42498.625"/>
    <n v="14.323449074072414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x v="2473"/>
    <n v="69.822784810126578"/>
    <x v="1"/>
    <s v="plays"/>
    <n v="42466.308796296296"/>
    <n v="42489.915972222225"/>
    <n v="23.607175925928459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x v="2474"/>
    <n v="109.57142857142857"/>
    <x v="1"/>
    <s v="plays"/>
    <n v="42512.860787037032"/>
    <n v="42534.458333333328"/>
    <n v="21.597546296296059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x v="2475"/>
    <n v="71.666666666666671"/>
    <x v="1"/>
    <s v="plays"/>
    <n v="42302.451516203699"/>
    <n v="42337.708333333328"/>
    <n v="35.256817129629781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x v="940"/>
    <n v="93.611111111111114"/>
    <x v="1"/>
    <s v="plays"/>
    <n v="41806.145428240743"/>
    <n v="41843.208333333336"/>
    <n v="37.0629050925927"/>
    <x v="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x v="2476"/>
    <n v="76.8"/>
    <x v="1"/>
    <s v="plays"/>
    <n v="42495.742800925931"/>
    <n v="42552.708333333328"/>
    <n v="56.965532407397404"/>
    <x v="3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x v="2477"/>
    <n v="35.795454545454547"/>
    <x v="1"/>
    <s v="plays"/>
    <n v="42479.182291666672"/>
    <n v="42492.708333333328"/>
    <n v="13.526041666656965"/>
    <x v="1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x v="2478"/>
    <n v="55.6"/>
    <x v="1"/>
    <s v="plays"/>
    <n v="42270.4769212963"/>
    <n v="42305.917361111111"/>
    <n v="35.440439814810816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x v="2479"/>
    <n v="147.33333333333334"/>
    <x v="1"/>
    <s v="plays"/>
    <n v="42489.369525462964"/>
    <n v="42500.220138888893"/>
    <n v="10.850613425929623"/>
    <x v="1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x v="578"/>
    <n v="56.333333333333336"/>
    <x v="1"/>
    <s v="plays"/>
    <n v="42536.565648148149"/>
    <n v="42566.565648148149"/>
    <n v="30"/>
    <x v="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x v="50"/>
    <n v="96.19047619047619"/>
    <x v="1"/>
    <s v="plays"/>
    <n v="41822.167939814812"/>
    <n v="41852.167939814812"/>
    <n v="30"/>
    <x v="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x v="2480"/>
    <n v="63.574074074074076"/>
    <x v="1"/>
    <s v="plays"/>
    <n v="41932.061099537037"/>
    <n v="41962.102766203709"/>
    <n v="30.041666666671517"/>
    <x v="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x v="90"/>
    <n v="184.78260869565219"/>
    <x v="1"/>
    <s v="plays"/>
    <n v="42745.807106481487"/>
    <n v="42790.807106481487"/>
    <n v="45"/>
    <x v="3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x v="2481"/>
    <n v="126.72222222222223"/>
    <x v="1"/>
    <s v="plays"/>
    <n v="42696.832673611112"/>
    <n v="42718.415972222225"/>
    <n v="21.583298611112696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x v="2482"/>
    <n v="83.42647058823529"/>
    <x v="1"/>
    <s v="plays"/>
    <n v="41865.775347222225"/>
    <n v="41883.415972222225"/>
    <n v="17.640625"/>
    <x v="2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x v="678"/>
    <n v="54.5"/>
    <x v="1"/>
    <s v="plays"/>
    <n v="42055.841631944444"/>
    <n v="42069.954861111109"/>
    <n v="14.113229166665406"/>
    <x v="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x v="2483"/>
    <n v="302.30769230769232"/>
    <x v="1"/>
    <s v="plays"/>
    <n v="41851.521354166667"/>
    <n v="41870.416666666664"/>
    <n v="18.89531249999709"/>
    <x v="2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x v="2484"/>
    <n v="44.138888888888886"/>
    <x v="1"/>
    <s v="plays"/>
    <n v="42422.727418981478"/>
    <n v="42444.625"/>
    <n v="21.897581018522033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x v="87"/>
    <n v="866.66666666666663"/>
    <x v="1"/>
    <s v="plays"/>
    <n v="42320.851759259254"/>
    <n v="42350.851759259254"/>
    <n v="30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x v="2485"/>
    <n v="61.388888888888886"/>
    <x v="1"/>
    <s v="plays"/>
    <n v="42106.817557870367"/>
    <n v="42136.817557870367"/>
    <n v="30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x v="2486"/>
    <n v="29.666666666666668"/>
    <x v="1"/>
    <s v="plays"/>
    <n v="42192.683958333335"/>
    <n v="42217.683958333335"/>
    <n v="25"/>
    <x v="2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x v="81"/>
    <n v="45.478260869565219"/>
    <x v="1"/>
    <s v="plays"/>
    <n v="41968.949756944443"/>
    <n v="42004.958333333328"/>
    <n v="36.008576388885558"/>
    <x v="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x v="3"/>
    <n v="96.203703703703709"/>
    <x v="1"/>
    <s v="plays"/>
    <n v="42689.791435185187"/>
    <n v="42749.791435185187"/>
    <n v="60"/>
    <x v="3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x v="2487"/>
    <n v="67.92307692307692"/>
    <x v="1"/>
    <s v="plays"/>
    <n v="42690.084317129629"/>
    <n v="42721.083333333328"/>
    <n v="30.999016203699284"/>
    <x v="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x v="2488"/>
    <n v="30.777777777777779"/>
    <x v="1"/>
    <s v="plays"/>
    <n v="42312.624594907407"/>
    <n v="42340.624594907407"/>
    <n v="28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x v="991"/>
    <n v="38.333333333333336"/>
    <x v="1"/>
    <s v="plays"/>
    <n v="41855.298101851848"/>
    <n v="41875.957638888889"/>
    <n v="20.659537037041446"/>
    <x v="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x v="598"/>
    <n v="66.833333333333329"/>
    <x v="1"/>
    <s v="plays"/>
    <n v="42179.604629629626"/>
    <n v="42203.416666666672"/>
    <n v="23.812037037045229"/>
    <x v="2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x v="2489"/>
    <n v="71.730769230769226"/>
    <x v="1"/>
    <s v="plays"/>
    <n v="42275.481666666667"/>
    <n v="42305.481666666667"/>
    <n v="30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x v="31"/>
    <n v="176.47058823529412"/>
    <x v="1"/>
    <s v="plays"/>
    <n v="41765.360798611109"/>
    <n v="41777.360798611109"/>
    <n v="12"/>
    <x v="1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x v="77"/>
    <n v="421.10526315789474"/>
    <x v="1"/>
    <s v="plays"/>
    <n v="42059.451319444444"/>
    <n v="42119.409652777773"/>
    <n v="59.958333333328483"/>
    <x v="3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x v="348"/>
    <n v="104.98701298701299"/>
    <x v="1"/>
    <s v="plays"/>
    <n v="42053.482627314814"/>
    <n v="42083.455555555556"/>
    <n v="29.972928240742476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x v="2490"/>
    <n v="28.19047619047619"/>
    <x v="1"/>
    <s v="plays"/>
    <n v="41858.105393518519"/>
    <n v="41882.297222222223"/>
    <n v="24.191828703704232"/>
    <x v="2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x v="2491"/>
    <n v="54.55263157894737"/>
    <x v="1"/>
    <s v="plays"/>
    <n v="42225.263888888891"/>
    <n v="42242.708333333328"/>
    <n v="17.444444444437977"/>
    <x v="2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x v="2492"/>
    <n v="111.89285714285714"/>
    <x v="1"/>
    <s v="plays"/>
    <n v="41937.703449074077"/>
    <n v="41972.745115740741"/>
    <n v="35.041666666664241"/>
    <x v="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x v="1891"/>
    <n v="85.208333333333329"/>
    <x v="1"/>
    <s v="plays"/>
    <n v="42043.934988425928"/>
    <n v="42073.893321759257"/>
    <n v="29.958333333328483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x v="2493"/>
    <n v="76.652173913043484"/>
    <x v="1"/>
    <s v="plays"/>
    <n v="42559.181203703702"/>
    <n v="42583.707638888889"/>
    <n v="24.526435185187438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x v="1942"/>
    <n v="65.166666666666671"/>
    <x v="1"/>
    <s v="plays"/>
    <n v="42524.532638888893"/>
    <n v="42544.532638888893"/>
    <n v="20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x v="2494"/>
    <n v="93.760312499999998"/>
    <x v="1"/>
    <s v="plays"/>
    <n v="42291.837592592594"/>
    <n v="42328.875"/>
    <n v="37.037407407406135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x v="31"/>
    <n v="133.33333333333334"/>
    <x v="1"/>
    <s v="plays"/>
    <n v="41953.6175"/>
    <n v="41983.6175"/>
    <n v="30"/>
    <x v="0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x v="2"/>
    <n v="51.219512195121951"/>
    <x v="1"/>
    <s v="plays"/>
    <n v="41946.394745370373"/>
    <n v="41976.394745370373"/>
    <n v="30"/>
    <x v="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x v="2495"/>
    <n v="100.17142857142858"/>
    <x v="1"/>
    <s v="plays"/>
    <n v="41947.512592592597"/>
    <n v="41987.512592592597"/>
    <n v="40"/>
    <x v="0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x v="965"/>
    <n v="34.6"/>
    <x v="1"/>
    <s v="plays"/>
    <n v="42143.211122685185"/>
    <n v="42173.211122685185"/>
    <n v="30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x v="1444"/>
    <n v="184.67741935483872"/>
    <x v="1"/>
    <s v="plays"/>
    <n v="42494.313449074078"/>
    <n v="42524.313449074078"/>
    <n v="30"/>
    <x v="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x v="2122"/>
    <n v="69.818181818181813"/>
    <x v="1"/>
    <s v="plays"/>
    <n v="41815.524826388893"/>
    <n v="41830.524826388893"/>
    <n v="15"/>
    <x v="2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x v="2496"/>
    <n v="61.944444444444443"/>
    <x v="1"/>
    <s v="plays"/>
    <n v="41830.295694444445"/>
    <n v="41859.686111111107"/>
    <n v="29.390416666661622"/>
    <x v="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x v="31"/>
    <n v="41.666666666666664"/>
    <x v="1"/>
    <s v="plays"/>
    <n v="42446.595543981486"/>
    <n v="42496.595543981486"/>
    <n v="50"/>
    <x v="3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x v="1725"/>
    <n v="36.06818181818182"/>
    <x v="1"/>
    <s v="plays"/>
    <n v="41923.671643518523"/>
    <n v="41948.781944444447"/>
    <n v="25.110300925924093"/>
    <x v="2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x v="2497"/>
    <n v="29"/>
    <x v="1"/>
    <s v="plays"/>
    <n v="41817.34542824074"/>
    <n v="41847.34542824074"/>
    <n v="30"/>
    <x v="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x v="2498"/>
    <n v="24.210526315789473"/>
    <x v="1"/>
    <s v="plays"/>
    <n v="42140.462314814809"/>
    <n v="42154.506944444445"/>
    <n v="14.044629629635892"/>
    <x v="2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x v="2499"/>
    <n v="55.892857142857146"/>
    <x v="1"/>
    <s v="plays"/>
    <n v="41764.196631944447"/>
    <n v="41790.915972222225"/>
    <n v="26.719340277777519"/>
    <x v="2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x v="1990"/>
    <n v="11.666666666666666"/>
    <x v="1"/>
    <s v="plays"/>
    <n v="42378.228344907402"/>
    <n v="42418.666666666672"/>
    <n v="40.438321759269456"/>
    <x v="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x v="2500"/>
    <n v="68.353846153846149"/>
    <x v="1"/>
    <s v="plays"/>
    <n v="41941.502037037033"/>
    <n v="41964.458333333328"/>
    <n v="22.956296296295477"/>
    <x v="2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x v="603"/>
    <n v="27.065217391304348"/>
    <x v="1"/>
    <s v="plays"/>
    <n v="42026.670428240745"/>
    <n v="42056.670428240745"/>
    <n v="30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x v="2501"/>
    <n v="118.12941176470588"/>
    <x v="1"/>
    <s v="plays"/>
    <n v="41834.703865740739"/>
    <n v="41879.703865740739"/>
    <n v="45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x v="2502"/>
    <n v="44.757575757575758"/>
    <x v="1"/>
    <s v="plays"/>
    <n v="42193.473912037036"/>
    <n v="42223.473912037036"/>
    <n v="30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x v="2503"/>
    <n v="99.787878787878782"/>
    <x v="1"/>
    <s v="plays"/>
    <n v="42290.36855324074"/>
    <n v="42319.854861111111"/>
    <n v="29.486307870371093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x v="31"/>
    <n v="117.64705882352941"/>
    <x v="1"/>
    <s v="plays"/>
    <n v="42150.212083333332"/>
    <n v="42180.212083333332"/>
    <n v="30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x v="1009"/>
    <n v="203.33333333333334"/>
    <x v="1"/>
    <s v="plays"/>
    <n v="42152.253495370373"/>
    <n v="42172.253495370373"/>
    <n v="20"/>
    <x v="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x v="2504"/>
    <n v="28.323529411764707"/>
    <x v="1"/>
    <s v="plays"/>
    <n v="42409.767199074078"/>
    <n v="42430.749305555553"/>
    <n v="20.982106481475057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x v="2505"/>
    <n v="110.23076923076923"/>
    <x v="1"/>
    <s v="plays"/>
    <n v="41791.242777777778"/>
    <n v="41836.242777777778"/>
    <n v="45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x v="1088"/>
    <n v="31.970149253731343"/>
    <x v="1"/>
    <s v="plays"/>
    <n v="41796.172326388885"/>
    <n v="41826.172326388885"/>
    <n v="30"/>
    <x v="0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x v="2506"/>
    <n v="58.611111111111114"/>
    <x v="1"/>
    <s v="plays"/>
    <n v="41808.741944444446"/>
    <n v="41838.741944444446"/>
    <n v="30"/>
    <x v="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x v="2507"/>
    <n v="29.428571428571427"/>
    <x v="1"/>
    <s v="plays"/>
    <n v="42544.564328703702"/>
    <n v="42582.623611111107"/>
    <n v="38.05928240740468"/>
    <x v="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x v="2508"/>
    <n v="81.375"/>
    <x v="1"/>
    <s v="plays"/>
    <n v="42499.791550925926"/>
    <n v="42527.041666666672"/>
    <n v="27.250115740745969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x v="2509"/>
    <n v="199.16666666666666"/>
    <x v="1"/>
    <s v="plays"/>
    <n v="42264.772824074069"/>
    <n v="42284.772824074069"/>
    <n v="20"/>
    <x v="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x v="31"/>
    <n v="115.38461538461539"/>
    <x v="1"/>
    <s v="plays"/>
    <n v="41879.709050925929"/>
    <n v="41909.709050925929"/>
    <n v="30"/>
    <x v="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x v="2129"/>
    <n v="46.428571428571431"/>
    <x v="1"/>
    <s v="plays"/>
    <n v="42053.483078703706"/>
    <n v="42062.957638888889"/>
    <n v="9.4745601851827814"/>
    <x v="1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x v="991"/>
    <n v="70.568181818181813"/>
    <x v="1"/>
    <s v="plays"/>
    <n v="42675.582465277781"/>
    <n v="42705.082638888889"/>
    <n v="29.500173611108039"/>
    <x v="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x v="31"/>
    <n v="22.222222222222221"/>
    <x v="1"/>
    <s v="plays"/>
    <n v="42466.894166666665"/>
    <n v="42477.729166666672"/>
    <n v="10.835000000006403"/>
    <x v="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x v="1774"/>
    <n v="159.46666666666667"/>
    <x v="1"/>
    <s v="plays"/>
    <n v="42089.162557870368"/>
    <n v="42117.520833333328"/>
    <n v="28.358275462960592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x v="2510"/>
    <n v="37.777999999999999"/>
    <x v="1"/>
    <s v="plays"/>
    <n v="41894.66375"/>
    <n v="41937.779861111107"/>
    <n v="43.116111111106875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x v="2511"/>
    <n v="72.053571428571431"/>
    <x v="1"/>
    <s v="plays"/>
    <n v="41752.58457175926"/>
    <n v="41782.58457175926"/>
    <n v="30"/>
    <x v="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x v="2512"/>
    <n v="63.695652173913047"/>
    <x v="1"/>
    <s v="plays"/>
    <n v="42448.571585648147"/>
    <n v="42466.645833333328"/>
    <n v="18.074247685181035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x v="2513"/>
    <n v="28.411764705882351"/>
    <x v="1"/>
    <s v="plays"/>
    <n v="42404.840300925927"/>
    <n v="42413.75"/>
    <n v="8.9096990740727051"/>
    <x v="1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x v="2514"/>
    <n v="103.21428571428571"/>
    <x v="1"/>
    <s v="plays"/>
    <n v="42037.541238425925"/>
    <n v="42067.541238425925"/>
    <n v="30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x v="1071"/>
    <n v="71.152173913043484"/>
    <x v="1"/>
    <s v="plays"/>
    <n v="42323.312222222223"/>
    <n v="42351.75"/>
    <n v="28.437777777777228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x v="2515"/>
    <n v="35"/>
    <x v="1"/>
    <s v="plays"/>
    <n v="42088.661354166667"/>
    <n v="42118.661354166667"/>
    <n v="30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x v="2062"/>
    <n v="81.776315789473685"/>
    <x v="1"/>
    <s v="plays"/>
    <n v="42018.426898148144"/>
    <n v="42040.040972222225"/>
    <n v="21.614074074081145"/>
    <x v="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x v="2516"/>
    <n v="297.02980769230766"/>
    <x v="1"/>
    <s v="plays"/>
    <n v="41884.367314814815"/>
    <n v="41916.367314814815"/>
    <n v="32"/>
    <x v="0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x v="2517"/>
    <n v="46.609195402298852"/>
    <x v="1"/>
    <s v="plays"/>
    <n v="41883.806747685187"/>
    <n v="41902.833333333336"/>
    <n v="19.026585648149194"/>
    <x v="2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x v="31"/>
    <n v="51.724137931034484"/>
    <x v="1"/>
    <s v="plays"/>
    <n v="41792.395277777774"/>
    <n v="41822.395277777774"/>
    <n v="30"/>
    <x v="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x v="1015"/>
    <n v="40.294117647058826"/>
    <x v="1"/>
    <s v="plays"/>
    <n v="42038.470451388886"/>
    <n v="42063.458333333328"/>
    <n v="24.987881944442051"/>
    <x v="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x v="2129"/>
    <n v="16.25"/>
    <x v="1"/>
    <s v="plays"/>
    <n v="42661.771539351852"/>
    <n v="42675.771539351852"/>
    <n v="14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x v="2518"/>
    <n v="30.152638888888887"/>
    <x v="1"/>
    <s v="plays"/>
    <n v="41820.695613425924"/>
    <n v="41850.695613425924"/>
    <n v="30"/>
    <x v="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x v="31"/>
    <n v="95.238095238095241"/>
    <x v="1"/>
    <s v="plays"/>
    <n v="41839.480937500004"/>
    <n v="41869.480937500004"/>
    <n v="30"/>
    <x v="0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x v="2519"/>
    <n v="52.214285714285715"/>
    <x v="1"/>
    <s v="plays"/>
    <n v="42380.331180555557"/>
    <n v="42405.666666666672"/>
    <n v="25.335486111114733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x v="2520"/>
    <n v="134.1549295774648"/>
    <x v="1"/>
    <s v="plays"/>
    <n v="41775.81313657407"/>
    <n v="41806.875"/>
    <n v="31.061863425929914"/>
    <x v="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x v="1442"/>
    <n v="62.827380952380949"/>
    <x v="1"/>
    <s v="plays"/>
    <n v="41800.130428240736"/>
    <n v="41830.130428240736"/>
    <n v="30"/>
    <x v="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x v="1990"/>
    <n v="58.94736842105263"/>
    <x v="1"/>
    <s v="plays"/>
    <n v="42572.36681712963"/>
    <n v="42588.875"/>
    <n v="16.508182870369637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x v="2521"/>
    <n v="143.1081081081081"/>
    <x v="1"/>
    <s v="plays"/>
    <n v="41851.291585648149"/>
    <n v="41872.436111111107"/>
    <n v="21.144525462957972"/>
    <x v="2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x v="50"/>
    <n v="84.166666666666671"/>
    <x v="1"/>
    <s v="plays"/>
    <n v="42205.460879629631"/>
    <n v="42235.460879629631"/>
    <n v="30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x v="1243"/>
    <n v="186.07142857142858"/>
    <x v="1"/>
    <s v="plays"/>
    <n v="42100.677858796298"/>
    <n v="42126.625"/>
    <n v="25.947141203701904"/>
    <x v="2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x v="2522"/>
    <n v="89.785555555555561"/>
    <x v="1"/>
    <s v="plays"/>
    <n v="42374.661226851851"/>
    <n v="42387.957638888889"/>
    <n v="13.296412037037953"/>
    <x v="1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x v="2523"/>
    <n v="64.157560975609755"/>
    <x v="1"/>
    <s v="plays"/>
    <n v="41808.87300925926"/>
    <n v="41831.427083333336"/>
    <n v="22.554074074076198"/>
    <x v="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x v="946"/>
    <n v="59.651162790697676"/>
    <x v="1"/>
    <s v="plays"/>
    <n v="42294.179641203707"/>
    <n v="42321.595138888893"/>
    <n v="27.415497685185983"/>
    <x v="2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x v="31"/>
    <n v="31.25"/>
    <x v="1"/>
    <s v="plays"/>
    <n v="42124.591111111113"/>
    <n v="42154.591111111113"/>
    <n v="30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x v="2524"/>
    <n v="41.222222222222221"/>
    <x v="1"/>
    <s v="plays"/>
    <n v="41861.274837962963"/>
    <n v="41891.274837962963"/>
    <n v="30"/>
    <x v="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x v="2525"/>
    <n v="43.35"/>
    <x v="1"/>
    <s v="plays"/>
    <n v="42521.041504629626"/>
    <n v="42529.332638888889"/>
    <n v="8.2911342592633446"/>
    <x v="1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x v="31"/>
    <n v="64.516129032258064"/>
    <x v="1"/>
    <s v="plays"/>
    <n v="42272.280509259261"/>
    <n v="42300.280509259261"/>
    <n v="28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x v="2123"/>
    <n v="43.28"/>
    <x v="1"/>
    <s v="plays"/>
    <n v="42016.582465277781"/>
    <n v="42040.263888888891"/>
    <n v="23.681423611109494"/>
    <x v="2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x v="2526"/>
    <n v="77"/>
    <x v="1"/>
    <s v="plays"/>
    <n v="42402.639027777783"/>
    <n v="42447.597361111111"/>
    <n v="44.958333333328483"/>
    <x v="3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x v="2527"/>
    <n v="51.222222222222221"/>
    <x v="1"/>
    <s v="plays"/>
    <n v="41959.869085648148"/>
    <n v="41989.869085648148"/>
    <n v="30"/>
    <x v="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x v="2528"/>
    <n v="68.25"/>
    <x v="1"/>
    <s v="plays"/>
    <n v="42531.802523148144"/>
    <n v="42559.916666666672"/>
    <n v="28.114143518527271"/>
    <x v="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x v="1710"/>
    <n v="19.487179487179485"/>
    <x v="1"/>
    <s v="plays"/>
    <n v="42036.454525462963"/>
    <n v="42096.412858796291"/>
    <n v="59.958333333328483"/>
    <x v="3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x v="2529"/>
    <n v="41.125"/>
    <x v="1"/>
    <s v="plays"/>
    <n v="42088.473692129628"/>
    <n v="42115.473692129628"/>
    <n v="27"/>
    <x v="2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x v="2530"/>
    <n v="41.405405405405403"/>
    <x v="1"/>
    <s v="plays"/>
    <n v="41820.389189814814"/>
    <n v="41842.915972222225"/>
    <n v="22.526782407410792"/>
    <x v="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x v="2531"/>
    <n v="27.5"/>
    <x v="1"/>
    <s v="plays"/>
    <n v="42535.72865740741"/>
    <n v="42595.72865740741"/>
    <n v="60"/>
    <x v="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x v="2248"/>
    <n v="33.571428571428569"/>
    <x v="1"/>
    <s v="plays"/>
    <n v="41821.448599537034"/>
    <n v="41851.448599537034"/>
    <n v="30"/>
    <x v="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x v="2532"/>
    <n v="145.86956521739131"/>
    <x v="1"/>
    <s v="plays"/>
    <n v="42626.5003125"/>
    <n v="42656.5003125"/>
    <n v="30"/>
    <x v="0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x v="2533"/>
    <n v="358.6875"/>
    <x v="1"/>
    <s v="plays"/>
    <n v="41820.955636574072"/>
    <n v="41852.040972222225"/>
    <n v="31.085335648152977"/>
    <x v="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x v="2534"/>
    <n v="50.981818181818184"/>
    <x v="1"/>
    <s v="plays"/>
    <n v="42016.456678240742"/>
    <n v="42046.999305555553"/>
    <n v="30.542627314811398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x v="2535"/>
    <n v="45.037037037037038"/>
    <x v="1"/>
    <s v="plays"/>
    <n v="42010.952581018515"/>
    <n v="42037.935416666667"/>
    <n v="26.982835648152104"/>
    <x v="2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x v="2536"/>
    <n v="17.527777777777779"/>
    <x v="1"/>
    <s v="plays"/>
    <n v="42480.229861111111"/>
    <n v="42510.229861111111"/>
    <n v="30"/>
    <x v="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x v="2537"/>
    <n v="50"/>
    <x v="1"/>
    <s v="plays"/>
    <n v="41852.277222222227"/>
    <n v="41866.277222222227"/>
    <n v="14"/>
    <x v="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x v="2538"/>
    <n v="57.916666666666664"/>
    <x v="1"/>
    <s v="plays"/>
    <n v="42643.382858796293"/>
    <n v="42671.875"/>
    <n v="28.492141203707433"/>
    <x v="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x v="2539"/>
    <n v="29.705882352941178"/>
    <x v="1"/>
    <s v="plays"/>
    <n v="42179.648472222223"/>
    <n v="42195.5"/>
    <n v="15.851527777776937"/>
    <x v="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x v="2540"/>
    <n v="90.684210526315795"/>
    <x v="1"/>
    <s v="plays"/>
    <n v="42612.668807870374"/>
    <n v="42653.915972222225"/>
    <n v="41.247164351851097"/>
    <x v="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x v="2541"/>
    <n v="55.012688172043013"/>
    <x v="1"/>
    <s v="plays"/>
    <n v="42574.880057870367"/>
    <n v="42604.880057870367"/>
    <n v="30"/>
    <x v="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x v="288"/>
    <n v="57.222222222222221"/>
    <x v="1"/>
    <s v="plays"/>
    <n v="42200.375833333332"/>
    <n v="42225.416666666672"/>
    <n v="25.040833333339833"/>
    <x v="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x v="2542"/>
    <n v="72.950819672131146"/>
    <x v="1"/>
    <s v="plays"/>
    <n v="42419.769097222219"/>
    <n v="42479.727430555555"/>
    <n v="59.958333333335759"/>
    <x v="3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x v="50"/>
    <n v="64.468085106382972"/>
    <x v="1"/>
    <s v="plays"/>
    <n v="42053.421666666662"/>
    <n v="42083.380000000005"/>
    <n v="29.958333333343035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x v="2543"/>
    <n v="716.35294117647061"/>
    <x v="1"/>
    <s v="plays"/>
    <n v="42605.515381944446"/>
    <n v="42633.875"/>
    <n v="28.359618055554165"/>
    <x v="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x v="2544"/>
    <n v="50.396825396825399"/>
    <x v="1"/>
    <s v="plays"/>
    <n v="42458.391724537039"/>
    <n v="42488.391724537039"/>
    <n v="30"/>
    <x v="0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x v="2111"/>
    <n v="41.666666666666664"/>
    <x v="1"/>
    <s v="plays"/>
    <n v="42528.772013888884"/>
    <n v="42566.651388888888"/>
    <n v="37.879375000004075"/>
    <x v="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x v="2545"/>
    <n v="35.766666666666666"/>
    <x v="1"/>
    <s v="plays"/>
    <n v="41841.570486111115"/>
    <n v="41882.583333333336"/>
    <n v="41.012847222220444"/>
    <x v="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x v="2546"/>
    <n v="88.739130434782609"/>
    <x v="1"/>
    <s v="plays"/>
    <n v="41927.920497685183"/>
    <n v="41948.999305555553"/>
    <n v="21.078807870369928"/>
    <x v="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x v="31"/>
    <n v="148.4848484848485"/>
    <x v="1"/>
    <s v="plays"/>
    <n v="42062.584444444445"/>
    <n v="42083.602083333331"/>
    <n v="21.017638888886722"/>
    <x v="2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x v="50"/>
    <n v="51.794871794871796"/>
    <x v="1"/>
    <s v="plays"/>
    <n v="42541.251516203702"/>
    <n v="42571.251516203702"/>
    <n v="30"/>
    <x v="0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x v="1614"/>
    <n v="20"/>
    <x v="1"/>
    <s v="plays"/>
    <n v="41918.630833333329"/>
    <n v="41945.75"/>
    <n v="27.119166666670935"/>
    <x v="2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x v="87"/>
    <n v="52"/>
    <x v="1"/>
    <s v="plays"/>
    <n v="41921.029976851853"/>
    <n v="41938.875"/>
    <n v="17.845023148147448"/>
    <x v="2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x v="1288"/>
    <n v="53.230769230769234"/>
    <x v="1"/>
    <s v="plays"/>
    <n v="42128.486608796295"/>
    <n v="42140.875"/>
    <n v="12.388391203705396"/>
    <x v="1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x v="2547"/>
    <n v="39.596491228070178"/>
    <x v="1"/>
    <s v="plays"/>
    <n v="42053.666921296295"/>
    <n v="42079.625"/>
    <n v="25.958078703704814"/>
    <x v="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x v="2548"/>
    <n v="34.25"/>
    <x v="1"/>
    <s v="plays"/>
    <n v="41781.605092592596"/>
    <n v="41811.605092592596"/>
    <n v="30"/>
    <x v="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x v="2549"/>
    <n v="164.61538461538461"/>
    <x v="1"/>
    <s v="plays"/>
    <n v="42171.067442129628"/>
    <n v="42195.625"/>
    <n v="24.557557870371966"/>
    <x v="2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x v="2395"/>
    <n v="125.05263157894737"/>
    <x v="1"/>
    <s v="plays"/>
    <n v="41988.997546296298"/>
    <n v="42005.997546296298"/>
    <n v="17"/>
    <x v="2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x v="2550"/>
    <n v="51.875"/>
    <x v="1"/>
    <s v="plays"/>
    <n v="41796.521597222221"/>
    <n v="41826.521597222221"/>
    <n v="30"/>
    <x v="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x v="2551"/>
    <n v="40.285714285714285"/>
    <x v="1"/>
    <s v="plays"/>
    <n v="41793.418761574074"/>
    <n v="41823.418761574074"/>
    <n v="30"/>
    <x v="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x v="2552"/>
    <n v="64.909090909090907"/>
    <x v="1"/>
    <s v="plays"/>
    <n v="42506.510405092587"/>
    <n v="42536.510405092587"/>
    <n v="30"/>
    <x v="0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x v="2553"/>
    <n v="55.333333333333336"/>
    <x v="1"/>
    <s v="plays"/>
    <n v="42372.443055555559"/>
    <n v="42402.443055555559"/>
    <n v="30"/>
    <x v="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x v="26"/>
    <n v="83.142857142857139"/>
    <x v="1"/>
    <s v="plays"/>
    <n v="42126.62501157407"/>
    <n v="42158.040972222225"/>
    <n v="31.415960648155306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x v="92"/>
    <n v="38.712121212121211"/>
    <x v="1"/>
    <s v="plays"/>
    <n v="42149.690416666665"/>
    <n v="42179.690416666665"/>
    <n v="30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x v="1247"/>
    <n v="125.37931034482759"/>
    <x v="1"/>
    <s v="plays"/>
    <n v="42087.518055555556"/>
    <n v="42111.416666666672"/>
    <n v="23.898611111115315"/>
    <x v="2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x v="2554"/>
    <n v="78.263888888888886"/>
    <x v="1"/>
    <s v="plays"/>
    <n v="41753.385775462964"/>
    <n v="41783.625"/>
    <n v="30.239224537035625"/>
    <x v="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x v="1901"/>
    <n v="47.222222222222221"/>
    <x v="1"/>
    <s v="plays"/>
    <n v="42443.552361111113"/>
    <n v="42473.552361111113"/>
    <n v="30"/>
    <x v="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x v="2555"/>
    <n v="79.099999999999994"/>
    <x v="1"/>
    <s v="plays"/>
    <n v="42120.999814814815"/>
    <n v="42141.999814814815"/>
    <n v="21"/>
    <x v="2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x v="2556"/>
    <n v="114.29199999999999"/>
    <x v="1"/>
    <s v="plays"/>
    <n v="42267.759224537032"/>
    <n v="42302.759224537032"/>
    <n v="35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x v="31"/>
    <n v="51.724137931034484"/>
    <x v="1"/>
    <s v="plays"/>
    <n v="41848.616157407407"/>
    <n v="41867.96597222222"/>
    <n v="19.349814814813726"/>
    <x v="2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x v="31"/>
    <n v="30.76923076923077"/>
    <x v="1"/>
    <s v="plays"/>
    <n v="42688.964988425927"/>
    <n v="42700"/>
    <n v="11.035011574072996"/>
    <x v="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x v="2557"/>
    <n v="74.208333333333329"/>
    <x v="1"/>
    <s v="plays"/>
    <n v="41915.512835648144"/>
    <n v="41944.470833333333"/>
    <n v="28.957997685189184"/>
    <x v="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x v="2558"/>
    <n v="47.846153846153847"/>
    <x v="1"/>
    <s v="plays"/>
    <n v="42584.596828703703"/>
    <n v="42624.596828703703"/>
    <n v="40"/>
    <x v="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x v="2559"/>
    <n v="34.408163265306122"/>
    <x v="1"/>
    <s v="plays"/>
    <n v="42511.491944444446"/>
    <n v="42523.666666666672"/>
    <n v="12.174722222225682"/>
    <x v="1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x v="2560"/>
    <n v="40.238095238095241"/>
    <x v="1"/>
    <s v="plays"/>
    <n v="42458.90861111111"/>
    <n v="42518.655555555553"/>
    <n v="59.746944444443216"/>
    <x v="3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x v="269"/>
    <n v="60.285714285714285"/>
    <x v="1"/>
    <s v="plays"/>
    <n v="42131.786168981482"/>
    <n v="42186.040972222225"/>
    <n v="54.254803240743058"/>
    <x v="3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x v="2561"/>
    <n v="25.30952380952381"/>
    <x v="1"/>
    <s v="plays"/>
    <n v="42419.669421296298"/>
    <n v="42435.957638888889"/>
    <n v="16.288217592591536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x v="17"/>
    <n v="35.952380952380949"/>
    <x v="1"/>
    <s v="plays"/>
    <n v="42233.513831018514"/>
    <n v="42258.513831018514"/>
    <n v="25"/>
    <x v="2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x v="2562"/>
    <n v="136"/>
    <x v="1"/>
    <s v="plays"/>
    <n v="42430.589398148149"/>
    <n v="42444.915972222225"/>
    <n v="14.326574074075324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x v="2563"/>
    <n v="70.763157894736835"/>
    <x v="1"/>
    <s v="plays"/>
    <n v="42545.228333333333"/>
    <n v="42575.228333333333"/>
    <n v="30"/>
    <x v="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x v="31"/>
    <n v="125"/>
    <x v="1"/>
    <s v="plays"/>
    <n v="42297.498738425929"/>
    <n v="42327.540405092594"/>
    <n v="30.041666666664241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x v="2564"/>
    <n v="66.512820512820511"/>
    <x v="1"/>
    <s v="plays"/>
    <n v="41760.685706018521"/>
    <n v="41771.916666666664"/>
    <n v="11.230960648143082"/>
    <x v="1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x v="1240"/>
    <n v="105"/>
    <x v="1"/>
    <s v="plays"/>
    <n v="41829.484259259261"/>
    <n v="41874.484259259261"/>
    <n v="45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x v="2565"/>
    <n v="145"/>
    <x v="1"/>
    <s v="plays"/>
    <n v="42491.67288194444"/>
    <n v="42521.67288194444"/>
    <n v="30"/>
    <x v="0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x v="2238"/>
    <n v="12"/>
    <x v="1"/>
    <s v="plays"/>
    <n v="42477.479780092588"/>
    <n v="42500.625"/>
    <n v="23.145219907411956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x v="2566"/>
    <n v="96.666666666666671"/>
    <x v="1"/>
    <s v="plays"/>
    <n v="41950.609560185185"/>
    <n v="41963.954861111109"/>
    <n v="13.345300925924676"/>
    <x v="1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x v="2567"/>
    <n v="60.333333333333336"/>
    <x v="1"/>
    <s v="plays"/>
    <n v="41802.37090277778"/>
    <n v="41822.37090277778"/>
    <n v="20"/>
    <x v="2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x v="2568"/>
    <n v="79.89473684210526"/>
    <x v="1"/>
    <s v="plays"/>
    <n v="41927.623784722222"/>
    <n v="41950.520833333336"/>
    <n v="22.89704861111386"/>
    <x v="2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x v="31"/>
    <n v="58.823529411764703"/>
    <x v="1"/>
    <s v="plays"/>
    <n v="42057.286944444444"/>
    <n v="42117.24527777778"/>
    <n v="59.958333333335759"/>
    <x v="3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x v="2569"/>
    <n v="75.340909090909093"/>
    <x v="1"/>
    <s v="plays"/>
    <n v="41780.846203703702"/>
    <n v="41793.957638888889"/>
    <n v="13.111435185186565"/>
    <x v="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x v="1007"/>
    <n v="55"/>
    <x v="1"/>
    <s v="plays"/>
    <n v="42020.596666666665"/>
    <n v="42036.957638888889"/>
    <n v="16.360972222224518"/>
    <x v="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x v="2570"/>
    <n v="66.956521739130437"/>
    <x v="1"/>
    <s v="plays"/>
    <n v="42125.522812499999"/>
    <n v="42155.522812499999"/>
    <n v="30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x v="31"/>
    <n v="227.27272727272728"/>
    <x v="1"/>
    <s v="plays"/>
    <n v="41855.760069444441"/>
    <n v="41889.875"/>
    <n v="34.114930555559113"/>
    <x v="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x v="31"/>
    <n v="307.69230769230768"/>
    <x v="1"/>
    <s v="plays"/>
    <n v="41794.567523148144"/>
    <n v="41824.208333333336"/>
    <n v="29.640810185192095"/>
    <x v="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x v="2571"/>
    <n v="50.020909090909093"/>
    <x v="1"/>
    <s v="plays"/>
    <n v="41893.533553240741"/>
    <n v="41914.347916666666"/>
    <n v="20.814363425924967"/>
    <x v="2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x v="40"/>
    <n v="72.392857142857139"/>
    <x v="1"/>
    <s v="plays"/>
    <n v="42037.348958333328"/>
    <n v="42067.348958333328"/>
    <n v="30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x v="1266"/>
    <n v="95.952380952380949"/>
    <x v="1"/>
    <s v="plays"/>
    <n v="42227.574212962965"/>
    <n v="42253.32430555555"/>
    <n v="25.750092592585133"/>
    <x v="2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x v="2572"/>
    <n v="45.615384615384613"/>
    <x v="1"/>
    <s v="plays"/>
    <n v="41881.111342592594"/>
    <n v="41911.111342592594"/>
    <n v="30"/>
    <x v="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x v="31"/>
    <n v="41.029411764705884"/>
    <x v="1"/>
    <s v="plays"/>
    <n v="42234.539884259255"/>
    <n v="42262.170833333337"/>
    <n v="27.630949074082309"/>
    <x v="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x v="2573"/>
    <n v="56.825000000000003"/>
    <x v="1"/>
    <s v="plays"/>
    <n v="42581.147546296299"/>
    <n v="42638.708333333328"/>
    <n v="57.560787037029513"/>
    <x v="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x v="2574"/>
    <n v="137.24324324324326"/>
    <x v="1"/>
    <s v="plays"/>
    <n v="41880.51357638889"/>
    <n v="41894.916666666664"/>
    <n v="14.403090277774027"/>
    <x v="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x v="938"/>
    <n v="75.714285714285708"/>
    <x v="1"/>
    <s v="plays"/>
    <n v="42214.4456712963"/>
    <n v="42225.416666666672"/>
    <n v="10.970995370371384"/>
    <x v="1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x v="607"/>
    <n v="99"/>
    <x v="1"/>
    <s v="plays"/>
    <n v="42460.085312499999"/>
    <n v="42487.999305555553"/>
    <n v="27.913993055553874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x v="2575"/>
    <n v="81.569767441860463"/>
    <x v="1"/>
    <s v="plays"/>
    <n v="42166.773206018523"/>
    <n v="42195.915972222225"/>
    <n v="29.142766203702195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x v="2576"/>
    <n v="45.108108108108105"/>
    <x v="1"/>
    <s v="plays"/>
    <n v="42733.25136574074"/>
    <n v="42753.25136574074"/>
    <n v="20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x v="2577"/>
    <n v="36.666666666666664"/>
    <x v="1"/>
    <s v="plays"/>
    <n v="42177.511782407411"/>
    <n v="42197.791666666672"/>
    <n v="20.279884259260143"/>
    <x v="2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x v="31"/>
    <n v="125"/>
    <x v="1"/>
    <s v="plays"/>
    <n v="42442.373344907406"/>
    <n v="42470.583333333328"/>
    <n v="28.209988425922347"/>
    <x v="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x v="602"/>
    <n v="49.230769230769234"/>
    <x v="1"/>
    <s v="plays"/>
    <n v="42521.404328703706"/>
    <n v="42551.404328703706"/>
    <n v="30"/>
    <x v="0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x v="2578"/>
    <n v="42.296296296296298"/>
    <x v="1"/>
    <s v="plays"/>
    <n v="41884.349849537037"/>
    <n v="41899.915972222225"/>
    <n v="15.56612268518802"/>
    <x v="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x v="2536"/>
    <n v="78.875"/>
    <x v="1"/>
    <s v="plays"/>
    <n v="42289.511192129634"/>
    <n v="42319.552858796298"/>
    <n v="30.041666666664241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x v="2579"/>
    <n v="38.284313725490193"/>
    <x v="1"/>
    <s v="plays"/>
    <n v="42243.3752662037"/>
    <n v="42278.3752662037"/>
    <n v="35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x v="2580"/>
    <n v="44.847826086956523"/>
    <x v="1"/>
    <s v="plays"/>
    <n v="42248.390162037038"/>
    <n v="42279.5"/>
    <n v="31.109837962962047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x v="71"/>
    <n v="13.529411764705882"/>
    <x v="1"/>
    <s v="plays"/>
    <n v="42328.477141203708"/>
    <n v="42358.249305555553"/>
    <n v="29.772164351845277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x v="2581"/>
    <n v="43.5"/>
    <x v="1"/>
    <s v="plays"/>
    <n v="41923.104351851856"/>
    <n v="41960.082638888889"/>
    <n v="36.978287037032715"/>
    <x v="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x v="2582"/>
    <n v="30.951807228915662"/>
    <x v="1"/>
    <s v="plays"/>
    <n v="42571.170601851853"/>
    <n v="42599.170601851853"/>
    <n v="28"/>
    <x v="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x v="2583"/>
    <n v="55.230769230769234"/>
    <x v="1"/>
    <s v="plays"/>
    <n v="42600.506041666667"/>
    <n v="42621.506041666667"/>
    <n v="21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x v="2584"/>
    <n v="46.125"/>
    <x v="1"/>
    <s v="plays"/>
    <n v="42516.753368055557"/>
    <n v="42546.753368055557"/>
    <n v="30"/>
    <x v="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x v="2"/>
    <n v="39.375"/>
    <x v="1"/>
    <s v="plays"/>
    <n v="42222.480034722219"/>
    <n v="42247.480034722219"/>
    <n v="25"/>
    <x v="2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x v="2585"/>
    <n v="66.152941176470591"/>
    <x v="1"/>
    <s v="plays"/>
    <n v="41829.349791666667"/>
    <n v="41889.349791666667"/>
    <n v="60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x v="436"/>
    <n v="54.137931034482762"/>
    <x v="1"/>
    <s v="plays"/>
    <n v="42150.505312499998"/>
    <n v="42180.505312499998"/>
    <n v="30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x v="31"/>
    <n v="104.16666666666667"/>
    <x v="1"/>
    <s v="plays"/>
    <n v="42040.581678240742"/>
    <n v="42070.581678240742"/>
    <n v="30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x v="84"/>
    <n v="31.375"/>
    <x v="1"/>
    <s v="plays"/>
    <n v="42075.557395833333"/>
    <n v="42105.557395833333"/>
    <n v="30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x v="2586"/>
    <n v="59.210526315789473"/>
    <x v="1"/>
    <s v="plays"/>
    <n v="42073.410694444443"/>
    <n v="42094.915972222225"/>
    <n v="21.505277777781885"/>
    <x v="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x v="2587"/>
    <n v="119.17633928571429"/>
    <x v="1"/>
    <s v="plays"/>
    <n v="42479.828715277778"/>
    <n v="42503.915972222225"/>
    <n v="24.08725694444729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x v="2588"/>
    <n v="164.61538461538461"/>
    <x v="1"/>
    <s v="plays"/>
    <n v="42411.692291666666"/>
    <n v="42433.791666666672"/>
    <n v="22.099375000005239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x v="607"/>
    <n v="24.285714285714285"/>
    <x v="1"/>
    <s v="plays"/>
    <n v="42223.144363425927"/>
    <n v="42251.144363425927"/>
    <n v="28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x v="2131"/>
    <n v="40.9375"/>
    <x v="1"/>
    <s v="plays"/>
    <n v="42462.643495370372"/>
    <n v="42492.643495370372"/>
    <n v="30"/>
    <x v="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x v="2118"/>
    <n v="61.1"/>
    <x v="1"/>
    <s v="plays"/>
    <n v="41753.265856481477"/>
    <n v="41781.671527777777"/>
    <n v="28.405671296299261"/>
    <x v="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x v="31"/>
    <n v="38.65"/>
    <x v="1"/>
    <s v="plays"/>
    <n v="41788.337083333332"/>
    <n v="41818.337083333332"/>
    <n v="30"/>
    <x v="0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x v="2589"/>
    <n v="56.20192307692308"/>
    <x v="1"/>
    <s v="plays"/>
    <n v="42195.778703703705"/>
    <n v="42227.75"/>
    <n v="31.971296296294895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x v="2590"/>
    <n v="107.00207547169811"/>
    <x v="1"/>
    <s v="plays"/>
    <n v="42015.800451388888"/>
    <n v="42046.458333333328"/>
    <n v="30.657881944440305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x v="31"/>
    <n v="171.42857142857142"/>
    <x v="1"/>
    <s v="plays"/>
    <n v="42661.192060185189"/>
    <n v="42691.233726851853"/>
    <n v="30.041666666664241"/>
    <x v="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x v="2419"/>
    <n v="110.5"/>
    <x v="1"/>
    <s v="plays"/>
    <n v="41808.399583333332"/>
    <n v="41868.399583333332"/>
    <n v="60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x v="2591"/>
    <n v="179.27598566308242"/>
    <x v="1"/>
    <s v="plays"/>
    <n v="41730.026747685188"/>
    <n v="41764.026747685188"/>
    <n v="34"/>
    <x v="0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x v="2592"/>
    <n v="22.90909090909091"/>
    <x v="1"/>
    <s v="plays"/>
    <n v="42139.566840277781"/>
    <n v="42181.625"/>
    <n v="42.058159722218988"/>
    <x v="3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x v="991"/>
    <n v="43.125"/>
    <x v="1"/>
    <s v="plays"/>
    <n v="42193.846157407403"/>
    <n v="42216.123611111107"/>
    <n v="22.277453703703941"/>
    <x v="2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x v="2593"/>
    <n v="46.891891891891895"/>
    <x v="1"/>
    <s v="plays"/>
    <n v="42115.639652777776"/>
    <n v="42150.864583333328"/>
    <n v="35.224930555552419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x v="2122"/>
    <n v="47.407407407407405"/>
    <x v="1"/>
    <s v="plays"/>
    <n v="42203.430300925931"/>
    <n v="42221.525000000001"/>
    <n v="18.094699074070377"/>
    <x v="2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x v="2594"/>
    <n v="15.129032258064516"/>
    <x v="1"/>
    <s v="plays"/>
    <n v="42433.511886574073"/>
    <n v="42442.666666666672"/>
    <n v="9.1547800925982301"/>
    <x v="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x v="2595"/>
    <n v="21.098000000000003"/>
    <x v="1"/>
    <s v="plays"/>
    <n v="42555.421944444446"/>
    <n v="42583.541666666672"/>
    <n v="28.119722222225391"/>
    <x v="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x v="10"/>
    <n v="59.117647058823529"/>
    <x v="1"/>
    <s v="plays"/>
    <n v="42236.373252314814"/>
    <n v="42282.416666666672"/>
    <n v="46.043414351857791"/>
    <x v="3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x v="2596"/>
    <n v="97.916666666666671"/>
    <x v="1"/>
    <s v="plays"/>
    <n v="41974.493148148147"/>
    <n v="42004.493148148147"/>
    <n v="30"/>
    <x v="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x v="2430"/>
    <n v="55.131578947368418"/>
    <x v="1"/>
    <s v="plays"/>
    <n v="41997.257905092592"/>
    <n v="42027.257905092592"/>
    <n v="30"/>
    <x v="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x v="2597"/>
    <n v="26.536585365853657"/>
    <x v="1"/>
    <s v="plays"/>
    <n v="42135.560694444444"/>
    <n v="42165.560694444444"/>
    <n v="30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x v="2598"/>
    <n v="58.421052631578945"/>
    <x v="1"/>
    <s v="plays"/>
    <n v="41869.490671296298"/>
    <n v="41899.490671296298"/>
    <n v="30"/>
    <x v="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x v="2599"/>
    <n v="122.53658536585365"/>
    <x v="1"/>
    <s v="plays"/>
    <n v="41982.438611111109"/>
    <n v="42012.438611111109"/>
    <n v="30"/>
    <x v="0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x v="2600"/>
    <n v="87.961538461538467"/>
    <x v="1"/>
    <s v="plays"/>
    <n v="41976.081979166665"/>
    <n v="42004.041666666672"/>
    <n v="27.959687500006112"/>
    <x v="2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x v="2601"/>
    <n v="73.239999999999995"/>
    <x v="1"/>
    <s v="plays"/>
    <n v="41912.608946759261"/>
    <n v="41942.608946759261"/>
    <n v="30"/>
    <x v="0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x v="31"/>
    <n v="55.555555555555557"/>
    <x v="1"/>
    <s v="plays"/>
    <n v="42146.320393518516"/>
    <n v="42176.320393518516"/>
    <n v="30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x v="2602"/>
    <n v="39.53846153846154"/>
    <x v="1"/>
    <s v="plays"/>
    <n v="41921.125532407408"/>
    <n v="41951.167199074072"/>
    <n v="30.041666666664241"/>
    <x v="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x v="2603"/>
    <n v="136.77777777777777"/>
    <x v="1"/>
    <s v="plays"/>
    <n v="41926.692685185189"/>
    <n v="41956.734351851846"/>
    <n v="30.041666666656965"/>
    <x v="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x v="2604"/>
    <n v="99.343137254901961"/>
    <x v="1"/>
    <s v="plays"/>
    <n v="42561.533877314811"/>
    <n v="42592.915972222225"/>
    <n v="31.382094907414285"/>
    <x v="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x v="31"/>
    <n v="20"/>
    <x v="1"/>
    <s v="plays"/>
    <n v="42649.29923611111"/>
    <n v="42709.340902777782"/>
    <n v="60.041666666671517"/>
    <x v="3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x v="2129"/>
    <n v="28.888888888888889"/>
    <x v="1"/>
    <s v="plays"/>
    <n v="42093.536840277782"/>
    <n v="42120.01944444445"/>
    <n v="26.482604166667443"/>
    <x v="2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x v="2605"/>
    <n v="40.545945945945945"/>
    <x v="1"/>
    <s v="plays"/>
    <n v="42460.483530092592"/>
    <n v="42490.483530092592"/>
    <n v="30"/>
    <x v="0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x v="31"/>
    <n v="35.714285714285715"/>
    <x v="1"/>
    <s v="plays"/>
    <n v="42430.512222222227"/>
    <n v="42460.470555555556"/>
    <n v="29.958333333328483"/>
    <x v="0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x v="2606"/>
    <n v="37.962962962962962"/>
    <x v="1"/>
    <s v="plays"/>
    <n v="42025.926180555558"/>
    <n v="42063.957638888889"/>
    <n v="38.031458333331102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x v="31"/>
    <n v="33.333333333333336"/>
    <x v="1"/>
    <s v="plays"/>
    <n v="41836.221180555556"/>
    <n v="41850.221180555556"/>
    <n v="14"/>
    <x v="2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x v="2607"/>
    <n v="58.571428571428569"/>
    <x v="1"/>
    <s v="plays"/>
    <n v="42450.845856481479"/>
    <n v="42464.845856481479"/>
    <n v="14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x v="2508"/>
    <n v="135.625"/>
    <x v="1"/>
    <s v="plays"/>
    <n v="42418.175983796296"/>
    <n v="42478.134317129632"/>
    <n v="59.958333333335759"/>
    <x v="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x v="2113"/>
    <n v="30.9375"/>
    <x v="1"/>
    <s v="plays"/>
    <n v="42168.066481481481"/>
    <n v="42198.066481481481"/>
    <n v="30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x v="2608"/>
    <n v="176.08695652173913"/>
    <x v="1"/>
    <s v="plays"/>
    <n v="41964.466319444444"/>
    <n v="41994.466319444444"/>
    <n v="30"/>
    <x v="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x v="2609"/>
    <n v="151.9814814814815"/>
    <x v="1"/>
    <s v="plays"/>
    <n v="42576.447569444441"/>
    <n v="42636.447569444441"/>
    <n v="60"/>
    <x v="3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x v="2610"/>
    <n v="22.607142857142858"/>
    <x v="1"/>
    <s v="plays"/>
    <n v="42503.289976851855"/>
    <n v="42548.541666666672"/>
    <n v="45.251689814816928"/>
    <x v="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x v="10"/>
    <n v="18.272727272727273"/>
    <x v="1"/>
    <s v="plays"/>
    <n v="42101.578819444447"/>
    <n v="42123.708333333328"/>
    <n v="22.129513888881775"/>
    <x v="2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x v="1901"/>
    <n v="82.258064516129039"/>
    <x v="1"/>
    <s v="plays"/>
    <n v="42125.397534722222"/>
    <n v="42150.397534722222"/>
    <n v="25"/>
    <x v="2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x v="2611"/>
    <n v="68.534246575342465"/>
    <x v="1"/>
    <s v="plays"/>
    <n v="41902.083726851852"/>
    <n v="41932.083726851852"/>
    <n v="30"/>
    <x v="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x v="1290"/>
    <n v="68.055555555555557"/>
    <x v="1"/>
    <s v="plays"/>
    <n v="42003.698425925926"/>
    <n v="42027.957638888889"/>
    <n v="24.25921296296292"/>
    <x v="2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x v="2612"/>
    <n v="72.714285714285708"/>
    <x v="1"/>
    <s v="plays"/>
    <n v="41988.579942129625"/>
    <n v="42045.957638888889"/>
    <n v="57.377696759263927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x v="2613"/>
    <n v="77.186046511627907"/>
    <x v="1"/>
    <s v="plays"/>
    <n v="41974.648599537039"/>
    <n v="42009.601388888885"/>
    <n v="34.95278935184615"/>
    <x v="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x v="2614"/>
    <n v="55.972222222222221"/>
    <x v="1"/>
    <s v="plays"/>
    <n v="42591.816921296297"/>
    <n v="42616.816921296297"/>
    <n v="25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x v="23"/>
    <n v="49.693548387096776"/>
    <x v="1"/>
    <s v="plays"/>
    <n v="42049.758368055554"/>
    <n v="42076.040972222225"/>
    <n v="26.282604166670353"/>
    <x v="2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x v="2615"/>
    <n v="79"/>
    <x v="1"/>
    <s v="plays"/>
    <n v="41856.465069444443"/>
    <n v="41877.465069444443"/>
    <n v="21"/>
    <x v="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x v="946"/>
    <n v="77.727272727272734"/>
    <x v="1"/>
    <s v="plays"/>
    <n v="42417.335532407407"/>
    <n v="42431.999305555553"/>
    <n v="14.663773148145992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x v="2616"/>
    <n v="40.777777777777779"/>
    <x v="1"/>
    <s v="plays"/>
    <n v="41866.54886574074"/>
    <n v="41884.957638888889"/>
    <n v="18.408773148148612"/>
    <x v="2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x v="2539"/>
    <n v="59.411764705882355"/>
    <x v="1"/>
    <s v="plays"/>
    <n v="42220.54487268519"/>
    <n v="42245.75"/>
    <n v="25.205127314809943"/>
    <x v="2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x v="2129"/>
    <n v="3.25"/>
    <x v="1"/>
    <s v="plays"/>
    <n v="42628.599120370374"/>
    <n v="42656.599120370374"/>
    <n v="28"/>
    <x v="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x v="2469"/>
    <n v="39.377358490566039"/>
    <x v="1"/>
    <s v="plays"/>
    <n v="41990.74863425926"/>
    <n v="42020.74863425926"/>
    <n v="30"/>
    <x v="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x v="2383"/>
    <n v="81.673469387755105"/>
    <x v="1"/>
    <s v="plays"/>
    <n v="42447.644432870366"/>
    <n v="42507.644432870366"/>
    <n v="60"/>
    <x v="3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x v="2617"/>
    <n v="44.912280701754383"/>
    <x v="1"/>
    <s v="plays"/>
    <n v="42283.614351851851"/>
    <n v="42313.656018518523"/>
    <n v="30.041666666671517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x v="2618"/>
    <n v="49.05797101449275"/>
    <x v="1"/>
    <s v="plays"/>
    <n v="42482.765694444446"/>
    <n v="42489.040972222225"/>
    <n v="6.2752777777786832"/>
    <x v="1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x v="2498"/>
    <n v="30.666666666666668"/>
    <x v="1"/>
    <s v="plays"/>
    <n v="42383.543124999997"/>
    <n v="42413.543124999997"/>
    <n v="30"/>
    <x v="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x v="2619"/>
    <n v="61.0625"/>
    <x v="1"/>
    <s v="plays"/>
    <n v="42566.354826388888"/>
    <n v="42596.354826388888"/>
    <n v="30"/>
    <x v="0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x v="2620"/>
    <n v="29"/>
    <x v="1"/>
    <s v="plays"/>
    <n v="42338.713912037041"/>
    <n v="42352.75"/>
    <n v="14.036087962958845"/>
    <x v="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x v="31"/>
    <n v="29.62962962962963"/>
    <x v="1"/>
    <s v="plays"/>
    <n v="42506.459374999999"/>
    <n v="42538.333333333328"/>
    <n v="31.873958333329938"/>
    <x v="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x v="2621"/>
    <n v="143.0952380952381"/>
    <x v="1"/>
    <s v="plays"/>
    <n v="42429.741724537038"/>
    <n v="42459.700057870374"/>
    <n v="29.958333333335759"/>
    <x v="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x v="2622"/>
    <n v="52.354838709677416"/>
    <x v="1"/>
    <s v="plays"/>
    <n v="42203.182129629626"/>
    <n v="42233.182129629626"/>
    <n v="30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x v="1627"/>
    <n v="66.666666666666671"/>
    <x v="1"/>
    <s v="plays"/>
    <n v="42072.120381944449"/>
    <n v="42102.120381944449"/>
    <n v="30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x v="2623"/>
    <n v="126.66666666666667"/>
    <x v="1"/>
    <s v="plays"/>
    <n v="41789.476979166662"/>
    <n v="41799.476979166662"/>
    <n v="10"/>
    <x v="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x v="31"/>
    <n v="62.5"/>
    <x v="1"/>
    <s v="plays"/>
    <n v="41788.33997685185"/>
    <n v="41818.33997685185"/>
    <n v="30"/>
    <x v="0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x v="2624"/>
    <n v="35.492957746478872"/>
    <x v="1"/>
    <s v="plays"/>
    <n v="42143.791851851856"/>
    <n v="42173.791851851856"/>
    <n v="30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x v="2020"/>
    <n v="37.083333333333336"/>
    <x v="1"/>
    <s v="plays"/>
    <n v="42318.343703703707"/>
    <n v="42348.343703703707"/>
    <n v="30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x v="2387"/>
    <n v="69.333333333333329"/>
    <x v="1"/>
    <s v="plays"/>
    <n v="42052.699814814812"/>
    <n v="42082.658148148148"/>
    <n v="29.958333333335759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x v="2625"/>
    <n v="17.254901960784313"/>
    <x v="1"/>
    <s v="plays"/>
    <n v="42779.360289351855"/>
    <n v="42793.75"/>
    <n v="14.38971064814541"/>
    <x v="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x v="50"/>
    <n v="36.071428571428569"/>
    <x v="1"/>
    <s v="plays"/>
    <n v="42128.377893518518"/>
    <n v="42158.377893518518"/>
    <n v="30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x v="1246"/>
    <n v="66.470588235294116"/>
    <x v="1"/>
    <s v="plays"/>
    <n v="42660.882245370369"/>
    <n v="42693.666666666672"/>
    <n v="32.784421296302753"/>
    <x v="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x v="2626"/>
    <n v="56.065989847715734"/>
    <x v="1"/>
    <s v="plays"/>
    <n v="42037.688206018516"/>
    <n v="42067.916666666672"/>
    <n v="30.228460648155306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x v="2627"/>
    <n v="47.028571428571432"/>
    <x v="1"/>
    <s v="plays"/>
    <n v="42619.685694444444"/>
    <n v="42643.625"/>
    <n v="23.93930555555562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x v="2628"/>
    <n v="47.666190476190479"/>
    <x v="1"/>
    <s v="plays"/>
    <n v="41876.971886574072"/>
    <n v="41909.890972222223"/>
    <n v="32.91908564815094"/>
    <x v="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x v="43"/>
    <n v="88.235294117647058"/>
    <x v="1"/>
    <s v="plays"/>
    <n v="41828.486921296295"/>
    <n v="41846.041666666664"/>
    <n v="17.554745370369346"/>
    <x v="2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x v="2629"/>
    <n v="80.717948717948715"/>
    <x v="1"/>
    <s v="plays"/>
    <n v="42545.524189814816"/>
    <n v="42605.524189814816"/>
    <n v="60"/>
    <x v="3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x v="2570"/>
    <n v="39.487179487179489"/>
    <x v="1"/>
    <s v="plays"/>
    <n v="42157.402511574073"/>
    <n v="42187.402511574073"/>
    <n v="30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x v="2412"/>
    <n v="84.854166666666671"/>
    <x v="1"/>
    <s v="plays"/>
    <n v="41846.417326388888"/>
    <n v="41867.417326388888"/>
    <n v="21"/>
    <x v="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x v="31"/>
    <n v="68.965517241379317"/>
    <x v="1"/>
    <s v="plays"/>
    <n v="42460.491747685184"/>
    <n v="42510.915972222225"/>
    <n v="50.424224537040573"/>
    <x v="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x v="109"/>
    <e v="#DIV/0!"/>
    <x v="1"/>
    <s v="musical"/>
    <n v="42291.583287037036"/>
    <n v="42351.624953703707"/>
    <n v="60.041666666671517"/>
    <x v="3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x v="2630"/>
    <n v="1"/>
    <x v="1"/>
    <s v="musical"/>
    <n v="42436.844490740739"/>
    <n v="42495.458333333328"/>
    <n v="58.613842592589208"/>
    <x v="3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x v="108"/>
    <n v="1"/>
    <x v="1"/>
    <s v="musical"/>
    <n v="41942.59710648148"/>
    <n v="41972.638773148152"/>
    <n v="30.041666666671517"/>
    <x v="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x v="2631"/>
    <n v="147.88135593220338"/>
    <x v="1"/>
    <s v="musical"/>
    <n v="41880.503437499996"/>
    <n v="41904.915972222225"/>
    <n v="24.412534722228884"/>
    <x v="2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x v="143"/>
    <n v="100"/>
    <x v="1"/>
    <s v="musical"/>
    <n v="41946.686909722222"/>
    <n v="41966.686909722222"/>
    <n v="20"/>
    <x v="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x v="2632"/>
    <n v="56.838709677419352"/>
    <x v="1"/>
    <s v="musical"/>
    <n v="42649.373460648145"/>
    <n v="42692.791666666672"/>
    <n v="43.418206018526689"/>
    <x v="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x v="2633"/>
    <n v="176.94444444444446"/>
    <x v="1"/>
    <s v="musical"/>
    <n v="42700.916365740741"/>
    <n v="42748.915972222225"/>
    <n v="47.999606481484079"/>
    <x v="3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x v="2634"/>
    <n v="127.6"/>
    <x v="1"/>
    <s v="musical"/>
    <n v="42450.63282407407"/>
    <n v="42480.63282407407"/>
    <n v="30"/>
    <x v="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x v="109"/>
    <e v="#DIV/0!"/>
    <x v="1"/>
    <s v="musical"/>
    <n v="42226.444780092592"/>
    <n v="42261.444780092592"/>
    <n v="35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x v="2635"/>
    <n v="66.142857142857139"/>
    <x v="1"/>
    <s v="musical"/>
    <n v="41975.450636574074"/>
    <n v="42005.450636574074"/>
    <n v="30"/>
    <x v="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x v="2636"/>
    <n v="108"/>
    <x v="1"/>
    <s v="musical"/>
    <n v="42053.422824074078"/>
    <n v="42113.381157407406"/>
    <n v="59.958333333328483"/>
    <x v="3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x v="524"/>
    <n v="1"/>
    <x v="1"/>
    <s v="musical"/>
    <n v="42590.427152777775"/>
    <n v="42650.382638888885"/>
    <n v="59.955486111110076"/>
    <x v="3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x v="148"/>
    <n v="18.333333333333332"/>
    <x v="1"/>
    <s v="musical"/>
    <n v="42104.531597222223"/>
    <n v="42134.531597222223"/>
    <n v="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x v="109"/>
    <e v="#DIV/0!"/>
    <x v="1"/>
    <s v="musical"/>
    <n v="41899.377071759256"/>
    <n v="41916.958333333336"/>
    <n v="17.58126157407969"/>
    <x v="2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x v="2637"/>
    <n v="7.5"/>
    <x v="1"/>
    <s v="musical"/>
    <n v="42297.566284722227"/>
    <n v="42338.458333333328"/>
    <n v="40.892048611101927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x v="109"/>
    <e v="#DIV/0!"/>
    <x v="1"/>
    <s v="musical"/>
    <n v="42284.893969907411"/>
    <n v="42324.935636574075"/>
    <n v="40.041666666664241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x v="2638"/>
    <n v="68.416666666666671"/>
    <x v="1"/>
    <s v="musical"/>
    <n v="42408.991747685184"/>
    <n v="42436.957638888889"/>
    <n v="27.965891203704814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x v="370"/>
    <n v="1"/>
    <x v="1"/>
    <s v="musical"/>
    <n v="42665.720347222217"/>
    <n v="42695.762013888889"/>
    <n v="30.041666666671517"/>
    <x v="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x v="2639"/>
    <n v="60.125"/>
    <x v="1"/>
    <s v="musical"/>
    <n v="42140.171319444446"/>
    <n v="42171.729166666672"/>
    <n v="31.557847222225973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x v="733"/>
    <n v="15"/>
    <x v="1"/>
    <s v="musical"/>
    <n v="42598.499155092592"/>
    <n v="42643.499155092592"/>
    <n v="45"/>
    <x v="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x v="2640"/>
    <n v="550.04109589041093"/>
    <x v="1"/>
    <s v="plays"/>
    <n v="41887.042187500003"/>
    <n v="41917.042187500003"/>
    <n v="30"/>
    <x v="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x v="87"/>
    <n v="97.5"/>
    <x v="1"/>
    <s v="plays"/>
    <n v="41780.462893518517"/>
    <n v="41806.462893518517"/>
    <n v="26"/>
    <x v="2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x v="31"/>
    <n v="29.411764705882351"/>
    <x v="1"/>
    <s v="plays"/>
    <n v="42381.228981481487"/>
    <n v="42402.228981481487"/>
    <n v="21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x v="87"/>
    <n v="57.777777777777779"/>
    <x v="1"/>
    <s v="plays"/>
    <n v="41828.396319444444"/>
    <n v="41861.415972222225"/>
    <n v="33.01965277778072"/>
    <x v="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x v="2641"/>
    <n v="44.235294117647058"/>
    <x v="1"/>
    <s v="plays"/>
    <n v="42596.394699074073"/>
    <n v="42606.915972222225"/>
    <n v="10.521273148151522"/>
    <x v="1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x v="10"/>
    <n v="60.909090909090907"/>
    <x v="1"/>
    <s v="plays"/>
    <n v="42191.113506944443"/>
    <n v="42221.113506944443"/>
    <n v="30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x v="2642"/>
    <n v="68.84210526315789"/>
    <x v="1"/>
    <s v="plays"/>
    <n v="42440.166504629626"/>
    <n v="42463.458333333328"/>
    <n v="23.291828703702777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x v="2643"/>
    <n v="73.582278481012665"/>
    <x v="1"/>
    <s v="plays"/>
    <n v="42173.553217592591"/>
    <n v="42203.040972222225"/>
    <n v="29.487754629633855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x v="2644"/>
    <n v="115.02173913043478"/>
    <x v="1"/>
    <s v="plays"/>
    <n v="42737.660138888888"/>
    <n v="42767.707638888889"/>
    <n v="30.047500000000582"/>
    <x v="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x v="2645"/>
    <n v="110.75"/>
    <x v="1"/>
    <s v="plays"/>
    <n v="42499.379849537036"/>
    <n v="42522.654166666667"/>
    <n v="23.274317129631527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x v="17"/>
    <n v="75.5"/>
    <x v="1"/>
    <s v="plays"/>
    <n v="41775.608564814815"/>
    <n v="41821.915972222225"/>
    <n v="46.30740740741021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x v="2389"/>
    <n v="235.46153846153845"/>
    <x v="1"/>
    <s v="plays"/>
    <n v="42055.027199074073"/>
    <n v="42082.360416666663"/>
    <n v="27.33321759258979"/>
    <x v="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x v="31"/>
    <n v="11.363636363636363"/>
    <x v="1"/>
    <s v="plays"/>
    <n v="41971.631076388891"/>
    <n v="41996.631076388891"/>
    <n v="25"/>
    <x v="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x v="2598"/>
    <n v="92.5"/>
    <x v="1"/>
    <s v="plays"/>
    <n v="42447.646666666667"/>
    <n v="42469.916666666672"/>
    <n v="22.270000000004075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x v="2646"/>
    <n v="202.85"/>
    <x v="1"/>
    <s v="plays"/>
    <n v="42063.970069444447"/>
    <n v="42093.928402777776"/>
    <n v="29.958333333328483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x v="87"/>
    <n v="26"/>
    <x v="1"/>
    <s v="plays"/>
    <n v="42665.201736111107"/>
    <n v="42725.243402777778"/>
    <n v="60.041666666671517"/>
    <x v="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x v="2647"/>
    <n v="46.05263157894737"/>
    <x v="1"/>
    <s v="plays"/>
    <n v="42522.998715277776"/>
    <n v="42536.998715277776"/>
    <n v="14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x v="2648"/>
    <n v="51"/>
    <x v="1"/>
    <s v="plays"/>
    <n v="42294.558124999996"/>
    <n v="42305.579166666663"/>
    <n v="11.021041666666861"/>
    <x v="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x v="31"/>
    <n v="31.578947368421051"/>
    <x v="1"/>
    <s v="plays"/>
    <n v="41822.65488425926"/>
    <n v="41844.041666666664"/>
    <n v="21.386782407404098"/>
    <x v="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x v="2649"/>
    <n v="53.363965517241382"/>
    <x v="1"/>
    <s v="plays"/>
    <n v="42173.720127314809"/>
    <n v="42203.720127314809"/>
    <n v="30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x v="991"/>
    <n v="36.964285714285715"/>
    <x v="1"/>
    <s v="plays"/>
    <n v="42185.306157407409"/>
    <n v="42208.522916666669"/>
    <n v="23.216759259259561"/>
    <x v="2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x v="2650"/>
    <n v="81.294117647058826"/>
    <x v="1"/>
    <s v="plays"/>
    <n v="42136.425196759257"/>
    <n v="42166.425196759257"/>
    <n v="30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x v="2651"/>
    <n v="20.083333333333332"/>
    <x v="1"/>
    <s v="plays"/>
    <n v="42142.264016203699"/>
    <n v="42155.708333333328"/>
    <n v="13.444317129629781"/>
    <x v="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x v="2652"/>
    <n v="88.25"/>
    <x v="1"/>
    <s v="plays"/>
    <n v="41820.37809027778"/>
    <n v="41840.915972222225"/>
    <n v="20.537881944444962"/>
    <x v="2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x v="1400"/>
    <n v="53.438596491228068"/>
    <x v="1"/>
    <s v="plays"/>
    <n v="41878.696574074071"/>
    <n v="41908.696574074071"/>
    <n v="30"/>
    <x v="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x v="2653"/>
    <n v="39.868421052631582"/>
    <x v="1"/>
    <s v="plays"/>
    <n v="41914.045104166667"/>
    <n v="41948.286111111112"/>
    <n v="34.241006944444962"/>
    <x v="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x v="31"/>
    <n v="145.16129032258064"/>
    <x v="1"/>
    <s v="plays"/>
    <n v="42556.623020833329"/>
    <n v="42616.623020833329"/>
    <n v="60"/>
    <x v="3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x v="2515"/>
    <n v="23.333333333333332"/>
    <x v="1"/>
    <s v="plays"/>
    <n v="42493.347013888888"/>
    <n v="42505.708333333328"/>
    <n v="12.361319444440596"/>
    <x v="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x v="2654"/>
    <n v="64.375"/>
    <x v="1"/>
    <s v="plays"/>
    <n v="41876.565787037034"/>
    <n v="41894.565787037034"/>
    <n v="18"/>
    <x v="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x v="2655"/>
    <n v="62.052763819095475"/>
    <x v="1"/>
    <s v="plays"/>
    <n v="41802.324282407411"/>
    <n v="41822.915972222225"/>
    <n v="20.591689814813435"/>
    <x v="2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x v="78"/>
    <n v="66.129032258064512"/>
    <x v="1"/>
    <s v="plays"/>
    <n v="42120.281226851846"/>
    <n v="42155.281226851846"/>
    <n v="35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x v="2616"/>
    <n v="73.400000000000006"/>
    <x v="1"/>
    <s v="plays"/>
    <n v="41786.511354166665"/>
    <n v="41820.957638888889"/>
    <n v="34.446284722223936"/>
    <x v="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x v="2656"/>
    <n v="99.5"/>
    <x v="1"/>
    <s v="plays"/>
    <n v="42627.204097222224"/>
    <n v="42648.204097222224"/>
    <n v="21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x v="2657"/>
    <n v="62.166666666666664"/>
    <x v="1"/>
    <s v="plays"/>
    <n v="42374.401504629626"/>
    <n v="42384.401504629626"/>
    <n v="10"/>
    <x v="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x v="2658"/>
    <n v="62.328358208955223"/>
    <x v="1"/>
    <s v="plays"/>
    <n v="41772.435393518521"/>
    <n v="41806.040972222225"/>
    <n v="33.605578703703941"/>
    <x v="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x v="2659"/>
    <n v="58.787878787878789"/>
    <x v="1"/>
    <s v="plays"/>
    <n v="42632.866851851853"/>
    <n v="42662.866851851853"/>
    <n v="30"/>
    <x v="0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x v="2660"/>
    <n v="45.347826086956523"/>
    <x v="1"/>
    <s v="plays"/>
    <n v="42218.930393518516"/>
    <n v="42248.930393518516"/>
    <n v="30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x v="2661"/>
    <n v="41.944444444444443"/>
    <x v="1"/>
    <s v="plays"/>
    <n v="41753.343275462961"/>
    <n v="41778.625"/>
    <n v="25.281724537038826"/>
    <x v="2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x v="2662"/>
    <n v="59.166666666666664"/>
    <x v="1"/>
    <s v="plays"/>
    <n v="42230.412731481483"/>
    <n v="42244.915972222225"/>
    <n v="14.503240740741603"/>
    <x v="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x v="2663"/>
    <n v="200.49"/>
    <x v="1"/>
    <s v="plays"/>
    <n v="41786.968229166669"/>
    <n v="41816.968229166669"/>
    <n v="30"/>
    <x v="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x v="2217"/>
    <n v="83.974358974358978"/>
    <x v="1"/>
    <s v="plays"/>
    <n v="41829.537083333329"/>
    <n v="41859.537083333329"/>
    <n v="30"/>
    <x v="0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x v="1237"/>
    <n v="57.258064516129032"/>
    <x v="1"/>
    <s v="plays"/>
    <n v="42147.576840277776"/>
    <n v="42176.684027777781"/>
    <n v="29.107187500005239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x v="43"/>
    <n v="58.064516129032256"/>
    <x v="1"/>
    <s v="plays"/>
    <n v="41940.348182870366"/>
    <n v="41970.389849537038"/>
    <n v="30.041666666671517"/>
    <x v="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x v="2664"/>
    <n v="186.80291970802921"/>
    <x v="1"/>
    <s v="plays"/>
    <n v="42020.450567129628"/>
    <n v="42064.957638888889"/>
    <n v="44.507071759260725"/>
    <x v="3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x v="582"/>
    <n v="74.117647058823536"/>
    <x v="1"/>
    <s v="plays"/>
    <n v="41891.71503472222"/>
    <n v="41900.75"/>
    <n v="9.0349652777804295"/>
    <x v="1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x v="2665"/>
    <n v="30.714285714285715"/>
    <x v="1"/>
    <s v="plays"/>
    <n v="42308.941307870366"/>
    <n v="42338.6875"/>
    <n v="29.746192129634437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x v="2666"/>
    <n v="62.666666666666664"/>
    <x v="1"/>
    <s v="plays"/>
    <n v="42489.883877314816"/>
    <n v="42526.833333333328"/>
    <n v="36.949456018512137"/>
    <x v="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x v="2213"/>
    <n v="121.36363636363636"/>
    <x v="1"/>
    <s v="plays"/>
    <n v="41995.620486111111"/>
    <n v="42015.620486111111"/>
    <n v="20"/>
    <x v="2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x v="1342"/>
    <n v="39.743589743589745"/>
    <x v="1"/>
    <s v="plays"/>
    <n v="41988.367083333331"/>
    <n v="42048.367083333331"/>
    <n v="60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x v="1277"/>
    <n v="72"/>
    <x v="1"/>
    <s v="plays"/>
    <n v="42479.215833333335"/>
    <n v="42500.215833333335"/>
    <n v="21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x v="2667"/>
    <n v="40.632352941176471"/>
    <x v="1"/>
    <s v="plays"/>
    <n v="42401.556562500002"/>
    <n v="42431.556562500002"/>
    <n v="30"/>
    <x v="0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x v="2624"/>
    <n v="63"/>
    <x v="1"/>
    <s v="plays"/>
    <n v="41897.352037037039"/>
    <n v="41927.352037037039"/>
    <n v="30"/>
    <x v="0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x v="1247"/>
    <n v="33.666666666666664"/>
    <x v="1"/>
    <s v="plays"/>
    <n v="41882.335648148146"/>
    <n v="41912.416666666664"/>
    <n v="30.081018518518249"/>
    <x v="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x v="1415"/>
    <n v="38.589743589743591"/>
    <x v="1"/>
    <s v="plays"/>
    <n v="42129.291585648149"/>
    <n v="42159.291585648149"/>
    <n v="30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x v="2217"/>
    <n v="155.95238095238096"/>
    <x v="1"/>
    <s v="plays"/>
    <n v="42524.28800925926"/>
    <n v="42561.707638888889"/>
    <n v="37.419629629628616"/>
    <x v="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x v="2668"/>
    <n v="43.2"/>
    <x v="1"/>
    <s v="plays"/>
    <n v="42556.254490740743"/>
    <n v="42595.040972222225"/>
    <n v="38.786481481482042"/>
    <x v="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x v="2669"/>
    <n v="15.148518518518518"/>
    <x v="1"/>
    <s v="plays"/>
    <n v="42461.439745370371"/>
    <n v="42521.439745370371"/>
    <n v="60"/>
    <x v="3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x v="2670"/>
    <n v="83.571428571428569"/>
    <x v="1"/>
    <s v="plays"/>
    <n v="41792.292986111112"/>
    <n v="41813.5"/>
    <n v="21.207013888888469"/>
    <x v="2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x v="2671"/>
    <n v="140"/>
    <x v="1"/>
    <s v="plays"/>
    <n v="41879.663761574076"/>
    <n v="41894.663761574076"/>
    <n v="15"/>
    <x v="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x v="2672"/>
    <n v="80.869565217391298"/>
    <x v="1"/>
    <s v="plays"/>
    <n v="42551.798356481479"/>
    <n v="42572.976388888885"/>
    <n v="21.178032407406135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x v="2673"/>
    <n v="53.846153846153847"/>
    <x v="1"/>
    <s v="plays"/>
    <n v="41809.892199074078"/>
    <n v="41823.892199074078"/>
    <n v="14"/>
    <x v="2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x v="2674"/>
    <n v="30.928571428571427"/>
    <x v="1"/>
    <s v="plays"/>
    <n v="41785.457708333335"/>
    <n v="41815.457708333335"/>
    <n v="30"/>
    <x v="0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x v="2675"/>
    <n v="67.962962962962962"/>
    <x v="1"/>
    <s v="plays"/>
    <n v="42072.326249999998"/>
    <n v="42097.326249999998"/>
    <n v="25"/>
    <x v="2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x v="430"/>
    <n v="27.142857142857142"/>
    <x v="1"/>
    <s v="plays"/>
    <n v="41779.474224537036"/>
    <n v="41805.416666666664"/>
    <n v="25.942442129628034"/>
    <x v="2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x v="2676"/>
    <n v="110.86538461538461"/>
    <x v="1"/>
    <s v="plays"/>
    <n v="42133.922071759254"/>
    <n v="42155.040972222225"/>
    <n v="21.118900462970487"/>
    <x v="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x v="1240"/>
    <n v="106.84210526315789"/>
    <x v="1"/>
    <s v="plays"/>
    <n v="42505.488032407404"/>
    <n v="42525.488032407404"/>
    <n v="20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x v="1099"/>
    <n v="105.51546391752578"/>
    <x v="1"/>
    <s v="plays"/>
    <n v="42118.306331018517"/>
    <n v="42149.915972222225"/>
    <n v="31.609641203707724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x v="2677"/>
    <n v="132.96296296296296"/>
    <x v="1"/>
    <s v="plays"/>
    <n v="42036.745590277773"/>
    <n v="42094.286111111112"/>
    <n v="57.540520833339542"/>
    <x v="3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x v="2678"/>
    <n v="51.916666666666664"/>
    <x v="1"/>
    <s v="plays"/>
    <n v="42360.637835648144"/>
    <n v="42390.637835648144"/>
    <n v="30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x v="1266"/>
    <n v="310"/>
    <x v="1"/>
    <s v="plays"/>
    <n v="42102.616307870368"/>
    <n v="42133.616307870368"/>
    <n v="31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x v="2679"/>
    <n v="26.021739130434781"/>
    <x v="1"/>
    <s v="plays"/>
    <n v="42032.466145833328"/>
    <n v="42062.466145833328"/>
    <n v="30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x v="2680"/>
    <n v="105"/>
    <x v="1"/>
    <s v="plays"/>
    <n v="42147.479930555557"/>
    <n v="42177.479930555557"/>
    <n v="30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x v="2681"/>
    <n v="86.224999999999994"/>
    <x v="1"/>
    <s v="plays"/>
    <n v="42165.743125000001"/>
    <n v="42187.743125000001"/>
    <n v="22"/>
    <x v="2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x v="2624"/>
    <n v="114.54545454545455"/>
    <x v="1"/>
    <s v="plays"/>
    <n v="41927.686157407406"/>
    <n v="41948.727824074071"/>
    <n v="21.041666666664241"/>
    <x v="2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x v="2682"/>
    <n v="47.657142857142858"/>
    <x v="1"/>
    <s v="plays"/>
    <n v="42381.421840277777"/>
    <n v="42411.707638888889"/>
    <n v="30.285798611112114"/>
    <x v="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x v="2683"/>
    <n v="72.888888888888886"/>
    <x v="1"/>
    <s v="plays"/>
    <n v="41943.503032407403"/>
    <n v="41973.544699074075"/>
    <n v="30.041666666671517"/>
    <x v="0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x v="2684"/>
    <n v="49.545505617977533"/>
    <x v="1"/>
    <s v="plays"/>
    <n v="42465.241435185184"/>
    <n v="42494.708333333328"/>
    <n v="29.466898148144537"/>
    <x v="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x v="74"/>
    <n v="25.4"/>
    <x v="1"/>
    <s v="plays"/>
    <n v="42401.695219907408"/>
    <n v="42418.645833333328"/>
    <n v="16.950613425920892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x v="2685"/>
    <n v="62.586956521739133"/>
    <x v="1"/>
    <s v="plays"/>
    <n v="42461.890868055554"/>
    <n v="42489.625"/>
    <n v="27.734131944445835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x v="1266"/>
    <n v="61.060606060606062"/>
    <x v="1"/>
    <s v="plays"/>
    <n v="42632.098310185189"/>
    <n v="42662.954861111109"/>
    <n v="30.856550925920601"/>
    <x v="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x v="2686"/>
    <n v="60.064516129032256"/>
    <x v="1"/>
    <s v="plays"/>
    <n v="42204.921018518522"/>
    <n v="42234.921018518522"/>
    <n v="30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x v="2687"/>
    <n v="72.400000000000006"/>
    <x v="1"/>
    <s v="plays"/>
    <n v="42040.955000000002"/>
    <n v="42085.91333333333"/>
    <n v="44.958333333328483"/>
    <x v="3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x v="709"/>
    <n v="100"/>
    <x v="1"/>
    <s v="plays"/>
    <n v="42203.427766203706"/>
    <n v="42233.427766203706"/>
    <n v="30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x v="2688"/>
    <n v="51.666666666666664"/>
    <x v="1"/>
    <s v="plays"/>
    <n v="41983.502847222218"/>
    <n v="42013.890972222223"/>
    <n v="30.388125000004948"/>
    <x v="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x v="2689"/>
    <n v="32.75"/>
    <x v="1"/>
    <s v="plays"/>
    <n v="41968.427465277782"/>
    <n v="42028.25"/>
    <n v="59.822534722217824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x v="109"/>
    <e v="#DIV/0!"/>
    <x v="1"/>
    <s v="plays"/>
    <n v="42102.774398148147"/>
    <n v="42112.6875"/>
    <n v="9.9131018518528435"/>
    <x v="1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x v="2690"/>
    <n v="61"/>
    <x v="1"/>
    <s v="plays"/>
    <n v="42089.651574074072"/>
    <n v="42149.651574074072"/>
    <n v="60"/>
    <x v="3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x v="2691"/>
    <n v="10"/>
    <x v="1"/>
    <s v="plays"/>
    <n v="42122.443159722221"/>
    <n v="42152.443159722221"/>
    <n v="30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x v="886"/>
    <n v="10"/>
    <x v="1"/>
    <s v="plays"/>
    <n v="42048.461724537032"/>
    <n v="42086.5"/>
    <n v="38.038275462968159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x v="2692"/>
    <n v="37.5"/>
    <x v="1"/>
    <s v="plays"/>
    <n v="42297.441006944442"/>
    <n v="42320.040972222225"/>
    <n v="22.599965277782758"/>
    <x v="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x v="2693"/>
    <n v="45"/>
    <x v="1"/>
    <s v="plays"/>
    <n v="41813.688715277778"/>
    <n v="41835.666666666664"/>
    <n v="21.97795138888614"/>
    <x v="2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x v="2694"/>
    <n v="100.625"/>
    <x v="1"/>
    <s v="plays"/>
    <n v="42548.199861111112"/>
    <n v="42568.199861111112"/>
    <n v="20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x v="2695"/>
    <n v="25.571428571428573"/>
    <x v="1"/>
    <s v="plays"/>
    <n v="41832.839756944442"/>
    <n v="41862.829143518517"/>
    <n v="29.98938657407416"/>
    <x v="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x v="109"/>
    <e v="#DIV/0!"/>
    <x v="1"/>
    <s v="plays"/>
    <n v="42325.670717592591"/>
    <n v="42355.670717592591"/>
    <n v="30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x v="172"/>
    <n v="25"/>
    <x v="1"/>
    <s v="plays"/>
    <n v="41857.964629629627"/>
    <n v="41887.964629629627"/>
    <n v="30"/>
    <x v="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x v="109"/>
    <e v="#DIV/0!"/>
    <x v="1"/>
    <s v="plays"/>
    <n v="41793.460231481484"/>
    <n v="41823.460231481484"/>
    <n v="30"/>
    <x v="0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x v="109"/>
    <e v="#DIV/0!"/>
    <x v="1"/>
    <s v="plays"/>
    <n v="41793.564259259263"/>
    <n v="41824.915972222225"/>
    <n v="31.351712962961756"/>
    <x v="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x v="709"/>
    <n v="10"/>
    <x v="1"/>
    <s v="plays"/>
    <n v="41831.447939814811"/>
    <n v="41861.447939814811"/>
    <n v="30"/>
    <x v="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x v="2696"/>
    <n v="202"/>
    <x v="1"/>
    <s v="plays"/>
    <n v="42621.139340277776"/>
    <n v="42651.139340277776"/>
    <n v="30"/>
    <x v="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x v="460"/>
    <n v="25"/>
    <x v="1"/>
    <s v="plays"/>
    <n v="42164.049722222218"/>
    <n v="42190.707638888889"/>
    <n v="26.657916666670644"/>
    <x v="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x v="2697"/>
    <n v="99.538461538461533"/>
    <x v="1"/>
    <s v="musical"/>
    <n v="42395.456435185188"/>
    <n v="42415.999305555553"/>
    <n v="20.542870370365563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x v="2"/>
    <n v="75"/>
    <x v="1"/>
    <s v="musical"/>
    <n v="42457.877175925925"/>
    <n v="42488.915972222225"/>
    <n v="31.038796296299552"/>
    <x v="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x v="1004"/>
    <n v="215.25"/>
    <x v="1"/>
    <s v="musical"/>
    <n v="42016.731574074074"/>
    <n v="42045.082638888889"/>
    <n v="28.35106481481489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x v="2698"/>
    <n v="120.54545454545455"/>
    <x v="1"/>
    <s v="musical"/>
    <n v="42402.785567129627"/>
    <n v="42462.743900462963"/>
    <n v="59.958333333335759"/>
    <x v="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x v="1246"/>
    <n v="37.666666666666664"/>
    <x v="1"/>
    <s v="musical"/>
    <n v="42619.552488425921"/>
    <n v="42659.625"/>
    <n v="40.072511574078817"/>
    <x v="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x v="2699"/>
    <n v="172.23333333333332"/>
    <x v="1"/>
    <s v="musical"/>
    <n v="42128.574074074073"/>
    <n v="42157.75"/>
    <n v="29.175925925927004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x v="43"/>
    <n v="111.11111111111111"/>
    <x v="1"/>
    <s v="musical"/>
    <n v="41808.631215277775"/>
    <n v="41845.957638888889"/>
    <n v="37.326423611113569"/>
    <x v="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x v="2700"/>
    <n v="25.464285714285715"/>
    <x v="1"/>
    <s v="musical"/>
    <n v="42445.616979166662"/>
    <n v="42475.616979166662"/>
    <n v="30"/>
    <x v="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x v="2701"/>
    <n v="267.64705882352939"/>
    <x v="1"/>
    <s v="musical"/>
    <n v="41771.564791666664"/>
    <n v="41801.564791666664"/>
    <n v="30"/>
    <x v="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x v="2702"/>
    <n v="75.959999999999994"/>
    <x v="1"/>
    <s v="musical"/>
    <n v="41954.600868055553"/>
    <n v="41974.600868055553"/>
    <n v="20"/>
    <x v="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x v="2703"/>
    <n v="59.03846153846154"/>
    <x v="1"/>
    <s v="musical"/>
    <n v="41747.221504629633"/>
    <n v="41777.958333333336"/>
    <n v="30.736828703702486"/>
    <x v="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x v="2704"/>
    <n v="50.111022727272733"/>
    <x v="1"/>
    <s v="musical"/>
    <n v="42181.858252314814"/>
    <n v="42241.858252314814"/>
    <n v="60"/>
    <x v="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x v="2705"/>
    <n v="55.502967032967035"/>
    <x v="1"/>
    <s v="musical"/>
    <n v="41739.275300925925"/>
    <n v="41764.275300925925"/>
    <n v="25"/>
    <x v="2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x v="31"/>
    <n v="166.66666666666666"/>
    <x v="1"/>
    <s v="musical"/>
    <n v="42173.216863425929"/>
    <n v="42226.708333333328"/>
    <n v="53.491469907399733"/>
    <x v="3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x v="2706"/>
    <n v="47.428571428571431"/>
    <x v="1"/>
    <s v="musical"/>
    <n v="42193.563530092593"/>
    <n v="42218.563530092593"/>
    <n v="25"/>
    <x v="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x v="31"/>
    <n v="64.935064935064929"/>
    <x v="1"/>
    <s v="musical"/>
    <n v="42065.500300925924"/>
    <n v="42095.458634259259"/>
    <n v="29.958333333335759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x v="31"/>
    <n v="55.555555555555557"/>
    <x v="1"/>
    <s v="musical"/>
    <n v="42499.592962962968"/>
    <n v="42518.775000000001"/>
    <n v="19.182037037033297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x v="2707"/>
    <n v="74.224299065420567"/>
    <x v="1"/>
    <s v="musical"/>
    <n v="41820.526412037041"/>
    <n v="41850.526412037041"/>
    <n v="30"/>
    <x v="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x v="2708"/>
    <n v="106.9271875"/>
    <x v="1"/>
    <s v="musical"/>
    <n v="41787.917187500003"/>
    <n v="41822.917187500003"/>
    <n v="35"/>
    <x v="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x v="2709"/>
    <n v="41.696428571428569"/>
    <x v="1"/>
    <s v="musical"/>
    <n v="42049.769641203704"/>
    <n v="42063.957638888889"/>
    <n v="14.18799768518511"/>
    <x v="2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x v="2710"/>
    <n v="74.243275862068955"/>
    <x v="1"/>
    <s v="musical"/>
    <n v="41772.477893518517"/>
    <n v="41802.477893518517"/>
    <n v="30"/>
    <x v="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x v="31"/>
    <n v="73.333333333333329"/>
    <x v="1"/>
    <s v="musical"/>
    <n v="42445.348136574074"/>
    <n v="42475.348136574074"/>
    <n v="30"/>
    <x v="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x v="31"/>
    <n v="100"/>
    <x v="1"/>
    <s v="musical"/>
    <n v="42138.680671296301"/>
    <n v="42168.680671296301"/>
    <n v="30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x v="2711"/>
    <n v="38.421052631578945"/>
    <x v="1"/>
    <s v="musical"/>
    <n v="42493.607083333336"/>
    <n v="42507.75"/>
    <n v="14.14291666666395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x v="1097"/>
    <n v="166.96969696969697"/>
    <x v="1"/>
    <s v="musical"/>
    <n v="42682.366967592592"/>
    <n v="42703"/>
    <n v="20.633032407407882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x v="2123"/>
    <n v="94.912280701754383"/>
    <x v="1"/>
    <s v="musical"/>
    <n v="42655.755173611113"/>
    <n v="42688.838888888888"/>
    <n v="33.0837152777749"/>
    <x v="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x v="31"/>
    <n v="100"/>
    <x v="1"/>
    <s v="musical"/>
    <n v="42087.542303240742"/>
    <n v="42103.542303240742"/>
    <n v="16"/>
    <x v="2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x v="598"/>
    <n v="143.21428571428572"/>
    <x v="1"/>
    <s v="musical"/>
    <n v="42075.692627314813"/>
    <n v="42102.916666666672"/>
    <n v="27.224039351858664"/>
    <x v="2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x v="2712"/>
    <n v="90.819148936170208"/>
    <x v="1"/>
    <s v="musical"/>
    <n v="41814.117800925924"/>
    <n v="41851.791666666664"/>
    <n v="37.673865740740439"/>
    <x v="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x v="2713"/>
    <n v="48.542372881355931"/>
    <x v="1"/>
    <s v="musical"/>
    <n v="41886.861354166671"/>
    <n v="41908.916666666664"/>
    <n v="22.055312499993306"/>
    <x v="2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x v="2714"/>
    <n v="70.027777777777771"/>
    <x v="1"/>
    <s v="musical"/>
    <n v="41989.569212962961"/>
    <n v="42049.569212962961"/>
    <n v="60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x v="2715"/>
    <n v="135.62608695652173"/>
    <x v="1"/>
    <s v="musical"/>
    <n v="42425.485416666663"/>
    <n v="42455.443749999999"/>
    <n v="29.958333333335759"/>
    <x v="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x v="43"/>
    <n v="100"/>
    <x v="1"/>
    <s v="musical"/>
    <n v="42165.969733796301"/>
    <n v="42198.587500000001"/>
    <n v="32.617766203700739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x v="2716"/>
    <n v="94.90384615384616"/>
    <x v="1"/>
    <s v="musical"/>
    <n v="41865.632928240739"/>
    <n v="41890.632928240739"/>
    <n v="25"/>
    <x v="2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x v="1409"/>
    <n v="75.370370370370367"/>
    <x v="1"/>
    <s v="musical"/>
    <n v="42546.612233796295"/>
    <n v="42575.708333333328"/>
    <n v="29.096099537033297"/>
    <x v="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x v="2717"/>
    <n v="64.458333333333329"/>
    <x v="1"/>
    <s v="musical"/>
    <n v="42419.890277777777"/>
    <n v="42444.416666666672"/>
    <n v="24.526388888894871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x v="935"/>
    <n v="115"/>
    <x v="1"/>
    <s v="musical"/>
    <n v="42531.730694444443"/>
    <n v="42561.730694444443"/>
    <n v="30"/>
    <x v="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x v="2718"/>
    <n v="100.5"/>
    <x v="1"/>
    <s v="musical"/>
    <n v="42548.38853009259"/>
    <n v="42584.168749999997"/>
    <n v="35.780219907406718"/>
    <x v="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x v="2719"/>
    <n v="93.774647887323937"/>
    <x v="1"/>
    <s v="musical"/>
    <n v="42486.787905092591"/>
    <n v="42516.787905092591"/>
    <n v="30"/>
    <x v="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x v="2720"/>
    <n v="35.1"/>
    <x v="1"/>
    <s v="musical"/>
    <n v="42167.284791666665"/>
    <n v="42195.915972222225"/>
    <n v="28.631180555559695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x v="886"/>
    <n v="500"/>
    <x v="1"/>
    <s v="musical"/>
    <n v="42333.445821759262"/>
    <n v="42361.429166666669"/>
    <n v="27.983344907406718"/>
    <x v="2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x v="2721"/>
    <n v="29"/>
    <x v="1"/>
    <s v="musical"/>
    <n v="42138.548819444448"/>
    <n v="42170.548819444448"/>
    <n v="32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x v="109"/>
    <e v="#DIV/0!"/>
    <x v="1"/>
    <s v="musical"/>
    <n v="42666.416932870372"/>
    <n v="42696.458599537036"/>
    <n v="30.041666666664241"/>
    <x v="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x v="109"/>
    <e v="#DIV/0!"/>
    <x v="1"/>
    <s v="musical"/>
    <n v="41766.442037037035"/>
    <n v="41826.442037037035"/>
    <n v="60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x v="1228"/>
    <n v="17.5"/>
    <x v="1"/>
    <s v="musical"/>
    <n v="42170.197013888886"/>
    <n v="42200.197013888886"/>
    <n v="30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x v="2722"/>
    <n v="174"/>
    <x v="1"/>
    <s v="musical"/>
    <n v="41968.688993055555"/>
    <n v="41989.688993055555"/>
    <n v="21"/>
    <x v="2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x v="460"/>
    <n v="50"/>
    <x v="1"/>
    <s v="musical"/>
    <n v="42132.33048611111"/>
    <n v="42162.33048611111"/>
    <n v="30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x v="1312"/>
    <n v="5"/>
    <x v="1"/>
    <s v="musical"/>
    <n v="42201.186226851853"/>
    <n v="42244.6875"/>
    <n v="43.501273148147448"/>
    <x v="3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x v="2723"/>
    <n v="1"/>
    <x v="1"/>
    <s v="musical"/>
    <n v="42688.779583333337"/>
    <n v="42748.779583333337"/>
    <n v="60"/>
    <x v="3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x v="2724"/>
    <n v="145.40540540540542"/>
    <x v="1"/>
    <s v="musical"/>
    <n v="42084.631539351853"/>
    <n v="42114.631539351853"/>
    <n v="30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x v="2725"/>
    <n v="205"/>
    <x v="1"/>
    <s v="musical"/>
    <n v="41831.472777777773"/>
    <n v="41861.472777777773"/>
    <n v="30"/>
    <x v="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x v="2726"/>
    <n v="100.5"/>
    <x v="1"/>
    <s v="musical"/>
    <n v="42410.68105324074"/>
    <n v="42440.68105324074"/>
    <n v="30"/>
    <x v="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x v="2727"/>
    <n v="55.0625"/>
    <x v="1"/>
    <s v="musical"/>
    <n v="41982.487071759257"/>
    <n v="42014.957638888889"/>
    <n v="32.4705671296324"/>
    <x v="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x v="2728"/>
    <n v="47.333333333333336"/>
    <x v="1"/>
    <s v="musical"/>
    <n v="41975.426111111112"/>
    <n v="42006.426111111112"/>
    <n v="31"/>
    <x v="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x v="109"/>
    <e v="#DIV/0!"/>
    <x v="1"/>
    <s v="musical"/>
    <n v="42268.876226851848"/>
    <n v="42298.876226851848"/>
    <n v="30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x v="2729"/>
    <n v="58.95"/>
    <x v="1"/>
    <s v="musical"/>
    <n v="42403.721851851849"/>
    <n v="42433.721851851849"/>
    <n v="30"/>
    <x v="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x v="109"/>
    <e v="#DIV/0!"/>
    <x v="1"/>
    <s v="musical"/>
    <n v="42526.75953703704"/>
    <n v="42582.041666666672"/>
    <n v="55.282129629631527"/>
    <x v="3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x v="133"/>
    <n v="1.5"/>
    <x v="1"/>
    <s v="musical"/>
    <n v="41849.637037037035"/>
    <n v="41909.637037037035"/>
    <n v="60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x v="2730"/>
    <n v="5"/>
    <x v="1"/>
    <s v="musical"/>
    <n v="41799.009039351848"/>
    <n v="41819.009039351848"/>
    <n v="20"/>
    <x v="2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x v="2731"/>
    <n v="50.555555555555557"/>
    <x v="1"/>
    <s v="musical"/>
    <n v="42090.659016203703"/>
    <n v="42097.659016203703"/>
    <n v="7"/>
    <x v="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x v="31"/>
    <n v="41.666666666666664"/>
    <x v="1"/>
    <s v="plays"/>
    <n v="42059.203923611116"/>
    <n v="42119.162256944444"/>
    <n v="59.958333333328483"/>
    <x v="3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x v="982"/>
    <n v="53.289473684210527"/>
    <x v="1"/>
    <s v="plays"/>
    <n v="41800.276701388888"/>
    <n v="41850.708333333336"/>
    <n v="50.431631944447872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x v="2732"/>
    <n v="70.230769230769226"/>
    <x v="1"/>
    <s v="plays"/>
    <n v="42054.599050925928"/>
    <n v="42084.557384259257"/>
    <n v="29.958333333328483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x v="2733"/>
    <n v="43.421052631578945"/>
    <x v="1"/>
    <s v="plays"/>
    <n v="42487.37700231481"/>
    <n v="42521.208333333328"/>
    <n v="33.83133101851854"/>
    <x v="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x v="1708"/>
    <n v="199.18181818181819"/>
    <x v="1"/>
    <s v="plays"/>
    <n v="42109.501250000001"/>
    <n v="42155.915972222225"/>
    <n v="46.414722222223645"/>
    <x v="3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x v="2734"/>
    <n v="78.518148148148143"/>
    <x v="1"/>
    <s v="plays"/>
    <n v="42497.025706018518"/>
    <n v="42535.654861111107"/>
    <n v="38.629155092588917"/>
    <x v="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x v="2735"/>
    <n v="61.823529411764703"/>
    <x v="1"/>
    <s v="plays"/>
    <n v="42058.654074074075"/>
    <n v="42094.915972222225"/>
    <n v="36.261898148150067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x v="2736"/>
    <n v="50.000500000000002"/>
    <x v="1"/>
    <s v="plays"/>
    <n v="42207.009918981479"/>
    <n v="42236.708333333328"/>
    <n v="29.698414351849351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x v="2737"/>
    <n v="48.339729729729726"/>
    <x v="1"/>
    <s v="plays"/>
    <n v="41807.440081018518"/>
    <n v="41837.440081018518"/>
    <n v="30"/>
    <x v="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x v="75"/>
    <n v="107.25"/>
    <x v="1"/>
    <s v="plays"/>
    <n v="42284.44694444444"/>
    <n v="42300.915972222225"/>
    <n v="16.469027777784504"/>
    <x v="2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x v="2738"/>
    <n v="57"/>
    <x v="1"/>
    <s v="plays"/>
    <n v="42045.59238425926"/>
    <n v="42075.550717592589"/>
    <n v="29.958333333328483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x v="201"/>
    <n v="40.92307692307692"/>
    <x v="1"/>
    <s v="plays"/>
    <n v="42183.959537037037"/>
    <n v="42202.626388888893"/>
    <n v="18.666851851856336"/>
    <x v="2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x v="2255"/>
    <n v="21.5"/>
    <x v="1"/>
    <s v="plays"/>
    <n v="42160.401817129634"/>
    <n v="42190.401817129634"/>
    <n v="30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x v="2739"/>
    <n v="79.543478260869563"/>
    <x v="1"/>
    <s v="plays"/>
    <n v="42340.930636574078"/>
    <n v="42372.930636574078"/>
    <n v="32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x v="2740"/>
    <n v="72.381578947368425"/>
    <x v="1"/>
    <s v="plays"/>
    <n v="42329.588159722218"/>
    <n v="42388.707638888889"/>
    <n v="59.119479166671226"/>
    <x v="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x v="938"/>
    <n v="64.634146341463421"/>
    <x v="1"/>
    <s v="plays"/>
    <n v="42170.660231481481"/>
    <n v="42204.915972222225"/>
    <n v="34.255740740743931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x v="1277"/>
    <n v="38.571428571428569"/>
    <x v="1"/>
    <s v="plays"/>
    <n v="42571.376192129625"/>
    <n v="42583.320138888885"/>
    <n v="11.943946759260143"/>
    <x v="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x v="2741"/>
    <n v="107.57142857142857"/>
    <x v="1"/>
    <s v="plays"/>
    <n v="42150.819606481484"/>
    <n v="42171.819606481484"/>
    <n v="21"/>
    <x v="2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x v="650"/>
    <n v="27.5"/>
    <x v="1"/>
    <s v="plays"/>
    <n v="42101.173541666663"/>
    <n v="42131.173541666663"/>
    <n v="30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x v="2742"/>
    <n v="70.461538461538467"/>
    <x v="1"/>
    <s v="plays"/>
    <n v="42034.678252314814"/>
    <n v="42089.75"/>
    <n v="55.071747685185983"/>
    <x v="3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x v="31"/>
    <n v="178.57142857142858"/>
    <x v="1"/>
    <s v="plays"/>
    <n v="41944.277627314819"/>
    <n v="42004.319293981476"/>
    <n v="60.041666666656965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x v="20"/>
    <n v="62.625"/>
    <x v="1"/>
    <s v="plays"/>
    <n v="42593.615405092598"/>
    <n v="42613.615405092598"/>
    <n v="20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x v="2743"/>
    <n v="75"/>
    <x v="1"/>
    <s v="plays"/>
    <n v="42503.490868055553"/>
    <n v="42517.490868055553"/>
    <n v="14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x v="2744"/>
    <n v="58.901111111111113"/>
    <x v="1"/>
    <s v="plays"/>
    <n v="41927.598900462966"/>
    <n v="41948.640567129631"/>
    <n v="21.041666666664241"/>
    <x v="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x v="436"/>
    <n v="139.55555555555554"/>
    <x v="1"/>
    <s v="plays"/>
    <n v="42374.864988425921"/>
    <n v="42419.864988425921"/>
    <n v="45"/>
    <x v="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x v="988"/>
    <n v="70"/>
    <x v="1"/>
    <s v="plays"/>
    <n v="41963.622361111113"/>
    <n v="41974.547916666663"/>
    <n v="10.925555555550091"/>
    <x v="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x v="2745"/>
    <n v="57.385964912280699"/>
    <x v="1"/>
    <s v="plays"/>
    <n v="42143.195219907408"/>
    <n v="42173.195219907408"/>
    <n v="30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x v="583"/>
    <n v="40"/>
    <x v="1"/>
    <s v="plays"/>
    <n v="42460.69222222222"/>
    <n v="42481.69222222222"/>
    <n v="21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x v="2460"/>
    <n v="64.285714285714292"/>
    <x v="1"/>
    <s v="plays"/>
    <n v="42553.676527777774"/>
    <n v="42584.922916666663"/>
    <n v="31.24638888888876"/>
    <x v="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x v="426"/>
    <n v="120.11764705882354"/>
    <x v="1"/>
    <s v="plays"/>
    <n v="42152.515717592592"/>
    <n v="42188.515717592592"/>
    <n v="36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x v="2746"/>
    <n v="1008.24"/>
    <x v="1"/>
    <s v="plays"/>
    <n v="42116.460752314815"/>
    <n v="42146.460752314815"/>
    <n v="30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x v="982"/>
    <n v="63.28125"/>
    <x v="1"/>
    <s v="plays"/>
    <n v="42154.892638888894"/>
    <n v="42214.892638888894"/>
    <n v="60"/>
    <x v="3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x v="2747"/>
    <n v="21.666666666666668"/>
    <x v="1"/>
    <s v="plays"/>
    <n v="42432.451724537037"/>
    <n v="42457.410057870366"/>
    <n v="24.958333333328483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x v="2748"/>
    <n v="25.647058823529413"/>
    <x v="1"/>
    <s v="plays"/>
    <n v="41780.535729166666"/>
    <n v="41840.535729166666"/>
    <n v="60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x v="2749"/>
    <n v="47.695652173913047"/>
    <x v="1"/>
    <s v="plays"/>
    <n v="41740.243657407409"/>
    <n v="41770.243657407409"/>
    <n v="30"/>
    <x v="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x v="2750"/>
    <n v="56.05263157894737"/>
    <x v="1"/>
    <s v="plays"/>
    <n v="41765.822500000002"/>
    <n v="41790.822500000002"/>
    <n v="25"/>
    <x v="2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x v="2751"/>
    <n v="81.319999999999993"/>
    <x v="1"/>
    <s v="plays"/>
    <n v="41766.367291666669"/>
    <n v="41793.040972222225"/>
    <n v="26.67368055555562"/>
    <x v="2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x v="2752"/>
    <n v="70.166666666666671"/>
    <x v="1"/>
    <s v="plays"/>
    <n v="42248.377013888894"/>
    <n v="42278.377013888894"/>
    <n v="30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x v="837"/>
    <n v="23.625"/>
    <x v="1"/>
    <s v="plays"/>
    <n v="41884.971550925926"/>
    <n v="41916.040972222225"/>
    <n v="31.06942129629897"/>
    <x v="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x v="2753"/>
    <n v="188.55555555555554"/>
    <x v="1"/>
    <s v="plays"/>
    <n v="42158.974432870367"/>
    <n v="42203.974432870367"/>
    <n v="45"/>
    <x v="3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x v="2754"/>
    <n v="49.511627906976742"/>
    <x v="1"/>
    <s v="plays"/>
    <n v="42265.567002314812"/>
    <n v="42295.567002314812"/>
    <n v="30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x v="2755"/>
    <n v="75.464285714285708"/>
    <x v="1"/>
    <s v="plays"/>
    <n v="42136.517175925925"/>
    <n v="42166.517175925925"/>
    <n v="30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x v="2756"/>
    <n v="9.5"/>
    <x v="1"/>
    <s v="plays"/>
    <n v="41974.874340277776"/>
    <n v="42004.874340277776"/>
    <n v="30"/>
    <x v="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x v="2757"/>
    <n v="35.5"/>
    <x v="1"/>
    <s v="plays"/>
    <n v="42172.189571759256"/>
    <n v="42202.189571759256"/>
    <n v="30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x v="418"/>
    <n v="10"/>
    <x v="1"/>
    <s v="plays"/>
    <n v="42064.940694444449"/>
    <n v="42089.899027777778"/>
    <n v="24.958333333328483"/>
    <x v="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x v="2758"/>
    <n v="13"/>
    <x v="1"/>
    <s v="plays"/>
    <n v="41848.59002314815"/>
    <n v="41883.59002314815"/>
    <n v="35"/>
    <x v="0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x v="2759"/>
    <n v="89.4"/>
    <x v="1"/>
    <s v="plays"/>
    <n v="42103.634930555556"/>
    <n v="42133.634930555556"/>
    <n v="30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x v="453"/>
    <n v="25"/>
    <x v="1"/>
    <s v="plays"/>
    <n v="42059.720729166671"/>
    <n v="42089.679062499999"/>
    <n v="29.958333333328483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x v="459"/>
    <n v="1"/>
    <x v="1"/>
    <s v="plays"/>
    <n v="42041.493090277778"/>
    <n v="42071.451423611114"/>
    <n v="29.958333333335759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x v="2760"/>
    <n v="65"/>
    <x v="1"/>
    <s v="plays"/>
    <n v="41829.48715277778"/>
    <n v="41852.466666666667"/>
    <n v="22.979513888887595"/>
    <x v="2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x v="172"/>
    <n v="10"/>
    <x v="1"/>
    <s v="plays"/>
    <n v="42128.181064814809"/>
    <n v="42146.625"/>
    <n v="18.443935185190639"/>
    <x v="2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x v="167"/>
    <n v="1"/>
    <x v="1"/>
    <s v="plays"/>
    <n v="41789.643599537041"/>
    <n v="41815.625"/>
    <n v="25.981400462958845"/>
    <x v="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x v="2761"/>
    <n v="81.538461538461533"/>
    <x v="1"/>
    <s v="plays"/>
    <n v="41833.410995370374"/>
    <n v="41863.410995370374"/>
    <n v="30"/>
    <x v="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x v="152"/>
    <n v="100"/>
    <x v="1"/>
    <s v="plays"/>
    <n v="41914.340011574073"/>
    <n v="41955.657638888893"/>
    <n v="41.317627314820129"/>
    <x v="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x v="473"/>
    <n v="1"/>
    <x v="1"/>
    <s v="plays"/>
    <n v="42611.011064814811"/>
    <n v="42625.457638888889"/>
    <n v="14.446574074077944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x v="109"/>
    <e v="#DIV/0!"/>
    <x v="1"/>
    <s v="plays"/>
    <n v="42253.383159722223"/>
    <n v="42313.424826388888"/>
    <n v="60.041666666664241"/>
    <x v="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x v="444"/>
    <n v="20"/>
    <x v="1"/>
    <s v="plays"/>
    <n v="42295.641828703709"/>
    <n v="42325.683495370366"/>
    <n v="30.041666666656965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x v="2762"/>
    <n v="46.428571428571431"/>
    <x v="1"/>
    <s v="plays"/>
    <n v="41841.401597222226"/>
    <n v="41880.979166666664"/>
    <n v="39.577569444438268"/>
    <x v="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x v="1219"/>
    <n v="5.5"/>
    <x v="1"/>
    <s v="plays"/>
    <n v="42402.697002314817"/>
    <n v="42451.895138888889"/>
    <n v="49.198136574072123"/>
    <x v="3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x v="2763"/>
    <n v="50.2"/>
    <x v="1"/>
    <s v="plays"/>
    <n v="42509.564108796301"/>
    <n v="42539.564108796301"/>
    <n v="30"/>
    <x v="0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x v="418"/>
    <n v="10"/>
    <x v="1"/>
    <s v="musical"/>
    <n v="41865.409780092596"/>
    <n v="41890.409780092596"/>
    <n v="25"/>
    <x v="2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x v="2764"/>
    <n v="30.133333333333333"/>
    <x v="1"/>
    <s v="musical"/>
    <n v="42047.474444444444"/>
    <n v="42076.882638888885"/>
    <n v="29.408194444440596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x v="2154"/>
    <n v="150"/>
    <x v="1"/>
    <s v="musical"/>
    <n v="41792.922199074077"/>
    <n v="41822.922199074077"/>
    <n v="30"/>
    <x v="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x v="129"/>
    <n v="13.333333333333334"/>
    <x v="1"/>
    <s v="musical"/>
    <n v="42763.530671296292"/>
    <n v="42823.489004629635"/>
    <n v="59.958333333343035"/>
    <x v="3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x v="109"/>
    <e v="#DIV/0!"/>
    <x v="1"/>
    <s v="musical"/>
    <n v="42179.895787037036"/>
    <n v="42229.895787037036"/>
    <n v="50"/>
    <x v="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x v="109"/>
    <e v="#DIV/0!"/>
    <x v="1"/>
    <s v="musical"/>
    <n v="42255.446006944447"/>
    <n v="42285.446006944447"/>
    <n v="30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x v="109"/>
    <e v="#DIV/0!"/>
    <x v="1"/>
    <s v="musical"/>
    <n v="42006.766458333332"/>
    <n v="42027.791666666672"/>
    <n v="21.025208333339833"/>
    <x v="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x v="109"/>
    <e v="#DIV/0!"/>
    <x v="1"/>
    <s v="musical"/>
    <n v="42615.096817129626"/>
    <n v="42616.166666666672"/>
    <n v="1.0698495370452292"/>
    <x v="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x v="2765"/>
    <n v="44.760869565217391"/>
    <x v="1"/>
    <s v="musical"/>
    <n v="42372.374166666668"/>
    <n v="42402.374166666668"/>
    <n v="30"/>
    <x v="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x v="2766"/>
    <n v="88.642857142857139"/>
    <x v="1"/>
    <s v="musical"/>
    <n v="42682.42768518519"/>
    <n v="42712.42768518519"/>
    <n v="30"/>
    <x v="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x v="2767"/>
    <n v="10"/>
    <x v="1"/>
    <s v="musical"/>
    <n v="42154.568819444445"/>
    <n v="42184.915972222225"/>
    <n v="30.347152777780138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x v="109"/>
    <e v="#DIV/0!"/>
    <x v="1"/>
    <s v="musical"/>
    <n v="41999.611064814817"/>
    <n v="42029.611064814817"/>
    <n v="30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x v="2768"/>
    <n v="57.647058823529413"/>
    <x v="1"/>
    <s v="musical"/>
    <n v="41815.565046296295"/>
    <n v="41850.708333333336"/>
    <n v="35.143287037040864"/>
    <x v="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x v="152"/>
    <n v="25"/>
    <x v="1"/>
    <s v="musical"/>
    <n v="42755.768506944441"/>
    <n v="42785.768506944441"/>
    <n v="30"/>
    <x v="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x v="109"/>
    <e v="#DIV/0!"/>
    <x v="1"/>
    <s v="musical"/>
    <n v="42373.733449074076"/>
    <n v="42400.710416666669"/>
    <n v="26.9769675925927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x v="109"/>
    <e v="#DIV/0!"/>
    <x v="1"/>
    <s v="musical"/>
    <n v="41854.352650462963"/>
    <n v="41884.352650462963"/>
    <n v="30"/>
    <x v="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x v="109"/>
    <e v="#DIV/0!"/>
    <x v="1"/>
    <s v="musical"/>
    <n v="42065.541574074072"/>
    <n v="42090.499907407408"/>
    <n v="24.958333333335759"/>
    <x v="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x v="109"/>
    <e v="#DIV/0!"/>
    <x v="1"/>
    <s v="musical"/>
    <n v="42469.701284722221"/>
    <n v="42499.701284722221"/>
    <n v="30"/>
    <x v="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x v="109"/>
    <e v="#DIV/0!"/>
    <x v="1"/>
    <s v="musical"/>
    <n v="41953.978032407409"/>
    <n v="41983.978032407409"/>
    <n v="30"/>
    <x v="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x v="1922"/>
    <n v="17.5"/>
    <x v="1"/>
    <s v="musical"/>
    <n v="42079.607974537037"/>
    <n v="42125.666666666672"/>
    <n v="46.058692129634437"/>
    <x v="3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x v="2769"/>
    <n v="38.714285714285715"/>
    <x v="1"/>
    <s v="plays"/>
    <n v="42762.295810185184"/>
    <n v="42792.295810185184"/>
    <n v="30"/>
    <x v="0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x v="2770"/>
    <n v="13.111111111111111"/>
    <x v="1"/>
    <s v="plays"/>
    <n v="41976.754976851851"/>
    <n v="42008.726388888885"/>
    <n v="31.971412037033588"/>
    <x v="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x v="2771"/>
    <n v="315.5"/>
    <x v="1"/>
    <s v="plays"/>
    <n v="42171.508611111116"/>
    <n v="42231.508611111116"/>
    <n v="60"/>
    <x v="3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x v="2164"/>
    <n v="37.142857142857146"/>
    <x v="1"/>
    <s v="plays"/>
    <n v="42055.8824537037"/>
    <n v="42085.957638888889"/>
    <n v="30.075185185189184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x v="109"/>
    <e v="#DIV/0!"/>
    <x v="1"/>
    <s v="plays"/>
    <n v="41867.402280092589"/>
    <n v="41875.041666666664"/>
    <n v="7.6393865740756155"/>
    <x v="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x v="2772"/>
    <n v="128.27380952380952"/>
    <x v="1"/>
    <s v="plays"/>
    <n v="41779.407870370371"/>
    <n v="41821"/>
    <n v="41.592129629629198"/>
    <x v="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x v="2773"/>
    <n v="47.272727272727273"/>
    <x v="1"/>
    <s v="plays"/>
    <n v="42679.708472222221"/>
    <n v="42709.957638888889"/>
    <n v="30.249166666668316"/>
    <x v="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x v="152"/>
    <n v="50"/>
    <x v="1"/>
    <s v="plays"/>
    <n v="42032.000208333338"/>
    <n v="42063.000208333338"/>
    <n v="31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x v="2774"/>
    <n v="42.5"/>
    <x v="1"/>
    <s v="plays"/>
    <n v="41792.941875000004"/>
    <n v="41806.941875000004"/>
    <n v="14"/>
    <x v="2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x v="2775"/>
    <n v="44"/>
    <x v="1"/>
    <s v="plays"/>
    <n v="41982.62364583333"/>
    <n v="42012.62364583333"/>
    <n v="30"/>
    <x v="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x v="397"/>
    <n v="50.875"/>
    <x v="1"/>
    <s v="plays"/>
    <n v="42193.232291666667"/>
    <n v="42233.416666666672"/>
    <n v="40.184375000004366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x v="2372"/>
    <n v="62.5"/>
    <x v="1"/>
    <s v="plays"/>
    <n v="41843.525011574078"/>
    <n v="41863.525011574078"/>
    <n v="20"/>
    <x v="2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x v="2331"/>
    <n v="27"/>
    <x v="1"/>
    <s v="plays"/>
    <n v="42135.842488425929"/>
    <n v="42165.842488425929"/>
    <n v="30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x v="1863"/>
    <n v="25"/>
    <x v="1"/>
    <s v="plays"/>
    <n v="42317.576377314814"/>
    <n v="42357.576377314814"/>
    <n v="40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x v="2776"/>
    <n v="47.258064516129032"/>
    <x v="1"/>
    <s v="plays"/>
    <n v="42663.218078703707"/>
    <n v="42688.259745370371"/>
    <n v="25.041666666664241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x v="109"/>
    <e v="#DIV/0!"/>
    <x v="1"/>
    <s v="plays"/>
    <n v="42185.76116898148"/>
    <n v="42230.568055555559"/>
    <n v="44.806886574078817"/>
    <x v="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x v="479"/>
    <n v="1.5"/>
    <x v="1"/>
    <s v="plays"/>
    <n v="42094.979166666672"/>
    <n v="42108.961111111115"/>
    <n v="13.981944444443798"/>
    <x v="1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x v="2777"/>
    <n v="24.714285714285715"/>
    <x v="1"/>
    <s v="plays"/>
    <n v="42124.373877314814"/>
    <n v="42166.708333333328"/>
    <n v="42.334456018514175"/>
    <x v="3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x v="2778"/>
    <n v="63.125"/>
    <x v="1"/>
    <s v="plays"/>
    <n v="42143.667743055557"/>
    <n v="42181.309027777781"/>
    <n v="37.641284722223645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x v="2779"/>
    <n v="38.25"/>
    <x v="1"/>
    <s v="plays"/>
    <n v="41906.569513888891"/>
    <n v="41938.588888888888"/>
    <n v="32.019374999996217"/>
    <x v="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x v="2780"/>
    <n v="16.25"/>
    <x v="1"/>
    <s v="plays"/>
    <n v="41833.885370370372"/>
    <n v="41848.885370370372"/>
    <n v="15"/>
    <x v="2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x v="2781"/>
    <n v="33.75"/>
    <x v="1"/>
    <s v="plays"/>
    <n v="41863.109282407408"/>
    <n v="41893.109282407408"/>
    <n v="30"/>
    <x v="0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x v="2782"/>
    <n v="61.666666666666664"/>
    <x v="1"/>
    <s v="plays"/>
    <n v="42224.506909722222"/>
    <n v="42254.506909722222"/>
    <n v="30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x v="2783"/>
    <n v="83.138888888888886"/>
    <x v="1"/>
    <s v="plays"/>
    <n v="41939.5622337963"/>
    <n v="41969.603900462964"/>
    <n v="30.041666666664241"/>
    <x v="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x v="440"/>
    <n v="1"/>
    <x v="1"/>
    <s v="plays"/>
    <n v="42059.020023148143"/>
    <n v="42118.940972222219"/>
    <n v="59.920949074075907"/>
    <x v="3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x v="709"/>
    <n v="142.85714285714286"/>
    <x v="1"/>
    <s v="plays"/>
    <n v="42307.961215277777"/>
    <n v="42338.002881944441"/>
    <n v="30.041666666664241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x v="2784"/>
    <n v="33.666666666666664"/>
    <x v="1"/>
    <s v="plays"/>
    <n v="42114.568935185191"/>
    <n v="42134.707638888889"/>
    <n v="20.138703703698411"/>
    <x v="2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x v="119"/>
    <n v="5"/>
    <x v="1"/>
    <s v="plays"/>
    <n v="42492.73505787037"/>
    <n v="42522.73505787037"/>
    <n v="30"/>
    <x v="0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x v="109"/>
    <e v="#DIV/0!"/>
    <x v="1"/>
    <s v="plays"/>
    <n v="42494.221666666665"/>
    <n v="42524.221666666665"/>
    <n v="30"/>
    <x v="0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x v="2785"/>
    <n v="10"/>
    <x v="1"/>
    <s v="plays"/>
    <n v="41863.277326388888"/>
    <n v="41893.277326388888"/>
    <n v="30"/>
    <x v="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x v="418"/>
    <n v="40"/>
    <x v="1"/>
    <s v="plays"/>
    <n v="41843.414618055554"/>
    <n v="41855.416666666664"/>
    <n v="12.002048611109785"/>
    <x v="1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x v="2786"/>
    <n v="30"/>
    <x v="1"/>
    <s v="plays"/>
    <n v="42358.434872685189"/>
    <n v="42386.75"/>
    <n v="28.315127314810525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x v="2331"/>
    <n v="45"/>
    <x v="1"/>
    <s v="plays"/>
    <n v="42657.13726851852"/>
    <n v="42687.178935185184"/>
    <n v="30.041666666664241"/>
    <x v="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x v="109"/>
    <e v="#DIV/0!"/>
    <x v="1"/>
    <s v="plays"/>
    <n v="41926.292303240742"/>
    <n v="41938.5"/>
    <n v="12.207696759258397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x v="2787"/>
    <n v="10.166666666666666"/>
    <x v="1"/>
    <s v="plays"/>
    <n v="42020.518634259264"/>
    <n v="42065.708333333328"/>
    <n v="45.189699074064265"/>
    <x v="3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x v="2788"/>
    <n v="81.411764705882348"/>
    <x v="1"/>
    <s v="plays"/>
    <n v="42075.729988425926"/>
    <n v="42103.729988425926"/>
    <n v="28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x v="2789"/>
    <n v="57.25"/>
    <x v="1"/>
    <s v="plays"/>
    <n v="41786.709745370368"/>
    <n v="41816.709745370368"/>
    <n v="30"/>
    <x v="0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x v="709"/>
    <n v="5"/>
    <x v="1"/>
    <s v="plays"/>
    <n v="41820.620821759258"/>
    <n v="41850.620821759258"/>
    <n v="30"/>
    <x v="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x v="715"/>
    <n v="15"/>
    <x v="1"/>
    <s v="plays"/>
    <n v="41969.835046296299"/>
    <n v="41999.835046296299"/>
    <n v="30"/>
    <x v="0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x v="460"/>
    <n v="12.5"/>
    <x v="1"/>
    <s v="plays"/>
    <n v="41830.017407407409"/>
    <n v="41860.017407407409"/>
    <n v="30"/>
    <x v="0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x v="2790"/>
    <n v="93"/>
    <x v="1"/>
    <s v="plays"/>
    <n v="42265.433182870373"/>
    <n v="42292.957638888889"/>
    <n v="27.524456018516503"/>
    <x v="2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x v="2791"/>
    <n v="32.357142857142854"/>
    <x v="1"/>
    <s v="plays"/>
    <n v="42601.577141203699"/>
    <n v="42631.577141203699"/>
    <n v="30"/>
    <x v="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x v="109"/>
    <e v="#DIV/0!"/>
    <x v="1"/>
    <s v="plays"/>
    <n v="42433.088749999995"/>
    <n v="42461"/>
    <n v="27.911250000004657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x v="109"/>
    <e v="#DIV/0!"/>
    <x v="1"/>
    <s v="plays"/>
    <n v="42227.901701388888"/>
    <n v="42252.901701388888"/>
    <n v="25"/>
    <x v="2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x v="2792"/>
    <n v="1"/>
    <x v="1"/>
    <s v="plays"/>
    <n v="42414.918564814812"/>
    <n v="42444.876898148148"/>
    <n v="29.958333333335759"/>
    <x v="0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x v="2793"/>
    <n v="91.833333333333329"/>
    <x v="1"/>
    <s v="plays"/>
    <n v="42538.718310185184"/>
    <n v="42567.779861111107"/>
    <n v="29.061550925922347"/>
    <x v="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x v="1324"/>
    <n v="45.833333333333336"/>
    <x v="1"/>
    <s v="plays"/>
    <n v="42233.421747685185"/>
    <n v="42278.291666666672"/>
    <n v="44.86991898148699"/>
    <x v="3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x v="2794"/>
    <n v="57.173913043478258"/>
    <x v="1"/>
    <s v="plays"/>
    <n v="42221.406782407408"/>
    <n v="42281.406782407408"/>
    <n v="60"/>
    <x v="3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x v="109"/>
    <e v="#DIV/0!"/>
    <x v="1"/>
    <s v="plays"/>
    <n v="42675.012962962966"/>
    <n v="42705.054629629631"/>
    <n v="30.041666666664241"/>
    <x v="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x v="2795"/>
    <n v="248.5"/>
    <x v="1"/>
    <s v="plays"/>
    <n v="42534.381481481483"/>
    <n v="42562.381481481483"/>
    <n v="28"/>
    <x v="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x v="2796"/>
    <n v="79.400000000000006"/>
    <x v="1"/>
    <s v="plays"/>
    <n v="42151.655717592592"/>
    <n v="42182.655717592592"/>
    <n v="31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x v="370"/>
    <n v="5"/>
    <x v="1"/>
    <s v="plays"/>
    <n v="41915.150219907409"/>
    <n v="41918.9375"/>
    <n v="3.7872800925906631"/>
    <x v="1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x v="881"/>
    <n v="5.5"/>
    <x v="1"/>
    <s v="plays"/>
    <n v="41961.242488425924"/>
    <n v="42006.242488425924"/>
    <n v="45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x v="957"/>
    <n v="25"/>
    <x v="1"/>
    <s v="plays"/>
    <n v="41940.337233796294"/>
    <n v="41967.791666666672"/>
    <n v="27.454432870377786"/>
    <x v="2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x v="109"/>
    <e v="#DIV/0!"/>
    <x v="1"/>
    <s v="plays"/>
    <n v="42111.654097222221"/>
    <n v="42171.654097222221"/>
    <n v="60"/>
    <x v="3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x v="2797"/>
    <n v="137.07692307692307"/>
    <x v="1"/>
    <s v="plays"/>
    <n v="42279.528564814813"/>
    <n v="42310.451388888891"/>
    <n v="30.922824074077653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x v="109"/>
    <e v="#DIV/0!"/>
    <x v="1"/>
    <s v="plays"/>
    <n v="42213.412905092591"/>
    <n v="42243.412905092591"/>
    <n v="30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x v="1161"/>
    <n v="5"/>
    <x v="1"/>
    <s v="plays"/>
    <n v="42109.551712962959"/>
    <n v="42139.551712962959"/>
    <n v="30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x v="140"/>
    <n v="39"/>
    <x v="1"/>
    <s v="plays"/>
    <n v="42031.583587962959"/>
    <n v="42063.083333333328"/>
    <n v="31.499745370369055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x v="2798"/>
    <n v="50.5"/>
    <x v="1"/>
    <s v="plays"/>
    <n v="42614.892870370371"/>
    <n v="42644.892870370371"/>
    <n v="30"/>
    <x v="0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x v="109"/>
    <e v="#DIV/0!"/>
    <x v="1"/>
    <s v="plays"/>
    <n v="41829.075497685189"/>
    <n v="41889.075497685189"/>
    <n v="60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x v="2799"/>
    <n v="49.28125"/>
    <x v="1"/>
    <s v="plays"/>
    <n v="42015.870613425926"/>
    <n v="42045.870613425926"/>
    <n v="30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x v="895"/>
    <n v="25"/>
    <x v="1"/>
    <s v="plays"/>
    <n v="42439.452314814815"/>
    <n v="42468.524305555555"/>
    <n v="29.071990740740148"/>
    <x v="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x v="2800"/>
    <n v="1"/>
    <x v="1"/>
    <s v="plays"/>
    <n v="42433.575717592597"/>
    <n v="42493.534050925926"/>
    <n v="59.958333333328483"/>
    <x v="3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x v="2801"/>
    <n v="25"/>
    <x v="1"/>
    <s v="plays"/>
    <n v="42243.540393518517"/>
    <n v="42303.540393518517"/>
    <n v="60"/>
    <x v="3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x v="109"/>
    <e v="#DIV/0!"/>
    <x v="1"/>
    <s v="plays"/>
    <n v="42549.798449074078"/>
    <n v="42580.728472222225"/>
    <n v="30.930023148146574"/>
    <x v="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x v="109"/>
    <e v="#DIV/0!"/>
    <x v="1"/>
    <s v="plays"/>
    <n v="41774.401203703703"/>
    <n v="41834.401203703703"/>
    <n v="60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x v="2802"/>
    <n v="53.125"/>
    <x v="1"/>
    <s v="plays"/>
    <n v="42306.598854166667"/>
    <n v="42336.640520833331"/>
    <n v="30.041666666664241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x v="109"/>
    <e v="#DIV/0!"/>
    <x v="1"/>
    <s v="plays"/>
    <n v="42457.682025462964"/>
    <n v="42484.763888888891"/>
    <n v="27.081863425926713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x v="1866"/>
    <n v="7"/>
    <x v="1"/>
    <s v="plays"/>
    <n v="42513.726319444446"/>
    <n v="42559.726319444446"/>
    <n v="46"/>
    <x v="3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x v="2803"/>
    <n v="40.0625"/>
    <x v="1"/>
    <s v="plays"/>
    <n v="41816.700370370367"/>
    <n v="41853.333333333336"/>
    <n v="36.632962962969032"/>
    <x v="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x v="695"/>
    <n v="24.333333333333332"/>
    <x v="1"/>
    <s v="plays"/>
    <n v="41880.538842592592"/>
    <n v="41910.538842592592"/>
    <n v="30"/>
    <x v="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x v="1835"/>
    <n v="11.25"/>
    <x v="1"/>
    <s v="plays"/>
    <n v="42342.595555555556"/>
    <n v="42372.595555555556"/>
    <n v="30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x v="714"/>
    <n v="10.5"/>
    <x v="1"/>
    <s v="plays"/>
    <n v="41745.641319444447"/>
    <n v="41767.641319444447"/>
    <n v="22"/>
    <x v="2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x v="2804"/>
    <n v="15"/>
    <x v="1"/>
    <s v="plays"/>
    <n v="42311.371458333335"/>
    <n v="42336.371458333335"/>
    <n v="25"/>
    <x v="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x v="109"/>
    <e v="#DIV/0!"/>
    <x v="1"/>
    <s v="plays"/>
    <n v="42295.904131944444"/>
    <n v="42325.945798611108"/>
    <n v="30.041666666664241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x v="2805"/>
    <n v="42"/>
    <x v="1"/>
    <s v="plays"/>
    <n v="42053.472060185188"/>
    <n v="42113.430393518516"/>
    <n v="59.958333333328483"/>
    <x v="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x v="2100"/>
    <n v="71.25"/>
    <x v="1"/>
    <s v="plays"/>
    <n v="42413.985879629632"/>
    <n v="42473.944212962961"/>
    <n v="59.958333333328483"/>
    <x v="3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x v="722"/>
    <n v="22.5"/>
    <x v="1"/>
    <s v="plays"/>
    <n v="41801.461550925924"/>
    <n v="41843.874305555553"/>
    <n v="42.41275462962949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x v="2806"/>
    <n v="41"/>
    <x v="1"/>
    <s v="plays"/>
    <n v="42770.040590277778"/>
    <n v="42800.040590277778"/>
    <n v="30"/>
    <x v="0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x v="2807"/>
    <n v="47.909090909090907"/>
    <x v="1"/>
    <s v="plays"/>
    <n v="42452.565659722226"/>
    <n v="42512.565659722226"/>
    <n v="60"/>
    <x v="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x v="2808"/>
    <n v="35.166666666666664"/>
    <x v="1"/>
    <s v="plays"/>
    <n v="42601.604699074072"/>
    <n v="42610.913194444445"/>
    <n v="9.3084953703728388"/>
    <x v="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x v="2809"/>
    <n v="5.5"/>
    <x v="1"/>
    <s v="plays"/>
    <n v="42447.613553240742"/>
    <n v="42477.613553240742"/>
    <n v="30"/>
    <x v="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x v="2810"/>
    <n v="22.666666666666668"/>
    <x v="1"/>
    <s v="plays"/>
    <n v="41811.286180555559"/>
    <n v="41841.286180555559"/>
    <n v="30"/>
    <x v="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x v="2811"/>
    <n v="26.375"/>
    <x v="1"/>
    <s v="plays"/>
    <n v="41980.817523148144"/>
    <n v="42040.817523148144"/>
    <n v="60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x v="2812"/>
    <n v="105.54054054054055"/>
    <x v="1"/>
    <s v="plays"/>
    <n v="42469.43414351852"/>
    <n v="42498.916666666672"/>
    <n v="29.482523148151813"/>
    <x v="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x v="2149"/>
    <n v="29.09090909090909"/>
    <x v="1"/>
    <s v="plays"/>
    <n v="42493.296851851846"/>
    <n v="42523.296851851846"/>
    <n v="30"/>
    <x v="0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x v="109"/>
    <e v="#DIV/0!"/>
    <x v="1"/>
    <s v="plays"/>
    <n v="42534.616875"/>
    <n v="42564.616875"/>
    <n v="30"/>
    <x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x v="2813"/>
    <n v="62"/>
    <x v="1"/>
    <s v="plays"/>
    <n v="41830.608344907407"/>
    <n v="41852.041666666664"/>
    <n v="21.433321759257524"/>
    <x v="2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x v="2814"/>
    <n v="217.5"/>
    <x v="1"/>
    <s v="plays"/>
    <n v="42543.538564814815"/>
    <n v="42573.538564814815"/>
    <n v="30"/>
    <x v="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x v="2815"/>
    <n v="26.75"/>
    <x v="1"/>
    <s v="plays"/>
    <n v="41975.392974537041"/>
    <n v="42035.392974537041"/>
    <n v="60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x v="2816"/>
    <n v="18.333333333333332"/>
    <x v="1"/>
    <s v="plays"/>
    <n v="42069.653437500005"/>
    <n v="42092.583333333328"/>
    <n v="22.929895833323826"/>
    <x v="2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x v="2693"/>
    <n v="64.285714285714292"/>
    <x v="1"/>
    <s v="plays"/>
    <n v="41795.348923611113"/>
    <n v="41825.348923611113"/>
    <n v="30"/>
    <x v="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x v="2817"/>
    <n v="175"/>
    <x v="1"/>
    <s v="plays"/>
    <n v="42507.929965277777"/>
    <n v="42567.929965277777"/>
    <n v="60"/>
    <x v="3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x v="143"/>
    <n v="34"/>
    <x v="1"/>
    <s v="plays"/>
    <n v="42132.559953703705"/>
    <n v="42192.559953703705"/>
    <n v="60"/>
    <x v="3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x v="2818"/>
    <n v="84.282608695652172"/>
    <x v="1"/>
    <s v="plays"/>
    <n v="41747.61986111111"/>
    <n v="41779.040972222225"/>
    <n v="31.421111111114442"/>
    <x v="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x v="2819"/>
    <n v="9.5"/>
    <x v="1"/>
    <s v="plays"/>
    <n v="41920.713472222225"/>
    <n v="41950.75"/>
    <n v="30.036527777774609"/>
    <x v="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x v="2803"/>
    <n v="33.736842105263158"/>
    <x v="1"/>
    <s v="plays"/>
    <n v="42399.457407407404"/>
    <n v="42420.628472222219"/>
    <n v="21.171064814814599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x v="2820"/>
    <n v="37.53846153846154"/>
    <x v="1"/>
    <s v="plays"/>
    <n v="42467.298541666663"/>
    <n v="42496.294444444444"/>
    <n v="28.995902777780429"/>
    <x v="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x v="2821"/>
    <n v="11.615384615384615"/>
    <x v="1"/>
    <s v="plays"/>
    <n v="41765.67465277778"/>
    <n v="41775.67465277778"/>
    <n v="10"/>
    <x v="1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x v="2822"/>
    <n v="8"/>
    <x v="1"/>
    <s v="plays"/>
    <n v="42229.83116898148"/>
    <n v="42244.83116898148"/>
    <n v="15"/>
    <x v="2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x v="109"/>
    <e v="#DIV/0!"/>
    <x v="1"/>
    <s v="plays"/>
    <n v="42286.499780092592"/>
    <n v="42316.541446759264"/>
    <n v="30.041666666671517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x v="2823"/>
    <n v="23"/>
    <x v="1"/>
    <s v="plays"/>
    <n v="42401.422372685185"/>
    <n v="42431.422372685185"/>
    <n v="30"/>
    <x v="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x v="143"/>
    <n v="100"/>
    <x v="1"/>
    <s v="plays"/>
    <n v="42125.394467592589"/>
    <n v="42155.394467592589"/>
    <n v="30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x v="2824"/>
    <n v="60.111111111111114"/>
    <x v="1"/>
    <s v="plays"/>
    <n v="42289.69049768518"/>
    <n v="42349.732164351852"/>
    <n v="60.041666666671517"/>
    <x v="3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x v="130"/>
    <n v="3"/>
    <x v="1"/>
    <s v="plays"/>
    <n v="42107.614722222221"/>
    <n v="42137.614722222221"/>
    <n v="30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x v="1161"/>
    <n v="5"/>
    <x v="1"/>
    <s v="plays"/>
    <n v="41809.139930555553"/>
    <n v="41839.139930555553"/>
    <n v="30"/>
    <x v="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x v="2825"/>
    <n v="17.5"/>
    <x v="1"/>
    <s v="plays"/>
    <n v="42019.433761574073"/>
    <n v="42049.227083333331"/>
    <n v="29.793321759258106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x v="2826"/>
    <n v="29.235294117647058"/>
    <x v="1"/>
    <s v="plays"/>
    <n v="41950.016944444447"/>
    <n v="41963.419444444444"/>
    <n v="13.402499999996508"/>
    <x v="1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x v="109"/>
    <e v="#DIV/0!"/>
    <x v="1"/>
    <s v="plays"/>
    <n v="42069.141446759255"/>
    <n v="42099.099780092598"/>
    <n v="29.958333333343035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x v="2827"/>
    <n v="59.583333333333336"/>
    <x v="1"/>
    <s v="plays"/>
    <n v="42061.713263888887"/>
    <n v="42091.671597222223"/>
    <n v="29.958333333335759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x v="2828"/>
    <n v="82.571428571428569"/>
    <x v="1"/>
    <s v="plays"/>
    <n v="41842.578680555554"/>
    <n v="41882.577650462961"/>
    <n v="39.998969907406718"/>
    <x v="0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x v="415"/>
    <n v="10"/>
    <x v="1"/>
    <s v="plays"/>
    <n v="42437.39534722222"/>
    <n v="42497.353680555556"/>
    <n v="59.958333333335759"/>
    <x v="3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x v="2821"/>
    <n v="32.357142857142854"/>
    <x v="1"/>
    <s v="plays"/>
    <n v="42775.714212962965"/>
    <n v="42795.541666666672"/>
    <n v="19.827453703706851"/>
    <x v="2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x v="1861"/>
    <n v="5.75"/>
    <x v="1"/>
    <s v="plays"/>
    <n v="41878.793530092589"/>
    <n v="41908.793530092589"/>
    <n v="30"/>
    <x v="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x v="2829"/>
    <n v="100.5"/>
    <x v="1"/>
    <s v="plays"/>
    <n v="42020.337349537032"/>
    <n v="42050.337349537032"/>
    <n v="30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x v="418"/>
    <n v="1"/>
    <x v="1"/>
    <s v="plays"/>
    <n v="41889.91269675926"/>
    <n v="41919.91269675926"/>
    <n v="30"/>
    <x v="0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x v="843"/>
    <n v="20"/>
    <x v="1"/>
    <s v="plays"/>
    <n v="41872.557696759257"/>
    <n v="41932.557696759257"/>
    <n v="60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x v="440"/>
    <n v="2"/>
    <x v="1"/>
    <s v="plays"/>
    <n v="42391.522997685184"/>
    <n v="42416.522997685184"/>
    <n v="25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x v="1161"/>
    <n v="5"/>
    <x v="1"/>
    <s v="plays"/>
    <n v="41848.522928240738"/>
    <n v="41877.436111111107"/>
    <n v="28.913182870368473"/>
    <x v="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x v="733"/>
    <n v="15"/>
    <x v="1"/>
    <s v="plays"/>
    <n v="42177.714201388888"/>
    <n v="42207.714201388888"/>
    <n v="30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x v="2830"/>
    <n v="25"/>
    <x v="1"/>
    <s v="plays"/>
    <n v="41851.450925925928"/>
    <n v="41891.450925925928"/>
    <n v="40"/>
    <x v="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x v="2831"/>
    <n v="45.842105263157897"/>
    <x v="1"/>
    <s v="plays"/>
    <n v="41921.520439814813"/>
    <n v="41938.520439814813"/>
    <n v="17"/>
    <x v="2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x v="2832"/>
    <n v="4.75"/>
    <x v="1"/>
    <s v="plays"/>
    <n v="42002.29488425926"/>
    <n v="42032.29488425926"/>
    <n v="30"/>
    <x v="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x v="109"/>
    <e v="#DIV/0!"/>
    <x v="1"/>
    <s v="plays"/>
    <n v="42096.294548611113"/>
    <n v="42126.294548611113"/>
    <n v="30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x v="698"/>
    <n v="13"/>
    <x v="1"/>
    <s v="plays"/>
    <n v="42021.051192129627"/>
    <n v="42051.051192129627"/>
    <n v="30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x v="109"/>
    <e v="#DIV/0!"/>
    <x v="1"/>
    <s v="plays"/>
    <n v="42418.996168981481"/>
    <n v="42433.996168981481"/>
    <n v="15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x v="107"/>
    <n v="1"/>
    <x v="1"/>
    <s v="plays"/>
    <n v="42174.530821759261"/>
    <n v="42204.530821759261"/>
    <n v="30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x v="111"/>
    <n v="10"/>
    <x v="1"/>
    <s v="plays"/>
    <n v="41869.622685185182"/>
    <n v="41899.622685185182"/>
    <n v="30"/>
    <x v="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x v="857"/>
    <n v="52.5"/>
    <x v="1"/>
    <s v="plays"/>
    <n v="41856.422152777777"/>
    <n v="41886.422152777777"/>
    <n v="30"/>
    <x v="0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x v="2780"/>
    <n v="32.5"/>
    <x v="1"/>
    <s v="plays"/>
    <n v="42620.66097222222"/>
    <n v="42650.66097222222"/>
    <n v="30"/>
    <x v="0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x v="2833"/>
    <n v="7.25"/>
    <x v="1"/>
    <s v="plays"/>
    <n v="42417.425879629634"/>
    <n v="42475.436111111107"/>
    <n v="58.010231481472147"/>
    <x v="3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x v="2834"/>
    <n v="33.333333333333336"/>
    <x v="1"/>
    <s v="plays"/>
    <n v="42056.940960648149"/>
    <n v="42086.899293981478"/>
    <n v="29.958333333328483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x v="1863"/>
    <n v="62.5"/>
    <x v="1"/>
    <s v="plays"/>
    <n v="41878.661550925928"/>
    <n v="41938.661550925928"/>
    <n v="60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x v="2835"/>
    <n v="63.558375634517766"/>
    <x v="1"/>
    <s v="plays"/>
    <n v="41990.334108796298"/>
    <n v="42035.870833333334"/>
    <n v="45.536724537036207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x v="109"/>
    <e v="#DIV/0!"/>
    <x v="1"/>
    <s v="plays"/>
    <n v="42408.749571759261"/>
    <n v="42453.707905092597"/>
    <n v="44.958333333335759"/>
    <x v="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x v="2372"/>
    <n v="10"/>
    <x v="1"/>
    <s v="plays"/>
    <n v="42217.420104166667"/>
    <n v="42247.420104166667"/>
    <n v="30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x v="152"/>
    <n v="62.5"/>
    <x v="1"/>
    <s v="plays"/>
    <n v="42150.987685185188"/>
    <n v="42210.987685185188"/>
    <n v="60"/>
    <x v="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x v="109"/>
    <e v="#DIV/0!"/>
    <x v="1"/>
    <s v="plays"/>
    <n v="42282.405543981484"/>
    <n v="42342.447210648148"/>
    <n v="60.041666666664241"/>
    <x v="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x v="2836"/>
    <n v="30.714285714285715"/>
    <x v="1"/>
    <s v="plays"/>
    <n v="42768.72084490741"/>
    <n v="42788.791666666672"/>
    <n v="20.070821759261889"/>
    <x v="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x v="2837"/>
    <n v="51"/>
    <x v="1"/>
    <s v="plays"/>
    <n v="41765.688657407409"/>
    <n v="41795.688657407409"/>
    <n v="30"/>
    <x v="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x v="109"/>
    <e v="#DIV/0!"/>
    <x v="1"/>
    <s v="plays"/>
    <n v="42321.77511574074"/>
    <n v="42351.77511574074"/>
    <n v="30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x v="149"/>
    <n v="66.666666666666671"/>
    <x v="1"/>
    <s v="plays"/>
    <n v="42374.405081018514"/>
    <n v="42403.53402777778"/>
    <n v="29.128946759265091"/>
    <x v="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x v="109"/>
    <e v="#DIV/0!"/>
    <x v="1"/>
    <s v="plays"/>
    <n v="41941.335231481484"/>
    <n v="41991.376898148148"/>
    <n v="50.041666666664241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x v="2838"/>
    <n v="59"/>
    <x v="1"/>
    <s v="plays"/>
    <n v="42293.559212962966"/>
    <n v="42353.60087962963"/>
    <n v="60.041666666664241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x v="2839"/>
    <n v="65.340319148936175"/>
    <x v="1"/>
    <s v="plays"/>
    <n v="42614.018796296295"/>
    <n v="42645.125"/>
    <n v="31.106203703704523"/>
    <x v="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x v="2840"/>
    <n v="100"/>
    <x v="1"/>
    <s v="plays"/>
    <n v="42067.697337962964"/>
    <n v="42097.655671296292"/>
    <n v="29.958333333328483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x v="2841"/>
    <n v="147.4"/>
    <x v="1"/>
    <s v="plays"/>
    <n v="41903.632951388892"/>
    <n v="41933.632951388892"/>
    <n v="30"/>
    <x v="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x v="2842"/>
    <n v="166.05882352941177"/>
    <x v="1"/>
    <s v="plays"/>
    <n v="41804.687083333338"/>
    <n v="41821.6875"/>
    <n v="17.000416666662204"/>
    <x v="2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x v="2843"/>
    <n v="40"/>
    <x v="1"/>
    <s v="plays"/>
    <n v="42496.820775462962"/>
    <n v="42514.350694444445"/>
    <n v="17.529918981483206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x v="2844"/>
    <n v="75.25"/>
    <x v="1"/>
    <s v="plays"/>
    <n v="41869.548726851848"/>
    <n v="41929.548726851848"/>
    <n v="60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x v="137"/>
    <n v="60"/>
    <x v="1"/>
    <s v="plays"/>
    <n v="42305.420914351853"/>
    <n v="42338.999305555553"/>
    <n v="33.578391203700448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x v="1296"/>
    <n v="1250"/>
    <x v="1"/>
    <s v="plays"/>
    <n v="42143.981527777782"/>
    <n v="42202.875"/>
    <n v="58.893472222218406"/>
    <x v="3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x v="714"/>
    <n v="10.5"/>
    <x v="1"/>
    <s v="plays"/>
    <n v="42559.224004629628"/>
    <n v="42619.224004629628"/>
    <n v="60"/>
    <x v="3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x v="2845"/>
    <n v="7"/>
    <x v="1"/>
    <s v="plays"/>
    <n v="41994.834074074075"/>
    <n v="42024.552777777775"/>
    <n v="29.718703703700157"/>
    <x v="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x v="109"/>
    <e v="#DIV/0!"/>
    <x v="1"/>
    <s v="plays"/>
    <n v="41948.707465277781"/>
    <n v="41963.707465277781"/>
    <n v="15"/>
    <x v="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x v="2846"/>
    <n v="56.25"/>
    <x v="1"/>
    <s v="plays"/>
    <n v="42073.969699074078"/>
    <n v="42103.958333333328"/>
    <n v="29.98863425925083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x v="459"/>
    <n v="1"/>
    <x v="1"/>
    <s v="plays"/>
    <n v="41841.951261574075"/>
    <n v="41871.951261574075"/>
    <n v="30"/>
    <x v="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x v="2847"/>
    <n v="38.333333333333336"/>
    <x v="1"/>
    <s v="plays"/>
    <n v="41904.400578703702"/>
    <n v="41934.400578703702"/>
    <n v="30"/>
    <x v="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x v="727"/>
    <n v="27.5"/>
    <x v="1"/>
    <s v="plays"/>
    <n v="41990.772488425922"/>
    <n v="42014.791666666672"/>
    <n v="24.01917824074917"/>
    <x v="2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x v="2848"/>
    <n v="32.978021978021978"/>
    <x v="1"/>
    <s v="plays"/>
    <n v="42436.259108796294"/>
    <n v="42471.217442129629"/>
    <n v="34.958333333335759"/>
    <x v="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x v="123"/>
    <n v="16"/>
    <x v="1"/>
    <s v="plays"/>
    <n v="42169.708506944444"/>
    <n v="42199.708506944444"/>
    <n v="30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x v="2730"/>
    <n v="1"/>
    <x v="1"/>
    <s v="plays"/>
    <n v="41905.386469907404"/>
    <n v="41935.386469907404"/>
    <n v="30"/>
    <x v="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x v="109"/>
    <e v="#DIV/0!"/>
    <x v="1"/>
    <s v="plays"/>
    <n v="41761.560150462959"/>
    <n v="41768.036805555559"/>
    <n v="6.4766550925996853"/>
    <x v="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x v="2849"/>
    <n v="86.615384615384613"/>
    <x v="1"/>
    <s v="plays"/>
    <n v="41865.628657407404"/>
    <n v="41925.628657407404"/>
    <n v="60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x v="2850"/>
    <n v="55"/>
    <x v="1"/>
    <s v="plays"/>
    <n v="41928.440138888887"/>
    <n v="41958.583333333328"/>
    <n v="30.143194444441178"/>
    <x v="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x v="109"/>
    <e v="#DIV/0!"/>
    <x v="1"/>
    <s v="plays"/>
    <n v="42613.591261574074"/>
    <n v="42643.916666666672"/>
    <n v="30.325405092597066"/>
    <x v="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x v="2851"/>
    <n v="41.952380952380949"/>
    <x v="1"/>
    <s v="plays"/>
    <n v="41779.398506944446"/>
    <n v="41809.398506944446"/>
    <n v="30"/>
    <x v="0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x v="2852"/>
    <n v="88.333333333333329"/>
    <x v="1"/>
    <s v="plays"/>
    <n v="42534.683321759258"/>
    <n v="42554.582638888889"/>
    <n v="19.899317129631527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x v="2853"/>
    <n v="129.16666666666666"/>
    <x v="1"/>
    <s v="plays"/>
    <n v="42310.718518518523"/>
    <n v="42333.708333333328"/>
    <n v="22.989814814805868"/>
    <x v="2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x v="2854"/>
    <n v="23.75"/>
    <x v="1"/>
    <s v="plays"/>
    <n v="42445.810694444444"/>
    <n v="42460.915972222225"/>
    <n v="15.105277777780429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x v="453"/>
    <n v="35.714285714285715"/>
    <x v="1"/>
    <s v="plays"/>
    <n v="41866.390648148146"/>
    <n v="41897.875"/>
    <n v="31.484351851853717"/>
    <x v="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x v="2855"/>
    <n v="57"/>
    <x v="1"/>
    <s v="plays"/>
    <n v="41779.445092592592"/>
    <n v="41813.416666666664"/>
    <n v="33.971574074072123"/>
    <x v="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x v="109"/>
    <e v="#DIV/0!"/>
    <x v="1"/>
    <s v="plays"/>
    <n v="42420.891469907408"/>
    <n v="42480.849803240737"/>
    <n v="59.958333333328483"/>
    <x v="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x v="2856"/>
    <n v="163.33333333333334"/>
    <x v="1"/>
    <s v="plays"/>
    <n v="42523.489212962959"/>
    <n v="42553.489212962959"/>
    <n v="30"/>
    <x v="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x v="2857"/>
    <n v="15"/>
    <x v="1"/>
    <s v="plays"/>
    <n v="41787.431527777779"/>
    <n v="41817.431527777779"/>
    <n v="30"/>
    <x v="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x v="2858"/>
    <n v="64.166666666666671"/>
    <x v="1"/>
    <s v="plays"/>
    <n v="42093.338263888887"/>
    <n v="42123.338263888887"/>
    <n v="30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x v="2859"/>
    <n v="6.75"/>
    <x v="1"/>
    <s v="plays"/>
    <n v="41833.701516203706"/>
    <n v="41863.701516203706"/>
    <n v="30"/>
    <x v="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x v="874"/>
    <n v="25"/>
    <x v="1"/>
    <s v="plays"/>
    <n v="42478.789212962962"/>
    <n v="42508.789212962962"/>
    <n v="30"/>
    <x v="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x v="2860"/>
    <n v="179.11764705882354"/>
    <x v="1"/>
    <s v="plays"/>
    <n v="42234.867476851854"/>
    <n v="42274.867476851854"/>
    <n v="40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x v="460"/>
    <n v="34.950000000000003"/>
    <x v="1"/>
    <s v="plays"/>
    <n v="42718.713599537034"/>
    <n v="42748.711805555555"/>
    <n v="29.998206018521159"/>
    <x v="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x v="2861"/>
    <n v="33.07692307692308"/>
    <x v="1"/>
    <s v="plays"/>
    <n v="42022.411527777775"/>
    <n v="42063.25"/>
    <n v="40.838472222225391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x v="2862"/>
    <n v="27.5"/>
    <x v="1"/>
    <s v="plays"/>
    <n v="42031.416898148149"/>
    <n v="42063.875"/>
    <n v="32.458101851851097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x v="109"/>
    <e v="#DIV/0!"/>
    <x v="1"/>
    <s v="plays"/>
    <n v="42700.554756944446"/>
    <n v="42730.554756944446"/>
    <n v="30"/>
    <x v="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x v="177"/>
    <n v="2"/>
    <x v="1"/>
    <s v="plays"/>
    <n v="41812.52443287037"/>
    <n v="41872.52443287037"/>
    <n v="60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x v="2863"/>
    <n v="18.5"/>
    <x v="1"/>
    <s v="plays"/>
    <n v="42078.095208333332"/>
    <n v="42132.916666666672"/>
    <n v="54.821458333339251"/>
    <x v="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x v="2864"/>
    <n v="35"/>
    <x v="1"/>
    <s v="plays"/>
    <n v="42283.302951388891"/>
    <n v="42313.344618055555"/>
    <n v="30.041666666664241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x v="2865"/>
    <n v="44.307692307692307"/>
    <x v="1"/>
    <s v="plays"/>
    <n v="41778.795937499999"/>
    <n v="41820.477777777778"/>
    <n v="41.681840277778974"/>
    <x v="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x v="109"/>
    <e v="#DIV/0!"/>
    <x v="1"/>
    <s v="plays"/>
    <n v="41905.545706018514"/>
    <n v="41933.577083333337"/>
    <n v="28.031377314822748"/>
    <x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x v="1159"/>
    <n v="222.5"/>
    <x v="1"/>
    <s v="plays"/>
    <n v="42695.4605787037"/>
    <n v="42725.4605787037"/>
    <n v="30"/>
    <x v="0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x v="109"/>
    <e v="#DIV/0!"/>
    <x v="1"/>
    <s v="plays"/>
    <n v="42732.537523148145"/>
    <n v="42762.537523148145"/>
    <n v="30"/>
    <x v="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x v="874"/>
    <n v="5"/>
    <x v="1"/>
    <s v="plays"/>
    <n v="42510.688900462963"/>
    <n v="42540.688900462963"/>
    <n v="30"/>
    <x v="0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x v="109"/>
    <e v="#DIV/0!"/>
    <x v="1"/>
    <s v="plays"/>
    <n v="42511.448101851856"/>
    <n v="42535.537499999999"/>
    <n v="24.089398148142209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x v="2866"/>
    <n v="29.166666666666668"/>
    <x v="1"/>
    <s v="plays"/>
    <n v="42041.331307870365"/>
    <n v="42071.289641203708"/>
    <n v="29.958333333343035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x v="172"/>
    <n v="1.5"/>
    <x v="1"/>
    <s v="plays"/>
    <n v="42306.939270833333"/>
    <n v="42322.708333333328"/>
    <n v="15.769062499995925"/>
    <x v="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x v="2867"/>
    <n v="126.5"/>
    <x v="1"/>
    <s v="plays"/>
    <n v="42353.511759259258"/>
    <n v="42383.511759259258"/>
    <n v="30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x v="119"/>
    <n v="10"/>
    <x v="1"/>
    <s v="plays"/>
    <n v="42622.186412037037"/>
    <n v="42652.186412037037"/>
    <n v="30"/>
    <x v="0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x v="2785"/>
    <n v="10"/>
    <x v="1"/>
    <s v="plays"/>
    <n v="42058.353877314818"/>
    <n v="42086.915972222225"/>
    <n v="28.5620949074073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x v="609"/>
    <n v="9.4"/>
    <x v="1"/>
    <s v="plays"/>
    <n v="42304.690960648149"/>
    <n v="42328.916666666672"/>
    <n v="24.225706018522033"/>
    <x v="2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x v="109"/>
    <e v="#DIV/0!"/>
    <x v="1"/>
    <s v="plays"/>
    <n v="42538.492893518516"/>
    <n v="42568.492893518516"/>
    <n v="30"/>
    <x v="0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x v="2868"/>
    <n v="72"/>
    <x v="1"/>
    <s v="plays"/>
    <n v="41990.362546296295"/>
    <n v="42020.18472222222"/>
    <n v="29.822175925924967"/>
    <x v="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x v="2869"/>
    <n v="30"/>
    <x v="1"/>
    <s v="plays"/>
    <n v="42122.482499999998"/>
    <n v="42155.482638888891"/>
    <n v="33.000138888892252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x v="416"/>
    <n v="10.666666666666666"/>
    <x v="1"/>
    <s v="plays"/>
    <n v="42209.42288194444"/>
    <n v="42223.375"/>
    <n v="13.952118055560277"/>
    <x v="1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x v="782"/>
    <n v="25.5"/>
    <x v="1"/>
    <s v="plays"/>
    <n v="41990.256377314814"/>
    <n v="42020.256377314814"/>
    <n v="30"/>
    <x v="0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x v="2870"/>
    <n v="20"/>
    <x v="1"/>
    <s v="plays"/>
    <n v="42038.944988425923"/>
    <n v="42098.903321759259"/>
    <n v="59.958333333335759"/>
    <x v="3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x v="365"/>
    <n v="15"/>
    <x v="1"/>
    <s v="plays"/>
    <n v="42178.565891203703"/>
    <n v="42238.565891203703"/>
    <n v="60"/>
    <x v="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x v="2176"/>
    <n v="91.25"/>
    <x v="1"/>
    <s v="plays"/>
    <n v="41889.836805555555"/>
    <n v="41933.957638888889"/>
    <n v="44.120833333334303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x v="129"/>
    <n v="800"/>
    <x v="1"/>
    <s v="plays"/>
    <n v="42692.781828703708"/>
    <n v="42722.781828703708"/>
    <n v="30"/>
    <x v="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x v="2843"/>
    <n v="80"/>
    <x v="1"/>
    <s v="plays"/>
    <n v="42750.280312499999"/>
    <n v="42794.118750000001"/>
    <n v="43.838437500002328"/>
    <x v="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x v="109"/>
    <e v="#DIV/0!"/>
    <x v="1"/>
    <s v="plays"/>
    <n v="42344.574502314819"/>
    <n v="42400.746527777781"/>
    <n v="56.172025462961756"/>
    <x v="3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x v="109"/>
    <e v="#DIV/0!"/>
    <x v="1"/>
    <s v="plays"/>
    <n v="42495.472187499996"/>
    <n v="42525.472187499996"/>
    <n v="30"/>
    <x v="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x v="2871"/>
    <n v="50"/>
    <x v="1"/>
    <s v="plays"/>
    <n v="42570.600381944445"/>
    <n v="42615.600381944445"/>
    <n v="45"/>
    <x v="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x v="109"/>
    <e v="#DIV/0!"/>
    <x v="1"/>
    <s v="plays"/>
    <n v="41926.874884259261"/>
    <n v="41936.874884259261"/>
    <n v="10"/>
    <x v="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x v="109"/>
    <e v="#DIV/0!"/>
    <x v="1"/>
    <s v="plays"/>
    <n v="42730.653726851851"/>
    <n v="42760.653726851851"/>
    <n v="30"/>
    <x v="0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x v="2872"/>
    <n v="22.833333333333332"/>
    <x v="1"/>
    <s v="plays"/>
    <n v="42475.598067129627"/>
    <n v="42505.598067129627"/>
    <n v="30"/>
    <x v="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x v="709"/>
    <n v="16.666666666666668"/>
    <x v="1"/>
    <s v="plays"/>
    <n v="42188.58293981482"/>
    <n v="42242.522222222222"/>
    <n v="53.939282407402061"/>
    <x v="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x v="2873"/>
    <n v="45.785714285714285"/>
    <x v="1"/>
    <s v="plays"/>
    <n v="42640.028171296297"/>
    <n v="42670.028171296297"/>
    <n v="30"/>
    <x v="0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x v="2874"/>
    <n v="383.33333333333331"/>
    <x v="1"/>
    <s v="plays"/>
    <n v="42696.760520833333"/>
    <n v="42729.760520833333"/>
    <n v="33"/>
    <x v="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x v="2875"/>
    <n v="106.96969696969697"/>
    <x v="1"/>
    <s v="plays"/>
    <n v="42052.799375000002"/>
    <n v="42095.791666666672"/>
    <n v="42.992291666669189"/>
    <x v="3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x v="2876"/>
    <n v="10.25"/>
    <x v="1"/>
    <s v="plays"/>
    <n v="41883.666678240741"/>
    <n v="41906.666678240741"/>
    <n v="23"/>
    <x v="2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x v="2877"/>
    <n v="59"/>
    <x v="1"/>
    <s v="plays"/>
    <n v="42766.781678240739"/>
    <n v="42796.958333333328"/>
    <n v="30.176655092589499"/>
    <x v="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x v="109"/>
    <e v="#DIV/0!"/>
    <x v="1"/>
    <s v="plays"/>
    <n v="42307.289398148147"/>
    <n v="42337.331064814818"/>
    <n v="30.041666666671517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x v="2878"/>
    <n v="14.333333333333334"/>
    <x v="1"/>
    <s v="plays"/>
    <n v="42512.376747685186"/>
    <n v="42572.376747685186"/>
    <n v="60"/>
    <x v="3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x v="2879"/>
    <n v="15.666666666666666"/>
    <x v="1"/>
    <s v="plays"/>
    <n v="42028.885879629626"/>
    <n v="42058.885879629626"/>
    <n v="30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x v="167"/>
    <n v="1"/>
    <x v="1"/>
    <s v="plays"/>
    <n v="42400.696597222224"/>
    <n v="42427.75"/>
    <n v="27.053402777775773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x v="418"/>
    <n v="1"/>
    <x v="1"/>
    <s v="plays"/>
    <n v="42358.323182870372"/>
    <n v="42377.023611111115"/>
    <n v="18.70042824074334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69668-A84A-4EB0-9F59-C0D2837D267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B5A3D-962D-4731-AAF9-CDFFE2BE80DB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name="Years"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B34A4-6305-4B6D-A892-5618C59ECDF1}" name="PivotTable6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6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2" showAll="0"/>
    <pivotField numFmtId="2" showAll="0"/>
    <pivotField numFmtId="2" showAll="0"/>
    <pivotField axis="axisPage" multipleItemSelectionAllowed="1" showAll="0">
      <items count="5">
        <item h="1" x="2"/>
        <item h="1" x="0"/>
        <item x="3"/>
        <item h="1" x="1"/>
        <item t="default"/>
      </items>
    </pivotField>
  </pivotFields>
  <rowItems count="1">
    <i/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5B1F-BA42-4862-A9A7-4A95FF2FDE9B}">
  <sheetPr codeName="Sheet2"/>
  <dimension ref="A1:G47"/>
  <sheetViews>
    <sheetView topLeftCell="A4" workbookViewId="0">
      <selection activeCell="G40" sqref="G40"/>
    </sheetView>
  </sheetViews>
  <sheetFormatPr defaultRowHeight="14.25" x14ac:dyDescent="0.45"/>
  <cols>
    <col min="1" max="1" width="15.265625" bestFit="1" customWidth="1"/>
    <col min="2" max="2" width="14.9296875" bestFit="1" customWidth="1"/>
    <col min="3" max="3" width="5.33203125" bestFit="1" customWidth="1"/>
    <col min="4" max="4" width="3.59765625" bestFit="1" customWidth="1"/>
    <col min="5" max="5" width="8.9296875" bestFit="1" customWidth="1"/>
    <col min="6" max="6" width="10.46484375" bestFit="1" customWidth="1"/>
  </cols>
  <sheetData>
    <row r="1" spans="1:6" x14ac:dyDescent="0.45">
      <c r="A1" s="19" t="s">
        <v>8223</v>
      </c>
      <c r="B1" t="s">
        <v>8363</v>
      </c>
    </row>
    <row r="2" spans="1:6" x14ac:dyDescent="0.45">
      <c r="A2" s="19" t="s">
        <v>8308</v>
      </c>
      <c r="B2" t="s">
        <v>8363</v>
      </c>
    </row>
    <row r="4" spans="1:6" x14ac:dyDescent="0.45">
      <c r="A4" s="19" t="s">
        <v>8362</v>
      </c>
      <c r="B4" s="19" t="s">
        <v>8364</v>
      </c>
    </row>
    <row r="5" spans="1:6" x14ac:dyDescent="0.45">
      <c r="A5" s="1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45">
      <c r="A6" s="20" t="s">
        <v>8324</v>
      </c>
      <c r="B6" s="21"/>
      <c r="C6" s="21">
        <v>100</v>
      </c>
      <c r="D6" s="21"/>
      <c r="E6" s="21"/>
      <c r="F6" s="21">
        <v>100</v>
      </c>
    </row>
    <row r="7" spans="1:6" x14ac:dyDescent="0.45">
      <c r="A7" s="20" t="s">
        <v>8344</v>
      </c>
      <c r="B7" s="21">
        <v>20</v>
      </c>
      <c r="C7" s="21"/>
      <c r="D7" s="21"/>
      <c r="E7" s="21"/>
      <c r="F7" s="21">
        <v>20</v>
      </c>
    </row>
    <row r="8" spans="1:6" x14ac:dyDescent="0.45">
      <c r="A8" s="20" t="s">
        <v>8335</v>
      </c>
      <c r="B8" s="21">
        <v>24</v>
      </c>
      <c r="C8" s="21"/>
      <c r="D8" s="21"/>
      <c r="E8" s="21"/>
      <c r="F8" s="21">
        <v>24</v>
      </c>
    </row>
    <row r="9" spans="1:6" x14ac:dyDescent="0.45">
      <c r="A9" s="20" t="s">
        <v>8358</v>
      </c>
      <c r="B9" s="21"/>
      <c r="C9" s="21">
        <v>40</v>
      </c>
      <c r="D9" s="21"/>
      <c r="E9" s="21"/>
      <c r="F9" s="21">
        <v>40</v>
      </c>
    </row>
    <row r="10" spans="1:6" x14ac:dyDescent="0.45">
      <c r="A10" s="20" t="s">
        <v>8354</v>
      </c>
      <c r="B10" s="21"/>
      <c r="C10" s="21"/>
      <c r="D10" s="21"/>
      <c r="E10" s="21">
        <v>40</v>
      </c>
      <c r="F10" s="21">
        <v>40</v>
      </c>
    </row>
    <row r="11" spans="1:6" x14ac:dyDescent="0.45">
      <c r="A11" s="20" t="s">
        <v>8323</v>
      </c>
      <c r="B11" s="21"/>
      <c r="C11" s="21"/>
      <c r="D11" s="21"/>
      <c r="E11" s="21">
        <v>180</v>
      </c>
      <c r="F11" s="21">
        <v>180</v>
      </c>
    </row>
    <row r="12" spans="1:6" x14ac:dyDescent="0.45">
      <c r="A12" s="20" t="s">
        <v>8322</v>
      </c>
      <c r="B12" s="21"/>
      <c r="C12" s="21">
        <v>80</v>
      </c>
      <c r="D12" s="21"/>
      <c r="E12" s="21"/>
      <c r="F12" s="21">
        <v>80</v>
      </c>
    </row>
    <row r="13" spans="1:6" x14ac:dyDescent="0.45">
      <c r="A13" s="20" t="s">
        <v>8334</v>
      </c>
      <c r="B13" s="21"/>
      <c r="C13" s="21"/>
      <c r="D13" s="21"/>
      <c r="E13" s="21">
        <v>40</v>
      </c>
      <c r="F13" s="21">
        <v>40</v>
      </c>
    </row>
    <row r="14" spans="1:6" x14ac:dyDescent="0.45">
      <c r="A14" s="20" t="s">
        <v>8347</v>
      </c>
      <c r="B14" s="21"/>
      <c r="C14" s="21">
        <v>40</v>
      </c>
      <c r="D14" s="21">
        <v>20</v>
      </c>
      <c r="E14" s="21"/>
      <c r="F14" s="21">
        <v>60</v>
      </c>
    </row>
    <row r="15" spans="1:6" x14ac:dyDescent="0.45">
      <c r="A15" s="20" t="s">
        <v>8329</v>
      </c>
      <c r="B15" s="21"/>
      <c r="C15" s="21">
        <v>40</v>
      </c>
      <c r="D15" s="21"/>
      <c r="E15" s="21"/>
      <c r="F15" s="21">
        <v>40</v>
      </c>
    </row>
    <row r="16" spans="1:6" x14ac:dyDescent="0.45">
      <c r="A16" s="20" t="s">
        <v>8338</v>
      </c>
      <c r="B16" s="21">
        <v>20</v>
      </c>
      <c r="C16" s="21">
        <v>120</v>
      </c>
      <c r="D16" s="21"/>
      <c r="E16" s="21"/>
      <c r="F16" s="21">
        <v>140</v>
      </c>
    </row>
    <row r="17" spans="1:7" x14ac:dyDescent="0.45">
      <c r="A17" s="20" t="s">
        <v>8348</v>
      </c>
      <c r="B17" s="21"/>
      <c r="C17" s="21">
        <v>20</v>
      </c>
      <c r="D17" s="21"/>
      <c r="E17" s="21"/>
      <c r="F17" s="21">
        <v>20</v>
      </c>
    </row>
    <row r="18" spans="1:7" x14ac:dyDescent="0.45">
      <c r="A18" s="20" t="s">
        <v>8349</v>
      </c>
      <c r="B18" s="21"/>
      <c r="C18" s="21"/>
      <c r="D18" s="21"/>
      <c r="E18" s="21">
        <v>140</v>
      </c>
      <c r="F18" s="21">
        <v>140</v>
      </c>
    </row>
    <row r="19" spans="1:7" x14ac:dyDescent="0.45">
      <c r="A19" s="20" t="s">
        <v>8333</v>
      </c>
      <c r="B19" s="21"/>
      <c r="C19" s="21">
        <v>20</v>
      </c>
      <c r="D19" s="21"/>
      <c r="E19" s="21">
        <v>140</v>
      </c>
      <c r="F19" s="21">
        <v>160</v>
      </c>
    </row>
    <row r="20" spans="1:7" x14ac:dyDescent="0.45">
      <c r="A20" s="20" t="s">
        <v>8332</v>
      </c>
      <c r="B20" s="21"/>
      <c r="C20" s="21">
        <v>60</v>
      </c>
      <c r="D20" s="21"/>
      <c r="E20" s="21"/>
      <c r="F20" s="21">
        <v>60</v>
      </c>
    </row>
    <row r="21" spans="1:7" x14ac:dyDescent="0.45">
      <c r="A21" s="20" t="s">
        <v>8356</v>
      </c>
      <c r="B21" s="21"/>
      <c r="C21" s="21">
        <v>11</v>
      </c>
      <c r="D21" s="21"/>
      <c r="E21" s="21">
        <v>9</v>
      </c>
      <c r="F21" s="21">
        <v>20</v>
      </c>
    </row>
    <row r="22" spans="1:7" x14ac:dyDescent="0.45">
      <c r="A22" s="20" t="s">
        <v>8331</v>
      </c>
      <c r="B22" s="21"/>
      <c r="C22" s="21"/>
      <c r="D22" s="21"/>
      <c r="E22" s="21">
        <v>20</v>
      </c>
      <c r="F22" s="21">
        <v>20</v>
      </c>
    </row>
    <row r="23" spans="1:7" x14ac:dyDescent="0.45">
      <c r="A23" s="20" t="s">
        <v>8337</v>
      </c>
      <c r="B23" s="21"/>
      <c r="C23" s="21">
        <v>40</v>
      </c>
      <c r="D23" s="21"/>
      <c r="E23" s="21"/>
      <c r="F23" s="21">
        <v>40</v>
      </c>
    </row>
    <row r="24" spans="1:7" x14ac:dyDescent="0.45">
      <c r="A24" s="20" t="s">
        <v>8359</v>
      </c>
      <c r="B24" s="21">
        <v>20</v>
      </c>
      <c r="C24" s="21">
        <v>60</v>
      </c>
      <c r="D24" s="21"/>
      <c r="E24" s="21">
        <v>60</v>
      </c>
      <c r="F24" s="21">
        <v>140</v>
      </c>
    </row>
    <row r="25" spans="1:7" x14ac:dyDescent="0.45">
      <c r="A25" s="20" t="s">
        <v>8343</v>
      </c>
      <c r="B25" s="21"/>
      <c r="C25" s="21">
        <v>20</v>
      </c>
      <c r="D25" s="21"/>
      <c r="E25" s="21"/>
      <c r="F25" s="21">
        <v>20</v>
      </c>
    </row>
    <row r="26" spans="1:7" x14ac:dyDescent="0.45">
      <c r="A26" s="20" t="s">
        <v>8328</v>
      </c>
      <c r="B26" s="21"/>
      <c r="C26" s="21"/>
      <c r="D26" s="21"/>
      <c r="E26" s="21">
        <v>60</v>
      </c>
      <c r="F26" s="21">
        <v>60</v>
      </c>
    </row>
    <row r="27" spans="1:7" x14ac:dyDescent="0.45">
      <c r="A27" s="20" t="s">
        <v>8350</v>
      </c>
      <c r="B27" s="21"/>
      <c r="C27" s="21">
        <v>20</v>
      </c>
      <c r="D27" s="21"/>
      <c r="E27" s="21"/>
      <c r="F27" s="21">
        <v>20</v>
      </c>
    </row>
    <row r="28" spans="1:7" x14ac:dyDescent="0.45">
      <c r="A28" s="20" t="s">
        <v>8339</v>
      </c>
      <c r="B28" s="21"/>
      <c r="C28" s="21">
        <v>57</v>
      </c>
      <c r="D28" s="21"/>
      <c r="E28" s="21">
        <v>103</v>
      </c>
      <c r="F28" s="21">
        <v>160</v>
      </c>
    </row>
    <row r="29" spans="1:7" x14ac:dyDescent="0.45">
      <c r="A29" s="20" t="s">
        <v>8345</v>
      </c>
      <c r="B29" s="21"/>
      <c r="C29" s="21">
        <v>20</v>
      </c>
      <c r="D29" s="21"/>
      <c r="E29" s="21"/>
      <c r="F29" s="21">
        <v>20</v>
      </c>
    </row>
    <row r="30" spans="1:7" x14ac:dyDescent="0.45">
      <c r="A30" s="20" t="s">
        <v>8325</v>
      </c>
      <c r="B30" s="21"/>
      <c r="C30" s="21">
        <v>353</v>
      </c>
      <c r="D30" s="21">
        <v>19</v>
      </c>
      <c r="E30" s="21">
        <v>694</v>
      </c>
      <c r="F30" s="21">
        <v>1066</v>
      </c>
      <c r="G30">
        <f>GETPIVOTDATA("state",$A$4,"state","successful","Sub-category","plays")/GETPIVOTDATA("state",$A$4,"Sub-category","plays")</f>
        <v>0.651031894934334</v>
      </c>
    </row>
    <row r="31" spans="1:7" x14ac:dyDescent="0.45">
      <c r="A31" s="20" t="s">
        <v>8346</v>
      </c>
      <c r="B31" s="21"/>
      <c r="C31" s="21"/>
      <c r="D31" s="21"/>
      <c r="E31" s="21">
        <v>40</v>
      </c>
      <c r="F31" s="21">
        <v>40</v>
      </c>
    </row>
    <row r="32" spans="1:7" x14ac:dyDescent="0.45">
      <c r="A32" s="20" t="s">
        <v>8342</v>
      </c>
      <c r="B32" s="21"/>
      <c r="C32" s="21"/>
      <c r="D32" s="21"/>
      <c r="E32" s="21">
        <v>20</v>
      </c>
      <c r="F32" s="21">
        <v>20</v>
      </c>
    </row>
    <row r="33" spans="1:7" x14ac:dyDescent="0.45">
      <c r="A33" s="20" t="s">
        <v>8353</v>
      </c>
      <c r="B33" s="21"/>
      <c r="C33" s="21">
        <v>20</v>
      </c>
      <c r="D33" s="21"/>
      <c r="E33" s="21"/>
      <c r="F33" s="21">
        <v>20</v>
      </c>
    </row>
    <row r="34" spans="1:7" x14ac:dyDescent="0.45">
      <c r="A34" s="20" t="s">
        <v>8330</v>
      </c>
      <c r="B34" s="21"/>
      <c r="C34" s="21"/>
      <c r="D34" s="21"/>
      <c r="E34" s="21">
        <v>260</v>
      </c>
      <c r="F34" s="21">
        <v>260</v>
      </c>
    </row>
    <row r="35" spans="1:7" x14ac:dyDescent="0.45">
      <c r="A35" s="20" t="s">
        <v>8321</v>
      </c>
      <c r="B35" s="21">
        <v>40</v>
      </c>
      <c r="C35" s="21"/>
      <c r="D35" s="21"/>
      <c r="E35" s="21"/>
      <c r="F35" s="21">
        <v>40</v>
      </c>
    </row>
    <row r="36" spans="1:7" x14ac:dyDescent="0.45">
      <c r="A36" s="20" t="s">
        <v>8320</v>
      </c>
      <c r="B36" s="21"/>
      <c r="C36" s="21"/>
      <c r="D36" s="21"/>
      <c r="E36" s="21">
        <v>60</v>
      </c>
      <c r="F36" s="21">
        <v>60</v>
      </c>
    </row>
    <row r="37" spans="1:7" x14ac:dyDescent="0.45">
      <c r="A37" s="20" t="s">
        <v>8352</v>
      </c>
      <c r="B37" s="21"/>
      <c r="C37" s="21"/>
      <c r="D37" s="21">
        <v>6</v>
      </c>
      <c r="E37" s="21">
        <v>34</v>
      </c>
      <c r="F37" s="21">
        <v>40</v>
      </c>
    </row>
    <row r="38" spans="1:7" x14ac:dyDescent="0.45">
      <c r="A38" s="20" t="s">
        <v>8355</v>
      </c>
      <c r="B38" s="21">
        <v>18</v>
      </c>
      <c r="C38" s="21">
        <v>2</v>
      </c>
      <c r="D38" s="21"/>
      <c r="E38" s="21">
        <v>40</v>
      </c>
      <c r="F38" s="21">
        <v>60</v>
      </c>
    </row>
    <row r="39" spans="1:7" x14ac:dyDescent="0.45">
      <c r="A39" s="20" t="s">
        <v>8357</v>
      </c>
      <c r="B39" s="21">
        <v>17</v>
      </c>
      <c r="C39" s="21">
        <v>80</v>
      </c>
      <c r="D39" s="21">
        <v>5</v>
      </c>
      <c r="E39" s="21">
        <v>85</v>
      </c>
      <c r="F39" s="21">
        <v>187</v>
      </c>
      <c r="G39">
        <f>GETPIVOTDATA("state",$A$4,"state","successful","Sub-category","spaces")/GETPIVOTDATA("state",$A$4,"Sub-category","spaces")</f>
        <v>0.45454545454545453</v>
      </c>
    </row>
    <row r="40" spans="1:7" x14ac:dyDescent="0.45">
      <c r="A40" s="20" t="s">
        <v>8351</v>
      </c>
      <c r="B40" s="21"/>
      <c r="C40" s="21"/>
      <c r="D40" s="21"/>
      <c r="E40" s="21">
        <v>80</v>
      </c>
      <c r="F40" s="21">
        <v>80</v>
      </c>
    </row>
    <row r="41" spans="1:7" x14ac:dyDescent="0.45">
      <c r="A41" s="20" t="s">
        <v>8319</v>
      </c>
      <c r="B41" s="21"/>
      <c r="C41" s="21"/>
      <c r="D41" s="21"/>
      <c r="E41" s="21">
        <v>60</v>
      </c>
      <c r="F41" s="21">
        <v>60</v>
      </c>
    </row>
    <row r="42" spans="1:7" x14ac:dyDescent="0.45">
      <c r="A42" s="20" t="s">
        <v>8341</v>
      </c>
      <c r="B42" s="21">
        <v>10</v>
      </c>
      <c r="C42" s="21">
        <v>47</v>
      </c>
      <c r="D42" s="21"/>
      <c r="E42" s="21"/>
      <c r="F42" s="21">
        <v>57</v>
      </c>
    </row>
    <row r="43" spans="1:7" x14ac:dyDescent="0.45">
      <c r="A43" s="20" t="s">
        <v>8336</v>
      </c>
      <c r="B43" s="21"/>
      <c r="C43" s="21">
        <v>100</v>
      </c>
      <c r="D43" s="21"/>
      <c r="E43" s="21"/>
      <c r="F43" s="21">
        <v>100</v>
      </c>
    </row>
    <row r="44" spans="1:7" x14ac:dyDescent="0.45">
      <c r="A44" s="20" t="s">
        <v>8327</v>
      </c>
      <c r="B44" s="21">
        <v>60</v>
      </c>
      <c r="C44" s="21">
        <v>120</v>
      </c>
      <c r="D44" s="21"/>
      <c r="E44" s="21">
        <v>20</v>
      </c>
      <c r="F44" s="21">
        <v>200</v>
      </c>
    </row>
    <row r="45" spans="1:7" x14ac:dyDescent="0.45">
      <c r="A45" s="20" t="s">
        <v>8326</v>
      </c>
      <c r="B45" s="21">
        <v>100</v>
      </c>
      <c r="C45" s="21">
        <v>60</v>
      </c>
      <c r="D45" s="21"/>
      <c r="E45" s="21"/>
      <c r="F45" s="21">
        <v>160</v>
      </c>
    </row>
    <row r="46" spans="1:7" x14ac:dyDescent="0.45">
      <c r="A46" s="20" t="s">
        <v>8340</v>
      </c>
      <c r="B46" s="21">
        <v>20</v>
      </c>
      <c r="C46" s="21"/>
      <c r="D46" s="21"/>
      <c r="E46" s="21"/>
      <c r="F46" s="21">
        <v>20</v>
      </c>
    </row>
    <row r="47" spans="1:7" x14ac:dyDescent="0.45">
      <c r="A47" s="20" t="s">
        <v>8361</v>
      </c>
      <c r="B47" s="21">
        <v>349</v>
      </c>
      <c r="C47" s="21">
        <v>1530</v>
      </c>
      <c r="D47" s="21">
        <v>50</v>
      </c>
      <c r="E47" s="21">
        <v>2185</v>
      </c>
      <c r="F47" s="21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54A2-DFE3-4476-9805-2E7135DC678A}">
  <sheetPr codeName="Sheet5"/>
  <dimension ref="A1:U37"/>
  <sheetViews>
    <sheetView topLeftCell="G1" zoomScale="63" workbookViewId="0">
      <selection activeCell="G31" sqref="A31:XFD31"/>
    </sheetView>
  </sheetViews>
  <sheetFormatPr defaultRowHeight="14.25" x14ac:dyDescent="0.45"/>
  <cols>
    <col min="1" max="1" width="12.59765625" bestFit="1" customWidth="1"/>
    <col min="2" max="2" width="14.9296875" bestFit="1" customWidth="1"/>
    <col min="3" max="3" width="5.33203125" bestFit="1" customWidth="1"/>
    <col min="4" max="4" width="3.59765625" bestFit="1" customWidth="1"/>
    <col min="5" max="5" width="8.9296875" bestFit="1" customWidth="1"/>
    <col min="6" max="6" width="10.46484375" bestFit="1" customWidth="1"/>
  </cols>
  <sheetData>
    <row r="1" spans="1:6" x14ac:dyDescent="0.45">
      <c r="A1" s="19" t="s">
        <v>8308</v>
      </c>
      <c r="B1" t="s">
        <v>8311</v>
      </c>
    </row>
    <row r="2" spans="1:6" x14ac:dyDescent="0.45">
      <c r="A2" s="19" t="s">
        <v>8379</v>
      </c>
      <c r="B2" t="s">
        <v>8363</v>
      </c>
    </row>
    <row r="4" spans="1:6" x14ac:dyDescent="0.45">
      <c r="A4" s="19" t="s">
        <v>8362</v>
      </c>
      <c r="B4" s="19" t="s">
        <v>8364</v>
      </c>
    </row>
    <row r="5" spans="1:6" x14ac:dyDescent="0.45">
      <c r="A5" s="19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45">
      <c r="A6" s="25" t="s">
        <v>8373</v>
      </c>
      <c r="B6" s="21">
        <v>7</v>
      </c>
      <c r="C6" s="21">
        <v>33</v>
      </c>
      <c r="D6" s="21">
        <v>2</v>
      </c>
      <c r="E6" s="21">
        <v>57</v>
      </c>
      <c r="F6" s="21">
        <v>99</v>
      </c>
    </row>
    <row r="7" spans="1:6" x14ac:dyDescent="0.45">
      <c r="A7" s="25" t="s">
        <v>8374</v>
      </c>
      <c r="B7" s="21">
        <v>3</v>
      </c>
      <c r="C7" s="21">
        <v>38</v>
      </c>
      <c r="D7" s="21">
        <v>8</v>
      </c>
      <c r="E7" s="21">
        <v>72</v>
      </c>
      <c r="F7" s="21">
        <v>121</v>
      </c>
    </row>
    <row r="8" spans="1:6" x14ac:dyDescent="0.45">
      <c r="A8" s="25" t="s">
        <v>8375</v>
      </c>
      <c r="B8" s="21">
        <v>3</v>
      </c>
      <c r="C8" s="21">
        <v>34</v>
      </c>
      <c r="D8" s="21">
        <v>14</v>
      </c>
      <c r="E8" s="21">
        <v>54</v>
      </c>
      <c r="F8" s="21">
        <v>105</v>
      </c>
    </row>
    <row r="9" spans="1:6" x14ac:dyDescent="0.45">
      <c r="A9" s="25" t="s">
        <v>8376</v>
      </c>
      <c r="B9" s="21">
        <v>2</v>
      </c>
      <c r="C9" s="21">
        <v>39</v>
      </c>
      <c r="D9" s="21"/>
      <c r="E9" s="21">
        <v>71</v>
      </c>
      <c r="F9" s="21">
        <v>112</v>
      </c>
    </row>
    <row r="10" spans="1:6" x14ac:dyDescent="0.45">
      <c r="A10" s="25" t="s">
        <v>8367</v>
      </c>
      <c r="B10" s="21">
        <v>3</v>
      </c>
      <c r="C10" s="21">
        <v>52</v>
      </c>
      <c r="D10" s="21"/>
      <c r="E10" s="21">
        <v>111</v>
      </c>
      <c r="F10" s="21">
        <v>166</v>
      </c>
    </row>
    <row r="11" spans="1:6" x14ac:dyDescent="0.45">
      <c r="A11" s="25" t="s">
        <v>8377</v>
      </c>
      <c r="B11" s="21">
        <v>4</v>
      </c>
      <c r="C11" s="21">
        <v>50</v>
      </c>
      <c r="D11" s="21"/>
      <c r="E11" s="21">
        <v>102</v>
      </c>
      <c r="F11" s="21">
        <v>156</v>
      </c>
    </row>
    <row r="12" spans="1:6" x14ac:dyDescent="0.45">
      <c r="A12" s="25" t="s">
        <v>8368</v>
      </c>
      <c r="B12" s="21">
        <v>1</v>
      </c>
      <c r="C12" s="21">
        <v>49</v>
      </c>
      <c r="D12" s="21"/>
      <c r="E12" s="21">
        <v>85</v>
      </c>
      <c r="F12" s="21">
        <v>135</v>
      </c>
    </row>
    <row r="13" spans="1:6" x14ac:dyDescent="0.45">
      <c r="A13" s="25" t="s">
        <v>8369</v>
      </c>
      <c r="B13" s="21">
        <v>4</v>
      </c>
      <c r="C13" s="21">
        <v>47</v>
      </c>
      <c r="D13" s="21"/>
      <c r="E13" s="21">
        <v>72</v>
      </c>
      <c r="F13" s="21">
        <v>123</v>
      </c>
    </row>
    <row r="14" spans="1:6" x14ac:dyDescent="0.45">
      <c r="A14" s="25" t="s">
        <v>8370</v>
      </c>
      <c r="B14" s="21">
        <v>4</v>
      </c>
      <c r="C14" s="21">
        <v>34</v>
      </c>
      <c r="D14" s="21"/>
      <c r="E14" s="21">
        <v>60</v>
      </c>
      <c r="F14" s="21">
        <v>98</v>
      </c>
    </row>
    <row r="15" spans="1:6" x14ac:dyDescent="0.45">
      <c r="A15" s="25" t="s">
        <v>8371</v>
      </c>
      <c r="B15" s="21"/>
      <c r="C15" s="21">
        <v>50</v>
      </c>
      <c r="D15" s="21"/>
      <c r="E15" s="21">
        <v>66</v>
      </c>
      <c r="F15" s="21">
        <v>116</v>
      </c>
    </row>
    <row r="16" spans="1:6" x14ac:dyDescent="0.45">
      <c r="A16" s="25" t="s">
        <v>8372</v>
      </c>
      <c r="B16" s="21">
        <v>3</v>
      </c>
      <c r="C16" s="21">
        <v>31</v>
      </c>
      <c r="D16" s="21"/>
      <c r="E16" s="21">
        <v>52</v>
      </c>
      <c r="F16" s="21">
        <v>86</v>
      </c>
    </row>
    <row r="17" spans="1:21" x14ac:dyDescent="0.45">
      <c r="A17" s="25" t="s">
        <v>8378</v>
      </c>
      <c r="B17" s="21">
        <v>3</v>
      </c>
      <c r="C17" s="21">
        <v>36</v>
      </c>
      <c r="D17" s="21"/>
      <c r="E17" s="21">
        <v>37</v>
      </c>
      <c r="F17" s="21">
        <v>76</v>
      </c>
    </row>
    <row r="18" spans="1:21" x14ac:dyDescent="0.45">
      <c r="A18" s="25" t="s">
        <v>8361</v>
      </c>
      <c r="B18" s="21">
        <v>37</v>
      </c>
      <c r="C18" s="21">
        <v>493</v>
      </c>
      <c r="D18" s="21">
        <v>24</v>
      </c>
      <c r="E18" s="21">
        <v>839</v>
      </c>
      <c r="F18" s="21">
        <v>1393</v>
      </c>
    </row>
    <row r="19" spans="1:21" s="9" customFormat="1" x14ac:dyDescent="0.45">
      <c r="B19" s="9">
        <f>GETPIVOTDATA("state",$A$4,"state","canceled")/GETPIVOTDATA("state",$A$4)</f>
        <v>2.6561378320172292E-2</v>
      </c>
      <c r="C19" s="9">
        <f>GETPIVOTDATA("state",$A$4,"state","failed")/GETPIVOTDATA("state",$A$4)</f>
        <v>0.35391241923905242</v>
      </c>
      <c r="D19" s="9">
        <f>GETPIVOTDATA("state",$A$4,"state","live")/GETPIVOTDATA("state",$A$4)</f>
        <v>1.7229002153625269E-2</v>
      </c>
      <c r="E19" s="9">
        <f>GETPIVOTDATA("state",$A$4,"state","successful")/GETPIVOTDATA("state",$A$4)</f>
        <v>0.60229720028715006</v>
      </c>
      <c r="F19" s="9">
        <f>GETPIVOTDATA("state",$A$4)/GETPIVOTDATA("state",$A$4)</f>
        <v>1</v>
      </c>
    </row>
    <row r="26" spans="1:21" x14ac:dyDescent="0.45">
      <c r="K26" s="26" t="s">
        <v>8380</v>
      </c>
      <c r="L26" s="26" t="s">
        <v>8221</v>
      </c>
      <c r="M26" s="26" t="s">
        <v>8222</v>
      </c>
      <c r="N26" s="26" t="s">
        <v>8219</v>
      </c>
      <c r="O26" s="26" t="s">
        <v>8381</v>
      </c>
      <c r="Q26" s="26" t="s">
        <v>8391</v>
      </c>
      <c r="R26" s="26" t="s">
        <v>8392</v>
      </c>
      <c r="S26" s="26" t="s">
        <v>8393</v>
      </c>
      <c r="T26" s="26" t="s">
        <v>8394</v>
      </c>
      <c r="U26" s="26" t="s">
        <v>8395</v>
      </c>
    </row>
    <row r="27" spans="1:21" x14ac:dyDescent="0.45">
      <c r="J27" t="s">
        <v>8383</v>
      </c>
      <c r="K27">
        <v>20</v>
      </c>
      <c r="L27">
        <v>140</v>
      </c>
      <c r="M27">
        <v>6</v>
      </c>
      <c r="N27">
        <v>34</v>
      </c>
      <c r="O27">
        <v>200</v>
      </c>
      <c r="Q27" s="9">
        <f>K27/$O27</f>
        <v>0.1</v>
      </c>
      <c r="R27" s="27">
        <f>L27/$O27</f>
        <v>0.7</v>
      </c>
      <c r="S27" s="9">
        <f>M27/$O27</f>
        <v>0.03</v>
      </c>
      <c r="T27" s="9">
        <f>N27/$O27</f>
        <v>0.17</v>
      </c>
      <c r="U27" s="9">
        <f t="shared" ref="U27:U35" si="0">SUM(Q27:T27)</f>
        <v>1</v>
      </c>
    </row>
    <row r="28" spans="1:21" x14ac:dyDescent="0.45">
      <c r="J28" t="s">
        <v>8382</v>
      </c>
      <c r="K28">
        <v>40</v>
      </c>
      <c r="L28">
        <v>180</v>
      </c>
      <c r="M28">
        <v>0</v>
      </c>
      <c r="N28">
        <v>300</v>
      </c>
      <c r="O28">
        <v>520</v>
      </c>
      <c r="Q28" s="9">
        <f>K28/$O28</f>
        <v>7.6923076923076927E-2</v>
      </c>
      <c r="R28" s="9">
        <f t="shared" ref="R28:R34" si="1">L28/$O28</f>
        <v>0.34615384615384615</v>
      </c>
      <c r="S28" s="9">
        <f t="shared" ref="S28:S34" si="2">M28/$O28</f>
        <v>0</v>
      </c>
      <c r="T28" s="9">
        <f t="shared" ref="T28:T35" si="3">N28/$O28</f>
        <v>0.57692307692307687</v>
      </c>
      <c r="U28" s="9">
        <f t="shared" si="0"/>
        <v>1</v>
      </c>
    </row>
    <row r="29" spans="1:21" x14ac:dyDescent="0.45">
      <c r="J29" t="s">
        <v>8384</v>
      </c>
      <c r="L29">
        <v>140</v>
      </c>
      <c r="N29">
        <v>80</v>
      </c>
      <c r="O29">
        <v>220</v>
      </c>
      <c r="Q29" s="9">
        <f t="shared" ref="Q29:Q34" si="4">K29/$O29</f>
        <v>0</v>
      </c>
      <c r="R29" s="27">
        <f t="shared" si="1"/>
        <v>0.63636363636363635</v>
      </c>
      <c r="S29" s="9">
        <f t="shared" si="2"/>
        <v>0</v>
      </c>
      <c r="T29" s="9">
        <f t="shared" si="3"/>
        <v>0.36363636363636365</v>
      </c>
      <c r="U29" s="9">
        <f t="shared" si="0"/>
        <v>1</v>
      </c>
    </row>
    <row r="30" spans="1:21" x14ac:dyDescent="0.45">
      <c r="J30" t="s">
        <v>8385</v>
      </c>
      <c r="K30">
        <v>24</v>
      </c>
      <c r="O30">
        <v>24</v>
      </c>
      <c r="Q30" s="27">
        <f t="shared" si="4"/>
        <v>1</v>
      </c>
      <c r="R30" s="9">
        <f t="shared" si="1"/>
        <v>0</v>
      </c>
      <c r="S30" s="9">
        <f t="shared" si="2"/>
        <v>0</v>
      </c>
      <c r="T30" s="9">
        <f t="shared" si="3"/>
        <v>0</v>
      </c>
      <c r="U30" s="9">
        <f t="shared" si="0"/>
        <v>1</v>
      </c>
    </row>
    <row r="31" spans="1:21" x14ac:dyDescent="0.45">
      <c r="J31" t="s">
        <v>8386</v>
      </c>
      <c r="K31">
        <v>20</v>
      </c>
      <c r="L31">
        <v>120</v>
      </c>
      <c r="M31">
        <v>20</v>
      </c>
      <c r="N31">
        <v>540</v>
      </c>
      <c r="O31">
        <v>700</v>
      </c>
      <c r="Q31" s="9">
        <f t="shared" si="4"/>
        <v>2.8571428571428571E-2</v>
      </c>
      <c r="R31" s="9">
        <f t="shared" si="1"/>
        <v>0.17142857142857143</v>
      </c>
      <c r="S31" s="9">
        <f t="shared" si="2"/>
        <v>2.8571428571428571E-2</v>
      </c>
      <c r="T31" s="27">
        <f t="shared" si="3"/>
        <v>0.77142857142857146</v>
      </c>
      <c r="U31" s="9">
        <f t="shared" si="0"/>
        <v>1</v>
      </c>
    </row>
    <row r="32" spans="1:21" x14ac:dyDescent="0.45">
      <c r="J32" t="s">
        <v>8387</v>
      </c>
      <c r="L32">
        <v>117</v>
      </c>
      <c r="N32">
        <v>103</v>
      </c>
      <c r="O32">
        <v>220</v>
      </c>
      <c r="Q32" s="9">
        <f t="shared" si="4"/>
        <v>0</v>
      </c>
      <c r="R32" s="9">
        <f t="shared" si="1"/>
        <v>0.53181818181818186</v>
      </c>
      <c r="S32" s="9">
        <f t="shared" si="2"/>
        <v>0</v>
      </c>
      <c r="T32" s="9">
        <f t="shared" si="3"/>
        <v>0.4681818181818182</v>
      </c>
      <c r="U32" s="9">
        <f t="shared" si="0"/>
        <v>1</v>
      </c>
    </row>
    <row r="33" spans="10:21" x14ac:dyDescent="0.45">
      <c r="J33" t="s">
        <v>8388</v>
      </c>
      <c r="K33">
        <v>30</v>
      </c>
      <c r="L33">
        <v>127</v>
      </c>
      <c r="N33">
        <v>80</v>
      </c>
      <c r="O33">
        <v>237</v>
      </c>
      <c r="Q33" s="9">
        <f t="shared" si="4"/>
        <v>0.12658227848101267</v>
      </c>
      <c r="R33" s="9">
        <f t="shared" si="1"/>
        <v>0.53586497890295359</v>
      </c>
      <c r="S33" s="9">
        <f t="shared" si="2"/>
        <v>0</v>
      </c>
      <c r="T33" s="9">
        <f t="shared" si="3"/>
        <v>0.33755274261603374</v>
      </c>
      <c r="U33" s="9">
        <f t="shared" si="0"/>
        <v>1</v>
      </c>
    </row>
    <row r="34" spans="10:21" x14ac:dyDescent="0.45">
      <c r="J34" t="s">
        <v>8389</v>
      </c>
      <c r="K34">
        <v>178</v>
      </c>
      <c r="L34">
        <v>213</v>
      </c>
      <c r="N34">
        <v>209</v>
      </c>
      <c r="O34">
        <v>600</v>
      </c>
      <c r="Q34" s="9">
        <f t="shared" si="4"/>
        <v>0.29666666666666669</v>
      </c>
      <c r="R34" s="9">
        <f t="shared" si="1"/>
        <v>0.35499999999999998</v>
      </c>
      <c r="S34" s="9">
        <f t="shared" si="2"/>
        <v>0</v>
      </c>
      <c r="T34" s="9">
        <f t="shared" si="3"/>
        <v>0.34833333333333333</v>
      </c>
      <c r="U34" s="9">
        <f t="shared" si="0"/>
        <v>1</v>
      </c>
    </row>
    <row r="35" spans="10:21" x14ac:dyDescent="0.45">
      <c r="J35" t="s">
        <v>8390</v>
      </c>
      <c r="K35">
        <v>37</v>
      </c>
      <c r="L35">
        <v>493</v>
      </c>
      <c r="M35">
        <v>24</v>
      </c>
      <c r="N35">
        <v>839</v>
      </c>
      <c r="O35">
        <v>1393</v>
      </c>
      <c r="Q35" s="9">
        <f>K35/$O35</f>
        <v>2.6561378320172292E-2</v>
      </c>
      <c r="R35" s="9">
        <f>L35/$O35</f>
        <v>0.35391241923905242</v>
      </c>
      <c r="S35" s="9">
        <f>M35/$O35</f>
        <v>1.7229002153625269E-2</v>
      </c>
      <c r="T35" s="27">
        <f t="shared" si="3"/>
        <v>0.60229720028715006</v>
      </c>
      <c r="U35" s="9">
        <f t="shared" si="0"/>
        <v>1</v>
      </c>
    </row>
    <row r="36" spans="10:21" x14ac:dyDescent="0.45">
      <c r="K36">
        <f>SUM(K33:K35)</f>
        <v>245</v>
      </c>
      <c r="L36">
        <f>SUM(L33:L35)</f>
        <v>833</v>
      </c>
      <c r="M36">
        <f>SUM(M33:M35)</f>
        <v>24</v>
      </c>
      <c r="N36">
        <f>SUM(N33:N35)</f>
        <v>1128</v>
      </c>
      <c r="O36">
        <f>SUM(O33:O35)</f>
        <v>2230</v>
      </c>
    </row>
    <row r="37" spans="10:21" x14ac:dyDescent="0.45">
      <c r="N37">
        <f>SUM(K36:N36)</f>
        <v>2230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37862-789D-46AD-88DB-BF1E4986E133}">
  <sheetPr codeName="Sheet7"/>
  <dimension ref="A1:G32"/>
  <sheetViews>
    <sheetView workbookViewId="0">
      <selection activeCell="B33" sqref="B33"/>
    </sheetView>
  </sheetViews>
  <sheetFormatPr defaultRowHeight="14.25" x14ac:dyDescent="0.45"/>
  <cols>
    <col min="1" max="1" width="18" bestFit="1" customWidth="1"/>
    <col min="2" max="2" width="14.9296875" bestFit="1" customWidth="1"/>
    <col min="3" max="3" width="5.33203125" bestFit="1" customWidth="1"/>
    <col min="4" max="4" width="3.59765625" bestFit="1" customWidth="1"/>
    <col min="5" max="5" width="8.9296875" bestFit="1" customWidth="1"/>
    <col min="6" max="6" width="10.46484375" bestFit="1" customWidth="1"/>
  </cols>
  <sheetData>
    <row r="1" spans="1:6" x14ac:dyDescent="0.45">
      <c r="A1" s="19" t="s">
        <v>8398</v>
      </c>
      <c r="B1" t="s">
        <v>8401</v>
      </c>
    </row>
    <row r="2" spans="1:6" x14ac:dyDescent="0.45">
      <c r="A2" s="19" t="s">
        <v>8308</v>
      </c>
      <c r="B2" t="s">
        <v>8363</v>
      </c>
    </row>
    <row r="4" spans="1:6" x14ac:dyDescent="0.45">
      <c r="B4" s="19" t="s">
        <v>8364</v>
      </c>
    </row>
    <row r="5" spans="1:6" x14ac:dyDescent="0.45"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45">
      <c r="A6" t="s">
        <v>8362</v>
      </c>
      <c r="B6" s="21">
        <v>96</v>
      </c>
      <c r="C6" s="21">
        <v>356</v>
      </c>
      <c r="D6" s="21">
        <v>11</v>
      </c>
      <c r="E6" s="21">
        <v>323</v>
      </c>
      <c r="F6" s="21">
        <v>786</v>
      </c>
    </row>
    <row r="32" spans="3:7" x14ac:dyDescent="0.45">
      <c r="C32" t="s">
        <v>8220</v>
      </c>
      <c r="D32" t="s">
        <v>8221</v>
      </c>
      <c r="E32" t="s">
        <v>8222</v>
      </c>
      <c r="F32" t="s">
        <v>8219</v>
      </c>
      <c r="G32" t="s">
        <v>8402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16"/>
  <sheetViews>
    <sheetView tabSelected="1" zoomScale="91" zoomScaleNormal="91" workbookViewId="0">
      <selection activeCell="Q9" sqref="A1:V4116"/>
    </sheetView>
  </sheetViews>
  <sheetFormatPr defaultRowHeight="14.25" x14ac:dyDescent="0.45"/>
  <cols>
    <col min="2" max="2" width="38.3984375" style="3" customWidth="1"/>
    <col min="3" max="3" width="40.265625" style="3" customWidth="1"/>
    <col min="5" max="5" width="16.3984375" customWidth="1"/>
    <col min="6" max="6" width="21.265625" customWidth="1"/>
    <col min="7" max="7" width="17.86328125" customWidth="1"/>
    <col min="8" max="8" width="19.86328125" customWidth="1"/>
    <col min="9" max="9" width="19.265625" customWidth="1"/>
    <col min="10" max="10" width="17.86328125" customWidth="1"/>
    <col min="11" max="11" width="15.3984375" customWidth="1"/>
    <col min="12" max="12" width="24.59765625" customWidth="1"/>
    <col min="13" max="13" width="36.3984375" customWidth="1"/>
    <col min="14" max="14" width="41.1328125" customWidth="1"/>
    <col min="15" max="15" width="12.796875" style="12" bestFit="1" customWidth="1"/>
    <col min="16" max="16" width="15.53125" style="18" bestFit="1" customWidth="1"/>
    <col min="17" max="17" width="11.06640625" bestFit="1" customWidth="1"/>
    <col min="18" max="18" width="11.73046875" bestFit="1" customWidth="1"/>
    <col min="19" max="19" width="22.6640625" style="23" bestFit="1" customWidth="1"/>
    <col min="20" max="20" width="20.265625" style="23" bestFit="1" customWidth="1"/>
    <col min="21" max="21" width="17.19921875" customWidth="1"/>
    <col min="22" max="22" width="18.73046875" bestFit="1" customWidth="1"/>
  </cols>
  <sheetData>
    <row r="1" spans="1:22" x14ac:dyDescent="0.4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0" t="s">
        <v>8306</v>
      </c>
      <c r="P1" s="10" t="s">
        <v>8307</v>
      </c>
      <c r="Q1" s="10" t="s">
        <v>8308</v>
      </c>
      <c r="R1" s="10" t="s">
        <v>8309</v>
      </c>
      <c r="S1" s="22" t="s">
        <v>8365</v>
      </c>
      <c r="T1" s="22" t="s">
        <v>8366</v>
      </c>
      <c r="U1" s="10" t="s">
        <v>8396</v>
      </c>
      <c r="V1" s="10" t="s">
        <v>8398</v>
      </c>
    </row>
    <row r="2" spans="1:22" ht="42.75" x14ac:dyDescent="0.4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13">
        <f t="shared" ref="O2:O65" si="0">E2/D2</f>
        <v>1.3685882352941177</v>
      </c>
      <c r="P2" s="18">
        <f t="shared" ref="P2:P33" si="1">E2/L2</f>
        <v>63.917582417582416</v>
      </c>
      <c r="Q2" t="s">
        <v>8310</v>
      </c>
      <c r="R2" t="s">
        <v>8319</v>
      </c>
      <c r="S2" s="24">
        <f t="shared" ref="S2:S65" si="2">(J2/86400)+25569+(-6/24)</f>
        <v>42176.757071759261</v>
      </c>
      <c r="T2" s="23">
        <f t="shared" ref="T2:T65" si="3">(I2/86400)+25569+(-6/24)</f>
        <v>42207.875</v>
      </c>
      <c r="U2" s="18">
        <f t="shared" ref="U2:U65" si="4">T2-S2</f>
        <v>31.117928240739275</v>
      </c>
      <c r="V2" t="s">
        <v>8399</v>
      </c>
    </row>
    <row r="3" spans="1:22" ht="28.5" x14ac:dyDescent="0.4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13">
        <f t="shared" si="0"/>
        <v>1.4260827250608272</v>
      </c>
      <c r="P3" s="18">
        <f t="shared" si="1"/>
        <v>185.48101265822785</v>
      </c>
      <c r="Q3" t="s">
        <v>8310</v>
      </c>
      <c r="R3" t="s">
        <v>8319</v>
      </c>
      <c r="S3" s="24">
        <f t="shared" si="2"/>
        <v>42766.350497685184</v>
      </c>
      <c r="T3" s="23">
        <f t="shared" si="3"/>
        <v>42796.350497685184</v>
      </c>
      <c r="U3" s="18">
        <f t="shared" si="4"/>
        <v>30</v>
      </c>
      <c r="V3" t="s">
        <v>8399</v>
      </c>
    </row>
    <row r="4" spans="1:22" ht="42.75" x14ac:dyDescent="0.45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13">
        <f t="shared" si="0"/>
        <v>1.05</v>
      </c>
      <c r="P4" s="18">
        <f t="shared" si="1"/>
        <v>15</v>
      </c>
      <c r="Q4" t="s">
        <v>8310</v>
      </c>
      <c r="R4" t="s">
        <v>8319</v>
      </c>
      <c r="S4" s="24">
        <f t="shared" si="2"/>
        <v>42405.452349537038</v>
      </c>
      <c r="T4" s="23">
        <f t="shared" si="3"/>
        <v>42415.452349537038</v>
      </c>
      <c r="U4" s="18">
        <f t="shared" si="4"/>
        <v>10</v>
      </c>
      <c r="V4" t="s">
        <v>8397</v>
      </c>
    </row>
    <row r="5" spans="1:22" ht="28.5" x14ac:dyDescent="0.4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13">
        <f t="shared" si="0"/>
        <v>1.0389999999999999</v>
      </c>
      <c r="P5" s="18">
        <f t="shared" si="1"/>
        <v>69.266666666666666</v>
      </c>
      <c r="Q5" t="s">
        <v>8310</v>
      </c>
      <c r="R5" t="s">
        <v>8319</v>
      </c>
      <c r="S5" s="24">
        <f t="shared" si="2"/>
        <v>41828.265127314815</v>
      </c>
      <c r="T5" s="23">
        <f t="shared" si="3"/>
        <v>41858.265127314815</v>
      </c>
      <c r="U5" s="18">
        <f t="shared" si="4"/>
        <v>30</v>
      </c>
      <c r="V5" t="s">
        <v>8399</v>
      </c>
    </row>
    <row r="6" spans="1:22" ht="57" x14ac:dyDescent="0.4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13">
        <f t="shared" si="0"/>
        <v>1.2299154545454545</v>
      </c>
      <c r="P6" s="18">
        <f t="shared" si="1"/>
        <v>190.55028169014085</v>
      </c>
      <c r="Q6" t="s">
        <v>8310</v>
      </c>
      <c r="R6" t="s">
        <v>8319</v>
      </c>
      <c r="S6" s="24">
        <f t="shared" si="2"/>
        <v>42327.584247685183</v>
      </c>
      <c r="T6" s="23">
        <f t="shared" si="3"/>
        <v>42357.584247685183</v>
      </c>
      <c r="U6" s="18">
        <f t="shared" si="4"/>
        <v>30</v>
      </c>
      <c r="V6" t="s">
        <v>8399</v>
      </c>
    </row>
    <row r="7" spans="1:22" ht="42.75" x14ac:dyDescent="0.4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13">
        <f t="shared" si="0"/>
        <v>1.0977744436109027</v>
      </c>
      <c r="P7" s="18">
        <f t="shared" si="1"/>
        <v>93.40425531914893</v>
      </c>
      <c r="Q7" t="s">
        <v>8310</v>
      </c>
      <c r="R7" t="s">
        <v>8319</v>
      </c>
      <c r="S7" s="24">
        <f t="shared" si="2"/>
        <v>42563.682951388888</v>
      </c>
      <c r="T7" s="23">
        <f t="shared" si="3"/>
        <v>42579.982638888891</v>
      </c>
      <c r="U7" s="18">
        <f t="shared" si="4"/>
        <v>16.299687500002619</v>
      </c>
      <c r="V7" t="s">
        <v>8400</v>
      </c>
    </row>
    <row r="8" spans="1:22" ht="42.75" x14ac:dyDescent="0.4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13">
        <f t="shared" si="0"/>
        <v>1.064875</v>
      </c>
      <c r="P8" s="18">
        <f t="shared" si="1"/>
        <v>146.87931034482759</v>
      </c>
      <c r="Q8" t="s">
        <v>8310</v>
      </c>
      <c r="R8" t="s">
        <v>8319</v>
      </c>
      <c r="S8" s="24">
        <f t="shared" si="2"/>
        <v>41793.822337962964</v>
      </c>
      <c r="T8" s="23">
        <f t="shared" si="3"/>
        <v>41803.822337962964</v>
      </c>
      <c r="U8" s="18">
        <f t="shared" si="4"/>
        <v>10</v>
      </c>
      <c r="V8" t="s">
        <v>8397</v>
      </c>
    </row>
    <row r="9" spans="1:22" ht="42.75" x14ac:dyDescent="0.4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13">
        <f t="shared" si="0"/>
        <v>1.0122222222222221</v>
      </c>
      <c r="P9" s="18">
        <f t="shared" si="1"/>
        <v>159.82456140350877</v>
      </c>
      <c r="Q9" t="s">
        <v>8310</v>
      </c>
      <c r="R9" t="s">
        <v>8319</v>
      </c>
      <c r="S9" s="24">
        <f t="shared" si="2"/>
        <v>42515.797071759254</v>
      </c>
      <c r="T9" s="23">
        <f t="shared" si="3"/>
        <v>42555.797071759254</v>
      </c>
      <c r="U9" s="18">
        <f t="shared" si="4"/>
        <v>40</v>
      </c>
      <c r="V9" t="s">
        <v>8399</v>
      </c>
    </row>
    <row r="10" spans="1:22" x14ac:dyDescent="0.4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13">
        <f t="shared" si="0"/>
        <v>1.0004342857142856</v>
      </c>
      <c r="P10" s="18">
        <f t="shared" si="1"/>
        <v>291.79333333333335</v>
      </c>
      <c r="Q10" t="s">
        <v>8310</v>
      </c>
      <c r="R10" t="s">
        <v>8319</v>
      </c>
      <c r="S10" s="24">
        <f t="shared" si="2"/>
        <v>42468.69458333333</v>
      </c>
      <c r="T10" s="23">
        <f t="shared" si="3"/>
        <v>42475.625</v>
      </c>
      <c r="U10" s="18">
        <f t="shared" si="4"/>
        <v>6.9304166666697711</v>
      </c>
      <c r="V10" t="s">
        <v>8397</v>
      </c>
    </row>
    <row r="11" spans="1:22" ht="42.75" x14ac:dyDescent="0.4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13">
        <f t="shared" si="0"/>
        <v>1.2599800000000001</v>
      </c>
      <c r="P11" s="18">
        <f t="shared" si="1"/>
        <v>31.499500000000001</v>
      </c>
      <c r="Q11" t="s">
        <v>8310</v>
      </c>
      <c r="R11" t="s">
        <v>8319</v>
      </c>
      <c r="S11" s="24">
        <f t="shared" si="2"/>
        <v>42446.853518518517</v>
      </c>
      <c r="T11" s="23">
        <f t="shared" si="3"/>
        <v>42476.853518518517</v>
      </c>
      <c r="U11" s="18">
        <f t="shared" si="4"/>
        <v>30</v>
      </c>
      <c r="V11" t="s">
        <v>8399</v>
      </c>
    </row>
    <row r="12" spans="1:22" ht="42.75" x14ac:dyDescent="0.4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13">
        <f t="shared" si="0"/>
        <v>1.0049999999999999</v>
      </c>
      <c r="P12" s="18">
        <f t="shared" si="1"/>
        <v>158.68421052631578</v>
      </c>
      <c r="Q12" t="s">
        <v>8310</v>
      </c>
      <c r="R12" t="s">
        <v>8319</v>
      </c>
      <c r="S12" s="24">
        <f t="shared" si="2"/>
        <v>41779.818043981482</v>
      </c>
      <c r="T12" s="23">
        <f t="shared" si="3"/>
        <v>41814.818043981482</v>
      </c>
      <c r="U12" s="18">
        <f t="shared" si="4"/>
        <v>35</v>
      </c>
      <c r="V12" t="s">
        <v>8399</v>
      </c>
    </row>
    <row r="13" spans="1:22" ht="42.75" x14ac:dyDescent="0.4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13">
        <f t="shared" si="0"/>
        <v>1.2050000000000001</v>
      </c>
      <c r="P13" s="18">
        <f t="shared" si="1"/>
        <v>80.333333333333329</v>
      </c>
      <c r="Q13" t="s">
        <v>8310</v>
      </c>
      <c r="R13" t="s">
        <v>8319</v>
      </c>
      <c r="S13" s="24">
        <f t="shared" si="2"/>
        <v>42572.528495370367</v>
      </c>
      <c r="T13" s="23">
        <f t="shared" si="3"/>
        <v>42603.875</v>
      </c>
      <c r="U13" s="18">
        <f t="shared" si="4"/>
        <v>31.346504629633273</v>
      </c>
      <c r="V13" t="s">
        <v>8399</v>
      </c>
    </row>
    <row r="14" spans="1:22" ht="42.75" x14ac:dyDescent="0.4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14">
        <f t="shared" si="0"/>
        <v>1.6529333333333334</v>
      </c>
      <c r="P14" s="18">
        <f t="shared" si="1"/>
        <v>59.961305925030231</v>
      </c>
      <c r="Q14" t="s">
        <v>8310</v>
      </c>
      <c r="R14" t="s">
        <v>8319</v>
      </c>
      <c r="S14" s="24">
        <f t="shared" si="2"/>
        <v>41791.463252314818</v>
      </c>
      <c r="T14" s="23">
        <f t="shared" si="3"/>
        <v>41835.875</v>
      </c>
      <c r="U14" s="18">
        <f t="shared" si="4"/>
        <v>44.41174768518249</v>
      </c>
      <c r="V14" t="s">
        <v>8401</v>
      </c>
    </row>
    <row r="15" spans="1:22" ht="28.5" x14ac:dyDescent="0.4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14">
        <f t="shared" si="0"/>
        <v>1.5997142857142856</v>
      </c>
      <c r="P15" s="18">
        <f t="shared" si="1"/>
        <v>109.78431372549019</v>
      </c>
      <c r="Q15" t="s">
        <v>8310</v>
      </c>
      <c r="R15" t="s">
        <v>8319</v>
      </c>
      <c r="S15" s="24">
        <f t="shared" si="2"/>
        <v>42508.427187499998</v>
      </c>
      <c r="T15" s="23">
        <f t="shared" si="3"/>
        <v>42544.602083333331</v>
      </c>
      <c r="U15" s="18">
        <f t="shared" si="4"/>
        <v>36.174895833333721</v>
      </c>
      <c r="V15" t="s">
        <v>8399</v>
      </c>
    </row>
    <row r="16" spans="1:22" ht="28.5" x14ac:dyDescent="0.4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13">
        <f t="shared" si="0"/>
        <v>1.0093333333333334</v>
      </c>
      <c r="P16" s="18">
        <f t="shared" si="1"/>
        <v>147.70731707317074</v>
      </c>
      <c r="Q16" t="s">
        <v>8310</v>
      </c>
      <c r="R16" t="s">
        <v>8319</v>
      </c>
      <c r="S16" s="24">
        <f t="shared" si="2"/>
        <v>41807.77648148148</v>
      </c>
      <c r="T16" s="23">
        <f t="shared" si="3"/>
        <v>41833.332638888889</v>
      </c>
      <c r="U16" s="18">
        <f t="shared" si="4"/>
        <v>25.556157407409046</v>
      </c>
      <c r="V16" t="s">
        <v>8400</v>
      </c>
    </row>
    <row r="17" spans="1:22" ht="42.75" x14ac:dyDescent="0.4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13">
        <f t="shared" si="0"/>
        <v>1.0660000000000001</v>
      </c>
      <c r="P17" s="18">
        <f t="shared" si="1"/>
        <v>21.755102040816325</v>
      </c>
      <c r="Q17" t="s">
        <v>8310</v>
      </c>
      <c r="R17" t="s">
        <v>8319</v>
      </c>
      <c r="S17" s="24">
        <f t="shared" si="2"/>
        <v>42256.141875000001</v>
      </c>
      <c r="T17" s="23">
        <f t="shared" si="3"/>
        <v>42274.593055555553</v>
      </c>
      <c r="U17" s="18">
        <f t="shared" si="4"/>
        <v>18.451180555552128</v>
      </c>
      <c r="V17" t="s">
        <v>8400</v>
      </c>
    </row>
    <row r="18" spans="1:22" ht="42.75" x14ac:dyDescent="0.4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13">
        <f t="shared" si="0"/>
        <v>1.0024166666666667</v>
      </c>
      <c r="P18" s="18">
        <f t="shared" si="1"/>
        <v>171.84285714285716</v>
      </c>
      <c r="Q18" t="s">
        <v>8310</v>
      </c>
      <c r="R18" t="s">
        <v>8319</v>
      </c>
      <c r="S18" s="24">
        <f t="shared" si="2"/>
        <v>41760.546423611115</v>
      </c>
      <c r="T18" s="23">
        <f t="shared" si="3"/>
        <v>41805.979166666664</v>
      </c>
      <c r="U18" s="18">
        <f t="shared" si="4"/>
        <v>45.432743055549508</v>
      </c>
      <c r="V18" t="s">
        <v>8401</v>
      </c>
    </row>
    <row r="19" spans="1:22" ht="42.75" x14ac:dyDescent="0.4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13">
        <f t="shared" si="0"/>
        <v>1.0066666666666666</v>
      </c>
      <c r="P19" s="18">
        <f t="shared" si="1"/>
        <v>41.944444444444443</v>
      </c>
      <c r="Q19" t="s">
        <v>8310</v>
      </c>
      <c r="R19" t="s">
        <v>8319</v>
      </c>
      <c r="S19" s="24">
        <f t="shared" si="2"/>
        <v>41917.481736111113</v>
      </c>
      <c r="T19" s="23">
        <f t="shared" si="3"/>
        <v>41947.523402777777</v>
      </c>
      <c r="U19" s="18">
        <f t="shared" si="4"/>
        <v>30.041666666664241</v>
      </c>
      <c r="V19" t="s">
        <v>8399</v>
      </c>
    </row>
    <row r="20" spans="1:22" ht="42.75" x14ac:dyDescent="0.4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13">
        <f t="shared" si="0"/>
        <v>1.0632110000000001</v>
      </c>
      <c r="P20" s="18">
        <f t="shared" si="1"/>
        <v>93.264122807017543</v>
      </c>
      <c r="Q20" t="s">
        <v>8310</v>
      </c>
      <c r="R20" t="s">
        <v>8319</v>
      </c>
      <c r="S20" s="24">
        <f t="shared" si="2"/>
        <v>41869.292314814811</v>
      </c>
      <c r="T20" s="23">
        <f t="shared" si="3"/>
        <v>41899.292314814811</v>
      </c>
      <c r="U20" s="18">
        <f t="shared" si="4"/>
        <v>30</v>
      </c>
      <c r="V20" t="s">
        <v>8399</v>
      </c>
    </row>
    <row r="21" spans="1:22" ht="42.75" x14ac:dyDescent="0.4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13">
        <f t="shared" si="0"/>
        <v>1.4529411764705882</v>
      </c>
      <c r="P21" s="18">
        <f t="shared" si="1"/>
        <v>56.136363636363633</v>
      </c>
      <c r="Q21" t="s">
        <v>8310</v>
      </c>
      <c r="R21" t="s">
        <v>8319</v>
      </c>
      <c r="S21" s="24">
        <f t="shared" si="2"/>
        <v>42175.566365740742</v>
      </c>
      <c r="T21" s="23">
        <f t="shared" si="3"/>
        <v>42205.566365740742</v>
      </c>
      <c r="U21" s="18">
        <f t="shared" si="4"/>
        <v>30</v>
      </c>
      <c r="V21" t="s">
        <v>8399</v>
      </c>
    </row>
    <row r="22" spans="1:22" ht="42.75" x14ac:dyDescent="0.4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13">
        <f t="shared" si="0"/>
        <v>1.002</v>
      </c>
      <c r="P22" s="18">
        <f t="shared" si="1"/>
        <v>80.16</v>
      </c>
      <c r="Q22" t="s">
        <v>8310</v>
      </c>
      <c r="R22" t="s">
        <v>8319</v>
      </c>
      <c r="S22" s="24">
        <f t="shared" si="2"/>
        <v>42200.508240740739</v>
      </c>
      <c r="T22" s="23">
        <f t="shared" si="3"/>
        <v>42260.508240740739</v>
      </c>
      <c r="U22" s="18">
        <f t="shared" si="4"/>
        <v>60</v>
      </c>
      <c r="V22" t="s">
        <v>8401</v>
      </c>
    </row>
    <row r="23" spans="1:22" ht="42.75" x14ac:dyDescent="0.4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13">
        <f t="shared" si="0"/>
        <v>1.0913513513513513</v>
      </c>
      <c r="P23" s="18">
        <f t="shared" si="1"/>
        <v>199.9009900990099</v>
      </c>
      <c r="Q23" t="s">
        <v>8310</v>
      </c>
      <c r="R23" t="s">
        <v>8319</v>
      </c>
      <c r="S23" s="24">
        <f t="shared" si="2"/>
        <v>41878.377187500002</v>
      </c>
      <c r="T23" s="23">
        <f t="shared" si="3"/>
        <v>41908.377187500002</v>
      </c>
      <c r="U23" s="18">
        <f t="shared" si="4"/>
        <v>30</v>
      </c>
      <c r="V23" t="s">
        <v>8399</v>
      </c>
    </row>
    <row r="24" spans="1:22" ht="28.5" x14ac:dyDescent="0.4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13">
        <f t="shared" si="0"/>
        <v>1.1714285714285715</v>
      </c>
      <c r="P24" s="18">
        <f t="shared" si="1"/>
        <v>51.25</v>
      </c>
      <c r="Q24" t="s">
        <v>8310</v>
      </c>
      <c r="R24" t="s">
        <v>8319</v>
      </c>
      <c r="S24" s="24">
        <f t="shared" si="2"/>
        <v>41989.66134259259</v>
      </c>
      <c r="T24" s="23">
        <f t="shared" si="3"/>
        <v>42005.082638888889</v>
      </c>
      <c r="U24" s="18">
        <f t="shared" si="4"/>
        <v>15.421296296299261</v>
      </c>
      <c r="V24" t="s">
        <v>8400</v>
      </c>
    </row>
    <row r="25" spans="1:22" ht="42.75" x14ac:dyDescent="0.4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13">
        <f t="shared" si="0"/>
        <v>1.1850000000000001</v>
      </c>
      <c r="P25" s="18">
        <f t="shared" si="1"/>
        <v>103.04347826086956</v>
      </c>
      <c r="Q25" t="s">
        <v>8310</v>
      </c>
      <c r="R25" t="s">
        <v>8319</v>
      </c>
      <c r="S25" s="24">
        <f t="shared" si="2"/>
        <v>42097.528946759259</v>
      </c>
      <c r="T25" s="23">
        <f t="shared" si="3"/>
        <v>42124.388888888891</v>
      </c>
      <c r="U25" s="18">
        <f t="shared" si="4"/>
        <v>26.859942129631236</v>
      </c>
      <c r="V25" t="s">
        <v>8400</v>
      </c>
    </row>
    <row r="26" spans="1:22" ht="28.5" x14ac:dyDescent="0.4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13">
        <f t="shared" si="0"/>
        <v>1.0880768571428572</v>
      </c>
      <c r="P26" s="18">
        <f t="shared" si="1"/>
        <v>66.346149825783982</v>
      </c>
      <c r="Q26" t="s">
        <v>8310</v>
      </c>
      <c r="R26" t="s">
        <v>8319</v>
      </c>
      <c r="S26" s="24">
        <f t="shared" si="2"/>
        <v>42229.570173611108</v>
      </c>
      <c r="T26" s="23">
        <f t="shared" si="3"/>
        <v>42262.568749999999</v>
      </c>
      <c r="U26" s="18">
        <f t="shared" si="4"/>
        <v>32.998576388890797</v>
      </c>
      <c r="V26" t="s">
        <v>8399</v>
      </c>
    </row>
    <row r="27" spans="1:22" ht="42.75" x14ac:dyDescent="0.4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13">
        <f t="shared" si="0"/>
        <v>1.3333333333333333</v>
      </c>
      <c r="P27" s="18">
        <f t="shared" si="1"/>
        <v>57.142857142857146</v>
      </c>
      <c r="Q27" t="s">
        <v>8310</v>
      </c>
      <c r="R27" t="s">
        <v>8319</v>
      </c>
      <c r="S27" s="24">
        <f t="shared" si="2"/>
        <v>42317.775011574078</v>
      </c>
      <c r="T27" s="23">
        <f t="shared" si="3"/>
        <v>42377.775011574078</v>
      </c>
      <c r="U27" s="18">
        <f t="shared" si="4"/>
        <v>60</v>
      </c>
      <c r="V27" t="s">
        <v>8401</v>
      </c>
    </row>
    <row r="28" spans="1:22" ht="42.75" x14ac:dyDescent="0.4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14">
        <f t="shared" si="0"/>
        <v>1.552</v>
      </c>
      <c r="P28" s="18">
        <f t="shared" si="1"/>
        <v>102.10526315789474</v>
      </c>
      <c r="Q28" t="s">
        <v>8310</v>
      </c>
      <c r="R28" t="s">
        <v>8319</v>
      </c>
      <c r="S28" s="24">
        <f t="shared" si="2"/>
        <v>41828.265555555554</v>
      </c>
      <c r="T28" s="23">
        <f t="shared" si="3"/>
        <v>41868.265555555554</v>
      </c>
      <c r="U28" s="18">
        <f t="shared" si="4"/>
        <v>40</v>
      </c>
      <c r="V28" t="s">
        <v>8399</v>
      </c>
    </row>
    <row r="29" spans="1:22" ht="42.75" x14ac:dyDescent="0.4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13">
        <f t="shared" si="0"/>
        <v>1.1172500000000001</v>
      </c>
      <c r="P29" s="18">
        <f t="shared" si="1"/>
        <v>148.96666666666667</v>
      </c>
      <c r="Q29" t="s">
        <v>8310</v>
      </c>
      <c r="R29" t="s">
        <v>8319</v>
      </c>
      <c r="S29" s="24">
        <f t="shared" si="2"/>
        <v>41928.914733796293</v>
      </c>
      <c r="T29" s="23">
        <f t="shared" si="3"/>
        <v>41958.956400462965</v>
      </c>
      <c r="U29" s="18">
        <f t="shared" si="4"/>
        <v>30.041666666671517</v>
      </c>
      <c r="V29" t="s">
        <v>8399</v>
      </c>
    </row>
    <row r="30" spans="1:22" ht="28.5" x14ac:dyDescent="0.4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13">
        <f t="shared" si="0"/>
        <v>1.0035000000000001</v>
      </c>
      <c r="P30" s="18">
        <f t="shared" si="1"/>
        <v>169.6056338028169</v>
      </c>
      <c r="Q30" t="s">
        <v>8310</v>
      </c>
      <c r="R30" t="s">
        <v>8319</v>
      </c>
      <c r="S30" s="24">
        <f t="shared" si="2"/>
        <v>42324.71393518518</v>
      </c>
      <c r="T30" s="23">
        <f t="shared" si="3"/>
        <v>42354.71393518518</v>
      </c>
      <c r="U30" s="18">
        <f t="shared" si="4"/>
        <v>30</v>
      </c>
      <c r="V30" t="s">
        <v>8399</v>
      </c>
    </row>
    <row r="31" spans="1:22" ht="42.75" x14ac:dyDescent="0.4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13">
        <f t="shared" si="0"/>
        <v>1.2333333333333334</v>
      </c>
      <c r="P31" s="18">
        <f t="shared" si="1"/>
        <v>31.623931623931625</v>
      </c>
      <c r="Q31" t="s">
        <v>8310</v>
      </c>
      <c r="R31" t="s">
        <v>8319</v>
      </c>
      <c r="S31" s="24">
        <f t="shared" si="2"/>
        <v>41812.42324074074</v>
      </c>
      <c r="T31" s="23">
        <f t="shared" si="3"/>
        <v>41842.42324074074</v>
      </c>
      <c r="U31" s="18">
        <f t="shared" si="4"/>
        <v>30</v>
      </c>
      <c r="V31" t="s">
        <v>8399</v>
      </c>
    </row>
    <row r="32" spans="1:22" ht="42.75" x14ac:dyDescent="0.4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13">
        <f t="shared" si="0"/>
        <v>1.0129975</v>
      </c>
      <c r="P32" s="18">
        <f t="shared" si="1"/>
        <v>76.45264150943396</v>
      </c>
      <c r="Q32" t="s">
        <v>8310</v>
      </c>
      <c r="R32" t="s">
        <v>8319</v>
      </c>
      <c r="S32" s="24">
        <f t="shared" si="2"/>
        <v>41842.042997685188</v>
      </c>
      <c r="T32" s="23">
        <f t="shared" si="3"/>
        <v>41872.042997685188</v>
      </c>
      <c r="U32" s="18">
        <f t="shared" si="4"/>
        <v>30</v>
      </c>
      <c r="V32" t="s">
        <v>8399</v>
      </c>
    </row>
    <row r="33" spans="1:22" ht="42.75" x14ac:dyDescent="0.4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13">
        <f t="shared" si="0"/>
        <v>1</v>
      </c>
      <c r="P33" s="18">
        <f t="shared" si="1"/>
        <v>13</v>
      </c>
      <c r="Q33" t="s">
        <v>8310</v>
      </c>
      <c r="R33" t="s">
        <v>8319</v>
      </c>
      <c r="S33" s="24">
        <f t="shared" si="2"/>
        <v>42376.54206018518</v>
      </c>
      <c r="T33" s="23">
        <f t="shared" si="3"/>
        <v>42394.54206018518</v>
      </c>
      <c r="U33" s="18">
        <f t="shared" si="4"/>
        <v>18</v>
      </c>
      <c r="V33" t="s">
        <v>8400</v>
      </c>
    </row>
    <row r="34" spans="1:22" ht="42.75" x14ac:dyDescent="0.4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13">
        <f t="shared" si="0"/>
        <v>1.0024604569420035</v>
      </c>
      <c r="P34" s="18">
        <f t="shared" ref="P34:P65" si="5">E34/L34</f>
        <v>320.44943820224717</v>
      </c>
      <c r="Q34" t="s">
        <v>8310</v>
      </c>
      <c r="R34" t="s">
        <v>8319</v>
      </c>
      <c r="S34" s="24">
        <f t="shared" si="2"/>
        <v>42461.377511574072</v>
      </c>
      <c r="T34" s="23">
        <f t="shared" si="3"/>
        <v>42502.915972222225</v>
      </c>
      <c r="U34" s="18">
        <f t="shared" si="4"/>
        <v>41.538460648152977</v>
      </c>
      <c r="V34" t="s">
        <v>8399</v>
      </c>
    </row>
    <row r="35" spans="1:22" ht="42.75" x14ac:dyDescent="0.4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13">
        <f t="shared" si="0"/>
        <v>1.0209523809523811</v>
      </c>
      <c r="P35" s="18">
        <f t="shared" si="5"/>
        <v>83.75</v>
      </c>
      <c r="Q35" t="s">
        <v>8310</v>
      </c>
      <c r="R35" t="s">
        <v>8319</v>
      </c>
      <c r="S35" s="24">
        <f t="shared" si="2"/>
        <v>42286.410891203705</v>
      </c>
      <c r="T35" s="23">
        <f t="shared" si="3"/>
        <v>42316.452557870369</v>
      </c>
      <c r="U35" s="18">
        <f t="shared" si="4"/>
        <v>30.041666666664241</v>
      </c>
      <c r="V35" t="s">
        <v>8399</v>
      </c>
    </row>
    <row r="36" spans="1:22" ht="42.75" x14ac:dyDescent="0.4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13">
        <f t="shared" si="0"/>
        <v>1.3046153846153845</v>
      </c>
      <c r="P36" s="18">
        <f t="shared" si="5"/>
        <v>49.882352941176471</v>
      </c>
      <c r="Q36" t="s">
        <v>8310</v>
      </c>
      <c r="R36" t="s">
        <v>8319</v>
      </c>
      <c r="S36" s="24">
        <f t="shared" si="2"/>
        <v>41841.071770833332</v>
      </c>
      <c r="T36" s="23">
        <f t="shared" si="3"/>
        <v>41856.071770833332</v>
      </c>
      <c r="U36" s="18">
        <f t="shared" si="4"/>
        <v>15</v>
      </c>
      <c r="V36" t="s">
        <v>8400</v>
      </c>
    </row>
    <row r="37" spans="1:22" ht="42.75" x14ac:dyDescent="0.4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14">
        <f t="shared" si="0"/>
        <v>1.665</v>
      </c>
      <c r="P37" s="18">
        <f t="shared" si="5"/>
        <v>59.464285714285715</v>
      </c>
      <c r="Q37" t="s">
        <v>8310</v>
      </c>
      <c r="R37" t="s">
        <v>8319</v>
      </c>
      <c r="S37" s="24">
        <f t="shared" si="2"/>
        <v>42098.041828703703</v>
      </c>
      <c r="T37" s="23">
        <f t="shared" si="3"/>
        <v>42121.75</v>
      </c>
      <c r="U37" s="18">
        <f t="shared" si="4"/>
        <v>23.708171296297223</v>
      </c>
      <c r="V37" t="s">
        <v>8400</v>
      </c>
    </row>
    <row r="38" spans="1:22" ht="28.5" x14ac:dyDescent="0.4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13">
        <f t="shared" si="0"/>
        <v>1.4215</v>
      </c>
      <c r="P38" s="18">
        <f t="shared" si="5"/>
        <v>193.84090909090909</v>
      </c>
      <c r="Q38" t="s">
        <v>8310</v>
      </c>
      <c r="R38" t="s">
        <v>8319</v>
      </c>
      <c r="S38" s="24">
        <f t="shared" si="2"/>
        <v>42068.057002314818</v>
      </c>
      <c r="T38" s="23">
        <f t="shared" si="3"/>
        <v>42098.015335648146</v>
      </c>
      <c r="U38" s="18">
        <f t="shared" si="4"/>
        <v>29.958333333328483</v>
      </c>
      <c r="V38" t="s">
        <v>8399</v>
      </c>
    </row>
    <row r="39" spans="1:22" ht="42.75" x14ac:dyDescent="0.4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14">
        <f t="shared" si="0"/>
        <v>1.8344090909090909</v>
      </c>
      <c r="P39" s="18">
        <f t="shared" si="5"/>
        <v>159.51383399209487</v>
      </c>
      <c r="Q39" t="s">
        <v>8310</v>
      </c>
      <c r="R39" t="s">
        <v>8319</v>
      </c>
      <c r="S39" s="24">
        <f t="shared" si="2"/>
        <v>42032.443043981482</v>
      </c>
      <c r="T39" s="23">
        <f t="shared" si="3"/>
        <v>42062.443043981482</v>
      </c>
      <c r="U39" s="18">
        <f t="shared" si="4"/>
        <v>30</v>
      </c>
      <c r="V39" t="s">
        <v>8399</v>
      </c>
    </row>
    <row r="40" spans="1:22" ht="42.75" x14ac:dyDescent="0.4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13">
        <f t="shared" si="0"/>
        <v>1.1004</v>
      </c>
      <c r="P40" s="18">
        <f t="shared" si="5"/>
        <v>41.68181818181818</v>
      </c>
      <c r="Q40" t="s">
        <v>8310</v>
      </c>
      <c r="R40" t="s">
        <v>8319</v>
      </c>
      <c r="S40" s="24">
        <f t="shared" si="2"/>
        <v>41374.807222222225</v>
      </c>
      <c r="T40" s="23">
        <f t="shared" si="3"/>
        <v>41404.807222222225</v>
      </c>
      <c r="U40" s="18">
        <f t="shared" si="4"/>
        <v>30</v>
      </c>
      <c r="V40" t="s">
        <v>8399</v>
      </c>
    </row>
    <row r="41" spans="1:22" ht="42.75" x14ac:dyDescent="0.4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13">
        <f t="shared" si="0"/>
        <v>1.3098000000000001</v>
      </c>
      <c r="P41" s="18">
        <f t="shared" si="5"/>
        <v>150.89861751152074</v>
      </c>
      <c r="Q41" t="s">
        <v>8310</v>
      </c>
      <c r="R41" t="s">
        <v>8319</v>
      </c>
      <c r="S41" s="24">
        <f t="shared" si="2"/>
        <v>41753.797083333331</v>
      </c>
      <c r="T41" s="23">
        <f t="shared" si="3"/>
        <v>41784.707638888889</v>
      </c>
      <c r="U41" s="18">
        <f t="shared" si="4"/>
        <v>30.910555555557949</v>
      </c>
      <c r="V41" t="s">
        <v>8399</v>
      </c>
    </row>
    <row r="42" spans="1:22" ht="42.75" x14ac:dyDescent="0.4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13">
        <f t="shared" si="0"/>
        <v>1.0135000000000001</v>
      </c>
      <c r="P42" s="18">
        <f t="shared" si="5"/>
        <v>126.6875</v>
      </c>
      <c r="Q42" t="s">
        <v>8310</v>
      </c>
      <c r="R42" t="s">
        <v>8319</v>
      </c>
      <c r="S42" s="24">
        <f t="shared" si="2"/>
        <v>41788.96398148148</v>
      </c>
      <c r="T42" s="23">
        <f t="shared" si="3"/>
        <v>41808.916666666664</v>
      </c>
      <c r="U42" s="18">
        <f t="shared" si="4"/>
        <v>19.952685185184237</v>
      </c>
      <c r="V42" t="s">
        <v>8400</v>
      </c>
    </row>
    <row r="43" spans="1:22" ht="42.75" x14ac:dyDescent="0.4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13">
        <f t="shared" si="0"/>
        <v>1</v>
      </c>
      <c r="P43" s="18">
        <f t="shared" si="5"/>
        <v>105.26315789473684</v>
      </c>
      <c r="Q43" t="s">
        <v>8310</v>
      </c>
      <c r="R43" t="s">
        <v>8319</v>
      </c>
      <c r="S43" s="24">
        <f t="shared" si="2"/>
        <v>41887.318912037037</v>
      </c>
      <c r="T43" s="23">
        <f t="shared" si="3"/>
        <v>41917.318912037037</v>
      </c>
      <c r="U43" s="18">
        <f t="shared" si="4"/>
        <v>30</v>
      </c>
      <c r="V43" t="s">
        <v>8399</v>
      </c>
    </row>
    <row r="44" spans="1:22" ht="42.75" x14ac:dyDescent="0.4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13">
        <f t="shared" si="0"/>
        <v>1.4185714285714286</v>
      </c>
      <c r="P44" s="18">
        <f t="shared" si="5"/>
        <v>117.51479289940828</v>
      </c>
      <c r="Q44" t="s">
        <v>8310</v>
      </c>
      <c r="R44" t="s">
        <v>8319</v>
      </c>
      <c r="S44" s="24">
        <f t="shared" si="2"/>
        <v>41971.389189814814</v>
      </c>
      <c r="T44" s="23">
        <f t="shared" si="3"/>
        <v>42001.389189814814</v>
      </c>
      <c r="U44" s="18">
        <f t="shared" si="4"/>
        <v>30</v>
      </c>
      <c r="V44" t="s">
        <v>8399</v>
      </c>
    </row>
    <row r="45" spans="1:22" ht="42.75" x14ac:dyDescent="0.4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15">
        <f t="shared" si="0"/>
        <v>3.0865999999999998</v>
      </c>
      <c r="P45" s="18">
        <f t="shared" si="5"/>
        <v>117.36121673003802</v>
      </c>
      <c r="Q45" t="s">
        <v>8310</v>
      </c>
      <c r="R45" t="s">
        <v>8319</v>
      </c>
      <c r="S45" s="24">
        <f t="shared" si="2"/>
        <v>41802.540347222224</v>
      </c>
      <c r="T45" s="23">
        <f t="shared" si="3"/>
        <v>41832.75</v>
      </c>
      <c r="U45" s="18">
        <f t="shared" si="4"/>
        <v>30.209652777775773</v>
      </c>
      <c r="V45" t="s">
        <v>8399</v>
      </c>
    </row>
    <row r="46" spans="1:22" ht="42.75" x14ac:dyDescent="0.4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13">
        <f t="shared" si="0"/>
        <v>1</v>
      </c>
      <c r="P46" s="18">
        <f t="shared" si="5"/>
        <v>133.33333333333334</v>
      </c>
      <c r="Q46" t="s">
        <v>8310</v>
      </c>
      <c r="R46" t="s">
        <v>8319</v>
      </c>
      <c r="S46" s="24">
        <f t="shared" si="2"/>
        <v>41873.848807870367</v>
      </c>
      <c r="T46" s="23">
        <f t="shared" si="3"/>
        <v>41918.848807870367</v>
      </c>
      <c r="U46" s="18">
        <f t="shared" si="4"/>
        <v>45</v>
      </c>
      <c r="V46" t="s">
        <v>8401</v>
      </c>
    </row>
    <row r="47" spans="1:22" ht="42.75" x14ac:dyDescent="0.4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13">
        <f t="shared" si="0"/>
        <v>1.2</v>
      </c>
      <c r="P47" s="18">
        <f t="shared" si="5"/>
        <v>98.360655737704917</v>
      </c>
      <c r="Q47" t="s">
        <v>8310</v>
      </c>
      <c r="R47" t="s">
        <v>8319</v>
      </c>
      <c r="S47" s="24">
        <f t="shared" si="2"/>
        <v>42457.373923611114</v>
      </c>
      <c r="T47" s="23">
        <f t="shared" si="3"/>
        <v>42487.373923611114</v>
      </c>
      <c r="U47" s="18">
        <f t="shared" si="4"/>
        <v>30</v>
      </c>
      <c r="V47" t="s">
        <v>8399</v>
      </c>
    </row>
    <row r="48" spans="1:22" ht="42.75" x14ac:dyDescent="0.4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13">
        <f t="shared" si="0"/>
        <v>1.0416666666666667</v>
      </c>
      <c r="P48" s="18">
        <f t="shared" si="5"/>
        <v>194.44444444444446</v>
      </c>
      <c r="Q48" t="s">
        <v>8310</v>
      </c>
      <c r="R48" t="s">
        <v>8319</v>
      </c>
      <c r="S48" s="24">
        <f t="shared" si="2"/>
        <v>42323.71497685185</v>
      </c>
      <c r="T48" s="23">
        <f t="shared" si="3"/>
        <v>42353.71497685185</v>
      </c>
      <c r="U48" s="18">
        <f t="shared" si="4"/>
        <v>30</v>
      </c>
      <c r="V48" t="s">
        <v>8399</v>
      </c>
    </row>
    <row r="49" spans="1:22" ht="42.75" x14ac:dyDescent="0.4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13">
        <f t="shared" si="0"/>
        <v>1.0761100000000001</v>
      </c>
      <c r="P49" s="18">
        <f t="shared" si="5"/>
        <v>76.865000000000009</v>
      </c>
      <c r="Q49" t="s">
        <v>8310</v>
      </c>
      <c r="R49" t="s">
        <v>8319</v>
      </c>
      <c r="S49" s="24">
        <f t="shared" si="2"/>
        <v>41932.569525462961</v>
      </c>
      <c r="T49" s="23">
        <f t="shared" si="3"/>
        <v>41992.611192129625</v>
      </c>
      <c r="U49" s="18">
        <f t="shared" si="4"/>
        <v>60.041666666664241</v>
      </c>
      <c r="V49" t="s">
        <v>8401</v>
      </c>
    </row>
    <row r="50" spans="1:22" ht="42.75" x14ac:dyDescent="0.4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13">
        <f t="shared" si="0"/>
        <v>1.0794999999999999</v>
      </c>
      <c r="P50" s="18">
        <f t="shared" si="5"/>
        <v>56.815789473684212</v>
      </c>
      <c r="Q50" t="s">
        <v>8310</v>
      </c>
      <c r="R50" t="s">
        <v>8319</v>
      </c>
      <c r="S50" s="24">
        <f t="shared" si="2"/>
        <v>42033.266898148147</v>
      </c>
      <c r="T50" s="23">
        <f t="shared" si="3"/>
        <v>42064.25</v>
      </c>
      <c r="U50" s="18">
        <f t="shared" si="4"/>
        <v>30.983101851852552</v>
      </c>
      <c r="V50" t="s">
        <v>8399</v>
      </c>
    </row>
    <row r="51" spans="1:22" x14ac:dyDescent="0.4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13">
        <f t="shared" si="0"/>
        <v>1</v>
      </c>
      <c r="P51" s="18">
        <f t="shared" si="5"/>
        <v>137.93103448275863</v>
      </c>
      <c r="Q51" t="s">
        <v>8310</v>
      </c>
      <c r="R51" t="s">
        <v>8319</v>
      </c>
      <c r="S51" s="24">
        <f t="shared" si="2"/>
        <v>42270.926446759258</v>
      </c>
      <c r="T51" s="23">
        <f t="shared" si="3"/>
        <v>42300.926446759258</v>
      </c>
      <c r="U51" s="18">
        <f t="shared" si="4"/>
        <v>30</v>
      </c>
      <c r="V51" t="s">
        <v>8399</v>
      </c>
    </row>
    <row r="52" spans="1:22" ht="42.75" x14ac:dyDescent="0.4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13">
        <f t="shared" si="0"/>
        <v>1</v>
      </c>
      <c r="P52" s="18">
        <f t="shared" si="5"/>
        <v>27.272727272727273</v>
      </c>
      <c r="Q52" t="s">
        <v>8310</v>
      </c>
      <c r="R52" t="s">
        <v>8319</v>
      </c>
      <c r="S52" s="24">
        <f t="shared" si="2"/>
        <v>41995.502986111111</v>
      </c>
      <c r="T52" s="23">
        <f t="shared" si="3"/>
        <v>42034.458333333328</v>
      </c>
      <c r="U52" s="18">
        <f t="shared" si="4"/>
        <v>38.955347222217824</v>
      </c>
      <c r="V52" t="s">
        <v>8399</v>
      </c>
    </row>
    <row r="53" spans="1:22" ht="42.75" x14ac:dyDescent="0.4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13">
        <f t="shared" si="0"/>
        <v>1.2801818181818181</v>
      </c>
      <c r="P53" s="18">
        <f t="shared" si="5"/>
        <v>118.33613445378151</v>
      </c>
      <c r="Q53" t="s">
        <v>8310</v>
      </c>
      <c r="R53" t="s">
        <v>8319</v>
      </c>
      <c r="S53" s="24">
        <f t="shared" si="2"/>
        <v>42196.678668981476</v>
      </c>
      <c r="T53" s="23">
        <f t="shared" si="3"/>
        <v>42226.678668981476</v>
      </c>
      <c r="U53" s="18">
        <f t="shared" si="4"/>
        <v>30</v>
      </c>
      <c r="V53" t="s">
        <v>8399</v>
      </c>
    </row>
    <row r="54" spans="1:22" ht="42.75" x14ac:dyDescent="0.4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13">
        <f t="shared" si="0"/>
        <v>1.1620999999999999</v>
      </c>
      <c r="P54" s="18">
        <f t="shared" si="5"/>
        <v>223.48076923076923</v>
      </c>
      <c r="Q54" t="s">
        <v>8310</v>
      </c>
      <c r="R54" t="s">
        <v>8319</v>
      </c>
      <c r="S54" s="24">
        <f t="shared" si="2"/>
        <v>41807.451921296299</v>
      </c>
      <c r="T54" s="23">
        <f t="shared" si="3"/>
        <v>41837.451921296299</v>
      </c>
      <c r="U54" s="18">
        <f t="shared" si="4"/>
        <v>30</v>
      </c>
      <c r="V54" t="s">
        <v>8399</v>
      </c>
    </row>
    <row r="55" spans="1:22" ht="28.5" x14ac:dyDescent="0.4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13">
        <f t="shared" si="0"/>
        <v>1.0963333333333334</v>
      </c>
      <c r="P55" s="18">
        <f t="shared" si="5"/>
        <v>28.111111111111111</v>
      </c>
      <c r="Q55" t="s">
        <v>8310</v>
      </c>
      <c r="R55" t="s">
        <v>8319</v>
      </c>
      <c r="S55" s="24">
        <f t="shared" si="2"/>
        <v>41719.299131944441</v>
      </c>
      <c r="T55" s="23">
        <f t="shared" si="3"/>
        <v>41733.666666666664</v>
      </c>
      <c r="U55" s="18">
        <f t="shared" si="4"/>
        <v>14.367534722223354</v>
      </c>
      <c r="V55" t="s">
        <v>8400</v>
      </c>
    </row>
    <row r="56" spans="1:22" ht="42.75" x14ac:dyDescent="0.4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13">
        <f t="shared" si="0"/>
        <v>1.01</v>
      </c>
      <c r="P56" s="18">
        <f t="shared" si="5"/>
        <v>194.23076923076923</v>
      </c>
      <c r="Q56" t="s">
        <v>8310</v>
      </c>
      <c r="R56" t="s">
        <v>8319</v>
      </c>
      <c r="S56" s="24">
        <f t="shared" si="2"/>
        <v>42333.463206018518</v>
      </c>
      <c r="T56" s="23">
        <f t="shared" si="3"/>
        <v>42363.463206018518</v>
      </c>
      <c r="U56" s="18">
        <f t="shared" si="4"/>
        <v>30</v>
      </c>
      <c r="V56" t="s">
        <v>8399</v>
      </c>
    </row>
    <row r="57" spans="1:22" ht="42.75" x14ac:dyDescent="0.4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13">
        <f t="shared" si="0"/>
        <v>1.2895348837209302</v>
      </c>
      <c r="P57" s="18">
        <f t="shared" si="5"/>
        <v>128.95348837209303</v>
      </c>
      <c r="Q57" t="s">
        <v>8310</v>
      </c>
      <c r="R57" t="s">
        <v>8319</v>
      </c>
      <c r="S57" s="24">
        <f t="shared" si="2"/>
        <v>42496.718935185185</v>
      </c>
      <c r="T57" s="23">
        <f t="shared" si="3"/>
        <v>42517.718935185185</v>
      </c>
      <c r="U57" s="18">
        <f t="shared" si="4"/>
        <v>21</v>
      </c>
      <c r="V57" t="s">
        <v>8400</v>
      </c>
    </row>
    <row r="58" spans="1:22" ht="28.5" x14ac:dyDescent="0.4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13">
        <f t="shared" si="0"/>
        <v>1.0726249999999999</v>
      </c>
      <c r="P58" s="18">
        <f t="shared" si="5"/>
        <v>49.316091954022987</v>
      </c>
      <c r="Q58" t="s">
        <v>8310</v>
      </c>
      <c r="R58" t="s">
        <v>8319</v>
      </c>
      <c r="S58" s="24">
        <f t="shared" si="2"/>
        <v>42149.298888888894</v>
      </c>
      <c r="T58" s="23">
        <f t="shared" si="3"/>
        <v>42163.416666666672</v>
      </c>
      <c r="U58" s="18">
        <f t="shared" si="4"/>
        <v>14.117777777777519</v>
      </c>
      <c r="V58" t="s">
        <v>8400</v>
      </c>
    </row>
    <row r="59" spans="1:22" ht="42.75" x14ac:dyDescent="0.4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13">
        <f t="shared" si="0"/>
        <v>1.0189999999999999</v>
      </c>
      <c r="P59" s="18">
        <f t="shared" si="5"/>
        <v>221.52173913043478</v>
      </c>
      <c r="Q59" t="s">
        <v>8310</v>
      </c>
      <c r="R59" t="s">
        <v>8319</v>
      </c>
      <c r="S59" s="24">
        <f t="shared" si="2"/>
        <v>42089.58289351852</v>
      </c>
      <c r="T59" s="23">
        <f t="shared" si="3"/>
        <v>42119.58289351852</v>
      </c>
      <c r="U59" s="18">
        <f t="shared" si="4"/>
        <v>30</v>
      </c>
      <c r="V59" t="s">
        <v>8399</v>
      </c>
    </row>
    <row r="60" spans="1:22" ht="42.75" x14ac:dyDescent="0.4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13">
        <f t="shared" si="0"/>
        <v>1.0290999999999999</v>
      </c>
      <c r="P60" s="18">
        <f t="shared" si="5"/>
        <v>137.21333333333334</v>
      </c>
      <c r="Q60" t="s">
        <v>8310</v>
      </c>
      <c r="R60" t="s">
        <v>8319</v>
      </c>
      <c r="S60" s="24">
        <f t="shared" si="2"/>
        <v>41932.495046296295</v>
      </c>
      <c r="T60" s="23">
        <f t="shared" si="3"/>
        <v>41962.536712962959</v>
      </c>
      <c r="U60" s="18">
        <f t="shared" si="4"/>
        <v>30.041666666664241</v>
      </c>
      <c r="V60" t="s">
        <v>8399</v>
      </c>
    </row>
    <row r="61" spans="1:22" ht="42.75" x14ac:dyDescent="0.4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13">
        <f t="shared" si="0"/>
        <v>1.0012570000000001</v>
      </c>
      <c r="P61" s="18">
        <f t="shared" si="5"/>
        <v>606.82242424242418</v>
      </c>
      <c r="Q61" t="s">
        <v>8310</v>
      </c>
      <c r="R61" t="s">
        <v>8319</v>
      </c>
      <c r="S61" s="24">
        <f t="shared" si="2"/>
        <v>42229.985833333332</v>
      </c>
      <c r="T61" s="23">
        <f t="shared" si="3"/>
        <v>42261.625</v>
      </c>
      <c r="U61" s="18">
        <f t="shared" si="4"/>
        <v>31.639166666667734</v>
      </c>
      <c r="V61" t="s">
        <v>8399</v>
      </c>
    </row>
    <row r="62" spans="1:22" ht="42.75" x14ac:dyDescent="0.4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13">
        <f t="shared" si="0"/>
        <v>1.0329622222222221</v>
      </c>
      <c r="P62" s="18">
        <f t="shared" si="5"/>
        <v>43.040092592592593</v>
      </c>
      <c r="Q62" t="s">
        <v>8310</v>
      </c>
      <c r="R62" t="s">
        <v>8320</v>
      </c>
      <c r="S62" s="24">
        <f t="shared" si="2"/>
        <v>41701.651817129634</v>
      </c>
      <c r="T62" s="23">
        <f t="shared" si="3"/>
        <v>41720.75</v>
      </c>
      <c r="U62" s="18">
        <f t="shared" si="4"/>
        <v>19.098182870366145</v>
      </c>
      <c r="V62" t="s">
        <v>8400</v>
      </c>
    </row>
    <row r="63" spans="1:22" ht="42.75" x14ac:dyDescent="0.4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13">
        <f t="shared" si="0"/>
        <v>1.4830000000000001</v>
      </c>
      <c r="P63" s="18">
        <f t="shared" si="5"/>
        <v>322.39130434782606</v>
      </c>
      <c r="Q63" t="s">
        <v>8310</v>
      </c>
      <c r="R63" t="s">
        <v>8320</v>
      </c>
      <c r="S63" s="24">
        <f t="shared" si="2"/>
        <v>41409.564317129625</v>
      </c>
      <c r="T63" s="23">
        <f t="shared" si="3"/>
        <v>41431.564317129625</v>
      </c>
      <c r="U63" s="18">
        <f t="shared" si="4"/>
        <v>22</v>
      </c>
      <c r="V63" t="s">
        <v>8400</v>
      </c>
    </row>
    <row r="64" spans="1:22" ht="42.75" x14ac:dyDescent="0.4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14">
        <f t="shared" si="0"/>
        <v>1.5473333333333332</v>
      </c>
      <c r="P64" s="18">
        <f t="shared" si="5"/>
        <v>96.708333333333329</v>
      </c>
      <c r="Q64" t="s">
        <v>8310</v>
      </c>
      <c r="R64" t="s">
        <v>8320</v>
      </c>
      <c r="S64" s="24">
        <f t="shared" si="2"/>
        <v>41311.549513888887</v>
      </c>
      <c r="T64" s="23">
        <f t="shared" si="3"/>
        <v>41336.549513888887</v>
      </c>
      <c r="U64" s="18">
        <f t="shared" si="4"/>
        <v>25</v>
      </c>
      <c r="V64" t="s">
        <v>8400</v>
      </c>
    </row>
    <row r="65" spans="1:22" ht="42.75" x14ac:dyDescent="0.4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13">
        <f t="shared" si="0"/>
        <v>1.1351849999999999</v>
      </c>
      <c r="P65" s="18">
        <f t="shared" si="5"/>
        <v>35.474531249999998</v>
      </c>
      <c r="Q65" t="s">
        <v>8310</v>
      </c>
      <c r="R65" t="s">
        <v>8320</v>
      </c>
      <c r="S65" s="24">
        <f t="shared" si="2"/>
        <v>41612.662187499998</v>
      </c>
      <c r="T65" s="23">
        <f t="shared" si="3"/>
        <v>41635.957638888889</v>
      </c>
      <c r="U65" s="18">
        <f t="shared" si="4"/>
        <v>23.295451388890797</v>
      </c>
      <c r="V65" t="s">
        <v>8400</v>
      </c>
    </row>
    <row r="66" spans="1:22" ht="42.75" x14ac:dyDescent="0.4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14">
        <f t="shared" ref="O66:O129" si="6">E66/D66</f>
        <v>1.7333333333333334</v>
      </c>
      <c r="P66" s="18">
        <f t="shared" ref="P66:P97" si="7">E66/L66</f>
        <v>86.666666666666671</v>
      </c>
      <c r="Q66" t="s">
        <v>8310</v>
      </c>
      <c r="R66" t="s">
        <v>8320</v>
      </c>
      <c r="S66" s="24">
        <f t="shared" ref="S66:S129" si="8">(J66/86400)+25569+(-6/24)</f>
        <v>41432.76829861111</v>
      </c>
      <c r="T66" s="23">
        <f t="shared" ref="T66:T129" si="9">(I66/86400)+25569+(-6/24)</f>
        <v>41462.76829861111</v>
      </c>
      <c r="U66" s="18">
        <f t="shared" ref="U66:U129" si="10">T66-S66</f>
        <v>30</v>
      </c>
      <c r="V66" t="s">
        <v>8399</v>
      </c>
    </row>
    <row r="67" spans="1:22" ht="42.75" x14ac:dyDescent="0.4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13">
        <f t="shared" si="6"/>
        <v>1.0752857142857142</v>
      </c>
      <c r="P67" s="18">
        <f t="shared" si="7"/>
        <v>132.05263157894737</v>
      </c>
      <c r="Q67" t="s">
        <v>8310</v>
      </c>
      <c r="R67" t="s">
        <v>8320</v>
      </c>
      <c r="S67" s="24">
        <f t="shared" si="8"/>
        <v>41835.571226851855</v>
      </c>
      <c r="T67" s="23">
        <f t="shared" si="9"/>
        <v>41861.999305555553</v>
      </c>
      <c r="U67" s="18">
        <f t="shared" si="10"/>
        <v>26.428078703698702</v>
      </c>
      <c r="V67" t="s">
        <v>8400</v>
      </c>
    </row>
    <row r="68" spans="1:22" ht="28.5" x14ac:dyDescent="0.4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13">
        <f t="shared" si="6"/>
        <v>1.1859999999999999</v>
      </c>
      <c r="P68" s="18">
        <f t="shared" si="7"/>
        <v>91.230769230769226</v>
      </c>
      <c r="Q68" t="s">
        <v>8310</v>
      </c>
      <c r="R68" t="s">
        <v>8320</v>
      </c>
      <c r="S68" s="24">
        <f t="shared" si="8"/>
        <v>42539.599768518514</v>
      </c>
      <c r="T68" s="23">
        <f t="shared" si="9"/>
        <v>42569.599768518514</v>
      </c>
      <c r="U68" s="18">
        <f t="shared" si="10"/>
        <v>30</v>
      </c>
      <c r="V68" t="s">
        <v>8399</v>
      </c>
    </row>
    <row r="69" spans="1:22" ht="42.75" x14ac:dyDescent="0.4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13">
        <f t="shared" si="6"/>
        <v>1.1625000000000001</v>
      </c>
      <c r="P69" s="18">
        <f t="shared" si="7"/>
        <v>116.25</v>
      </c>
      <c r="Q69" t="s">
        <v>8310</v>
      </c>
      <c r="R69" t="s">
        <v>8320</v>
      </c>
      <c r="S69" s="24">
        <f t="shared" si="8"/>
        <v>41075.333379629628</v>
      </c>
      <c r="T69" s="23">
        <f t="shared" si="9"/>
        <v>41105.333379629628</v>
      </c>
      <c r="U69" s="18">
        <f t="shared" si="10"/>
        <v>30</v>
      </c>
      <c r="V69" t="s">
        <v>8399</v>
      </c>
    </row>
    <row r="70" spans="1:22" ht="57" x14ac:dyDescent="0.4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13">
        <f t="shared" si="6"/>
        <v>1.2716666666666667</v>
      </c>
      <c r="P70" s="18">
        <f t="shared" si="7"/>
        <v>21.194444444444443</v>
      </c>
      <c r="Q70" t="s">
        <v>8310</v>
      </c>
      <c r="R70" t="s">
        <v>8320</v>
      </c>
      <c r="S70" s="24">
        <f t="shared" si="8"/>
        <v>41663.319340277776</v>
      </c>
      <c r="T70" s="23">
        <f t="shared" si="9"/>
        <v>41693.319340277776</v>
      </c>
      <c r="U70" s="18">
        <f t="shared" si="10"/>
        <v>30</v>
      </c>
      <c r="V70" t="s">
        <v>8399</v>
      </c>
    </row>
    <row r="71" spans="1:22" ht="42.75" x14ac:dyDescent="0.4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13">
        <f t="shared" si="6"/>
        <v>1.109423</v>
      </c>
      <c r="P71" s="18">
        <f t="shared" si="7"/>
        <v>62.327134831460668</v>
      </c>
      <c r="Q71" t="s">
        <v>8310</v>
      </c>
      <c r="R71" t="s">
        <v>8320</v>
      </c>
      <c r="S71" s="24">
        <f t="shared" si="8"/>
        <v>40785.937789351854</v>
      </c>
      <c r="T71" s="23">
        <f t="shared" si="9"/>
        <v>40818.040972222225</v>
      </c>
      <c r="U71" s="18">
        <f t="shared" si="10"/>
        <v>32.103182870370802</v>
      </c>
      <c r="V71" t="s">
        <v>8399</v>
      </c>
    </row>
    <row r="72" spans="1:22" ht="42.75" x14ac:dyDescent="0.4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13">
        <f t="shared" si="6"/>
        <v>1.272</v>
      </c>
      <c r="P72" s="18">
        <f t="shared" si="7"/>
        <v>37.411764705882355</v>
      </c>
      <c r="Q72" t="s">
        <v>8310</v>
      </c>
      <c r="R72" t="s">
        <v>8320</v>
      </c>
      <c r="S72" s="24">
        <f t="shared" si="8"/>
        <v>40730.646354166667</v>
      </c>
      <c r="T72" s="23">
        <f t="shared" si="9"/>
        <v>40790.646354166667</v>
      </c>
      <c r="U72" s="18">
        <f t="shared" si="10"/>
        <v>60</v>
      </c>
      <c r="V72" t="s">
        <v>8401</v>
      </c>
    </row>
    <row r="73" spans="1:22" ht="42.75" x14ac:dyDescent="0.4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13">
        <f t="shared" si="6"/>
        <v>1.2394444444444443</v>
      </c>
      <c r="P73" s="18">
        <f t="shared" si="7"/>
        <v>69.71875</v>
      </c>
      <c r="Q73" t="s">
        <v>8310</v>
      </c>
      <c r="R73" t="s">
        <v>8320</v>
      </c>
      <c r="S73" s="24">
        <f t="shared" si="8"/>
        <v>40997.021493055552</v>
      </c>
      <c r="T73" s="23">
        <f t="shared" si="9"/>
        <v>41057.021493055552</v>
      </c>
      <c r="U73" s="18">
        <f t="shared" si="10"/>
        <v>60</v>
      </c>
      <c r="V73" t="s">
        <v>8401</v>
      </c>
    </row>
    <row r="74" spans="1:22" ht="42.75" x14ac:dyDescent="0.4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13">
        <f t="shared" si="6"/>
        <v>1.084090909090909</v>
      </c>
      <c r="P74" s="18">
        <f t="shared" si="7"/>
        <v>58.170731707317074</v>
      </c>
      <c r="Q74" t="s">
        <v>8310</v>
      </c>
      <c r="R74" t="s">
        <v>8320</v>
      </c>
      <c r="S74" s="24">
        <f t="shared" si="8"/>
        <v>41207.760196759264</v>
      </c>
      <c r="T74" s="23">
        <f t="shared" si="9"/>
        <v>41227.75</v>
      </c>
      <c r="U74" s="18">
        <f t="shared" si="10"/>
        <v>19.989803240736364</v>
      </c>
      <c r="V74" t="s">
        <v>8400</v>
      </c>
    </row>
    <row r="75" spans="1:22" ht="42.75" x14ac:dyDescent="0.4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13">
        <f t="shared" si="6"/>
        <v>1</v>
      </c>
      <c r="P75" s="18">
        <f t="shared" si="7"/>
        <v>50</v>
      </c>
      <c r="Q75" t="s">
        <v>8310</v>
      </c>
      <c r="R75" t="s">
        <v>8320</v>
      </c>
      <c r="S75" s="24">
        <f t="shared" si="8"/>
        <v>40587.50675925926</v>
      </c>
      <c r="T75" s="23">
        <f t="shared" si="9"/>
        <v>40665.915972222225</v>
      </c>
      <c r="U75" s="18">
        <f t="shared" si="10"/>
        <v>78.409212962964375</v>
      </c>
      <c r="V75" t="s">
        <v>8401</v>
      </c>
    </row>
    <row r="76" spans="1:22" ht="42.75" x14ac:dyDescent="0.4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13">
        <f t="shared" si="6"/>
        <v>1.1293199999999999</v>
      </c>
      <c r="P76" s="18">
        <f t="shared" si="7"/>
        <v>19.471034482758618</v>
      </c>
      <c r="Q76" t="s">
        <v>8310</v>
      </c>
      <c r="R76" t="s">
        <v>8320</v>
      </c>
      <c r="S76" s="24">
        <f t="shared" si="8"/>
        <v>42360.237210648149</v>
      </c>
      <c r="T76" s="23">
        <f t="shared" si="9"/>
        <v>42390.237210648149</v>
      </c>
      <c r="U76" s="18">
        <f t="shared" si="10"/>
        <v>30</v>
      </c>
      <c r="V76" t="s">
        <v>8399</v>
      </c>
    </row>
    <row r="77" spans="1:22" ht="42.75" x14ac:dyDescent="0.4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13">
        <f t="shared" si="6"/>
        <v>1.1542857142857144</v>
      </c>
      <c r="P77" s="18">
        <f t="shared" si="7"/>
        <v>85.957446808510639</v>
      </c>
      <c r="Q77" t="s">
        <v>8310</v>
      </c>
      <c r="R77" t="s">
        <v>8320</v>
      </c>
      <c r="S77" s="24">
        <f t="shared" si="8"/>
        <v>41356.959166666667</v>
      </c>
      <c r="T77" s="23">
        <f t="shared" si="9"/>
        <v>41386.959166666667</v>
      </c>
      <c r="U77" s="18">
        <f t="shared" si="10"/>
        <v>30</v>
      </c>
      <c r="V77" t="s">
        <v>8399</v>
      </c>
    </row>
    <row r="78" spans="1:22" ht="42.75" x14ac:dyDescent="0.4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14">
        <f t="shared" si="6"/>
        <v>1.5333333333333334</v>
      </c>
      <c r="P78" s="18">
        <f t="shared" si="7"/>
        <v>30.666666666666668</v>
      </c>
      <c r="Q78" t="s">
        <v>8310</v>
      </c>
      <c r="R78" t="s">
        <v>8320</v>
      </c>
      <c r="S78" s="24">
        <f t="shared" si="8"/>
        <v>40844.441643518519</v>
      </c>
      <c r="T78" s="23">
        <f t="shared" si="9"/>
        <v>40904.483310185184</v>
      </c>
      <c r="U78" s="18">
        <f t="shared" si="10"/>
        <v>60.041666666664241</v>
      </c>
      <c r="V78" t="s">
        <v>8401</v>
      </c>
    </row>
    <row r="79" spans="1:22" ht="42.75" x14ac:dyDescent="0.4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15">
        <f t="shared" si="6"/>
        <v>3.9249999999999998</v>
      </c>
      <c r="P79" s="18">
        <f t="shared" si="7"/>
        <v>60.384615384615387</v>
      </c>
      <c r="Q79" t="s">
        <v>8310</v>
      </c>
      <c r="R79" t="s">
        <v>8320</v>
      </c>
      <c r="S79" s="24">
        <f t="shared" si="8"/>
        <v>40996.894872685181</v>
      </c>
      <c r="T79" s="23">
        <f t="shared" si="9"/>
        <v>41049.874305555553</v>
      </c>
      <c r="U79" s="18">
        <f t="shared" si="10"/>
        <v>52.979432870371966</v>
      </c>
      <c r="V79" t="s">
        <v>8401</v>
      </c>
    </row>
    <row r="80" spans="1:22" ht="85.5" x14ac:dyDescent="0.4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15">
        <f t="shared" si="6"/>
        <v>27.02</v>
      </c>
      <c r="P80" s="18">
        <f t="shared" si="7"/>
        <v>38.6</v>
      </c>
      <c r="Q80" t="s">
        <v>8310</v>
      </c>
      <c r="R80" t="s">
        <v>8320</v>
      </c>
      <c r="S80" s="24">
        <f t="shared" si="8"/>
        <v>42604.480567129634</v>
      </c>
      <c r="T80" s="23">
        <f t="shared" si="9"/>
        <v>42614.480567129634</v>
      </c>
      <c r="U80" s="18">
        <f t="shared" si="10"/>
        <v>10</v>
      </c>
      <c r="V80" t="s">
        <v>8397</v>
      </c>
    </row>
    <row r="81" spans="1:22" ht="42.75" x14ac:dyDescent="0.4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13">
        <f t="shared" si="6"/>
        <v>1.27</v>
      </c>
      <c r="P81" s="18">
        <f t="shared" si="7"/>
        <v>40.268292682926827</v>
      </c>
      <c r="Q81" t="s">
        <v>8310</v>
      </c>
      <c r="R81" t="s">
        <v>8320</v>
      </c>
      <c r="S81" s="24">
        <f t="shared" si="8"/>
        <v>41724.526539351849</v>
      </c>
      <c r="T81" s="23">
        <f t="shared" si="9"/>
        <v>41754.526539351849</v>
      </c>
      <c r="U81" s="18">
        <f t="shared" si="10"/>
        <v>30</v>
      </c>
      <c r="V81" t="s">
        <v>8399</v>
      </c>
    </row>
    <row r="82" spans="1:22" ht="42.75" x14ac:dyDescent="0.4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13">
        <f t="shared" si="6"/>
        <v>1.0725</v>
      </c>
      <c r="P82" s="18">
        <f t="shared" si="7"/>
        <v>273.82978723404256</v>
      </c>
      <c r="Q82" t="s">
        <v>8310</v>
      </c>
      <c r="R82" t="s">
        <v>8320</v>
      </c>
      <c r="S82" s="24">
        <f t="shared" si="8"/>
        <v>41582.833981481483</v>
      </c>
      <c r="T82" s="23">
        <f t="shared" si="9"/>
        <v>41617.833981481483</v>
      </c>
      <c r="U82" s="18">
        <f t="shared" si="10"/>
        <v>35</v>
      </c>
      <c r="V82" t="s">
        <v>8399</v>
      </c>
    </row>
    <row r="83" spans="1:22" ht="42.75" x14ac:dyDescent="0.4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14">
        <f t="shared" si="6"/>
        <v>1.98</v>
      </c>
      <c r="P83" s="18">
        <f t="shared" si="7"/>
        <v>53.035714285714285</v>
      </c>
      <c r="Q83" t="s">
        <v>8310</v>
      </c>
      <c r="R83" t="s">
        <v>8320</v>
      </c>
      <c r="S83" s="24">
        <f t="shared" si="8"/>
        <v>41099.908877314811</v>
      </c>
      <c r="T83" s="23">
        <f t="shared" si="9"/>
        <v>41103.876388888893</v>
      </c>
      <c r="U83" s="18">
        <f t="shared" si="10"/>
        <v>3.9675115740828915</v>
      </c>
      <c r="V83" t="s">
        <v>8397</v>
      </c>
    </row>
    <row r="84" spans="1:22" ht="42.75" x14ac:dyDescent="0.4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13">
        <f t="shared" si="6"/>
        <v>1.0001249999999999</v>
      </c>
      <c r="P84" s="18">
        <f t="shared" si="7"/>
        <v>40.005000000000003</v>
      </c>
      <c r="Q84" t="s">
        <v>8310</v>
      </c>
      <c r="R84" t="s">
        <v>8320</v>
      </c>
      <c r="S84" s="24">
        <f t="shared" si="8"/>
        <v>40795.570150462961</v>
      </c>
      <c r="T84" s="23">
        <f t="shared" si="9"/>
        <v>40825.570150462961</v>
      </c>
      <c r="U84" s="18">
        <f t="shared" si="10"/>
        <v>30</v>
      </c>
      <c r="V84" t="s">
        <v>8399</v>
      </c>
    </row>
    <row r="85" spans="1:22" ht="42.75" x14ac:dyDescent="0.4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13">
        <f t="shared" si="6"/>
        <v>1.0249999999999999</v>
      </c>
      <c r="P85" s="18">
        <f t="shared" si="7"/>
        <v>15.76923076923077</v>
      </c>
      <c r="Q85" t="s">
        <v>8310</v>
      </c>
      <c r="R85" t="s">
        <v>8320</v>
      </c>
      <c r="S85" s="24">
        <f t="shared" si="8"/>
        <v>42042.365613425922</v>
      </c>
      <c r="T85" s="23">
        <f t="shared" si="9"/>
        <v>42057.229166666672</v>
      </c>
      <c r="U85" s="18">
        <f t="shared" si="10"/>
        <v>14.863553240749752</v>
      </c>
      <c r="V85" t="s">
        <v>8400</v>
      </c>
    </row>
    <row r="86" spans="1:22" ht="42.75" x14ac:dyDescent="0.4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13">
        <f t="shared" si="6"/>
        <v>1</v>
      </c>
      <c r="P86" s="18">
        <f t="shared" si="7"/>
        <v>71.428571428571431</v>
      </c>
      <c r="Q86" t="s">
        <v>8310</v>
      </c>
      <c r="R86" t="s">
        <v>8320</v>
      </c>
      <c r="S86" s="24">
        <f t="shared" si="8"/>
        <v>40648.507939814815</v>
      </c>
      <c r="T86" s="23">
        <f t="shared" si="9"/>
        <v>40678.507939814815</v>
      </c>
      <c r="U86" s="18">
        <f t="shared" si="10"/>
        <v>30</v>
      </c>
      <c r="V86" t="s">
        <v>8399</v>
      </c>
    </row>
    <row r="87" spans="1:22" ht="42.75" x14ac:dyDescent="0.4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13">
        <f t="shared" si="6"/>
        <v>1.2549999999999999</v>
      </c>
      <c r="P87" s="18">
        <f t="shared" si="7"/>
        <v>71.714285714285708</v>
      </c>
      <c r="Q87" t="s">
        <v>8310</v>
      </c>
      <c r="R87" t="s">
        <v>8320</v>
      </c>
      <c r="S87" s="24">
        <f t="shared" si="8"/>
        <v>40778.875428240739</v>
      </c>
      <c r="T87" s="23">
        <f t="shared" si="9"/>
        <v>40808.875428240739</v>
      </c>
      <c r="U87" s="18">
        <f t="shared" si="10"/>
        <v>30</v>
      </c>
      <c r="V87" t="s">
        <v>8399</v>
      </c>
    </row>
    <row r="88" spans="1:22" ht="42.75" x14ac:dyDescent="0.4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13">
        <f t="shared" si="6"/>
        <v>1.0646666666666667</v>
      </c>
      <c r="P88" s="18">
        <f t="shared" si="7"/>
        <v>375.76470588235293</v>
      </c>
      <c r="Q88" t="s">
        <v>8310</v>
      </c>
      <c r="R88" t="s">
        <v>8320</v>
      </c>
      <c r="S88" s="24">
        <f t="shared" si="8"/>
        <v>42291.306076388893</v>
      </c>
      <c r="T88" s="23">
        <f t="shared" si="9"/>
        <v>42365.34774305555</v>
      </c>
      <c r="U88" s="18">
        <f t="shared" si="10"/>
        <v>74.041666666656965</v>
      </c>
      <c r="V88" t="s">
        <v>8401</v>
      </c>
    </row>
    <row r="89" spans="1:22" ht="42.75" x14ac:dyDescent="0.4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13">
        <f t="shared" si="6"/>
        <v>1.046</v>
      </c>
      <c r="P89" s="18">
        <f t="shared" si="7"/>
        <v>104.6</v>
      </c>
      <c r="Q89" t="s">
        <v>8310</v>
      </c>
      <c r="R89" t="s">
        <v>8320</v>
      </c>
      <c r="S89" s="24">
        <f t="shared" si="8"/>
        <v>40322.289386574077</v>
      </c>
      <c r="T89" s="23">
        <f t="shared" si="9"/>
        <v>40331.820138888885</v>
      </c>
      <c r="U89" s="18">
        <f t="shared" si="10"/>
        <v>9.5307523148076143</v>
      </c>
      <c r="V89" t="s">
        <v>8397</v>
      </c>
    </row>
    <row r="90" spans="1:22" ht="42.75" x14ac:dyDescent="0.4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13">
        <f t="shared" si="6"/>
        <v>1.0285714285714285</v>
      </c>
      <c r="P90" s="18">
        <f t="shared" si="7"/>
        <v>60</v>
      </c>
      <c r="Q90" t="s">
        <v>8310</v>
      </c>
      <c r="R90" t="s">
        <v>8320</v>
      </c>
      <c r="S90" s="24">
        <f t="shared" si="8"/>
        <v>41786.40892361111</v>
      </c>
      <c r="T90" s="23">
        <f t="shared" si="9"/>
        <v>41812.40892361111</v>
      </c>
      <c r="U90" s="18">
        <f t="shared" si="10"/>
        <v>26</v>
      </c>
      <c r="V90" t="s">
        <v>8400</v>
      </c>
    </row>
    <row r="91" spans="1:22" ht="42.75" x14ac:dyDescent="0.4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13">
        <f t="shared" si="6"/>
        <v>1.1506666666666667</v>
      </c>
      <c r="P91" s="18">
        <f t="shared" si="7"/>
        <v>123.28571428571429</v>
      </c>
      <c r="Q91" t="s">
        <v>8310</v>
      </c>
      <c r="R91" t="s">
        <v>8320</v>
      </c>
      <c r="S91" s="24">
        <f t="shared" si="8"/>
        <v>41402.502222222218</v>
      </c>
      <c r="T91" s="23">
        <f t="shared" si="9"/>
        <v>41427.502222222218</v>
      </c>
      <c r="U91" s="18">
        <f t="shared" si="10"/>
        <v>25</v>
      </c>
      <c r="V91" t="s">
        <v>8400</v>
      </c>
    </row>
    <row r="92" spans="1:22" ht="28.5" x14ac:dyDescent="0.4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13">
        <f t="shared" si="6"/>
        <v>1.004</v>
      </c>
      <c r="P92" s="18">
        <f t="shared" si="7"/>
        <v>31.375</v>
      </c>
      <c r="Q92" t="s">
        <v>8310</v>
      </c>
      <c r="R92" t="s">
        <v>8320</v>
      </c>
      <c r="S92" s="24">
        <f t="shared" si="8"/>
        <v>40706.047442129631</v>
      </c>
      <c r="T92" s="23">
        <f t="shared" si="9"/>
        <v>40736.047442129631</v>
      </c>
      <c r="U92" s="18">
        <f t="shared" si="10"/>
        <v>30</v>
      </c>
      <c r="V92" t="s">
        <v>8399</v>
      </c>
    </row>
    <row r="93" spans="1:22" ht="42.75" x14ac:dyDescent="0.4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13">
        <f t="shared" si="6"/>
        <v>1.2</v>
      </c>
      <c r="P93" s="18">
        <f t="shared" si="7"/>
        <v>78.260869565217391</v>
      </c>
      <c r="Q93" t="s">
        <v>8310</v>
      </c>
      <c r="R93" t="s">
        <v>8320</v>
      </c>
      <c r="S93" s="24">
        <f t="shared" si="8"/>
        <v>40619.152361111112</v>
      </c>
      <c r="T93" s="23">
        <f t="shared" si="9"/>
        <v>40680.152361111112</v>
      </c>
      <c r="U93" s="18">
        <f t="shared" si="10"/>
        <v>61</v>
      </c>
      <c r="V93" t="s">
        <v>8401</v>
      </c>
    </row>
    <row r="94" spans="1:22" ht="42.75" x14ac:dyDescent="0.4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13">
        <f t="shared" si="6"/>
        <v>1.052</v>
      </c>
      <c r="P94" s="18">
        <f t="shared" si="7"/>
        <v>122.32558139534883</v>
      </c>
      <c r="Q94" t="s">
        <v>8310</v>
      </c>
      <c r="R94" t="s">
        <v>8320</v>
      </c>
      <c r="S94" s="24">
        <f t="shared" si="8"/>
        <v>42720.948877314819</v>
      </c>
      <c r="T94" s="23">
        <f t="shared" si="9"/>
        <v>42767.083333333328</v>
      </c>
      <c r="U94" s="18">
        <f t="shared" si="10"/>
        <v>46.134456018509809</v>
      </c>
      <c r="V94" t="s">
        <v>8401</v>
      </c>
    </row>
    <row r="95" spans="1:22" ht="57" x14ac:dyDescent="0.4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13">
        <f t="shared" si="6"/>
        <v>1.1060000000000001</v>
      </c>
      <c r="P95" s="18">
        <f t="shared" si="7"/>
        <v>73.733333333333334</v>
      </c>
      <c r="Q95" t="s">
        <v>8310</v>
      </c>
      <c r="R95" t="s">
        <v>8320</v>
      </c>
      <c r="S95" s="24">
        <f t="shared" si="8"/>
        <v>41065.608067129629</v>
      </c>
      <c r="T95" s="23">
        <f t="shared" si="9"/>
        <v>41093.625</v>
      </c>
      <c r="U95" s="18">
        <f t="shared" si="10"/>
        <v>28.01693287037051</v>
      </c>
      <c r="V95" t="s">
        <v>8399</v>
      </c>
    </row>
    <row r="96" spans="1:22" ht="42.75" x14ac:dyDescent="0.4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13">
        <f t="shared" si="6"/>
        <v>1.04</v>
      </c>
      <c r="P96" s="18">
        <f t="shared" si="7"/>
        <v>21.666666666666668</v>
      </c>
      <c r="Q96" t="s">
        <v>8310</v>
      </c>
      <c r="R96" t="s">
        <v>8320</v>
      </c>
      <c r="S96" s="24">
        <f t="shared" si="8"/>
        <v>41716.467847222222</v>
      </c>
      <c r="T96" s="23">
        <f t="shared" si="9"/>
        <v>41736.467847222222</v>
      </c>
      <c r="U96" s="18">
        <f t="shared" si="10"/>
        <v>20</v>
      </c>
      <c r="V96" t="s">
        <v>8400</v>
      </c>
    </row>
    <row r="97" spans="1:22" ht="42.75" x14ac:dyDescent="0.4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13">
        <f t="shared" si="6"/>
        <v>1.3142857142857143</v>
      </c>
      <c r="P97" s="18">
        <f t="shared" si="7"/>
        <v>21.904761904761905</v>
      </c>
      <c r="Q97" t="s">
        <v>8310</v>
      </c>
      <c r="R97" t="s">
        <v>8320</v>
      </c>
      <c r="S97" s="24">
        <f t="shared" si="8"/>
        <v>40934.755104166667</v>
      </c>
      <c r="T97" s="23">
        <f t="shared" si="9"/>
        <v>40964.755104166667</v>
      </c>
      <c r="U97" s="18">
        <f t="shared" si="10"/>
        <v>30</v>
      </c>
      <c r="V97" t="s">
        <v>8399</v>
      </c>
    </row>
    <row r="98" spans="1:22" ht="42.75" x14ac:dyDescent="0.4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13">
        <f t="shared" si="6"/>
        <v>1.1466666666666667</v>
      </c>
      <c r="P98" s="18">
        <f t="shared" ref="P98:P123" si="11">E98/L98</f>
        <v>50.588235294117645</v>
      </c>
      <c r="Q98" t="s">
        <v>8310</v>
      </c>
      <c r="R98" t="s">
        <v>8320</v>
      </c>
      <c r="S98" s="24">
        <f t="shared" si="8"/>
        <v>40324.412511574075</v>
      </c>
      <c r="T98" s="23">
        <f t="shared" si="9"/>
        <v>40390.875</v>
      </c>
      <c r="U98" s="18">
        <f t="shared" si="10"/>
        <v>66.462488425924676</v>
      </c>
      <c r="V98" t="s">
        <v>8401</v>
      </c>
    </row>
    <row r="99" spans="1:22" ht="42.75" x14ac:dyDescent="0.4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13">
        <f t="shared" si="6"/>
        <v>1.0625</v>
      </c>
      <c r="P99" s="18">
        <f t="shared" si="11"/>
        <v>53.125</v>
      </c>
      <c r="Q99" t="s">
        <v>8310</v>
      </c>
      <c r="R99" t="s">
        <v>8320</v>
      </c>
      <c r="S99" s="24">
        <f t="shared" si="8"/>
        <v>40705.885208333333</v>
      </c>
      <c r="T99" s="23">
        <f t="shared" si="9"/>
        <v>40735.885208333333</v>
      </c>
      <c r="U99" s="18">
        <f t="shared" si="10"/>
        <v>30</v>
      </c>
      <c r="V99" t="s">
        <v>8399</v>
      </c>
    </row>
    <row r="100" spans="1:22" ht="42.75" x14ac:dyDescent="0.4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13">
        <f t="shared" si="6"/>
        <v>1.0625</v>
      </c>
      <c r="P100" s="18">
        <f t="shared" si="11"/>
        <v>56.666666666666664</v>
      </c>
      <c r="Q100" t="s">
        <v>8310</v>
      </c>
      <c r="R100" t="s">
        <v>8320</v>
      </c>
      <c r="S100" s="24">
        <f t="shared" si="8"/>
        <v>41214.544837962967</v>
      </c>
      <c r="T100" s="23">
        <f t="shared" si="9"/>
        <v>41250.729166666664</v>
      </c>
      <c r="U100" s="18">
        <f t="shared" si="10"/>
        <v>36.184328703697247</v>
      </c>
      <c r="V100" t="s">
        <v>8399</v>
      </c>
    </row>
    <row r="101" spans="1:22" ht="28.5" x14ac:dyDescent="0.4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13">
        <f t="shared" si="6"/>
        <v>1.0601933333333333</v>
      </c>
      <c r="P101" s="18">
        <f t="shared" si="11"/>
        <v>40.776666666666664</v>
      </c>
      <c r="Q101" t="s">
        <v>8310</v>
      </c>
      <c r="R101" t="s">
        <v>8320</v>
      </c>
      <c r="S101" s="24">
        <f t="shared" si="8"/>
        <v>41631.652766203704</v>
      </c>
      <c r="T101" s="23">
        <f t="shared" si="9"/>
        <v>41661.652766203704</v>
      </c>
      <c r="U101" s="18">
        <f t="shared" si="10"/>
        <v>30</v>
      </c>
      <c r="V101" t="s">
        <v>8399</v>
      </c>
    </row>
    <row r="102" spans="1:22" ht="42.75" x14ac:dyDescent="0.4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13">
        <f t="shared" si="6"/>
        <v>1</v>
      </c>
      <c r="P102" s="18">
        <f t="shared" si="11"/>
        <v>192.30769230769232</v>
      </c>
      <c r="Q102" t="s">
        <v>8310</v>
      </c>
      <c r="R102" t="s">
        <v>8320</v>
      </c>
      <c r="S102" s="24">
        <f t="shared" si="8"/>
        <v>41197.503310185188</v>
      </c>
      <c r="T102" s="23">
        <f t="shared" si="9"/>
        <v>41217.544976851852</v>
      </c>
      <c r="U102" s="18">
        <f t="shared" si="10"/>
        <v>20.041666666664241</v>
      </c>
      <c r="V102" t="s">
        <v>8400</v>
      </c>
    </row>
    <row r="103" spans="1:22" ht="42.75" x14ac:dyDescent="0.4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13">
        <f t="shared" si="6"/>
        <v>1</v>
      </c>
      <c r="P103" s="18">
        <f t="shared" si="11"/>
        <v>100</v>
      </c>
      <c r="Q103" t="s">
        <v>8310</v>
      </c>
      <c r="R103" t="s">
        <v>8320</v>
      </c>
      <c r="S103" s="24">
        <f t="shared" si="8"/>
        <v>41274.526736111111</v>
      </c>
      <c r="T103" s="23">
        <f t="shared" si="9"/>
        <v>41298.526736111111</v>
      </c>
      <c r="U103" s="18">
        <f t="shared" si="10"/>
        <v>24</v>
      </c>
      <c r="V103" t="s">
        <v>8400</v>
      </c>
    </row>
    <row r="104" spans="1:22" ht="42.75" x14ac:dyDescent="0.4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13">
        <f t="shared" si="6"/>
        <v>1.2775000000000001</v>
      </c>
      <c r="P104" s="18">
        <f t="shared" si="11"/>
        <v>117.92307692307692</v>
      </c>
      <c r="Q104" t="s">
        <v>8310</v>
      </c>
      <c r="R104" t="s">
        <v>8320</v>
      </c>
      <c r="S104" s="24">
        <f t="shared" si="8"/>
        <v>40504.881168981483</v>
      </c>
      <c r="T104" s="23">
        <f t="shared" si="9"/>
        <v>40534.881168981483</v>
      </c>
      <c r="U104" s="18">
        <f t="shared" si="10"/>
        <v>30</v>
      </c>
      <c r="V104" t="s">
        <v>8399</v>
      </c>
    </row>
    <row r="105" spans="1:22" ht="42.75" x14ac:dyDescent="0.4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13">
        <f t="shared" si="6"/>
        <v>1.0515384615384615</v>
      </c>
      <c r="P105" s="18">
        <f t="shared" si="11"/>
        <v>27.897959183673468</v>
      </c>
      <c r="Q105" t="s">
        <v>8310</v>
      </c>
      <c r="R105" t="s">
        <v>8320</v>
      </c>
      <c r="S105" s="24">
        <f t="shared" si="8"/>
        <v>41682.555902777778</v>
      </c>
      <c r="T105" s="23">
        <f t="shared" si="9"/>
        <v>41705.555902777778</v>
      </c>
      <c r="U105" s="18">
        <f t="shared" si="10"/>
        <v>23</v>
      </c>
      <c r="V105" t="s">
        <v>8400</v>
      </c>
    </row>
    <row r="106" spans="1:22" ht="28.5" x14ac:dyDescent="0.4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13">
        <f t="shared" si="6"/>
        <v>1.2</v>
      </c>
      <c r="P106" s="18">
        <f t="shared" si="11"/>
        <v>60</v>
      </c>
      <c r="Q106" t="s">
        <v>8310</v>
      </c>
      <c r="R106" t="s">
        <v>8320</v>
      </c>
      <c r="S106" s="24">
        <f t="shared" si="8"/>
        <v>40612.445208333331</v>
      </c>
      <c r="T106" s="23">
        <f t="shared" si="9"/>
        <v>40635.791666666664</v>
      </c>
      <c r="U106" s="18">
        <f t="shared" si="10"/>
        <v>23.34645833333343</v>
      </c>
      <c r="V106" t="s">
        <v>8400</v>
      </c>
    </row>
    <row r="107" spans="1:22" ht="42.75" x14ac:dyDescent="0.4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13">
        <f t="shared" si="6"/>
        <v>1.074090909090909</v>
      </c>
      <c r="P107" s="18">
        <f t="shared" si="11"/>
        <v>39.383333333333333</v>
      </c>
      <c r="Q107" t="s">
        <v>8310</v>
      </c>
      <c r="R107" t="s">
        <v>8320</v>
      </c>
      <c r="S107" s="24">
        <f t="shared" si="8"/>
        <v>42485.474768518514</v>
      </c>
      <c r="T107" s="23">
        <f t="shared" si="9"/>
        <v>42503.75</v>
      </c>
      <c r="U107" s="18">
        <f t="shared" si="10"/>
        <v>18.275231481486117</v>
      </c>
      <c r="V107" t="s">
        <v>8400</v>
      </c>
    </row>
    <row r="108" spans="1:22" x14ac:dyDescent="0.4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13">
        <f t="shared" si="6"/>
        <v>1.0049999999999999</v>
      </c>
      <c r="P108" s="18">
        <f t="shared" si="11"/>
        <v>186.11111111111111</v>
      </c>
      <c r="Q108" t="s">
        <v>8310</v>
      </c>
      <c r="R108" t="s">
        <v>8320</v>
      </c>
      <c r="S108" s="24">
        <f t="shared" si="8"/>
        <v>40987.526631944442</v>
      </c>
      <c r="T108" s="23">
        <f t="shared" si="9"/>
        <v>41001.526631944442</v>
      </c>
      <c r="U108" s="18">
        <f t="shared" si="10"/>
        <v>14</v>
      </c>
      <c r="V108" t="s">
        <v>8400</v>
      </c>
    </row>
    <row r="109" spans="1:22" ht="42.75" x14ac:dyDescent="0.4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13">
        <f t="shared" si="6"/>
        <v>1.0246666666666666</v>
      </c>
      <c r="P109" s="18">
        <f t="shared" si="11"/>
        <v>111.37681159420291</v>
      </c>
      <c r="Q109" t="s">
        <v>8310</v>
      </c>
      <c r="R109" t="s">
        <v>8320</v>
      </c>
      <c r="S109" s="24">
        <f t="shared" si="8"/>
        <v>40635.732488425929</v>
      </c>
      <c r="T109" s="23">
        <f t="shared" si="9"/>
        <v>40657.732488425929</v>
      </c>
      <c r="U109" s="18">
        <f t="shared" si="10"/>
        <v>22</v>
      </c>
      <c r="V109" t="s">
        <v>8400</v>
      </c>
    </row>
    <row r="110" spans="1:22" ht="42.75" x14ac:dyDescent="0.4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16">
        <f t="shared" si="6"/>
        <v>2.4666666666666668</v>
      </c>
      <c r="P110" s="18">
        <f t="shared" si="11"/>
        <v>78.723404255319153</v>
      </c>
      <c r="Q110" t="s">
        <v>8310</v>
      </c>
      <c r="R110" t="s">
        <v>8320</v>
      </c>
      <c r="S110" s="24">
        <f t="shared" si="8"/>
        <v>41365.363078703704</v>
      </c>
      <c r="T110" s="23">
        <f t="shared" si="9"/>
        <v>41425.363078703704</v>
      </c>
      <c r="U110" s="18">
        <f t="shared" si="10"/>
        <v>60</v>
      </c>
      <c r="V110" t="s">
        <v>8401</v>
      </c>
    </row>
    <row r="111" spans="1:22" ht="42.75" x14ac:dyDescent="0.4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16">
        <f t="shared" si="6"/>
        <v>2.1949999999999998</v>
      </c>
      <c r="P111" s="18">
        <f t="shared" si="11"/>
        <v>46.702127659574465</v>
      </c>
      <c r="Q111" t="s">
        <v>8310</v>
      </c>
      <c r="R111" t="s">
        <v>8320</v>
      </c>
      <c r="S111" s="24">
        <f t="shared" si="8"/>
        <v>40569.775810185187</v>
      </c>
      <c r="T111" s="23">
        <f t="shared" si="9"/>
        <v>40599.775810185187</v>
      </c>
      <c r="U111" s="18">
        <f t="shared" si="10"/>
        <v>30</v>
      </c>
      <c r="V111" t="s">
        <v>8399</v>
      </c>
    </row>
    <row r="112" spans="1:22" ht="42.75" x14ac:dyDescent="0.4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13">
        <f t="shared" si="6"/>
        <v>1.3076923076923077</v>
      </c>
      <c r="P112" s="18">
        <f t="shared" si="11"/>
        <v>65.384615384615387</v>
      </c>
      <c r="Q112" t="s">
        <v>8310</v>
      </c>
      <c r="R112" t="s">
        <v>8320</v>
      </c>
      <c r="S112" s="24">
        <f t="shared" si="8"/>
        <v>41557.699687500004</v>
      </c>
      <c r="T112" s="23">
        <f t="shared" si="9"/>
        <v>41591.999305555553</v>
      </c>
      <c r="U112" s="18">
        <f t="shared" si="10"/>
        <v>34.299618055549217</v>
      </c>
      <c r="V112" t="s">
        <v>8399</v>
      </c>
    </row>
    <row r="113" spans="1:22" ht="42.75" x14ac:dyDescent="0.4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14">
        <f t="shared" si="6"/>
        <v>1.5457142857142858</v>
      </c>
      <c r="P113" s="18">
        <f t="shared" si="11"/>
        <v>102.0754716981132</v>
      </c>
      <c r="Q113" t="s">
        <v>8310</v>
      </c>
      <c r="R113" t="s">
        <v>8320</v>
      </c>
      <c r="S113" s="24">
        <f t="shared" si="8"/>
        <v>42125.083182870367</v>
      </c>
      <c r="T113" s="23">
        <f t="shared" si="9"/>
        <v>42155.083182870367</v>
      </c>
      <c r="U113" s="18">
        <f t="shared" si="10"/>
        <v>30</v>
      </c>
      <c r="V113" t="s">
        <v>8399</v>
      </c>
    </row>
    <row r="114" spans="1:22" ht="42.75" x14ac:dyDescent="0.4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13">
        <f t="shared" si="6"/>
        <v>1.04</v>
      </c>
      <c r="P114" s="18">
        <f t="shared" si="11"/>
        <v>64.197530864197532</v>
      </c>
      <c r="Q114" t="s">
        <v>8310</v>
      </c>
      <c r="R114" t="s">
        <v>8320</v>
      </c>
      <c r="S114" s="24">
        <f t="shared" si="8"/>
        <v>41717.793032407411</v>
      </c>
      <c r="T114" s="23">
        <f t="shared" si="9"/>
        <v>41741.833333333336</v>
      </c>
      <c r="U114" s="18">
        <f t="shared" si="10"/>
        <v>24.040300925924385</v>
      </c>
      <c r="V114" t="s">
        <v>8400</v>
      </c>
    </row>
    <row r="115" spans="1:22" ht="28.5" x14ac:dyDescent="0.4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13">
        <f t="shared" si="6"/>
        <v>1.41</v>
      </c>
      <c r="P115" s="18">
        <f t="shared" si="11"/>
        <v>90.384615384615387</v>
      </c>
      <c r="Q115" t="s">
        <v>8310</v>
      </c>
      <c r="R115" t="s">
        <v>8320</v>
      </c>
      <c r="S115" s="24">
        <f t="shared" si="8"/>
        <v>40753.508425925924</v>
      </c>
      <c r="T115" s="23">
        <f t="shared" si="9"/>
        <v>40761.375</v>
      </c>
      <c r="U115" s="18">
        <f t="shared" si="10"/>
        <v>7.8665740740761976</v>
      </c>
      <c r="V115" t="s">
        <v>8397</v>
      </c>
    </row>
    <row r="116" spans="1:22" ht="42.75" x14ac:dyDescent="0.4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13">
        <f t="shared" si="6"/>
        <v>1.0333333333333334</v>
      </c>
      <c r="P116" s="18">
        <f t="shared" si="11"/>
        <v>88.571428571428569</v>
      </c>
      <c r="Q116" t="s">
        <v>8310</v>
      </c>
      <c r="R116" t="s">
        <v>8320</v>
      </c>
      <c r="S116" s="24">
        <f t="shared" si="8"/>
        <v>40861.02416666667</v>
      </c>
      <c r="T116" s="23">
        <f t="shared" si="9"/>
        <v>40921.02416666667</v>
      </c>
      <c r="U116" s="18">
        <f t="shared" si="10"/>
        <v>60</v>
      </c>
      <c r="V116" t="s">
        <v>8401</v>
      </c>
    </row>
    <row r="117" spans="1:22" x14ac:dyDescent="0.4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13">
        <f t="shared" si="6"/>
        <v>1.4044444444444444</v>
      </c>
      <c r="P117" s="18">
        <f t="shared" si="11"/>
        <v>28.727272727272727</v>
      </c>
      <c r="Q117" t="s">
        <v>8310</v>
      </c>
      <c r="R117" t="s">
        <v>8320</v>
      </c>
      <c r="S117" s="24">
        <f t="shared" si="8"/>
        <v>40918.488935185189</v>
      </c>
      <c r="T117" s="23">
        <f t="shared" si="9"/>
        <v>40943.488935185189</v>
      </c>
      <c r="U117" s="18">
        <f t="shared" si="10"/>
        <v>25</v>
      </c>
      <c r="V117" t="s">
        <v>8400</v>
      </c>
    </row>
    <row r="118" spans="1:22" ht="42.75" x14ac:dyDescent="0.4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13">
        <f t="shared" si="6"/>
        <v>1.1365714285714286</v>
      </c>
      <c r="P118" s="18">
        <f t="shared" si="11"/>
        <v>69.78947368421052</v>
      </c>
      <c r="Q118" t="s">
        <v>8310</v>
      </c>
      <c r="R118" t="s">
        <v>8320</v>
      </c>
      <c r="S118" s="24">
        <f t="shared" si="8"/>
        <v>40595.247164351851</v>
      </c>
      <c r="T118" s="23">
        <f t="shared" si="9"/>
        <v>40641.205497685187</v>
      </c>
      <c r="U118" s="18">
        <f t="shared" si="10"/>
        <v>45.958333333335759</v>
      </c>
      <c r="V118" t="s">
        <v>8401</v>
      </c>
    </row>
    <row r="119" spans="1:22" ht="57" x14ac:dyDescent="0.4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13">
        <f t="shared" si="6"/>
        <v>1.0049377777777779</v>
      </c>
      <c r="P119" s="18">
        <f t="shared" si="11"/>
        <v>167.48962962962963</v>
      </c>
      <c r="Q119" t="s">
        <v>8310</v>
      </c>
      <c r="R119" t="s">
        <v>8320</v>
      </c>
      <c r="S119" s="24">
        <f t="shared" si="8"/>
        <v>40248.584999999999</v>
      </c>
      <c r="T119" s="23">
        <f t="shared" si="9"/>
        <v>40338.541666666664</v>
      </c>
      <c r="U119" s="18">
        <f t="shared" si="10"/>
        <v>89.956666666665114</v>
      </c>
      <c r="V119" t="s">
        <v>8401</v>
      </c>
    </row>
    <row r="120" spans="1:22" ht="28.5" x14ac:dyDescent="0.4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13">
        <f t="shared" si="6"/>
        <v>1.1303159999999999</v>
      </c>
      <c r="P120" s="18">
        <f t="shared" si="11"/>
        <v>144.91230769230768</v>
      </c>
      <c r="Q120" t="s">
        <v>8310</v>
      </c>
      <c r="R120" t="s">
        <v>8320</v>
      </c>
      <c r="S120" s="24">
        <f t="shared" si="8"/>
        <v>40722.803657407407</v>
      </c>
      <c r="T120" s="23">
        <f t="shared" si="9"/>
        <v>40752.803657407407</v>
      </c>
      <c r="U120" s="18">
        <f t="shared" si="10"/>
        <v>30</v>
      </c>
      <c r="V120" t="s">
        <v>8399</v>
      </c>
    </row>
    <row r="121" spans="1:22" ht="42.75" x14ac:dyDescent="0.4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13">
        <f t="shared" si="6"/>
        <v>1.0455692307692308</v>
      </c>
      <c r="P121" s="18">
        <f t="shared" si="11"/>
        <v>91.840540540540545</v>
      </c>
      <c r="Q121" t="s">
        <v>8310</v>
      </c>
      <c r="R121" t="s">
        <v>8320</v>
      </c>
      <c r="S121" s="24">
        <f t="shared" si="8"/>
        <v>40738.819282407407</v>
      </c>
      <c r="T121" s="23">
        <f t="shared" si="9"/>
        <v>40768.708333333336</v>
      </c>
      <c r="U121" s="18">
        <f t="shared" si="10"/>
        <v>29.889050925929041</v>
      </c>
      <c r="V121" t="s">
        <v>8399</v>
      </c>
    </row>
    <row r="122" spans="1:22" ht="42.75" x14ac:dyDescent="0.4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17">
        <f t="shared" si="6"/>
        <v>1.4285714285714287E-4</v>
      </c>
      <c r="P122" s="18">
        <f t="shared" si="11"/>
        <v>10</v>
      </c>
      <c r="Q122" t="s">
        <v>8310</v>
      </c>
      <c r="R122" t="s">
        <v>8321</v>
      </c>
      <c r="S122" s="24">
        <f t="shared" si="8"/>
        <v>42615.799849537041</v>
      </c>
      <c r="T122" s="23">
        <f t="shared" si="9"/>
        <v>42645.799849537041</v>
      </c>
      <c r="U122" s="18">
        <f t="shared" si="10"/>
        <v>30</v>
      </c>
      <c r="V122" t="s">
        <v>8399</v>
      </c>
    </row>
    <row r="123" spans="1:22" ht="42.75" x14ac:dyDescent="0.4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17">
        <f t="shared" si="6"/>
        <v>3.3333333333333332E-4</v>
      </c>
      <c r="P123" s="18">
        <f t="shared" si="11"/>
        <v>1</v>
      </c>
      <c r="Q123" t="s">
        <v>8310</v>
      </c>
      <c r="R123" t="s">
        <v>8321</v>
      </c>
      <c r="S123" s="24">
        <f t="shared" si="8"/>
        <v>42096.454976851848</v>
      </c>
      <c r="T123" s="23">
        <f t="shared" si="9"/>
        <v>42112.177777777775</v>
      </c>
      <c r="U123" s="18">
        <f t="shared" si="10"/>
        <v>15.722800925927004</v>
      </c>
      <c r="V123" t="s">
        <v>8400</v>
      </c>
    </row>
    <row r="124" spans="1:22" ht="28.5" x14ac:dyDescent="0.4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17">
        <f t="shared" si="6"/>
        <v>0</v>
      </c>
      <c r="P124" s="18">
        <v>0</v>
      </c>
      <c r="Q124" t="s">
        <v>8310</v>
      </c>
      <c r="R124" t="s">
        <v>8321</v>
      </c>
      <c r="S124" s="24">
        <f t="shared" si="8"/>
        <v>42593.181793981479</v>
      </c>
      <c r="T124" s="23">
        <f t="shared" si="9"/>
        <v>42653.181793981479</v>
      </c>
      <c r="U124" s="18">
        <f t="shared" si="10"/>
        <v>60</v>
      </c>
      <c r="V124" t="s">
        <v>8401</v>
      </c>
    </row>
    <row r="125" spans="1:22" ht="42.75" x14ac:dyDescent="0.4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17">
        <f t="shared" si="6"/>
        <v>2.7454545454545453E-3</v>
      </c>
      <c r="P125" s="18">
        <f>E125/L125</f>
        <v>25.166666666666668</v>
      </c>
      <c r="Q125" t="s">
        <v>8310</v>
      </c>
      <c r="R125" t="s">
        <v>8321</v>
      </c>
      <c r="S125" s="24">
        <f t="shared" si="8"/>
        <v>41904.531990740739</v>
      </c>
      <c r="T125" s="23">
        <f t="shared" si="9"/>
        <v>41940.666666666664</v>
      </c>
      <c r="U125" s="18">
        <f t="shared" si="10"/>
        <v>36.134675925924967</v>
      </c>
      <c r="V125" t="s">
        <v>8399</v>
      </c>
    </row>
    <row r="126" spans="1:22" ht="42.75" x14ac:dyDescent="0.4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17">
        <f t="shared" si="6"/>
        <v>0</v>
      </c>
      <c r="P126" s="18">
        <v>0</v>
      </c>
      <c r="Q126" t="s">
        <v>8310</v>
      </c>
      <c r="R126" t="s">
        <v>8321</v>
      </c>
      <c r="S126" s="24">
        <f t="shared" si="8"/>
        <v>42114.678726851853</v>
      </c>
      <c r="T126" s="23">
        <f t="shared" si="9"/>
        <v>42139.678726851853</v>
      </c>
      <c r="U126" s="18">
        <f t="shared" si="10"/>
        <v>25</v>
      </c>
      <c r="V126" t="s">
        <v>8400</v>
      </c>
    </row>
    <row r="127" spans="1:22" ht="42.75" x14ac:dyDescent="0.4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17">
        <f t="shared" si="6"/>
        <v>0.14000000000000001</v>
      </c>
      <c r="P127" s="18">
        <f>E127/L127</f>
        <v>11.666666666666666</v>
      </c>
      <c r="Q127" t="s">
        <v>8310</v>
      </c>
      <c r="R127" t="s">
        <v>8321</v>
      </c>
      <c r="S127" s="24">
        <f t="shared" si="8"/>
        <v>42709.743981481486</v>
      </c>
      <c r="T127" s="23">
        <f t="shared" si="9"/>
        <v>42769.743981481486</v>
      </c>
      <c r="U127" s="18">
        <f t="shared" si="10"/>
        <v>60</v>
      </c>
      <c r="V127" t="s">
        <v>8401</v>
      </c>
    </row>
    <row r="128" spans="1:22" ht="42.75" x14ac:dyDescent="0.4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17">
        <f t="shared" si="6"/>
        <v>5.5480000000000002E-2</v>
      </c>
      <c r="P128" s="18">
        <f>E128/L128</f>
        <v>106.69230769230769</v>
      </c>
      <c r="Q128" t="s">
        <v>8310</v>
      </c>
      <c r="R128" t="s">
        <v>8321</v>
      </c>
      <c r="S128" s="24">
        <f t="shared" si="8"/>
        <v>42135.339548611111</v>
      </c>
      <c r="T128" s="23">
        <f t="shared" si="9"/>
        <v>42165.833333333328</v>
      </c>
      <c r="U128" s="18">
        <f t="shared" si="10"/>
        <v>30.493784722217242</v>
      </c>
      <c r="V128" t="s">
        <v>8399</v>
      </c>
    </row>
    <row r="129" spans="1:22" ht="42.75" x14ac:dyDescent="0.4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17">
        <f t="shared" si="6"/>
        <v>2.375E-2</v>
      </c>
      <c r="P129" s="18">
        <f>E129/L129</f>
        <v>47.5</v>
      </c>
      <c r="Q129" t="s">
        <v>8310</v>
      </c>
      <c r="R129" t="s">
        <v>8321</v>
      </c>
      <c r="S129" s="24">
        <f t="shared" si="8"/>
        <v>42067.37431712963</v>
      </c>
      <c r="T129" s="23">
        <f t="shared" si="9"/>
        <v>42097.332650462966</v>
      </c>
      <c r="U129" s="18">
        <f t="shared" si="10"/>
        <v>29.958333333335759</v>
      </c>
      <c r="V129" t="s">
        <v>8399</v>
      </c>
    </row>
    <row r="130" spans="1:22" ht="28.5" x14ac:dyDescent="0.4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17">
        <f t="shared" ref="O130:O193" si="12">E130/D130</f>
        <v>1.8669999999999999E-2</v>
      </c>
      <c r="P130" s="18">
        <f>E130/L130</f>
        <v>311.16666666666669</v>
      </c>
      <c r="Q130" t="s">
        <v>8310</v>
      </c>
      <c r="R130" t="s">
        <v>8321</v>
      </c>
      <c r="S130" s="24">
        <f t="shared" ref="S130:S193" si="13">(J130/86400)+25569+(-6/24)</f>
        <v>42627.97792824074</v>
      </c>
      <c r="T130" s="23">
        <f t="shared" ref="T130:T193" si="14">(I130/86400)+25569+(-6/24)</f>
        <v>42662.97792824074</v>
      </c>
      <c r="U130" s="18">
        <f t="shared" ref="U130:U193" si="15">T130-S130</f>
        <v>35</v>
      </c>
      <c r="V130" t="s">
        <v>8399</v>
      </c>
    </row>
    <row r="131" spans="1:22" ht="42.75" x14ac:dyDescent="0.4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17">
        <f t="shared" si="12"/>
        <v>0</v>
      </c>
      <c r="P131" s="18">
        <v>0</v>
      </c>
      <c r="Q131" t="s">
        <v>8310</v>
      </c>
      <c r="R131" t="s">
        <v>8321</v>
      </c>
      <c r="S131" s="24">
        <f t="shared" si="13"/>
        <v>41882.687303240738</v>
      </c>
      <c r="T131" s="23">
        <f t="shared" si="14"/>
        <v>41942.687303240738</v>
      </c>
      <c r="U131" s="18">
        <f t="shared" si="15"/>
        <v>60</v>
      </c>
      <c r="V131" t="s">
        <v>8401</v>
      </c>
    </row>
    <row r="132" spans="1:22" ht="42.75" x14ac:dyDescent="0.4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17">
        <f t="shared" si="12"/>
        <v>0</v>
      </c>
      <c r="P132" s="18">
        <v>0</v>
      </c>
      <c r="Q132" t="s">
        <v>8310</v>
      </c>
      <c r="R132" t="s">
        <v>8321</v>
      </c>
      <c r="S132" s="24">
        <f t="shared" si="13"/>
        <v>41778.66541666667</v>
      </c>
      <c r="T132" s="23">
        <f t="shared" si="14"/>
        <v>41806.594444444447</v>
      </c>
      <c r="U132" s="18">
        <f t="shared" si="15"/>
        <v>27.929027777776355</v>
      </c>
      <c r="V132" t="s">
        <v>8400</v>
      </c>
    </row>
    <row r="133" spans="1:22" x14ac:dyDescent="0.4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17">
        <f t="shared" si="12"/>
        <v>0</v>
      </c>
      <c r="P133" s="18">
        <v>0</v>
      </c>
      <c r="Q133" t="s">
        <v>8310</v>
      </c>
      <c r="R133" t="s">
        <v>8321</v>
      </c>
      <c r="S133" s="24">
        <f t="shared" si="13"/>
        <v>42541.587511574078</v>
      </c>
      <c r="T133" s="23">
        <f t="shared" si="14"/>
        <v>42556.75</v>
      </c>
      <c r="U133" s="18">
        <f t="shared" si="15"/>
        <v>15.162488425921765</v>
      </c>
      <c r="V133" t="s">
        <v>8400</v>
      </c>
    </row>
    <row r="134" spans="1:22" ht="42.75" x14ac:dyDescent="0.4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17">
        <f t="shared" si="12"/>
        <v>9.5687499999999995E-2</v>
      </c>
      <c r="P134" s="18">
        <f>E134/L134</f>
        <v>94.506172839506178</v>
      </c>
      <c r="Q134" t="s">
        <v>8310</v>
      </c>
      <c r="R134" t="s">
        <v>8321</v>
      </c>
      <c r="S134" s="24">
        <f t="shared" si="13"/>
        <v>41905.562581018516</v>
      </c>
      <c r="T134" s="23">
        <f t="shared" si="14"/>
        <v>41950.604247685187</v>
      </c>
      <c r="U134" s="18">
        <f t="shared" si="15"/>
        <v>45.041666666671517</v>
      </c>
      <c r="V134" t="s">
        <v>8401</v>
      </c>
    </row>
    <row r="135" spans="1:22" ht="28.5" x14ac:dyDescent="0.4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17">
        <f t="shared" si="12"/>
        <v>0</v>
      </c>
      <c r="P135" s="18">
        <v>0</v>
      </c>
      <c r="Q135" t="s">
        <v>8310</v>
      </c>
      <c r="R135" t="s">
        <v>8321</v>
      </c>
      <c r="S135" s="24">
        <f t="shared" si="13"/>
        <v>42491.55768518518</v>
      </c>
      <c r="T135" s="23">
        <f t="shared" si="14"/>
        <v>42521.479861111111</v>
      </c>
      <c r="U135" s="18">
        <f t="shared" si="15"/>
        <v>29.922175925930787</v>
      </c>
      <c r="V135" t="s">
        <v>8399</v>
      </c>
    </row>
    <row r="136" spans="1:22" ht="28.5" x14ac:dyDescent="0.4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17">
        <f t="shared" si="12"/>
        <v>0</v>
      </c>
      <c r="P136" s="18">
        <v>0</v>
      </c>
      <c r="Q136" t="s">
        <v>8310</v>
      </c>
      <c r="R136" t="s">
        <v>8321</v>
      </c>
      <c r="S136" s="24">
        <f t="shared" si="13"/>
        <v>42221.659930555557</v>
      </c>
      <c r="T136" s="23">
        <f t="shared" si="14"/>
        <v>42251.458333333328</v>
      </c>
      <c r="U136" s="18">
        <f t="shared" si="15"/>
        <v>29.798402777771116</v>
      </c>
      <c r="V136" t="s">
        <v>8399</v>
      </c>
    </row>
    <row r="137" spans="1:22" ht="42.75" x14ac:dyDescent="0.4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17">
        <f t="shared" si="12"/>
        <v>0.13433333333333333</v>
      </c>
      <c r="P137" s="18">
        <f>E137/L137</f>
        <v>80.599999999999994</v>
      </c>
      <c r="Q137" t="s">
        <v>8310</v>
      </c>
      <c r="R137" t="s">
        <v>8321</v>
      </c>
      <c r="S137" s="24">
        <f t="shared" si="13"/>
        <v>41788.131909722222</v>
      </c>
      <c r="T137" s="23">
        <f t="shared" si="14"/>
        <v>41821.541666666664</v>
      </c>
      <c r="U137" s="18">
        <f t="shared" si="15"/>
        <v>33.409756944442051</v>
      </c>
      <c r="V137" t="s">
        <v>8399</v>
      </c>
    </row>
    <row r="138" spans="1:22" ht="42.75" x14ac:dyDescent="0.4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17">
        <f t="shared" si="12"/>
        <v>0</v>
      </c>
      <c r="P138" s="18">
        <v>0</v>
      </c>
      <c r="Q138" t="s">
        <v>8310</v>
      </c>
      <c r="R138" t="s">
        <v>8321</v>
      </c>
      <c r="S138" s="24">
        <f t="shared" si="13"/>
        <v>42096.160115740742</v>
      </c>
      <c r="T138" s="23">
        <f t="shared" si="14"/>
        <v>42140.177777777775</v>
      </c>
      <c r="U138" s="18">
        <f t="shared" si="15"/>
        <v>44.017662037033006</v>
      </c>
      <c r="V138" t="s">
        <v>8401</v>
      </c>
    </row>
    <row r="139" spans="1:22" ht="42.75" x14ac:dyDescent="0.4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17">
        <f t="shared" si="12"/>
        <v>0</v>
      </c>
      <c r="P139" s="18">
        <v>0</v>
      </c>
      <c r="Q139" t="s">
        <v>8310</v>
      </c>
      <c r="R139" t="s">
        <v>8321</v>
      </c>
      <c r="S139" s="24">
        <f t="shared" si="13"/>
        <v>42239.323993055557</v>
      </c>
      <c r="T139" s="23">
        <f t="shared" si="14"/>
        <v>42289.323993055557</v>
      </c>
      <c r="U139" s="18">
        <f t="shared" si="15"/>
        <v>50</v>
      </c>
      <c r="V139" t="s">
        <v>8401</v>
      </c>
    </row>
    <row r="140" spans="1:22" ht="42.75" x14ac:dyDescent="0.4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17">
        <f t="shared" si="12"/>
        <v>3.1413333333333335E-2</v>
      </c>
      <c r="P140" s="18">
        <f>E140/L140</f>
        <v>81.241379310344826</v>
      </c>
      <c r="Q140" t="s">
        <v>8310</v>
      </c>
      <c r="R140" t="s">
        <v>8321</v>
      </c>
      <c r="S140" s="24">
        <f t="shared" si="13"/>
        <v>42186.007418981477</v>
      </c>
      <c r="T140" s="23">
        <f t="shared" si="14"/>
        <v>42216.957638888889</v>
      </c>
      <c r="U140" s="18">
        <f t="shared" si="15"/>
        <v>30.950219907412247</v>
      </c>
      <c r="V140" t="s">
        <v>8399</v>
      </c>
    </row>
    <row r="141" spans="1:22" ht="42.75" x14ac:dyDescent="0.4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13">
        <f t="shared" si="12"/>
        <v>1</v>
      </c>
      <c r="P141" s="18">
        <f>E141/L141</f>
        <v>500</v>
      </c>
      <c r="Q141" t="s">
        <v>8310</v>
      </c>
      <c r="R141" t="s">
        <v>8321</v>
      </c>
      <c r="S141" s="24">
        <f t="shared" si="13"/>
        <v>42187.670972222222</v>
      </c>
      <c r="T141" s="23">
        <f t="shared" si="14"/>
        <v>42197.670972222222</v>
      </c>
      <c r="U141" s="18">
        <f t="shared" si="15"/>
        <v>10</v>
      </c>
      <c r="V141" t="s">
        <v>8397</v>
      </c>
    </row>
    <row r="142" spans="1:22" ht="42.75" x14ac:dyDescent="0.4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17">
        <f t="shared" si="12"/>
        <v>0</v>
      </c>
      <c r="P142" s="18">
        <v>0</v>
      </c>
      <c r="Q142" t="s">
        <v>8310</v>
      </c>
      <c r="R142" t="s">
        <v>8321</v>
      </c>
      <c r="S142" s="24">
        <f t="shared" si="13"/>
        <v>42052.948287037041</v>
      </c>
      <c r="T142" s="23">
        <f t="shared" si="14"/>
        <v>42082.90662037037</v>
      </c>
      <c r="U142" s="18">
        <f t="shared" si="15"/>
        <v>29.958333333328483</v>
      </c>
      <c r="V142" t="s">
        <v>8399</v>
      </c>
    </row>
    <row r="143" spans="1:22" ht="42.75" x14ac:dyDescent="0.4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17">
        <f t="shared" si="12"/>
        <v>0.10775</v>
      </c>
      <c r="P143" s="18">
        <f>E143/L143</f>
        <v>46.178571428571431</v>
      </c>
      <c r="Q143" t="s">
        <v>8310</v>
      </c>
      <c r="R143" t="s">
        <v>8321</v>
      </c>
      <c r="S143" s="24">
        <f t="shared" si="13"/>
        <v>42109.903043981481</v>
      </c>
      <c r="T143" s="23">
        <f t="shared" si="14"/>
        <v>42154.903043981481</v>
      </c>
      <c r="U143" s="18">
        <f t="shared" si="15"/>
        <v>45</v>
      </c>
      <c r="V143" t="s">
        <v>8401</v>
      </c>
    </row>
    <row r="144" spans="1:22" ht="42.75" x14ac:dyDescent="0.4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17">
        <f t="shared" si="12"/>
        <v>3.3333333333333335E-3</v>
      </c>
      <c r="P144" s="18">
        <f>E144/L144</f>
        <v>10</v>
      </c>
      <c r="Q144" t="s">
        <v>8310</v>
      </c>
      <c r="R144" t="s">
        <v>8321</v>
      </c>
      <c r="S144" s="24">
        <f t="shared" si="13"/>
        <v>41938.643263888887</v>
      </c>
      <c r="T144" s="23">
        <f t="shared" si="14"/>
        <v>41959.684930555552</v>
      </c>
      <c r="U144" s="18">
        <f t="shared" si="15"/>
        <v>21.041666666664241</v>
      </c>
      <c r="V144" t="s">
        <v>8400</v>
      </c>
    </row>
    <row r="145" spans="1:22" ht="42.75" x14ac:dyDescent="0.4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17">
        <f t="shared" si="12"/>
        <v>0</v>
      </c>
      <c r="P145" s="18">
        <v>0</v>
      </c>
      <c r="Q145" t="s">
        <v>8310</v>
      </c>
      <c r="R145" t="s">
        <v>8321</v>
      </c>
      <c r="S145" s="24">
        <f t="shared" si="13"/>
        <v>42558.814143518517</v>
      </c>
      <c r="T145" s="23">
        <f t="shared" si="14"/>
        <v>42615.996527777781</v>
      </c>
      <c r="U145" s="18">
        <f t="shared" si="15"/>
        <v>57.182384259263927</v>
      </c>
      <c r="V145" t="s">
        <v>8401</v>
      </c>
    </row>
    <row r="146" spans="1:22" ht="42.75" x14ac:dyDescent="0.4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17">
        <f t="shared" si="12"/>
        <v>0.27600000000000002</v>
      </c>
      <c r="P146" s="18">
        <f>E146/L146</f>
        <v>55.945945945945944</v>
      </c>
      <c r="Q146" t="s">
        <v>8310</v>
      </c>
      <c r="R146" t="s">
        <v>8321</v>
      </c>
      <c r="S146" s="24">
        <f t="shared" si="13"/>
        <v>42047.512407407412</v>
      </c>
      <c r="T146" s="23">
        <f t="shared" si="14"/>
        <v>42107.47074074074</v>
      </c>
      <c r="U146" s="18">
        <f t="shared" si="15"/>
        <v>59.958333333328483</v>
      </c>
      <c r="V146" t="s">
        <v>8401</v>
      </c>
    </row>
    <row r="147" spans="1:22" ht="42.75" x14ac:dyDescent="0.4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7">
        <f t="shared" si="12"/>
        <v>7.5111111111111115E-2</v>
      </c>
      <c r="P147" s="18">
        <f>E147/L147</f>
        <v>37.555555555555557</v>
      </c>
      <c r="Q147" t="s">
        <v>8310</v>
      </c>
      <c r="R147" t="s">
        <v>8321</v>
      </c>
      <c r="S147" s="24">
        <f t="shared" si="13"/>
        <v>42200.292268518519</v>
      </c>
      <c r="T147" s="23">
        <f t="shared" si="14"/>
        <v>42227.292268518519</v>
      </c>
      <c r="U147" s="18">
        <f t="shared" si="15"/>
        <v>27</v>
      </c>
      <c r="V147" t="s">
        <v>8400</v>
      </c>
    </row>
    <row r="148" spans="1:22" ht="42.75" x14ac:dyDescent="0.4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17">
        <f t="shared" si="12"/>
        <v>5.7499999999999999E-3</v>
      </c>
      <c r="P148" s="18">
        <f>E148/L148</f>
        <v>38.333333333333336</v>
      </c>
      <c r="Q148" t="s">
        <v>8310</v>
      </c>
      <c r="R148" t="s">
        <v>8321</v>
      </c>
      <c r="S148" s="24">
        <f t="shared" si="13"/>
        <v>42692.766180555554</v>
      </c>
      <c r="T148" s="23">
        <f t="shared" si="14"/>
        <v>42752.766180555554</v>
      </c>
      <c r="U148" s="18">
        <f t="shared" si="15"/>
        <v>60</v>
      </c>
      <c r="V148" t="s">
        <v>8401</v>
      </c>
    </row>
    <row r="149" spans="1:22" ht="28.5" x14ac:dyDescent="0.4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17">
        <f t="shared" si="12"/>
        <v>0</v>
      </c>
      <c r="P149" s="18">
        <v>0</v>
      </c>
      <c r="Q149" t="s">
        <v>8310</v>
      </c>
      <c r="R149" t="s">
        <v>8321</v>
      </c>
      <c r="S149" s="24">
        <f t="shared" si="13"/>
        <v>41969.517824074079</v>
      </c>
      <c r="T149" s="23">
        <f t="shared" si="14"/>
        <v>42012.512499999997</v>
      </c>
      <c r="U149" s="18">
        <f t="shared" si="15"/>
        <v>42.994675925918273</v>
      </c>
      <c r="V149" t="s">
        <v>8401</v>
      </c>
    </row>
    <row r="150" spans="1:22" ht="42.75" x14ac:dyDescent="0.4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17">
        <f t="shared" si="12"/>
        <v>8.0000000000000004E-4</v>
      </c>
      <c r="P150" s="18">
        <f t="shared" ref="P150:P159" si="16">E150/L150</f>
        <v>20</v>
      </c>
      <c r="Q150" t="s">
        <v>8310</v>
      </c>
      <c r="R150" t="s">
        <v>8321</v>
      </c>
      <c r="S150" s="24">
        <f t="shared" si="13"/>
        <v>42397.031666666662</v>
      </c>
      <c r="T150" s="23">
        <f t="shared" si="14"/>
        <v>42427.031666666662</v>
      </c>
      <c r="U150" s="18">
        <f t="shared" si="15"/>
        <v>30</v>
      </c>
      <c r="V150" t="s">
        <v>8399</v>
      </c>
    </row>
    <row r="151" spans="1:22" ht="42.75" x14ac:dyDescent="0.4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7">
        <f t="shared" si="12"/>
        <v>9.1999999999999998E-3</v>
      </c>
      <c r="P151" s="18">
        <f t="shared" si="16"/>
        <v>15.333333333333334</v>
      </c>
      <c r="Q151" t="s">
        <v>8310</v>
      </c>
      <c r="R151" t="s">
        <v>8321</v>
      </c>
      <c r="S151" s="24">
        <f t="shared" si="13"/>
        <v>41967.922106481477</v>
      </c>
      <c r="T151" s="23">
        <f t="shared" si="14"/>
        <v>41998.083333333328</v>
      </c>
      <c r="U151" s="18">
        <f t="shared" si="15"/>
        <v>30.161226851851097</v>
      </c>
      <c r="V151" t="s">
        <v>8399</v>
      </c>
    </row>
    <row r="152" spans="1:22" ht="42.75" x14ac:dyDescent="0.4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7">
        <f t="shared" si="12"/>
        <v>0.23163076923076922</v>
      </c>
      <c r="P152" s="18">
        <f t="shared" si="16"/>
        <v>449.43283582089555</v>
      </c>
      <c r="Q152" t="s">
        <v>8310</v>
      </c>
      <c r="R152" t="s">
        <v>8321</v>
      </c>
      <c r="S152" s="24">
        <f t="shared" si="13"/>
        <v>42089.911828703705</v>
      </c>
      <c r="T152" s="23">
        <f t="shared" si="14"/>
        <v>42149.911828703705</v>
      </c>
      <c r="U152" s="18">
        <f t="shared" si="15"/>
        <v>60</v>
      </c>
      <c r="V152" t="s">
        <v>8401</v>
      </c>
    </row>
    <row r="153" spans="1:22" ht="42.75" x14ac:dyDescent="0.4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17">
        <f t="shared" si="12"/>
        <v>5.5999999999999995E-4</v>
      </c>
      <c r="P153" s="18">
        <f t="shared" si="16"/>
        <v>28</v>
      </c>
      <c r="Q153" t="s">
        <v>8310</v>
      </c>
      <c r="R153" t="s">
        <v>8321</v>
      </c>
      <c r="S153" s="24">
        <f t="shared" si="13"/>
        <v>42113.300821759258</v>
      </c>
      <c r="T153" s="23">
        <f t="shared" si="14"/>
        <v>42173.300821759258</v>
      </c>
      <c r="U153" s="18">
        <f t="shared" si="15"/>
        <v>60</v>
      </c>
      <c r="V153" t="s">
        <v>8401</v>
      </c>
    </row>
    <row r="154" spans="1:22" ht="28.5" x14ac:dyDescent="0.4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17">
        <f t="shared" si="12"/>
        <v>7.8947368421052633E-5</v>
      </c>
      <c r="P154" s="18">
        <f t="shared" si="16"/>
        <v>15</v>
      </c>
      <c r="Q154" t="s">
        <v>8310</v>
      </c>
      <c r="R154" t="s">
        <v>8321</v>
      </c>
      <c r="S154" s="24">
        <f t="shared" si="13"/>
        <v>41874.827546296292</v>
      </c>
      <c r="T154" s="23">
        <f t="shared" si="14"/>
        <v>41904.827546296292</v>
      </c>
      <c r="U154" s="18">
        <f t="shared" si="15"/>
        <v>30</v>
      </c>
      <c r="V154" t="s">
        <v>8399</v>
      </c>
    </row>
    <row r="155" spans="1:22" ht="42.75" x14ac:dyDescent="0.4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7">
        <f t="shared" si="12"/>
        <v>7.1799999999999998E-3</v>
      </c>
      <c r="P155" s="18">
        <f t="shared" si="16"/>
        <v>35.9</v>
      </c>
      <c r="Q155" t="s">
        <v>8310</v>
      </c>
      <c r="R155" t="s">
        <v>8321</v>
      </c>
      <c r="S155" s="24">
        <f t="shared" si="13"/>
        <v>41933.336157407408</v>
      </c>
      <c r="T155" s="23">
        <f t="shared" si="14"/>
        <v>41975.377824074079</v>
      </c>
      <c r="U155" s="18">
        <f t="shared" si="15"/>
        <v>42.041666666671517</v>
      </c>
      <c r="V155" t="s">
        <v>8401</v>
      </c>
    </row>
    <row r="156" spans="1:22" ht="28.5" x14ac:dyDescent="0.4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7">
        <f t="shared" si="12"/>
        <v>2.6666666666666668E-2</v>
      </c>
      <c r="P156" s="18">
        <f t="shared" si="16"/>
        <v>13.333333333333334</v>
      </c>
      <c r="Q156" t="s">
        <v>8310</v>
      </c>
      <c r="R156" t="s">
        <v>8321</v>
      </c>
      <c r="S156" s="24">
        <f t="shared" si="13"/>
        <v>42115.297395833331</v>
      </c>
      <c r="T156" s="23">
        <f t="shared" si="14"/>
        <v>42158.297395833331</v>
      </c>
      <c r="U156" s="18">
        <f t="shared" si="15"/>
        <v>43</v>
      </c>
      <c r="V156" t="s">
        <v>8401</v>
      </c>
    </row>
    <row r="157" spans="1:22" ht="57" x14ac:dyDescent="0.4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17">
        <f t="shared" si="12"/>
        <v>6.0000000000000002E-5</v>
      </c>
      <c r="P157" s="18">
        <f t="shared" si="16"/>
        <v>20.25</v>
      </c>
      <c r="Q157" t="s">
        <v>8310</v>
      </c>
      <c r="R157" t="s">
        <v>8321</v>
      </c>
      <c r="S157" s="24">
        <f t="shared" si="13"/>
        <v>42168.309432870374</v>
      </c>
      <c r="T157" s="23">
        <f t="shared" si="14"/>
        <v>42208.309432870374</v>
      </c>
      <c r="U157" s="18">
        <f t="shared" si="15"/>
        <v>40</v>
      </c>
      <c r="V157" t="s">
        <v>8399</v>
      </c>
    </row>
    <row r="158" spans="1:22" ht="42.75" x14ac:dyDescent="0.4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7">
        <f t="shared" si="12"/>
        <v>5.0999999999999997E-2</v>
      </c>
      <c r="P158" s="18">
        <f t="shared" si="16"/>
        <v>119</v>
      </c>
      <c r="Q158" t="s">
        <v>8310</v>
      </c>
      <c r="R158" t="s">
        <v>8321</v>
      </c>
      <c r="S158" s="24">
        <f t="shared" si="13"/>
        <v>41793.874953703707</v>
      </c>
      <c r="T158" s="23">
        <f t="shared" si="14"/>
        <v>41853.874953703707</v>
      </c>
      <c r="U158" s="18">
        <f t="shared" si="15"/>
        <v>60</v>
      </c>
      <c r="V158" t="s">
        <v>8401</v>
      </c>
    </row>
    <row r="159" spans="1:22" ht="42.75" x14ac:dyDescent="0.4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17">
        <f t="shared" si="12"/>
        <v>2.671118530884808E-3</v>
      </c>
      <c r="P159" s="18">
        <f t="shared" si="16"/>
        <v>4</v>
      </c>
      <c r="Q159" t="s">
        <v>8310</v>
      </c>
      <c r="R159" t="s">
        <v>8321</v>
      </c>
      <c r="S159" s="24">
        <f t="shared" si="13"/>
        <v>42396.661712962959</v>
      </c>
      <c r="T159" s="23">
        <f t="shared" si="14"/>
        <v>42426.661712962959</v>
      </c>
      <c r="U159" s="18">
        <f t="shared" si="15"/>
        <v>30</v>
      </c>
      <c r="V159" t="s">
        <v>8399</v>
      </c>
    </row>
    <row r="160" spans="1:22" ht="42.75" x14ac:dyDescent="0.4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17">
        <f t="shared" si="12"/>
        <v>0</v>
      </c>
      <c r="P160" s="18">
        <v>0</v>
      </c>
      <c r="Q160" t="s">
        <v>8310</v>
      </c>
      <c r="R160" t="s">
        <v>8321</v>
      </c>
      <c r="S160" s="24">
        <f t="shared" si="13"/>
        <v>41903.82671296296</v>
      </c>
      <c r="T160" s="23">
        <f t="shared" si="14"/>
        <v>41933.82671296296</v>
      </c>
      <c r="U160" s="18">
        <f t="shared" si="15"/>
        <v>30</v>
      </c>
      <c r="V160" t="s">
        <v>8399</v>
      </c>
    </row>
    <row r="161" spans="1:22" ht="42.75" x14ac:dyDescent="0.4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17">
        <f t="shared" si="12"/>
        <v>2.0000000000000002E-5</v>
      </c>
      <c r="P161" s="18">
        <f>E161/L161</f>
        <v>10</v>
      </c>
      <c r="Q161" t="s">
        <v>8310</v>
      </c>
      <c r="R161" t="s">
        <v>8321</v>
      </c>
      <c r="S161" s="24">
        <f t="shared" si="13"/>
        <v>42514.184548611112</v>
      </c>
      <c r="T161" s="23">
        <f t="shared" si="14"/>
        <v>42554.184548611112</v>
      </c>
      <c r="U161" s="18">
        <f t="shared" si="15"/>
        <v>40</v>
      </c>
      <c r="V161" t="s">
        <v>8399</v>
      </c>
    </row>
    <row r="162" spans="1:22" ht="42.75" x14ac:dyDescent="0.4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17">
        <f t="shared" si="12"/>
        <v>0</v>
      </c>
      <c r="P162" s="18">
        <v>0</v>
      </c>
      <c r="Q162" t="s">
        <v>8310</v>
      </c>
      <c r="R162" t="s">
        <v>8322</v>
      </c>
      <c r="S162" s="24">
        <f t="shared" si="13"/>
        <v>42171.663090277776</v>
      </c>
      <c r="T162" s="23">
        <f t="shared" si="14"/>
        <v>42231.663090277776</v>
      </c>
      <c r="U162" s="18">
        <f t="shared" si="15"/>
        <v>60</v>
      </c>
      <c r="V162" t="s">
        <v>8401</v>
      </c>
    </row>
    <row r="163" spans="1:22" ht="42.75" x14ac:dyDescent="0.4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17">
        <f t="shared" si="12"/>
        <v>1E-4</v>
      </c>
      <c r="P163" s="18">
        <f>E163/L163</f>
        <v>5</v>
      </c>
      <c r="Q163" t="s">
        <v>8310</v>
      </c>
      <c r="R163" t="s">
        <v>8322</v>
      </c>
      <c r="S163" s="24">
        <f t="shared" si="13"/>
        <v>41792.437442129631</v>
      </c>
      <c r="T163" s="23">
        <f t="shared" si="14"/>
        <v>41822.437442129631</v>
      </c>
      <c r="U163" s="18">
        <f t="shared" si="15"/>
        <v>30</v>
      </c>
      <c r="V163" t="s">
        <v>8399</v>
      </c>
    </row>
    <row r="164" spans="1:22" ht="42.75" x14ac:dyDescent="0.4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7">
        <f t="shared" si="12"/>
        <v>0.15535714285714286</v>
      </c>
      <c r="P164" s="18">
        <f>E164/L164</f>
        <v>43.5</v>
      </c>
      <c r="Q164" t="s">
        <v>8310</v>
      </c>
      <c r="R164" t="s">
        <v>8322</v>
      </c>
      <c r="S164" s="24">
        <f t="shared" si="13"/>
        <v>41834.876805555556</v>
      </c>
      <c r="T164" s="23">
        <f t="shared" si="14"/>
        <v>41867.737500000003</v>
      </c>
      <c r="U164" s="18">
        <f t="shared" si="15"/>
        <v>32.86069444444729</v>
      </c>
      <c r="V164" t="s">
        <v>8399</v>
      </c>
    </row>
    <row r="165" spans="1:22" ht="57" x14ac:dyDescent="0.4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17">
        <f t="shared" si="12"/>
        <v>0</v>
      </c>
      <c r="P165" s="18">
        <v>0</v>
      </c>
      <c r="Q165" t="s">
        <v>8310</v>
      </c>
      <c r="R165" t="s">
        <v>8322</v>
      </c>
      <c r="S165" s="24">
        <f t="shared" si="13"/>
        <v>42243.711273148147</v>
      </c>
      <c r="T165" s="23">
        <f t="shared" si="14"/>
        <v>42277.75</v>
      </c>
      <c r="U165" s="18">
        <f t="shared" si="15"/>
        <v>34.038726851853426</v>
      </c>
      <c r="V165" t="s">
        <v>8399</v>
      </c>
    </row>
    <row r="166" spans="1:22" ht="42.75" x14ac:dyDescent="0.4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17">
        <f t="shared" si="12"/>
        <v>5.3333333333333332E-3</v>
      </c>
      <c r="P166" s="18">
        <f>E166/L166</f>
        <v>91.428571428571431</v>
      </c>
      <c r="Q166" t="s">
        <v>8310</v>
      </c>
      <c r="R166" t="s">
        <v>8322</v>
      </c>
      <c r="S166" s="24">
        <f t="shared" si="13"/>
        <v>41841.512743055559</v>
      </c>
      <c r="T166" s="23">
        <f t="shared" si="14"/>
        <v>41901.512743055559</v>
      </c>
      <c r="U166" s="18">
        <f t="shared" si="15"/>
        <v>60</v>
      </c>
      <c r="V166" t="s">
        <v>8401</v>
      </c>
    </row>
    <row r="167" spans="1:22" ht="28.5" x14ac:dyDescent="0.4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17">
        <f t="shared" si="12"/>
        <v>0</v>
      </c>
      <c r="P167" s="18">
        <v>0</v>
      </c>
      <c r="Q167" t="s">
        <v>8310</v>
      </c>
      <c r="R167" t="s">
        <v>8322</v>
      </c>
      <c r="S167" s="24">
        <f t="shared" si="13"/>
        <v>42351.408842592587</v>
      </c>
      <c r="T167" s="23">
        <f t="shared" si="14"/>
        <v>42381.408842592587</v>
      </c>
      <c r="U167" s="18">
        <f t="shared" si="15"/>
        <v>30</v>
      </c>
      <c r="V167" t="s">
        <v>8399</v>
      </c>
    </row>
    <row r="168" spans="1:22" ht="42.75" x14ac:dyDescent="0.4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1">
        <f t="shared" si="12"/>
        <v>0.6</v>
      </c>
      <c r="P168" s="18">
        <f t="shared" ref="P168:P173" si="17">E168/L168</f>
        <v>3000</v>
      </c>
      <c r="Q168" t="s">
        <v>8310</v>
      </c>
      <c r="R168" t="s">
        <v>8322</v>
      </c>
      <c r="S168" s="24">
        <f t="shared" si="13"/>
        <v>42720.825949074075</v>
      </c>
      <c r="T168" s="23">
        <f t="shared" si="14"/>
        <v>42750.825949074075</v>
      </c>
      <c r="U168" s="18">
        <f t="shared" si="15"/>
        <v>30</v>
      </c>
      <c r="V168" t="s">
        <v>8399</v>
      </c>
    </row>
    <row r="169" spans="1:22" ht="42.75" x14ac:dyDescent="0.4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17">
        <f t="shared" si="12"/>
        <v>1E-4</v>
      </c>
      <c r="P169" s="18">
        <f t="shared" si="17"/>
        <v>5.5</v>
      </c>
      <c r="Q169" t="s">
        <v>8310</v>
      </c>
      <c r="R169" t="s">
        <v>8322</v>
      </c>
      <c r="S169" s="24">
        <f t="shared" si="13"/>
        <v>42160.677488425921</v>
      </c>
      <c r="T169" s="23">
        <f t="shared" si="14"/>
        <v>42220.677488425921</v>
      </c>
      <c r="U169" s="18">
        <f t="shared" si="15"/>
        <v>60</v>
      </c>
      <c r="V169" t="s">
        <v>8401</v>
      </c>
    </row>
    <row r="170" spans="1:22" ht="42.75" x14ac:dyDescent="0.4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7">
        <f t="shared" si="12"/>
        <v>4.0625000000000001E-2</v>
      </c>
      <c r="P170" s="18">
        <f t="shared" si="17"/>
        <v>108.33333333333333</v>
      </c>
      <c r="Q170" t="s">
        <v>8310</v>
      </c>
      <c r="R170" t="s">
        <v>8322</v>
      </c>
      <c r="S170" s="24">
        <f t="shared" si="13"/>
        <v>42052.58530092593</v>
      </c>
      <c r="T170" s="23">
        <f t="shared" si="14"/>
        <v>42082.543634259258</v>
      </c>
      <c r="U170" s="18">
        <f t="shared" si="15"/>
        <v>29.958333333328483</v>
      </c>
      <c r="V170" t="s">
        <v>8399</v>
      </c>
    </row>
    <row r="171" spans="1:22" ht="42.75" x14ac:dyDescent="0.4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7">
        <f t="shared" si="12"/>
        <v>0.224</v>
      </c>
      <c r="P171" s="18">
        <f t="shared" si="17"/>
        <v>56</v>
      </c>
      <c r="Q171" t="s">
        <v>8310</v>
      </c>
      <c r="R171" t="s">
        <v>8322</v>
      </c>
      <c r="S171" s="24">
        <f t="shared" si="13"/>
        <v>41900.255312499998</v>
      </c>
      <c r="T171" s="23">
        <f t="shared" si="14"/>
        <v>41930.255312499998</v>
      </c>
      <c r="U171" s="18">
        <f t="shared" si="15"/>
        <v>30</v>
      </c>
      <c r="V171" t="s">
        <v>8399</v>
      </c>
    </row>
    <row r="172" spans="1:22" ht="42.75" x14ac:dyDescent="0.4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17">
        <f t="shared" si="12"/>
        <v>3.2500000000000001E-2</v>
      </c>
      <c r="P172" s="18">
        <f t="shared" si="17"/>
        <v>32.5</v>
      </c>
      <c r="Q172" t="s">
        <v>8310</v>
      </c>
      <c r="R172" t="s">
        <v>8322</v>
      </c>
      <c r="S172" s="24">
        <f t="shared" si="13"/>
        <v>42216.727812500001</v>
      </c>
      <c r="T172" s="23">
        <f t="shared" si="14"/>
        <v>42245.977777777778</v>
      </c>
      <c r="U172" s="18">
        <f t="shared" si="15"/>
        <v>29.249965277776937</v>
      </c>
      <c r="V172" t="s">
        <v>8399</v>
      </c>
    </row>
    <row r="173" spans="1:22" ht="42.75" x14ac:dyDescent="0.4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17">
        <f t="shared" si="12"/>
        <v>2.0000000000000002E-5</v>
      </c>
      <c r="P173" s="18">
        <f t="shared" si="17"/>
        <v>1</v>
      </c>
      <c r="Q173" t="s">
        <v>8310</v>
      </c>
      <c r="R173" t="s">
        <v>8322</v>
      </c>
      <c r="S173" s="24">
        <f t="shared" si="13"/>
        <v>42533.930717592593</v>
      </c>
      <c r="T173" s="23">
        <f t="shared" si="14"/>
        <v>42593.930717592593</v>
      </c>
      <c r="U173" s="18">
        <f t="shared" si="15"/>
        <v>60</v>
      </c>
      <c r="V173" t="s">
        <v>8401</v>
      </c>
    </row>
    <row r="174" spans="1:22" ht="42.75" x14ac:dyDescent="0.4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17">
        <f t="shared" si="12"/>
        <v>0</v>
      </c>
      <c r="P174" s="18">
        <v>0</v>
      </c>
      <c r="Q174" t="s">
        <v>8310</v>
      </c>
      <c r="R174" t="s">
        <v>8322</v>
      </c>
      <c r="S174" s="24">
        <f t="shared" si="13"/>
        <v>42047.144942129627</v>
      </c>
      <c r="T174" s="23">
        <f t="shared" si="14"/>
        <v>42082.103275462963</v>
      </c>
      <c r="U174" s="18">
        <f t="shared" si="15"/>
        <v>34.958333333335759</v>
      </c>
      <c r="V174" t="s">
        <v>8399</v>
      </c>
    </row>
    <row r="175" spans="1:22" ht="42.75" x14ac:dyDescent="0.4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17">
        <f t="shared" si="12"/>
        <v>0</v>
      </c>
      <c r="P175" s="18">
        <v>0</v>
      </c>
      <c r="Q175" t="s">
        <v>8310</v>
      </c>
      <c r="R175" t="s">
        <v>8322</v>
      </c>
      <c r="S175" s="24">
        <f t="shared" si="13"/>
        <v>42033.323009259257</v>
      </c>
      <c r="T175" s="23">
        <f t="shared" si="14"/>
        <v>42063.323009259257</v>
      </c>
      <c r="U175" s="18">
        <f t="shared" si="15"/>
        <v>30</v>
      </c>
      <c r="V175" t="s">
        <v>8399</v>
      </c>
    </row>
    <row r="176" spans="1:22" ht="42.75" x14ac:dyDescent="0.4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17">
        <f t="shared" si="12"/>
        <v>0</v>
      </c>
      <c r="P176" s="18">
        <v>0</v>
      </c>
      <c r="Q176" t="s">
        <v>8310</v>
      </c>
      <c r="R176" t="s">
        <v>8322</v>
      </c>
      <c r="S176" s="24">
        <f t="shared" si="13"/>
        <v>42072.508981481486</v>
      </c>
      <c r="T176" s="23">
        <f t="shared" si="14"/>
        <v>42132.508981481486</v>
      </c>
      <c r="U176" s="18">
        <f t="shared" si="15"/>
        <v>60</v>
      </c>
      <c r="V176" t="s">
        <v>8401</v>
      </c>
    </row>
    <row r="177" spans="1:22" ht="42.75" x14ac:dyDescent="0.4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7">
        <f t="shared" si="12"/>
        <v>6.4850000000000005E-2</v>
      </c>
      <c r="P177" s="18">
        <f>E177/L177</f>
        <v>49.884615384615387</v>
      </c>
      <c r="Q177" t="s">
        <v>8310</v>
      </c>
      <c r="R177" t="s">
        <v>8322</v>
      </c>
      <c r="S177" s="24">
        <f t="shared" si="13"/>
        <v>41855.527905092589</v>
      </c>
      <c r="T177" s="23">
        <f t="shared" si="14"/>
        <v>41880.527905092589</v>
      </c>
      <c r="U177" s="18">
        <f t="shared" si="15"/>
        <v>25</v>
      </c>
      <c r="V177" t="s">
        <v>8400</v>
      </c>
    </row>
    <row r="178" spans="1:22" ht="42.75" x14ac:dyDescent="0.4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17">
        <f t="shared" si="12"/>
        <v>0</v>
      </c>
      <c r="P178" s="18">
        <v>0</v>
      </c>
      <c r="Q178" t="s">
        <v>8310</v>
      </c>
      <c r="R178" t="s">
        <v>8322</v>
      </c>
      <c r="S178" s="24">
        <f t="shared" si="13"/>
        <v>42191.574062500003</v>
      </c>
      <c r="T178" s="23">
        <f t="shared" si="14"/>
        <v>42221.574062500003</v>
      </c>
      <c r="U178" s="18">
        <f t="shared" si="15"/>
        <v>30</v>
      </c>
      <c r="V178" t="s">
        <v>8399</v>
      </c>
    </row>
    <row r="179" spans="1:22" ht="28.5" x14ac:dyDescent="0.4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7">
        <f t="shared" si="12"/>
        <v>0.4</v>
      </c>
      <c r="P179" s="18">
        <f>E179/L179</f>
        <v>25.714285714285715</v>
      </c>
      <c r="Q179" t="s">
        <v>8310</v>
      </c>
      <c r="R179" t="s">
        <v>8322</v>
      </c>
      <c r="S179" s="24">
        <f t="shared" si="13"/>
        <v>42069.797754629632</v>
      </c>
      <c r="T179" s="23">
        <f t="shared" si="14"/>
        <v>42086.75608796296</v>
      </c>
      <c r="U179" s="18">
        <f t="shared" si="15"/>
        <v>16.958333333328483</v>
      </c>
      <c r="V179" t="s">
        <v>8400</v>
      </c>
    </row>
    <row r="180" spans="1:22" ht="28.5" x14ac:dyDescent="0.4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17">
        <f t="shared" si="12"/>
        <v>0</v>
      </c>
      <c r="P180" s="18">
        <v>0</v>
      </c>
      <c r="Q180" t="s">
        <v>8310</v>
      </c>
      <c r="R180" t="s">
        <v>8322</v>
      </c>
      <c r="S180" s="24">
        <f t="shared" si="13"/>
        <v>42304.705381944441</v>
      </c>
      <c r="T180" s="23">
        <f t="shared" si="14"/>
        <v>42334.747048611112</v>
      </c>
      <c r="U180" s="18">
        <f t="shared" si="15"/>
        <v>30.041666666671517</v>
      </c>
      <c r="V180" t="s">
        <v>8399</v>
      </c>
    </row>
    <row r="181" spans="1:22" ht="28.5" x14ac:dyDescent="0.4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7">
        <f t="shared" si="12"/>
        <v>0.2</v>
      </c>
      <c r="P181" s="18">
        <f>E181/L181</f>
        <v>100</v>
      </c>
      <c r="Q181" t="s">
        <v>8310</v>
      </c>
      <c r="R181" t="s">
        <v>8322</v>
      </c>
      <c r="S181" s="24">
        <f t="shared" si="13"/>
        <v>42402.830497685187</v>
      </c>
      <c r="T181" s="23">
        <f t="shared" si="14"/>
        <v>42432.830497685187</v>
      </c>
      <c r="U181" s="18">
        <f t="shared" si="15"/>
        <v>30</v>
      </c>
      <c r="V181" t="s">
        <v>8399</v>
      </c>
    </row>
    <row r="182" spans="1:22" ht="42.75" x14ac:dyDescent="0.4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7">
        <f t="shared" si="12"/>
        <v>0.33416666666666667</v>
      </c>
      <c r="P182" s="18">
        <f>E182/L182</f>
        <v>30.846153846153847</v>
      </c>
      <c r="Q182" t="s">
        <v>8310</v>
      </c>
      <c r="R182" t="s">
        <v>8322</v>
      </c>
      <c r="S182" s="24">
        <f t="shared" si="13"/>
        <v>42067.741238425922</v>
      </c>
      <c r="T182" s="23">
        <f t="shared" si="14"/>
        <v>42107.541666666672</v>
      </c>
      <c r="U182" s="18">
        <f t="shared" si="15"/>
        <v>39.80042824074917</v>
      </c>
      <c r="V182" t="s">
        <v>8399</v>
      </c>
    </row>
    <row r="183" spans="1:22" ht="42.75" x14ac:dyDescent="0.4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7">
        <f t="shared" si="12"/>
        <v>0.21092608822670172</v>
      </c>
      <c r="P183" s="18">
        <f>E183/L183</f>
        <v>180.5</v>
      </c>
      <c r="Q183" t="s">
        <v>8310</v>
      </c>
      <c r="R183" t="s">
        <v>8322</v>
      </c>
      <c r="S183" s="24">
        <f t="shared" si="13"/>
        <v>42147.491840277777</v>
      </c>
      <c r="T183" s="23">
        <f t="shared" si="14"/>
        <v>42177.491840277777</v>
      </c>
      <c r="U183" s="18">
        <f t="shared" si="15"/>
        <v>30</v>
      </c>
      <c r="V183" t="s">
        <v>8399</v>
      </c>
    </row>
    <row r="184" spans="1:22" ht="42.75" x14ac:dyDescent="0.4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17">
        <f t="shared" si="12"/>
        <v>0</v>
      </c>
      <c r="P184" s="18">
        <v>0</v>
      </c>
      <c r="Q184" t="s">
        <v>8310</v>
      </c>
      <c r="R184" t="s">
        <v>8322</v>
      </c>
      <c r="S184" s="24">
        <f t="shared" si="13"/>
        <v>42711.761944444443</v>
      </c>
      <c r="T184" s="23">
        <f t="shared" si="14"/>
        <v>42741.761944444443</v>
      </c>
      <c r="U184" s="18">
        <f t="shared" si="15"/>
        <v>30</v>
      </c>
      <c r="V184" t="s">
        <v>8399</v>
      </c>
    </row>
    <row r="185" spans="1:22" x14ac:dyDescent="0.4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7">
        <f t="shared" si="12"/>
        <v>0.35855999999999999</v>
      </c>
      <c r="P185" s="18">
        <f>E185/L185</f>
        <v>373.5</v>
      </c>
      <c r="Q185" t="s">
        <v>8310</v>
      </c>
      <c r="R185" t="s">
        <v>8322</v>
      </c>
      <c r="S185" s="24">
        <f t="shared" si="13"/>
        <v>41939.560300925928</v>
      </c>
      <c r="T185" s="23">
        <f t="shared" si="14"/>
        <v>41969.601967592593</v>
      </c>
      <c r="U185" s="18">
        <f t="shared" si="15"/>
        <v>30.041666666664241</v>
      </c>
      <c r="V185" t="s">
        <v>8399</v>
      </c>
    </row>
    <row r="186" spans="1:22" ht="42.75" x14ac:dyDescent="0.4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7">
        <f t="shared" si="12"/>
        <v>3.4000000000000002E-2</v>
      </c>
      <c r="P186" s="18">
        <f>E186/L186</f>
        <v>25.5</v>
      </c>
      <c r="Q186" t="s">
        <v>8310</v>
      </c>
      <c r="R186" t="s">
        <v>8322</v>
      </c>
      <c r="S186" s="24">
        <f t="shared" si="13"/>
        <v>41825.541226851856</v>
      </c>
      <c r="T186" s="23">
        <f t="shared" si="14"/>
        <v>41882.915972222225</v>
      </c>
      <c r="U186" s="18">
        <f t="shared" si="15"/>
        <v>57.374745370369055</v>
      </c>
      <c r="V186" t="s">
        <v>8401</v>
      </c>
    </row>
    <row r="187" spans="1:22" x14ac:dyDescent="0.4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17">
        <f t="shared" si="12"/>
        <v>5.5E-2</v>
      </c>
      <c r="P187" s="18">
        <f>E187/L187</f>
        <v>220</v>
      </c>
      <c r="Q187" t="s">
        <v>8310</v>
      </c>
      <c r="R187" t="s">
        <v>8322</v>
      </c>
      <c r="S187" s="24">
        <f t="shared" si="13"/>
        <v>42570.66133101852</v>
      </c>
      <c r="T187" s="23">
        <f t="shared" si="14"/>
        <v>42600.66133101852</v>
      </c>
      <c r="U187" s="18">
        <f t="shared" si="15"/>
        <v>30</v>
      </c>
      <c r="V187" t="s">
        <v>8399</v>
      </c>
    </row>
    <row r="188" spans="1:22" ht="42.75" x14ac:dyDescent="0.4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17">
        <f t="shared" si="12"/>
        <v>0</v>
      </c>
      <c r="P188" s="18">
        <v>0</v>
      </c>
      <c r="Q188" t="s">
        <v>8310</v>
      </c>
      <c r="R188" t="s">
        <v>8322</v>
      </c>
      <c r="S188" s="24">
        <f t="shared" si="13"/>
        <v>42767.562893518523</v>
      </c>
      <c r="T188" s="23">
        <f t="shared" si="14"/>
        <v>42797.583333333328</v>
      </c>
      <c r="U188" s="18">
        <f t="shared" si="15"/>
        <v>30.020439814805286</v>
      </c>
      <c r="V188" t="s">
        <v>8399</v>
      </c>
    </row>
    <row r="189" spans="1:22" ht="28.5" x14ac:dyDescent="0.4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7">
        <f t="shared" si="12"/>
        <v>0.16</v>
      </c>
      <c r="P189" s="18">
        <f>E189/L189</f>
        <v>160</v>
      </c>
      <c r="Q189" t="s">
        <v>8310</v>
      </c>
      <c r="R189" t="s">
        <v>8322</v>
      </c>
      <c r="S189" s="24">
        <f t="shared" si="13"/>
        <v>42181.984456018516</v>
      </c>
      <c r="T189" s="23">
        <f t="shared" si="14"/>
        <v>42206.040972222225</v>
      </c>
      <c r="U189" s="18">
        <f t="shared" si="15"/>
        <v>24.05651620370918</v>
      </c>
      <c r="V189" t="s">
        <v>8400</v>
      </c>
    </row>
    <row r="190" spans="1:22" ht="42.75" x14ac:dyDescent="0.4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17">
        <f t="shared" si="12"/>
        <v>0</v>
      </c>
      <c r="P190" s="18">
        <v>0</v>
      </c>
      <c r="Q190" t="s">
        <v>8310</v>
      </c>
      <c r="R190" t="s">
        <v>8322</v>
      </c>
      <c r="S190" s="24">
        <f t="shared" si="13"/>
        <v>41856.93304398148</v>
      </c>
      <c r="T190" s="23">
        <f t="shared" si="14"/>
        <v>41886.93304398148</v>
      </c>
      <c r="U190" s="18">
        <f t="shared" si="15"/>
        <v>30</v>
      </c>
      <c r="V190" t="s">
        <v>8399</v>
      </c>
    </row>
    <row r="191" spans="1:22" ht="42.75" x14ac:dyDescent="0.4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17">
        <f t="shared" si="12"/>
        <v>6.8999999999999997E-4</v>
      </c>
      <c r="P191" s="18">
        <f>E191/L191</f>
        <v>69</v>
      </c>
      <c r="Q191" t="s">
        <v>8310</v>
      </c>
      <c r="R191" t="s">
        <v>8322</v>
      </c>
      <c r="S191" s="24">
        <f t="shared" si="13"/>
        <v>42556.440706018519</v>
      </c>
      <c r="T191" s="23">
        <f t="shared" si="14"/>
        <v>42616.440706018519</v>
      </c>
      <c r="U191" s="18">
        <f t="shared" si="15"/>
        <v>60</v>
      </c>
      <c r="V191" t="s">
        <v>8401</v>
      </c>
    </row>
    <row r="192" spans="1:22" x14ac:dyDescent="0.4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17">
        <f t="shared" si="12"/>
        <v>4.1666666666666666E-3</v>
      </c>
      <c r="P192" s="18">
        <f>E192/L192</f>
        <v>50</v>
      </c>
      <c r="Q192" t="s">
        <v>8310</v>
      </c>
      <c r="R192" t="s">
        <v>8322</v>
      </c>
      <c r="S192" s="24">
        <f t="shared" si="13"/>
        <v>42527.400995370372</v>
      </c>
      <c r="T192" s="23">
        <f t="shared" si="14"/>
        <v>42537.400995370372</v>
      </c>
      <c r="U192" s="18">
        <f t="shared" si="15"/>
        <v>10</v>
      </c>
      <c r="V192" t="s">
        <v>8397</v>
      </c>
    </row>
    <row r="193" spans="1:22" ht="42.75" x14ac:dyDescent="0.4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7">
        <f t="shared" si="12"/>
        <v>0.05</v>
      </c>
      <c r="P193" s="18">
        <f>E193/L193</f>
        <v>83.333333333333329</v>
      </c>
      <c r="Q193" t="s">
        <v>8310</v>
      </c>
      <c r="R193" t="s">
        <v>8322</v>
      </c>
      <c r="S193" s="24">
        <f t="shared" si="13"/>
        <v>42239.191412037035</v>
      </c>
      <c r="T193" s="23">
        <f t="shared" si="14"/>
        <v>42279.191412037035</v>
      </c>
      <c r="U193" s="18">
        <f t="shared" si="15"/>
        <v>40</v>
      </c>
      <c r="V193" t="s">
        <v>8399</v>
      </c>
    </row>
    <row r="194" spans="1:22" ht="42.75" x14ac:dyDescent="0.4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17">
        <f t="shared" ref="O194:O257" si="18">E194/D194</f>
        <v>1.7E-5</v>
      </c>
      <c r="P194" s="18">
        <f>E194/L194</f>
        <v>5.666666666666667</v>
      </c>
      <c r="Q194" t="s">
        <v>8310</v>
      </c>
      <c r="R194" t="s">
        <v>8322</v>
      </c>
      <c r="S194" s="24">
        <f t="shared" ref="S194:S257" si="19">(J194/86400)+25569+(-6/24)</f>
        <v>41899.542037037041</v>
      </c>
      <c r="T194" s="23">
        <f t="shared" ref="T194:T257" si="20">(I194/86400)+25569+(-6/24)</f>
        <v>41929.542037037041</v>
      </c>
      <c r="U194" s="18">
        <f t="shared" ref="U194:U257" si="21">T194-S194</f>
        <v>30</v>
      </c>
      <c r="V194" t="s">
        <v>8399</v>
      </c>
    </row>
    <row r="195" spans="1:22" ht="42.75" x14ac:dyDescent="0.4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17">
        <f t="shared" si="18"/>
        <v>0</v>
      </c>
      <c r="P195" s="18">
        <v>0</v>
      </c>
      <c r="Q195" t="s">
        <v>8310</v>
      </c>
      <c r="R195" t="s">
        <v>8322</v>
      </c>
      <c r="S195" s="24">
        <f t="shared" si="19"/>
        <v>41911.684791666667</v>
      </c>
      <c r="T195" s="23">
        <f t="shared" si="20"/>
        <v>41971.726458333331</v>
      </c>
      <c r="U195" s="18">
        <f t="shared" si="21"/>
        <v>60.041666666664241</v>
      </c>
      <c r="V195" t="s">
        <v>8401</v>
      </c>
    </row>
    <row r="196" spans="1:22" ht="42.75" x14ac:dyDescent="0.4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17">
        <f t="shared" si="18"/>
        <v>1.1999999999999999E-3</v>
      </c>
      <c r="P196" s="18">
        <f>E196/L196</f>
        <v>1</v>
      </c>
      <c r="Q196" t="s">
        <v>8310</v>
      </c>
      <c r="R196" t="s">
        <v>8322</v>
      </c>
      <c r="S196" s="24">
        <f t="shared" si="19"/>
        <v>42375.746886574074</v>
      </c>
      <c r="T196" s="23">
        <f t="shared" si="20"/>
        <v>42435.746886574074</v>
      </c>
      <c r="U196" s="18">
        <f t="shared" si="21"/>
        <v>60</v>
      </c>
      <c r="V196" t="s">
        <v>8401</v>
      </c>
    </row>
    <row r="197" spans="1:22" ht="42.75" x14ac:dyDescent="0.4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17">
        <f t="shared" si="18"/>
        <v>0</v>
      </c>
      <c r="P197" s="18">
        <v>0</v>
      </c>
      <c r="Q197" t="s">
        <v>8310</v>
      </c>
      <c r="R197" t="s">
        <v>8322</v>
      </c>
      <c r="S197" s="24">
        <f t="shared" si="19"/>
        <v>42135.42050925926</v>
      </c>
      <c r="T197" s="23">
        <f t="shared" si="20"/>
        <v>42195.42050925926</v>
      </c>
      <c r="U197" s="18">
        <f t="shared" si="21"/>
        <v>60</v>
      </c>
      <c r="V197" t="s">
        <v>8401</v>
      </c>
    </row>
    <row r="198" spans="1:22" ht="42.75" x14ac:dyDescent="0.4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7">
        <f t="shared" si="18"/>
        <v>0.41857142857142859</v>
      </c>
      <c r="P198" s="18">
        <f>E198/L198</f>
        <v>77.10526315789474</v>
      </c>
      <c r="Q198" t="s">
        <v>8310</v>
      </c>
      <c r="R198" t="s">
        <v>8322</v>
      </c>
      <c r="S198" s="24">
        <f t="shared" si="19"/>
        <v>42259.292800925927</v>
      </c>
      <c r="T198" s="23">
        <f t="shared" si="20"/>
        <v>42287.625</v>
      </c>
      <c r="U198" s="18">
        <f t="shared" si="21"/>
        <v>28.332199074073287</v>
      </c>
      <c r="V198" t="s">
        <v>8399</v>
      </c>
    </row>
    <row r="199" spans="1:22" ht="42.75" x14ac:dyDescent="0.4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17">
        <f t="shared" si="18"/>
        <v>0.1048</v>
      </c>
      <c r="P199" s="18">
        <f>E199/L199</f>
        <v>32.75</v>
      </c>
      <c r="Q199" t="s">
        <v>8310</v>
      </c>
      <c r="R199" t="s">
        <v>8322</v>
      </c>
      <c r="S199" s="24">
        <f t="shared" si="19"/>
        <v>42741.598379629635</v>
      </c>
      <c r="T199" s="23">
        <f t="shared" si="20"/>
        <v>42783.625</v>
      </c>
      <c r="U199" s="18">
        <f t="shared" si="21"/>
        <v>42.026620370364981</v>
      </c>
      <c r="V199" t="s">
        <v>8401</v>
      </c>
    </row>
    <row r="200" spans="1:22" ht="42.75" x14ac:dyDescent="0.4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7">
        <f t="shared" si="18"/>
        <v>1.116E-2</v>
      </c>
      <c r="P200" s="18">
        <f>E200/L200</f>
        <v>46.5</v>
      </c>
      <c r="Q200" t="s">
        <v>8310</v>
      </c>
      <c r="R200" t="s">
        <v>8322</v>
      </c>
      <c r="S200" s="24">
        <f t="shared" si="19"/>
        <v>41887.133356481485</v>
      </c>
      <c r="T200" s="23">
        <f t="shared" si="20"/>
        <v>41917.133356481485</v>
      </c>
      <c r="U200" s="18">
        <f t="shared" si="21"/>
        <v>30</v>
      </c>
      <c r="V200" t="s">
        <v>8399</v>
      </c>
    </row>
    <row r="201" spans="1:22" ht="42.75" x14ac:dyDescent="0.4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17">
        <f t="shared" si="18"/>
        <v>0</v>
      </c>
      <c r="P201" s="18">
        <v>0</v>
      </c>
      <c r="Q201" t="s">
        <v>8310</v>
      </c>
      <c r="R201" t="s">
        <v>8322</v>
      </c>
      <c r="S201" s="24">
        <f t="shared" si="19"/>
        <v>42583.873865740738</v>
      </c>
      <c r="T201" s="23">
        <f t="shared" si="20"/>
        <v>42613.873865740738</v>
      </c>
      <c r="U201" s="18">
        <f t="shared" si="21"/>
        <v>30</v>
      </c>
      <c r="V201" t="s">
        <v>8399</v>
      </c>
    </row>
    <row r="202" spans="1:22" ht="28.5" x14ac:dyDescent="0.4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7">
        <f t="shared" si="18"/>
        <v>0.26192500000000002</v>
      </c>
      <c r="P202" s="18">
        <f>E202/L202</f>
        <v>87.308333333333337</v>
      </c>
      <c r="Q202" t="s">
        <v>8310</v>
      </c>
      <c r="R202" t="s">
        <v>8322</v>
      </c>
      <c r="S202" s="24">
        <f t="shared" si="19"/>
        <v>41866.833368055552</v>
      </c>
      <c r="T202" s="23">
        <f t="shared" si="20"/>
        <v>41896.833368055552</v>
      </c>
      <c r="U202" s="18">
        <f t="shared" si="21"/>
        <v>30</v>
      </c>
      <c r="V202" t="s">
        <v>8399</v>
      </c>
    </row>
    <row r="203" spans="1:22" ht="42.75" x14ac:dyDescent="0.4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1">
        <f t="shared" si="18"/>
        <v>0.58461538461538465</v>
      </c>
      <c r="P203" s="18">
        <f>E203/L203</f>
        <v>54.285714285714285</v>
      </c>
      <c r="Q203" t="s">
        <v>8310</v>
      </c>
      <c r="R203" t="s">
        <v>8322</v>
      </c>
      <c r="S203" s="24">
        <f t="shared" si="19"/>
        <v>42023.568622685183</v>
      </c>
      <c r="T203" s="23">
        <f t="shared" si="20"/>
        <v>42043.568622685183</v>
      </c>
      <c r="U203" s="18">
        <f t="shared" si="21"/>
        <v>20</v>
      </c>
      <c r="V203" t="s">
        <v>8400</v>
      </c>
    </row>
    <row r="204" spans="1:22" x14ac:dyDescent="0.4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17">
        <f t="shared" si="18"/>
        <v>0</v>
      </c>
      <c r="P204" s="18">
        <v>0</v>
      </c>
      <c r="Q204" t="s">
        <v>8310</v>
      </c>
      <c r="R204" t="s">
        <v>8322</v>
      </c>
      <c r="S204" s="24">
        <f t="shared" si="19"/>
        <v>42255.677824074075</v>
      </c>
      <c r="T204" s="23">
        <f t="shared" si="20"/>
        <v>42285.624305555553</v>
      </c>
      <c r="U204" s="18">
        <f t="shared" si="21"/>
        <v>29.946481481478259</v>
      </c>
      <c r="V204" t="s">
        <v>8399</v>
      </c>
    </row>
    <row r="205" spans="1:22" ht="42.75" x14ac:dyDescent="0.4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7">
        <f t="shared" si="18"/>
        <v>0.2984</v>
      </c>
      <c r="P205" s="18">
        <f>E205/L205</f>
        <v>93.25</v>
      </c>
      <c r="Q205" t="s">
        <v>8310</v>
      </c>
      <c r="R205" t="s">
        <v>8322</v>
      </c>
      <c r="S205" s="24">
        <f t="shared" si="19"/>
        <v>41973.597962962958</v>
      </c>
      <c r="T205" s="23">
        <f t="shared" si="20"/>
        <v>42033.597962962958</v>
      </c>
      <c r="U205" s="18">
        <f t="shared" si="21"/>
        <v>60</v>
      </c>
      <c r="V205" t="s">
        <v>8401</v>
      </c>
    </row>
    <row r="206" spans="1:22" ht="42.75" x14ac:dyDescent="0.4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1">
        <f t="shared" si="18"/>
        <v>0.50721666666666665</v>
      </c>
      <c r="P206" s="18">
        <f>E206/L206</f>
        <v>117.68368136117556</v>
      </c>
      <c r="Q206" t="s">
        <v>8310</v>
      </c>
      <c r="R206" t="s">
        <v>8322</v>
      </c>
      <c r="S206" s="24">
        <f t="shared" si="19"/>
        <v>42556.333368055552</v>
      </c>
      <c r="T206" s="23">
        <f t="shared" si="20"/>
        <v>42586.333368055552</v>
      </c>
      <c r="U206" s="18">
        <f t="shared" si="21"/>
        <v>30</v>
      </c>
      <c r="V206" t="s">
        <v>8399</v>
      </c>
    </row>
    <row r="207" spans="1:22" ht="42.75" x14ac:dyDescent="0.4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7">
        <f t="shared" si="18"/>
        <v>0.16250000000000001</v>
      </c>
      <c r="P207" s="18">
        <f>E207/L207</f>
        <v>76.470588235294116</v>
      </c>
      <c r="Q207" t="s">
        <v>8310</v>
      </c>
      <c r="R207" t="s">
        <v>8322</v>
      </c>
      <c r="S207" s="24">
        <f t="shared" si="19"/>
        <v>42248.382199074069</v>
      </c>
      <c r="T207" s="23">
        <f t="shared" si="20"/>
        <v>42283.382199074069</v>
      </c>
      <c r="U207" s="18">
        <f t="shared" si="21"/>
        <v>35</v>
      </c>
      <c r="V207" t="s">
        <v>8399</v>
      </c>
    </row>
    <row r="208" spans="1:22" ht="42.75" x14ac:dyDescent="0.4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17">
        <f t="shared" si="18"/>
        <v>0</v>
      </c>
      <c r="P208" s="18">
        <v>0</v>
      </c>
      <c r="Q208" t="s">
        <v>8310</v>
      </c>
      <c r="R208" t="s">
        <v>8322</v>
      </c>
      <c r="S208" s="24">
        <f t="shared" si="19"/>
        <v>42566.754432870366</v>
      </c>
      <c r="T208" s="23">
        <f t="shared" si="20"/>
        <v>42587.754432870366</v>
      </c>
      <c r="U208" s="18">
        <f t="shared" si="21"/>
        <v>21</v>
      </c>
      <c r="V208" t="s">
        <v>8400</v>
      </c>
    </row>
    <row r="209" spans="1:22" ht="42.75" x14ac:dyDescent="0.4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7">
        <f t="shared" si="18"/>
        <v>0.15214285714285714</v>
      </c>
      <c r="P209" s="18">
        <f>E209/L209</f>
        <v>163.84615384615384</v>
      </c>
      <c r="Q209" t="s">
        <v>8310</v>
      </c>
      <c r="R209" t="s">
        <v>8322</v>
      </c>
      <c r="S209" s="24">
        <f t="shared" si="19"/>
        <v>41977.947199074071</v>
      </c>
      <c r="T209" s="23">
        <f t="shared" si="20"/>
        <v>42007.947199074071</v>
      </c>
      <c r="U209" s="18">
        <f t="shared" si="21"/>
        <v>30</v>
      </c>
      <c r="V209" t="s">
        <v>8399</v>
      </c>
    </row>
    <row r="210" spans="1:22" ht="42.75" x14ac:dyDescent="0.4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17">
        <f t="shared" si="18"/>
        <v>0</v>
      </c>
      <c r="P210" s="18">
        <v>0</v>
      </c>
      <c r="Q210" t="s">
        <v>8310</v>
      </c>
      <c r="R210" t="s">
        <v>8322</v>
      </c>
      <c r="S210" s="24">
        <f t="shared" si="19"/>
        <v>41959.119988425926</v>
      </c>
      <c r="T210" s="23">
        <f t="shared" si="20"/>
        <v>41989.119988425926</v>
      </c>
      <c r="U210" s="18">
        <f t="shared" si="21"/>
        <v>30</v>
      </c>
      <c r="V210" t="s">
        <v>8399</v>
      </c>
    </row>
    <row r="211" spans="1:22" ht="42.75" x14ac:dyDescent="0.4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17">
        <f t="shared" si="18"/>
        <v>0</v>
      </c>
      <c r="P211" s="18">
        <v>0</v>
      </c>
      <c r="Q211" t="s">
        <v>8310</v>
      </c>
      <c r="R211" t="s">
        <v>8322</v>
      </c>
      <c r="S211" s="24">
        <f t="shared" si="19"/>
        <v>42165.672858796301</v>
      </c>
      <c r="T211" s="23">
        <f t="shared" si="20"/>
        <v>42195.672858796301</v>
      </c>
      <c r="U211" s="18">
        <f t="shared" si="21"/>
        <v>30</v>
      </c>
      <c r="V211" t="s">
        <v>8399</v>
      </c>
    </row>
    <row r="212" spans="1:22" ht="42.75" x14ac:dyDescent="0.4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7">
        <f t="shared" si="18"/>
        <v>0.2525</v>
      </c>
      <c r="P212" s="18">
        <f t="shared" ref="P212:P222" si="22">E212/L212</f>
        <v>91.818181818181813</v>
      </c>
      <c r="Q212" t="s">
        <v>8310</v>
      </c>
      <c r="R212" t="s">
        <v>8322</v>
      </c>
      <c r="S212" s="24">
        <f t="shared" si="19"/>
        <v>42248.814722222218</v>
      </c>
      <c r="T212" s="23">
        <f t="shared" si="20"/>
        <v>42277.958333333328</v>
      </c>
      <c r="U212" s="18">
        <f t="shared" si="21"/>
        <v>29.143611111110658</v>
      </c>
      <c r="V212" t="s">
        <v>8399</v>
      </c>
    </row>
    <row r="213" spans="1:22" ht="42.75" x14ac:dyDescent="0.4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7">
        <f t="shared" si="18"/>
        <v>0.44600000000000001</v>
      </c>
      <c r="P213" s="18">
        <f t="shared" si="22"/>
        <v>185.83333333333334</v>
      </c>
      <c r="Q213" t="s">
        <v>8310</v>
      </c>
      <c r="R213" t="s">
        <v>8322</v>
      </c>
      <c r="S213" s="24">
        <f t="shared" si="19"/>
        <v>42235.909918981481</v>
      </c>
      <c r="T213" s="23">
        <f t="shared" si="20"/>
        <v>42265.909918981481</v>
      </c>
      <c r="U213" s="18">
        <f t="shared" si="21"/>
        <v>30</v>
      </c>
      <c r="V213" t="s">
        <v>8399</v>
      </c>
    </row>
    <row r="214" spans="1:22" ht="28.5" x14ac:dyDescent="0.4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17">
        <f t="shared" si="18"/>
        <v>1.5873015873015873E-4</v>
      </c>
      <c r="P214" s="18">
        <f t="shared" si="22"/>
        <v>1</v>
      </c>
      <c r="Q214" t="s">
        <v>8310</v>
      </c>
      <c r="R214" t="s">
        <v>8322</v>
      </c>
      <c r="S214" s="24">
        <f t="shared" si="19"/>
        <v>42416.631018518514</v>
      </c>
      <c r="T214" s="23">
        <f t="shared" si="20"/>
        <v>42476.589351851857</v>
      </c>
      <c r="U214" s="18">
        <f t="shared" si="21"/>
        <v>59.958333333343035</v>
      </c>
      <c r="V214" t="s">
        <v>8401</v>
      </c>
    </row>
    <row r="215" spans="1:22" ht="42.75" x14ac:dyDescent="0.4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17">
        <f t="shared" si="18"/>
        <v>4.0000000000000002E-4</v>
      </c>
      <c r="P215" s="18">
        <f t="shared" si="22"/>
        <v>20</v>
      </c>
      <c r="Q215" t="s">
        <v>8310</v>
      </c>
      <c r="R215" t="s">
        <v>8322</v>
      </c>
      <c r="S215" s="24">
        <f t="shared" si="19"/>
        <v>42202.344293981485</v>
      </c>
      <c r="T215" s="23">
        <f t="shared" si="20"/>
        <v>42232.337974537033</v>
      </c>
      <c r="U215" s="18">
        <f t="shared" si="21"/>
        <v>29.993680555548053</v>
      </c>
      <c r="V215" t="s">
        <v>8399</v>
      </c>
    </row>
    <row r="216" spans="1:22" ht="42.75" x14ac:dyDescent="0.4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17">
        <f t="shared" si="18"/>
        <v>8.0000000000000007E-5</v>
      </c>
      <c r="P216" s="18">
        <f t="shared" si="22"/>
        <v>1</v>
      </c>
      <c r="Q216" t="s">
        <v>8310</v>
      </c>
      <c r="R216" t="s">
        <v>8322</v>
      </c>
      <c r="S216" s="24">
        <f t="shared" si="19"/>
        <v>42009.39061342593</v>
      </c>
      <c r="T216" s="23">
        <f t="shared" si="20"/>
        <v>42069.39061342593</v>
      </c>
      <c r="U216" s="18">
        <f t="shared" si="21"/>
        <v>60</v>
      </c>
      <c r="V216" t="s">
        <v>8401</v>
      </c>
    </row>
    <row r="217" spans="1:22" ht="42.75" x14ac:dyDescent="0.4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17">
        <f t="shared" si="18"/>
        <v>2.2727272727272726E-3</v>
      </c>
      <c r="P217" s="18">
        <f t="shared" si="22"/>
        <v>10</v>
      </c>
      <c r="Q217" t="s">
        <v>8310</v>
      </c>
      <c r="R217" t="s">
        <v>8322</v>
      </c>
      <c r="S217" s="24">
        <f t="shared" si="19"/>
        <v>42374.980115740742</v>
      </c>
      <c r="T217" s="23">
        <f t="shared" si="20"/>
        <v>42417.749305555553</v>
      </c>
      <c r="U217" s="18">
        <f t="shared" si="21"/>
        <v>42.769189814811398</v>
      </c>
      <c r="V217" t="s">
        <v>8401</v>
      </c>
    </row>
    <row r="218" spans="1:22" ht="42.75" x14ac:dyDescent="0.4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1">
        <f t="shared" si="18"/>
        <v>0.55698440000000005</v>
      </c>
      <c r="P218" s="18">
        <f t="shared" si="22"/>
        <v>331.53833333333336</v>
      </c>
      <c r="Q218" t="s">
        <v>8310</v>
      </c>
      <c r="R218" t="s">
        <v>8322</v>
      </c>
      <c r="S218" s="24">
        <f t="shared" si="19"/>
        <v>42066.708761574075</v>
      </c>
      <c r="T218" s="23">
        <f t="shared" si="20"/>
        <v>42116.667094907403</v>
      </c>
      <c r="U218" s="18">
        <f t="shared" si="21"/>
        <v>49.958333333328483</v>
      </c>
      <c r="V218" t="s">
        <v>8401</v>
      </c>
    </row>
    <row r="219" spans="1:22" x14ac:dyDescent="0.4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7">
        <f t="shared" si="18"/>
        <v>0.11942999999999999</v>
      </c>
      <c r="P219" s="18">
        <f t="shared" si="22"/>
        <v>314.28947368421052</v>
      </c>
      <c r="Q219" t="s">
        <v>8310</v>
      </c>
      <c r="R219" t="s">
        <v>8322</v>
      </c>
      <c r="S219" s="24">
        <f t="shared" si="19"/>
        <v>41970.39061342593</v>
      </c>
      <c r="T219" s="23">
        <f t="shared" si="20"/>
        <v>42001.39061342593</v>
      </c>
      <c r="U219" s="18">
        <f t="shared" si="21"/>
        <v>31</v>
      </c>
      <c r="V219" t="s">
        <v>8399</v>
      </c>
    </row>
    <row r="220" spans="1:22" ht="42.75" x14ac:dyDescent="0.4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17">
        <f t="shared" si="18"/>
        <v>0.02</v>
      </c>
      <c r="P220" s="18">
        <f t="shared" si="22"/>
        <v>100</v>
      </c>
      <c r="Q220" t="s">
        <v>8310</v>
      </c>
      <c r="R220" t="s">
        <v>8322</v>
      </c>
      <c r="S220" s="24">
        <f t="shared" si="19"/>
        <v>42079.378344907411</v>
      </c>
      <c r="T220" s="23">
        <f t="shared" si="20"/>
        <v>42139.378344907411</v>
      </c>
      <c r="U220" s="18">
        <f t="shared" si="21"/>
        <v>60</v>
      </c>
      <c r="V220" t="s">
        <v>8401</v>
      </c>
    </row>
    <row r="221" spans="1:22" ht="28.5" x14ac:dyDescent="0.4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7">
        <f t="shared" si="18"/>
        <v>0.17630000000000001</v>
      </c>
      <c r="P221" s="18">
        <f t="shared" si="22"/>
        <v>115.98684210526316</v>
      </c>
      <c r="Q221" t="s">
        <v>8310</v>
      </c>
      <c r="R221" t="s">
        <v>8322</v>
      </c>
      <c r="S221" s="24">
        <f t="shared" si="19"/>
        <v>42429.076678240745</v>
      </c>
      <c r="T221" s="23">
        <f t="shared" si="20"/>
        <v>42461.040972222225</v>
      </c>
      <c r="U221" s="18">
        <f t="shared" si="21"/>
        <v>31.964293981480296</v>
      </c>
      <c r="V221" t="s">
        <v>8399</v>
      </c>
    </row>
    <row r="222" spans="1:22" ht="42.75" x14ac:dyDescent="0.4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7">
        <f t="shared" si="18"/>
        <v>7.1999999999999998E-3</v>
      </c>
      <c r="P222" s="18">
        <f t="shared" si="22"/>
        <v>120</v>
      </c>
      <c r="Q222" t="s">
        <v>8310</v>
      </c>
      <c r="R222" t="s">
        <v>8322</v>
      </c>
      <c r="S222" s="24">
        <f t="shared" si="19"/>
        <v>42195.393865740742</v>
      </c>
      <c r="T222" s="23">
        <f t="shared" si="20"/>
        <v>42236.587500000001</v>
      </c>
      <c r="U222" s="18">
        <f t="shared" si="21"/>
        <v>41.193634259259852</v>
      </c>
      <c r="V222" t="s">
        <v>8399</v>
      </c>
    </row>
    <row r="223" spans="1:22" x14ac:dyDescent="0.4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17">
        <f t="shared" si="18"/>
        <v>0</v>
      </c>
      <c r="P223" s="18">
        <v>0</v>
      </c>
      <c r="Q223" t="s">
        <v>8310</v>
      </c>
      <c r="R223" t="s">
        <v>8322</v>
      </c>
      <c r="S223" s="24">
        <f t="shared" si="19"/>
        <v>42031.587546296301</v>
      </c>
      <c r="T223" s="23">
        <f t="shared" si="20"/>
        <v>42091.54587962963</v>
      </c>
      <c r="U223" s="18">
        <f t="shared" si="21"/>
        <v>59.958333333328483</v>
      </c>
      <c r="V223" t="s">
        <v>8401</v>
      </c>
    </row>
    <row r="224" spans="1:22" ht="42.75" x14ac:dyDescent="0.4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7">
        <f t="shared" si="18"/>
        <v>0.13</v>
      </c>
      <c r="P224" s="18">
        <f>E224/L224</f>
        <v>65</v>
      </c>
      <c r="Q224" t="s">
        <v>8310</v>
      </c>
      <c r="R224" t="s">
        <v>8322</v>
      </c>
      <c r="S224" s="24">
        <f t="shared" si="19"/>
        <v>42031.519884259258</v>
      </c>
      <c r="T224" s="23">
        <f t="shared" si="20"/>
        <v>42089.860416666663</v>
      </c>
      <c r="U224" s="18">
        <f t="shared" si="21"/>
        <v>58.34053240740468</v>
      </c>
      <c r="V224" t="s">
        <v>8401</v>
      </c>
    </row>
    <row r="225" spans="1:22" ht="42.75" x14ac:dyDescent="0.4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17">
        <f t="shared" si="18"/>
        <v>0</v>
      </c>
      <c r="P225" s="18">
        <v>0</v>
      </c>
      <c r="Q225" t="s">
        <v>8310</v>
      </c>
      <c r="R225" t="s">
        <v>8322</v>
      </c>
      <c r="S225" s="24">
        <f t="shared" si="19"/>
        <v>42481.798032407409</v>
      </c>
      <c r="T225" s="23">
        <f t="shared" si="20"/>
        <v>42511.795138888891</v>
      </c>
      <c r="U225" s="18">
        <f t="shared" si="21"/>
        <v>29.997106481481751</v>
      </c>
      <c r="V225" t="s">
        <v>8399</v>
      </c>
    </row>
    <row r="226" spans="1:22" ht="42.75" x14ac:dyDescent="0.4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17">
        <f t="shared" si="18"/>
        <v>0</v>
      </c>
      <c r="P226" s="18">
        <v>0</v>
      </c>
      <c r="Q226" t="s">
        <v>8310</v>
      </c>
      <c r="R226" t="s">
        <v>8322</v>
      </c>
      <c r="S226" s="24">
        <f t="shared" si="19"/>
        <v>42134.985254629632</v>
      </c>
      <c r="T226" s="23">
        <f t="shared" si="20"/>
        <v>42194.985254629632</v>
      </c>
      <c r="U226" s="18">
        <f t="shared" si="21"/>
        <v>60</v>
      </c>
      <c r="V226" t="s">
        <v>8401</v>
      </c>
    </row>
    <row r="227" spans="1:22" ht="42.75" x14ac:dyDescent="0.4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17">
        <f t="shared" si="18"/>
        <v>0</v>
      </c>
      <c r="P227" s="18">
        <v>0</v>
      </c>
      <c r="Q227" t="s">
        <v>8310</v>
      </c>
      <c r="R227" t="s">
        <v>8322</v>
      </c>
      <c r="S227" s="24">
        <f t="shared" si="19"/>
        <v>42438.711273148147</v>
      </c>
      <c r="T227" s="23">
        <f t="shared" si="20"/>
        <v>42468.669606481482</v>
      </c>
      <c r="U227" s="18">
        <f t="shared" si="21"/>
        <v>29.958333333335759</v>
      </c>
      <c r="V227" t="s">
        <v>8399</v>
      </c>
    </row>
    <row r="228" spans="1:22" ht="42.75" x14ac:dyDescent="0.4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7">
        <f t="shared" si="18"/>
        <v>8.6206896551724137E-3</v>
      </c>
      <c r="P228" s="18">
        <f>E228/L228</f>
        <v>125</v>
      </c>
      <c r="Q228" t="s">
        <v>8310</v>
      </c>
      <c r="R228" t="s">
        <v>8322</v>
      </c>
      <c r="S228" s="24">
        <f t="shared" si="19"/>
        <v>42106.416018518517</v>
      </c>
      <c r="T228" s="23">
        <f t="shared" si="20"/>
        <v>42155.145138888889</v>
      </c>
      <c r="U228" s="18">
        <f t="shared" si="21"/>
        <v>48.729120370371675</v>
      </c>
      <c r="V228" t="s">
        <v>8401</v>
      </c>
    </row>
    <row r="229" spans="1:22" ht="42.75" x14ac:dyDescent="0.4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17">
        <f t="shared" si="18"/>
        <v>0</v>
      </c>
      <c r="P229" s="18">
        <v>0</v>
      </c>
      <c r="Q229" t="s">
        <v>8310</v>
      </c>
      <c r="R229" t="s">
        <v>8322</v>
      </c>
      <c r="S229" s="24">
        <f t="shared" si="19"/>
        <v>42164.643993055557</v>
      </c>
      <c r="T229" s="23">
        <f t="shared" si="20"/>
        <v>42194.643993055557</v>
      </c>
      <c r="U229" s="18">
        <f t="shared" si="21"/>
        <v>30</v>
      </c>
      <c r="V229" t="s">
        <v>8399</v>
      </c>
    </row>
    <row r="230" spans="1:22" ht="28.5" x14ac:dyDescent="0.4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17">
        <f t="shared" si="18"/>
        <v>0</v>
      </c>
      <c r="P230" s="18">
        <v>0</v>
      </c>
      <c r="Q230" t="s">
        <v>8310</v>
      </c>
      <c r="R230" t="s">
        <v>8322</v>
      </c>
      <c r="S230" s="24">
        <f t="shared" si="19"/>
        <v>42096.436400462961</v>
      </c>
      <c r="T230" s="23">
        <f t="shared" si="20"/>
        <v>42156.436400462961</v>
      </c>
      <c r="U230" s="18">
        <f t="shared" si="21"/>
        <v>60</v>
      </c>
      <c r="V230" t="s">
        <v>8401</v>
      </c>
    </row>
    <row r="231" spans="1:22" ht="42.75" x14ac:dyDescent="0.4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17">
        <f t="shared" si="18"/>
        <v>0</v>
      </c>
      <c r="P231" s="18">
        <v>0</v>
      </c>
      <c r="Q231" t="s">
        <v>8310</v>
      </c>
      <c r="R231" t="s">
        <v>8322</v>
      </c>
      <c r="S231" s="24">
        <f t="shared" si="19"/>
        <v>42383.683993055558</v>
      </c>
      <c r="T231" s="23">
        <f t="shared" si="20"/>
        <v>42413.683993055558</v>
      </c>
      <c r="U231" s="18">
        <f t="shared" si="21"/>
        <v>30</v>
      </c>
      <c r="V231" t="s">
        <v>8399</v>
      </c>
    </row>
    <row r="232" spans="1:22" ht="42.75" x14ac:dyDescent="0.4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17">
        <f t="shared" si="18"/>
        <v>4.0000000000000001E-3</v>
      </c>
      <c r="P232" s="18">
        <f>E232/L232</f>
        <v>30</v>
      </c>
      <c r="Q232" t="s">
        <v>8310</v>
      </c>
      <c r="R232" t="s">
        <v>8322</v>
      </c>
      <c r="S232" s="24">
        <f t="shared" si="19"/>
        <v>42129.52721064815</v>
      </c>
      <c r="T232" s="23">
        <f t="shared" si="20"/>
        <v>42159.52721064815</v>
      </c>
      <c r="U232" s="18">
        <f t="shared" si="21"/>
        <v>30</v>
      </c>
      <c r="V232" t="s">
        <v>8399</v>
      </c>
    </row>
    <row r="233" spans="1:22" ht="42.75" x14ac:dyDescent="0.4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17">
        <f t="shared" si="18"/>
        <v>0</v>
      </c>
      <c r="P233" s="18">
        <v>0</v>
      </c>
      <c r="Q233" t="s">
        <v>8310</v>
      </c>
      <c r="R233" t="s">
        <v>8322</v>
      </c>
      <c r="S233" s="24">
        <f t="shared" si="19"/>
        <v>42341.708923611106</v>
      </c>
      <c r="T233" s="23">
        <f t="shared" si="20"/>
        <v>42371.708923611106</v>
      </c>
      <c r="U233" s="18">
        <f t="shared" si="21"/>
        <v>30</v>
      </c>
      <c r="V233" t="s">
        <v>8399</v>
      </c>
    </row>
    <row r="234" spans="1:22" ht="42.75" x14ac:dyDescent="0.4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7">
        <f t="shared" si="18"/>
        <v>2.75E-2</v>
      </c>
      <c r="P234" s="18">
        <f>E234/L234</f>
        <v>15.714285714285714</v>
      </c>
      <c r="Q234" t="s">
        <v>8310</v>
      </c>
      <c r="R234" t="s">
        <v>8322</v>
      </c>
      <c r="S234" s="24">
        <f t="shared" si="19"/>
        <v>42032.57576388889</v>
      </c>
      <c r="T234" s="23">
        <f t="shared" si="20"/>
        <v>42062.57576388889</v>
      </c>
      <c r="U234" s="18">
        <f t="shared" si="21"/>
        <v>30</v>
      </c>
      <c r="V234" t="s">
        <v>8399</v>
      </c>
    </row>
    <row r="235" spans="1:22" ht="42.75" x14ac:dyDescent="0.4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17">
        <f t="shared" si="18"/>
        <v>0</v>
      </c>
      <c r="P235" s="18">
        <v>0</v>
      </c>
      <c r="Q235" t="s">
        <v>8310</v>
      </c>
      <c r="R235" t="s">
        <v>8322</v>
      </c>
      <c r="S235" s="24">
        <f t="shared" si="19"/>
        <v>42612.661712962959</v>
      </c>
      <c r="T235" s="23">
        <f t="shared" si="20"/>
        <v>42642.661712962959</v>
      </c>
      <c r="U235" s="18">
        <f t="shared" si="21"/>
        <v>30</v>
      </c>
      <c r="V235" t="s">
        <v>8399</v>
      </c>
    </row>
    <row r="236" spans="1:22" ht="42.75" x14ac:dyDescent="0.4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7">
        <f t="shared" si="18"/>
        <v>0.40100000000000002</v>
      </c>
      <c r="P236" s="18">
        <f>E236/L236</f>
        <v>80.2</v>
      </c>
      <c r="Q236" t="s">
        <v>8310</v>
      </c>
      <c r="R236" t="s">
        <v>8322</v>
      </c>
      <c r="S236" s="24">
        <f t="shared" si="19"/>
        <v>42135.785405092596</v>
      </c>
      <c r="T236" s="23">
        <f t="shared" si="20"/>
        <v>42175.785405092596</v>
      </c>
      <c r="U236" s="18">
        <f t="shared" si="21"/>
        <v>40</v>
      </c>
      <c r="V236" t="s">
        <v>8399</v>
      </c>
    </row>
    <row r="237" spans="1:22" ht="42.75" x14ac:dyDescent="0.4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17">
        <f t="shared" si="18"/>
        <v>0</v>
      </c>
      <c r="P237" s="18">
        <v>0</v>
      </c>
      <c r="Q237" t="s">
        <v>8310</v>
      </c>
      <c r="R237" t="s">
        <v>8322</v>
      </c>
      <c r="S237" s="24">
        <f t="shared" si="19"/>
        <v>42164.658530092594</v>
      </c>
      <c r="T237" s="23">
        <f t="shared" si="20"/>
        <v>42194.658530092594</v>
      </c>
      <c r="U237" s="18">
        <f t="shared" si="21"/>
        <v>30</v>
      </c>
      <c r="V237" t="s">
        <v>8399</v>
      </c>
    </row>
    <row r="238" spans="1:22" ht="42.75" x14ac:dyDescent="0.4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17">
        <f t="shared" si="18"/>
        <v>0</v>
      </c>
      <c r="P238" s="18">
        <v>0</v>
      </c>
      <c r="Q238" t="s">
        <v>8310</v>
      </c>
      <c r="R238" t="s">
        <v>8322</v>
      </c>
      <c r="S238" s="24">
        <f t="shared" si="19"/>
        <v>42320.834479166668</v>
      </c>
      <c r="T238" s="23">
        <f t="shared" si="20"/>
        <v>42373.75</v>
      </c>
      <c r="U238" s="18">
        <f t="shared" si="21"/>
        <v>52.915520833332266</v>
      </c>
      <c r="V238" t="s">
        <v>8401</v>
      </c>
    </row>
    <row r="239" spans="1:22" x14ac:dyDescent="0.4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17">
        <f t="shared" si="18"/>
        <v>3.3333333333333335E-3</v>
      </c>
      <c r="P239" s="18">
        <f>E239/L239</f>
        <v>50</v>
      </c>
      <c r="Q239" t="s">
        <v>8310</v>
      </c>
      <c r="R239" t="s">
        <v>8322</v>
      </c>
      <c r="S239" s="24">
        <f t="shared" si="19"/>
        <v>42377.327187499999</v>
      </c>
      <c r="T239" s="23">
        <f t="shared" si="20"/>
        <v>42437.327187499999</v>
      </c>
      <c r="U239" s="18">
        <f t="shared" si="21"/>
        <v>60</v>
      </c>
      <c r="V239" t="s">
        <v>8401</v>
      </c>
    </row>
    <row r="240" spans="1:22" ht="42.75" x14ac:dyDescent="0.4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17">
        <f t="shared" si="18"/>
        <v>0</v>
      </c>
      <c r="P240" s="18">
        <v>0</v>
      </c>
      <c r="Q240" t="s">
        <v>8310</v>
      </c>
      <c r="R240" t="s">
        <v>8322</v>
      </c>
      <c r="S240" s="24">
        <f t="shared" si="19"/>
        <v>42713.712500000001</v>
      </c>
      <c r="T240" s="23">
        <f t="shared" si="20"/>
        <v>42734.125</v>
      </c>
      <c r="U240" s="18">
        <f t="shared" si="21"/>
        <v>20.412499999998545</v>
      </c>
      <c r="V240" t="s">
        <v>8400</v>
      </c>
    </row>
    <row r="241" spans="1:22" ht="42.75" x14ac:dyDescent="0.4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7">
        <f t="shared" si="18"/>
        <v>0.25</v>
      </c>
      <c r="P241" s="18">
        <f t="shared" ref="P241:P272" si="23">E241/L241</f>
        <v>50</v>
      </c>
      <c r="Q241" t="s">
        <v>8310</v>
      </c>
      <c r="R241" t="s">
        <v>8322</v>
      </c>
      <c r="S241" s="24">
        <f t="shared" si="19"/>
        <v>42296.860300925924</v>
      </c>
      <c r="T241" s="23">
        <f t="shared" si="20"/>
        <v>42316.25</v>
      </c>
      <c r="U241" s="18">
        <f t="shared" si="21"/>
        <v>19.389699074075907</v>
      </c>
      <c r="V241" t="s">
        <v>8400</v>
      </c>
    </row>
    <row r="242" spans="1:22" ht="42.75" x14ac:dyDescent="0.4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13">
        <f t="shared" si="18"/>
        <v>1.0763413333333334</v>
      </c>
      <c r="P242" s="18">
        <f t="shared" si="23"/>
        <v>117.84759124087591</v>
      </c>
      <c r="Q242" t="s">
        <v>8310</v>
      </c>
      <c r="R242" t="s">
        <v>8323</v>
      </c>
      <c r="S242" s="24">
        <f t="shared" si="19"/>
        <v>41354.458460648151</v>
      </c>
      <c r="T242" s="23">
        <f t="shared" si="20"/>
        <v>41399.458460648151</v>
      </c>
      <c r="U242" s="18">
        <f t="shared" si="21"/>
        <v>45</v>
      </c>
      <c r="V242" t="s">
        <v>8401</v>
      </c>
    </row>
    <row r="243" spans="1:22" ht="42.75" x14ac:dyDescent="0.4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3">
        <f t="shared" si="18"/>
        <v>1.1263736263736264</v>
      </c>
      <c r="P243" s="18">
        <f t="shared" si="23"/>
        <v>109.04255319148936</v>
      </c>
      <c r="Q243" t="s">
        <v>8310</v>
      </c>
      <c r="R243" t="s">
        <v>8323</v>
      </c>
      <c r="S243" s="24">
        <f t="shared" si="19"/>
        <v>41949.447962962964</v>
      </c>
      <c r="T243" s="23">
        <f t="shared" si="20"/>
        <v>41994.447962962964</v>
      </c>
      <c r="U243" s="18">
        <f t="shared" si="21"/>
        <v>45</v>
      </c>
      <c r="V243" t="s">
        <v>8401</v>
      </c>
    </row>
    <row r="244" spans="1:22" ht="42.75" x14ac:dyDescent="0.4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13">
        <f t="shared" si="18"/>
        <v>1.1346153846153846</v>
      </c>
      <c r="P244" s="18">
        <f t="shared" si="23"/>
        <v>73.019801980198025</v>
      </c>
      <c r="Q244" t="s">
        <v>8310</v>
      </c>
      <c r="R244" t="s">
        <v>8323</v>
      </c>
      <c r="S244" s="24">
        <f t="shared" si="19"/>
        <v>40862.242939814816</v>
      </c>
      <c r="T244" s="23">
        <f t="shared" si="20"/>
        <v>40897.242939814816</v>
      </c>
      <c r="U244" s="18">
        <f t="shared" si="21"/>
        <v>35</v>
      </c>
      <c r="V244" t="s">
        <v>8399</v>
      </c>
    </row>
    <row r="245" spans="1:22" ht="42.75" x14ac:dyDescent="0.4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13">
        <f t="shared" si="18"/>
        <v>1.0259199999999999</v>
      </c>
      <c r="P245" s="18">
        <f t="shared" si="23"/>
        <v>78.195121951219505</v>
      </c>
      <c r="Q245" t="s">
        <v>8310</v>
      </c>
      <c r="R245" t="s">
        <v>8323</v>
      </c>
      <c r="S245" s="24">
        <f t="shared" si="19"/>
        <v>41661.797500000001</v>
      </c>
      <c r="T245" s="23">
        <f t="shared" si="20"/>
        <v>41691.797500000001</v>
      </c>
      <c r="U245" s="18">
        <f t="shared" si="21"/>
        <v>30</v>
      </c>
      <c r="V245" t="s">
        <v>8399</v>
      </c>
    </row>
    <row r="246" spans="1:22" ht="57" x14ac:dyDescent="0.4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13">
        <f t="shared" si="18"/>
        <v>1.1375714285714287</v>
      </c>
      <c r="P246" s="18">
        <f t="shared" si="23"/>
        <v>47.398809523809526</v>
      </c>
      <c r="Q246" t="s">
        <v>8310</v>
      </c>
      <c r="R246" t="s">
        <v>8323</v>
      </c>
      <c r="S246" s="24">
        <f t="shared" si="19"/>
        <v>40213.073599537034</v>
      </c>
      <c r="T246" s="23">
        <f t="shared" si="20"/>
        <v>40253.045833333337</v>
      </c>
      <c r="U246" s="18">
        <f t="shared" si="21"/>
        <v>39.972233796303044</v>
      </c>
      <c r="V246" t="s">
        <v>8399</v>
      </c>
    </row>
    <row r="247" spans="1:22" ht="42.75" x14ac:dyDescent="0.4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13">
        <f t="shared" si="18"/>
        <v>1.0371999999999999</v>
      </c>
      <c r="P247" s="18">
        <f t="shared" si="23"/>
        <v>54.020833333333336</v>
      </c>
      <c r="Q247" t="s">
        <v>8310</v>
      </c>
      <c r="R247" t="s">
        <v>8323</v>
      </c>
      <c r="S247" s="24">
        <f t="shared" si="19"/>
        <v>41106.803067129629</v>
      </c>
      <c r="T247" s="23">
        <f t="shared" si="20"/>
        <v>41136.803067129629</v>
      </c>
      <c r="U247" s="18">
        <f t="shared" si="21"/>
        <v>30</v>
      </c>
      <c r="V247" t="s">
        <v>8399</v>
      </c>
    </row>
    <row r="248" spans="1:22" ht="42.75" x14ac:dyDescent="0.4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15">
        <f t="shared" si="18"/>
        <v>3.0546000000000002</v>
      </c>
      <c r="P248" s="18">
        <f t="shared" si="23"/>
        <v>68.488789237668158</v>
      </c>
      <c r="Q248" t="s">
        <v>8310</v>
      </c>
      <c r="R248" t="s">
        <v>8323</v>
      </c>
      <c r="S248" s="24">
        <f t="shared" si="19"/>
        <v>40480.113483796296</v>
      </c>
      <c r="T248" s="23">
        <f t="shared" si="20"/>
        <v>40530.155150462961</v>
      </c>
      <c r="U248" s="18">
        <f t="shared" si="21"/>
        <v>50.041666666664241</v>
      </c>
      <c r="V248" t="s">
        <v>8401</v>
      </c>
    </row>
    <row r="249" spans="1:22" ht="57" x14ac:dyDescent="0.4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3">
        <f t="shared" si="18"/>
        <v>1.341</v>
      </c>
      <c r="P249" s="18">
        <f t="shared" si="23"/>
        <v>108.14516129032258</v>
      </c>
      <c r="Q249" t="s">
        <v>8310</v>
      </c>
      <c r="R249" t="s">
        <v>8323</v>
      </c>
      <c r="S249" s="24">
        <f t="shared" si="19"/>
        <v>40430.354328703703</v>
      </c>
      <c r="T249" s="23">
        <f t="shared" si="20"/>
        <v>40466.902083333334</v>
      </c>
      <c r="U249" s="18">
        <f t="shared" si="21"/>
        <v>36.547754629631527</v>
      </c>
      <c r="V249" t="s">
        <v>8399</v>
      </c>
    </row>
    <row r="250" spans="1:22" ht="42.75" x14ac:dyDescent="0.4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13">
        <f t="shared" si="18"/>
        <v>1.0133294117647058</v>
      </c>
      <c r="P250" s="18">
        <f t="shared" si="23"/>
        <v>589.95205479452056</v>
      </c>
      <c r="Q250" t="s">
        <v>8310</v>
      </c>
      <c r="R250" t="s">
        <v>8323</v>
      </c>
      <c r="S250" s="24">
        <f t="shared" si="19"/>
        <v>40870.524409722224</v>
      </c>
      <c r="T250" s="23">
        <f t="shared" si="20"/>
        <v>40915.524409722224</v>
      </c>
      <c r="U250" s="18">
        <f t="shared" si="21"/>
        <v>45</v>
      </c>
      <c r="V250" t="s">
        <v>8401</v>
      </c>
    </row>
    <row r="251" spans="1:22" ht="57" x14ac:dyDescent="0.4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13">
        <f t="shared" si="18"/>
        <v>1.1292</v>
      </c>
      <c r="P251" s="18">
        <f t="shared" si="23"/>
        <v>48.051063829787232</v>
      </c>
      <c r="Q251" t="s">
        <v>8310</v>
      </c>
      <c r="R251" t="s">
        <v>8323</v>
      </c>
      <c r="S251" s="24">
        <f t="shared" si="19"/>
        <v>40332.673842592594</v>
      </c>
      <c r="T251" s="23">
        <f t="shared" si="20"/>
        <v>40412.486111111109</v>
      </c>
      <c r="U251" s="18">
        <f t="shared" si="21"/>
        <v>79.812268518515339</v>
      </c>
      <c r="V251" t="s">
        <v>8401</v>
      </c>
    </row>
    <row r="252" spans="1:22" ht="42.75" x14ac:dyDescent="0.4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3">
        <f t="shared" si="18"/>
        <v>1.0558333333333334</v>
      </c>
      <c r="P252" s="18">
        <f t="shared" si="23"/>
        <v>72.482837528604122</v>
      </c>
      <c r="Q252" t="s">
        <v>8310</v>
      </c>
      <c r="R252" t="s">
        <v>8323</v>
      </c>
      <c r="S252" s="24">
        <f t="shared" si="19"/>
        <v>41401.315868055557</v>
      </c>
      <c r="T252" s="23">
        <f t="shared" si="20"/>
        <v>41431.315868055557</v>
      </c>
      <c r="U252" s="18">
        <f t="shared" si="21"/>
        <v>30</v>
      </c>
      <c r="V252" t="s">
        <v>8399</v>
      </c>
    </row>
    <row r="253" spans="1:22" ht="42.75" x14ac:dyDescent="0.4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13">
        <f t="shared" si="18"/>
        <v>1.2557142857142858</v>
      </c>
      <c r="P253" s="18">
        <f t="shared" si="23"/>
        <v>57.077922077922075</v>
      </c>
      <c r="Q253" t="s">
        <v>8310</v>
      </c>
      <c r="R253" t="s">
        <v>8323</v>
      </c>
      <c r="S253" s="24">
        <f t="shared" si="19"/>
        <v>41013.537569444445</v>
      </c>
      <c r="T253" s="23">
        <f t="shared" si="20"/>
        <v>41045.541666666664</v>
      </c>
      <c r="U253" s="18">
        <f t="shared" si="21"/>
        <v>32.004097222219571</v>
      </c>
      <c r="V253" t="s">
        <v>8399</v>
      </c>
    </row>
    <row r="254" spans="1:22" ht="42.75" x14ac:dyDescent="0.4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4">
        <f t="shared" si="18"/>
        <v>1.8455999999999999</v>
      </c>
      <c r="P254" s="18">
        <f t="shared" si="23"/>
        <v>85.444444444444443</v>
      </c>
      <c r="Q254" t="s">
        <v>8310</v>
      </c>
      <c r="R254" t="s">
        <v>8323</v>
      </c>
      <c r="S254" s="24">
        <f t="shared" si="19"/>
        <v>40266.41270833333</v>
      </c>
      <c r="T254" s="23">
        <f t="shared" si="20"/>
        <v>40329.915972222225</v>
      </c>
      <c r="U254" s="18">
        <f t="shared" si="21"/>
        <v>63.503263888895162</v>
      </c>
      <c r="V254" t="s">
        <v>8401</v>
      </c>
    </row>
    <row r="255" spans="1:22" ht="42.75" x14ac:dyDescent="0.4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13">
        <f t="shared" si="18"/>
        <v>1.0073333333333334</v>
      </c>
      <c r="P255" s="18">
        <f t="shared" si="23"/>
        <v>215.85714285714286</v>
      </c>
      <c r="Q255" t="s">
        <v>8310</v>
      </c>
      <c r="R255" t="s">
        <v>8323</v>
      </c>
      <c r="S255" s="24">
        <f t="shared" si="19"/>
        <v>40924.400868055556</v>
      </c>
      <c r="T255" s="23">
        <f t="shared" si="20"/>
        <v>40954.400868055556</v>
      </c>
      <c r="U255" s="18">
        <f t="shared" si="21"/>
        <v>30</v>
      </c>
      <c r="V255" t="s">
        <v>8399</v>
      </c>
    </row>
    <row r="256" spans="1:22" ht="42.75" x14ac:dyDescent="0.4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3">
        <f t="shared" si="18"/>
        <v>1.1694724999999999</v>
      </c>
      <c r="P256" s="18">
        <f t="shared" si="23"/>
        <v>89.38643312101911</v>
      </c>
      <c r="Q256" t="s">
        <v>8310</v>
      </c>
      <c r="R256" t="s">
        <v>8323</v>
      </c>
      <c r="S256" s="24">
        <f t="shared" si="19"/>
        <v>42263.702662037038</v>
      </c>
      <c r="T256" s="23">
        <f t="shared" si="20"/>
        <v>42293.833333333328</v>
      </c>
      <c r="U256" s="18">
        <f t="shared" si="21"/>
        <v>30.130671296290529</v>
      </c>
      <c r="V256" t="s">
        <v>8399</v>
      </c>
    </row>
    <row r="257" spans="1:22" ht="28.5" x14ac:dyDescent="0.4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13">
        <f t="shared" si="18"/>
        <v>1.0673325</v>
      </c>
      <c r="P257" s="18">
        <f t="shared" si="23"/>
        <v>45.418404255319146</v>
      </c>
      <c r="Q257" t="s">
        <v>8310</v>
      </c>
      <c r="R257" t="s">
        <v>8323</v>
      </c>
      <c r="S257" s="24">
        <f t="shared" si="19"/>
        <v>40588.276412037041</v>
      </c>
      <c r="T257" s="23">
        <f t="shared" si="20"/>
        <v>40618.23474537037</v>
      </c>
      <c r="U257" s="18">
        <f t="shared" si="21"/>
        <v>29.958333333328483</v>
      </c>
      <c r="V257" t="s">
        <v>8399</v>
      </c>
    </row>
    <row r="258" spans="1:22" ht="42.75" x14ac:dyDescent="0.4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3">
        <f t="shared" ref="O258:O321" si="24">E258/D258</f>
        <v>1.391</v>
      </c>
      <c r="P258" s="18">
        <f t="shared" si="23"/>
        <v>65.756363636363631</v>
      </c>
      <c r="Q258" t="s">
        <v>8310</v>
      </c>
      <c r="R258" t="s">
        <v>8323</v>
      </c>
      <c r="S258" s="24">
        <f t="shared" ref="S258:S321" si="25">(J258/86400)+25569+(-6/24)</f>
        <v>41319.519293981481</v>
      </c>
      <c r="T258" s="23">
        <f t="shared" ref="T258:T321" si="26">(I258/86400)+25569+(-6/24)</f>
        <v>41349.519293981481</v>
      </c>
      <c r="U258" s="18">
        <f t="shared" ref="U258:U321" si="27">T258-S258</f>
        <v>30</v>
      </c>
      <c r="V258" t="s">
        <v>8399</v>
      </c>
    </row>
    <row r="259" spans="1:22" ht="42.75" x14ac:dyDescent="0.4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13">
        <f t="shared" si="24"/>
        <v>1.0672648571428571</v>
      </c>
      <c r="P259" s="18">
        <f t="shared" si="23"/>
        <v>66.70405357142856</v>
      </c>
      <c r="Q259" t="s">
        <v>8310</v>
      </c>
      <c r="R259" t="s">
        <v>8323</v>
      </c>
      <c r="S259" s="24">
        <f t="shared" si="25"/>
        <v>42479.376875000002</v>
      </c>
      <c r="T259" s="23">
        <f t="shared" si="26"/>
        <v>42509.376875000002</v>
      </c>
      <c r="U259" s="18">
        <f t="shared" si="27"/>
        <v>30</v>
      </c>
      <c r="V259" t="s">
        <v>8399</v>
      </c>
    </row>
    <row r="260" spans="1:22" ht="42.75" x14ac:dyDescent="0.4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4">
        <f t="shared" si="24"/>
        <v>1.9114</v>
      </c>
      <c r="P260" s="18">
        <f t="shared" si="23"/>
        <v>83.345930232558146</v>
      </c>
      <c r="Q260" t="s">
        <v>8310</v>
      </c>
      <c r="R260" t="s">
        <v>8323</v>
      </c>
      <c r="S260" s="24">
        <f t="shared" si="25"/>
        <v>40681.801689814813</v>
      </c>
      <c r="T260" s="23">
        <f t="shared" si="26"/>
        <v>40711.801689814813</v>
      </c>
      <c r="U260" s="18">
        <f t="shared" si="27"/>
        <v>30</v>
      </c>
      <c r="V260" t="s">
        <v>8399</v>
      </c>
    </row>
    <row r="261" spans="1:22" ht="42.75" x14ac:dyDescent="0.4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3">
        <f t="shared" si="24"/>
        <v>1.3193789333333332</v>
      </c>
      <c r="P261" s="18">
        <f t="shared" si="23"/>
        <v>105.04609341825902</v>
      </c>
      <c r="Q261" t="s">
        <v>8310</v>
      </c>
      <c r="R261" t="s">
        <v>8323</v>
      </c>
      <c r="S261" s="24">
        <f t="shared" si="25"/>
        <v>42072.488067129627</v>
      </c>
      <c r="T261" s="23">
        <f t="shared" si="26"/>
        <v>42102.488067129627</v>
      </c>
      <c r="U261" s="18">
        <f t="shared" si="27"/>
        <v>30</v>
      </c>
      <c r="V261" t="s">
        <v>8399</v>
      </c>
    </row>
    <row r="262" spans="1:22" ht="42.75" x14ac:dyDescent="0.4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13">
        <f t="shared" si="24"/>
        <v>1.0640000000000001</v>
      </c>
      <c r="P262" s="18">
        <f t="shared" si="23"/>
        <v>120.90909090909091</v>
      </c>
      <c r="Q262" t="s">
        <v>8310</v>
      </c>
      <c r="R262" t="s">
        <v>8323</v>
      </c>
      <c r="S262" s="24">
        <f t="shared" si="25"/>
        <v>40330.505543981482</v>
      </c>
      <c r="T262" s="23">
        <f t="shared" si="26"/>
        <v>40376.165972222225</v>
      </c>
      <c r="U262" s="18">
        <f t="shared" si="27"/>
        <v>45.660428240742476</v>
      </c>
      <c r="V262" t="s">
        <v>8401</v>
      </c>
    </row>
    <row r="263" spans="1:22" ht="28.5" x14ac:dyDescent="0.4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13">
        <f t="shared" si="24"/>
        <v>1.0740000000000001</v>
      </c>
      <c r="P263" s="18">
        <f t="shared" si="23"/>
        <v>97.63636363636364</v>
      </c>
      <c r="Q263" t="s">
        <v>8310</v>
      </c>
      <c r="R263" t="s">
        <v>8323</v>
      </c>
      <c r="S263" s="24">
        <f t="shared" si="25"/>
        <v>41017.635462962964</v>
      </c>
      <c r="T263" s="23">
        <f t="shared" si="26"/>
        <v>41067.371527777781</v>
      </c>
      <c r="U263" s="18">
        <f t="shared" si="27"/>
        <v>49.736064814816928</v>
      </c>
      <c r="V263" t="s">
        <v>8401</v>
      </c>
    </row>
    <row r="264" spans="1:22" ht="28.5" x14ac:dyDescent="0.4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16">
        <f t="shared" si="24"/>
        <v>2.4</v>
      </c>
      <c r="P264" s="18">
        <f t="shared" si="23"/>
        <v>41.379310344827587</v>
      </c>
      <c r="Q264" t="s">
        <v>8310</v>
      </c>
      <c r="R264" t="s">
        <v>8323</v>
      </c>
      <c r="S264" s="24">
        <f t="shared" si="25"/>
        <v>40554.99800925926</v>
      </c>
      <c r="T264" s="23">
        <f t="shared" si="26"/>
        <v>40599.99800925926</v>
      </c>
      <c r="U264" s="18">
        <f t="shared" si="27"/>
        <v>45</v>
      </c>
      <c r="V264" t="s">
        <v>8401</v>
      </c>
    </row>
    <row r="265" spans="1:22" ht="57" x14ac:dyDescent="0.4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3">
        <f t="shared" si="24"/>
        <v>1.1808107999999999</v>
      </c>
      <c r="P265" s="18">
        <f t="shared" si="23"/>
        <v>30.654485981308412</v>
      </c>
      <c r="Q265" t="s">
        <v>8310</v>
      </c>
      <c r="R265" t="s">
        <v>8323</v>
      </c>
      <c r="S265" s="24">
        <f t="shared" si="25"/>
        <v>41149.704791666663</v>
      </c>
      <c r="T265" s="23">
        <f t="shared" si="26"/>
        <v>41179.704791666663</v>
      </c>
      <c r="U265" s="18">
        <f t="shared" si="27"/>
        <v>30</v>
      </c>
      <c r="V265" t="s">
        <v>8399</v>
      </c>
    </row>
    <row r="266" spans="1:22" ht="57" x14ac:dyDescent="0.4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3">
        <f t="shared" si="24"/>
        <v>1.1819999999999999</v>
      </c>
      <c r="P266" s="18">
        <f t="shared" si="23"/>
        <v>64.945054945054949</v>
      </c>
      <c r="Q266" t="s">
        <v>8310</v>
      </c>
      <c r="R266" t="s">
        <v>8323</v>
      </c>
      <c r="S266" s="24">
        <f t="shared" si="25"/>
        <v>41010.370312500003</v>
      </c>
      <c r="T266" s="23">
        <f t="shared" si="26"/>
        <v>41040.370312500003</v>
      </c>
      <c r="U266" s="18">
        <f t="shared" si="27"/>
        <v>30</v>
      </c>
      <c r="V266" t="s">
        <v>8399</v>
      </c>
    </row>
    <row r="267" spans="1:22" ht="57" x14ac:dyDescent="0.4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13">
        <f t="shared" si="24"/>
        <v>1.111</v>
      </c>
      <c r="P267" s="18">
        <f t="shared" si="23"/>
        <v>95.775862068965523</v>
      </c>
      <c r="Q267" t="s">
        <v>8310</v>
      </c>
      <c r="R267" t="s">
        <v>8323</v>
      </c>
      <c r="S267" s="24">
        <f t="shared" si="25"/>
        <v>40266.995717592596</v>
      </c>
      <c r="T267" s="23">
        <f t="shared" si="26"/>
        <v>40308.594444444447</v>
      </c>
      <c r="U267" s="18">
        <f t="shared" si="27"/>
        <v>41.598726851851097</v>
      </c>
      <c r="V267" t="s">
        <v>8399</v>
      </c>
    </row>
    <row r="268" spans="1:22" ht="57" x14ac:dyDescent="0.4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3">
        <f t="shared" si="24"/>
        <v>1.4550000000000001</v>
      </c>
      <c r="P268" s="18">
        <f t="shared" si="23"/>
        <v>40.416666666666664</v>
      </c>
      <c r="Q268" t="s">
        <v>8310</v>
      </c>
      <c r="R268" t="s">
        <v>8323</v>
      </c>
      <c r="S268" s="24">
        <f t="shared" si="25"/>
        <v>40204.924849537041</v>
      </c>
      <c r="T268" s="23">
        <f t="shared" si="26"/>
        <v>40290.910416666666</v>
      </c>
      <c r="U268" s="18">
        <f t="shared" si="27"/>
        <v>85.985567129624542</v>
      </c>
      <c r="V268" t="s">
        <v>8401</v>
      </c>
    </row>
    <row r="269" spans="1:22" ht="42.75" x14ac:dyDescent="0.4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3">
        <f t="shared" si="24"/>
        <v>1.3162883248730965</v>
      </c>
      <c r="P269" s="18">
        <f t="shared" si="23"/>
        <v>78.578424242424248</v>
      </c>
      <c r="Q269" t="s">
        <v>8310</v>
      </c>
      <c r="R269" t="s">
        <v>8323</v>
      </c>
      <c r="S269" s="24">
        <f t="shared" si="25"/>
        <v>41785.202534722222</v>
      </c>
      <c r="T269" s="23">
        <f t="shared" si="26"/>
        <v>41815.202534722222</v>
      </c>
      <c r="U269" s="18">
        <f t="shared" si="27"/>
        <v>30</v>
      </c>
      <c r="V269" t="s">
        <v>8399</v>
      </c>
    </row>
    <row r="270" spans="1:22" ht="42.75" x14ac:dyDescent="0.4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3">
        <f t="shared" si="24"/>
        <v>1.1140000000000001</v>
      </c>
      <c r="P270" s="18">
        <f t="shared" si="23"/>
        <v>50.18018018018018</v>
      </c>
      <c r="Q270" t="s">
        <v>8310</v>
      </c>
      <c r="R270" t="s">
        <v>8323</v>
      </c>
      <c r="S270" s="24">
        <f t="shared" si="25"/>
        <v>40808.90252314815</v>
      </c>
      <c r="T270" s="23">
        <f t="shared" si="26"/>
        <v>40853.944189814814</v>
      </c>
      <c r="U270" s="18">
        <f t="shared" si="27"/>
        <v>45.041666666664241</v>
      </c>
      <c r="V270" t="s">
        <v>8401</v>
      </c>
    </row>
    <row r="271" spans="1:22" ht="42.75" x14ac:dyDescent="0.4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3">
        <f t="shared" si="24"/>
        <v>1.4723377</v>
      </c>
      <c r="P271" s="18">
        <f t="shared" si="23"/>
        <v>92.251735588972423</v>
      </c>
      <c r="Q271" t="s">
        <v>8310</v>
      </c>
      <c r="R271" t="s">
        <v>8323</v>
      </c>
      <c r="S271" s="24">
        <f t="shared" si="25"/>
        <v>42757.947013888886</v>
      </c>
      <c r="T271" s="23">
        <f t="shared" si="26"/>
        <v>42787.947013888886</v>
      </c>
      <c r="U271" s="18">
        <f t="shared" si="27"/>
        <v>30</v>
      </c>
      <c r="V271" t="s">
        <v>8399</v>
      </c>
    </row>
    <row r="272" spans="1:22" ht="42.75" x14ac:dyDescent="0.4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4">
        <f t="shared" si="24"/>
        <v>1.5260869565217392</v>
      </c>
      <c r="P272" s="18">
        <f t="shared" si="23"/>
        <v>57.540983606557376</v>
      </c>
      <c r="Q272" t="s">
        <v>8310</v>
      </c>
      <c r="R272" t="s">
        <v>8323</v>
      </c>
      <c r="S272" s="24">
        <f t="shared" si="25"/>
        <v>40637.61655092593</v>
      </c>
      <c r="T272" s="23">
        <f t="shared" si="26"/>
        <v>40687.916666666664</v>
      </c>
      <c r="U272" s="18">
        <f t="shared" si="27"/>
        <v>50.300115740734327</v>
      </c>
      <c r="V272" t="s">
        <v>8401</v>
      </c>
    </row>
    <row r="273" spans="1:22" ht="42.75" x14ac:dyDescent="0.4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13">
        <f t="shared" si="24"/>
        <v>1.0468</v>
      </c>
      <c r="P273" s="18">
        <f t="shared" ref="P273:P304" si="28">E273/L273</f>
        <v>109.42160278745645</v>
      </c>
      <c r="Q273" t="s">
        <v>8310</v>
      </c>
      <c r="R273" t="s">
        <v>8323</v>
      </c>
      <c r="S273" s="24">
        <f t="shared" si="25"/>
        <v>41611.850243055553</v>
      </c>
      <c r="T273" s="23">
        <f t="shared" si="26"/>
        <v>41641.083333333336</v>
      </c>
      <c r="U273" s="18">
        <f t="shared" si="27"/>
        <v>29.233090277783049</v>
      </c>
      <c r="V273" t="s">
        <v>8399</v>
      </c>
    </row>
    <row r="274" spans="1:22" ht="42.75" x14ac:dyDescent="0.4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4">
        <f t="shared" si="24"/>
        <v>1.7743366666666667</v>
      </c>
      <c r="P274" s="18">
        <f t="shared" si="28"/>
        <v>81.892461538461546</v>
      </c>
      <c r="Q274" t="s">
        <v>8310</v>
      </c>
      <c r="R274" t="s">
        <v>8323</v>
      </c>
      <c r="S274" s="24">
        <f t="shared" si="25"/>
        <v>40235.650358796294</v>
      </c>
      <c r="T274" s="23">
        <f t="shared" si="26"/>
        <v>40296.53402777778</v>
      </c>
      <c r="U274" s="18">
        <f t="shared" si="27"/>
        <v>60.883668981485243</v>
      </c>
      <c r="V274" t="s">
        <v>8401</v>
      </c>
    </row>
    <row r="275" spans="1:22" ht="42.75" x14ac:dyDescent="0.4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13">
        <f t="shared" si="24"/>
        <v>1.077758</v>
      </c>
      <c r="P275" s="18">
        <f t="shared" si="28"/>
        <v>45.667711864406776</v>
      </c>
      <c r="Q275" t="s">
        <v>8310</v>
      </c>
      <c r="R275" t="s">
        <v>8323</v>
      </c>
      <c r="S275" s="24">
        <f t="shared" si="25"/>
        <v>40697.248449074075</v>
      </c>
      <c r="T275" s="23">
        <f t="shared" si="26"/>
        <v>40727.248449074075</v>
      </c>
      <c r="U275" s="18">
        <f t="shared" si="27"/>
        <v>30</v>
      </c>
      <c r="V275" t="s">
        <v>8399</v>
      </c>
    </row>
    <row r="276" spans="1:22" ht="42.75" x14ac:dyDescent="0.4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4">
        <f t="shared" si="24"/>
        <v>1.56</v>
      </c>
      <c r="P276" s="18">
        <f t="shared" si="28"/>
        <v>55.221238938053098</v>
      </c>
      <c r="Q276" t="s">
        <v>8310</v>
      </c>
      <c r="R276" t="s">
        <v>8323</v>
      </c>
      <c r="S276" s="24">
        <f t="shared" si="25"/>
        <v>40969.662372685183</v>
      </c>
      <c r="T276" s="23">
        <f t="shared" si="26"/>
        <v>41004.040972222225</v>
      </c>
      <c r="U276" s="18">
        <f t="shared" si="27"/>
        <v>34.378599537041737</v>
      </c>
      <c r="V276" t="s">
        <v>8399</v>
      </c>
    </row>
    <row r="277" spans="1:22" ht="42.75" x14ac:dyDescent="0.4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13">
        <f t="shared" si="24"/>
        <v>1.08395</v>
      </c>
      <c r="P277" s="18">
        <f t="shared" si="28"/>
        <v>65.298192771084331</v>
      </c>
      <c r="Q277" t="s">
        <v>8310</v>
      </c>
      <c r="R277" t="s">
        <v>8323</v>
      </c>
      <c r="S277" s="24">
        <f t="shared" si="25"/>
        <v>41192.782013888893</v>
      </c>
      <c r="T277" s="23">
        <f t="shared" si="26"/>
        <v>41222.823680555557</v>
      </c>
      <c r="U277" s="18">
        <f t="shared" si="27"/>
        <v>30.041666666664241</v>
      </c>
      <c r="V277" t="s">
        <v>8399</v>
      </c>
    </row>
    <row r="278" spans="1:22" ht="42.75" x14ac:dyDescent="0.4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3">
        <f t="shared" si="24"/>
        <v>1.476</v>
      </c>
      <c r="P278" s="18">
        <f t="shared" si="28"/>
        <v>95.225806451612897</v>
      </c>
      <c r="Q278" t="s">
        <v>8310</v>
      </c>
      <c r="R278" t="s">
        <v>8323</v>
      </c>
      <c r="S278" s="24">
        <f t="shared" si="25"/>
        <v>40966.831875000003</v>
      </c>
      <c r="T278" s="23">
        <f t="shared" si="26"/>
        <v>41026.790208333332</v>
      </c>
      <c r="U278" s="18">
        <f t="shared" si="27"/>
        <v>59.958333333328483</v>
      </c>
      <c r="V278" t="s">
        <v>8401</v>
      </c>
    </row>
    <row r="279" spans="1:22" ht="42.75" x14ac:dyDescent="0.4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13">
        <f t="shared" si="24"/>
        <v>1.1038153846153846</v>
      </c>
      <c r="P279" s="18">
        <f t="shared" si="28"/>
        <v>75.444794952681391</v>
      </c>
      <c r="Q279" t="s">
        <v>8310</v>
      </c>
      <c r="R279" t="s">
        <v>8323</v>
      </c>
      <c r="S279" s="24">
        <f t="shared" si="25"/>
        <v>42117.641423611116</v>
      </c>
      <c r="T279" s="23">
        <f t="shared" si="26"/>
        <v>42147.641423611116</v>
      </c>
      <c r="U279" s="18">
        <f t="shared" si="27"/>
        <v>30</v>
      </c>
      <c r="V279" t="s">
        <v>8399</v>
      </c>
    </row>
    <row r="280" spans="1:22" ht="28.5" x14ac:dyDescent="0.4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4">
        <f t="shared" si="24"/>
        <v>1.5034814814814814</v>
      </c>
      <c r="P280" s="18">
        <f t="shared" si="28"/>
        <v>97.816867469879512</v>
      </c>
      <c r="Q280" t="s">
        <v>8310</v>
      </c>
      <c r="R280" t="s">
        <v>8323</v>
      </c>
      <c r="S280" s="24">
        <f t="shared" si="25"/>
        <v>41163.790960648148</v>
      </c>
      <c r="T280" s="23">
        <f t="shared" si="26"/>
        <v>41193.790960648148</v>
      </c>
      <c r="U280" s="18">
        <f t="shared" si="27"/>
        <v>30</v>
      </c>
      <c r="V280" t="s">
        <v>8399</v>
      </c>
    </row>
    <row r="281" spans="1:22" ht="42.75" x14ac:dyDescent="0.4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4">
        <f t="shared" si="24"/>
        <v>1.5731829411764706</v>
      </c>
      <c r="P281" s="18">
        <f t="shared" si="28"/>
        <v>87.685606557377056</v>
      </c>
      <c r="Q281" t="s">
        <v>8310</v>
      </c>
      <c r="R281" t="s">
        <v>8323</v>
      </c>
      <c r="S281" s="24">
        <f t="shared" si="25"/>
        <v>42758.994166666671</v>
      </c>
      <c r="T281" s="23">
        <f t="shared" si="26"/>
        <v>42792.834027777775</v>
      </c>
      <c r="U281" s="18">
        <f t="shared" si="27"/>
        <v>33.839861111104256</v>
      </c>
      <c r="V281" t="s">
        <v>8399</v>
      </c>
    </row>
    <row r="282" spans="1:22" ht="42.75" x14ac:dyDescent="0.4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4">
        <f t="shared" si="24"/>
        <v>1.5614399999999999</v>
      </c>
      <c r="P282" s="18">
        <f t="shared" si="28"/>
        <v>54.748948106591868</v>
      </c>
      <c r="Q282" t="s">
        <v>8310</v>
      </c>
      <c r="R282" t="s">
        <v>8323</v>
      </c>
      <c r="S282" s="24">
        <f t="shared" si="25"/>
        <v>41744.340682870374</v>
      </c>
      <c r="T282" s="23">
        <f t="shared" si="26"/>
        <v>41789.340682870374</v>
      </c>
      <c r="U282" s="18">
        <f t="shared" si="27"/>
        <v>45</v>
      </c>
      <c r="V282" t="s">
        <v>8401</v>
      </c>
    </row>
    <row r="283" spans="1:22" ht="42.75" x14ac:dyDescent="0.4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13">
        <f t="shared" si="24"/>
        <v>1.2058763636363636</v>
      </c>
      <c r="P283" s="18">
        <f t="shared" si="28"/>
        <v>83.953417721518989</v>
      </c>
      <c r="Q283" t="s">
        <v>8310</v>
      </c>
      <c r="R283" t="s">
        <v>8323</v>
      </c>
      <c r="S283" s="24">
        <f t="shared" si="25"/>
        <v>39949.913344907407</v>
      </c>
      <c r="T283" s="23">
        <f t="shared" si="26"/>
        <v>40035.55972222222</v>
      </c>
      <c r="U283" s="18">
        <f t="shared" si="27"/>
        <v>85.646377314813435</v>
      </c>
      <c r="V283" t="s">
        <v>8401</v>
      </c>
    </row>
    <row r="284" spans="1:22" ht="42.75" x14ac:dyDescent="0.4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13">
        <f t="shared" si="24"/>
        <v>1.0118888888888888</v>
      </c>
      <c r="P284" s="18">
        <f t="shared" si="28"/>
        <v>254.38547486033519</v>
      </c>
      <c r="Q284" t="s">
        <v>8310</v>
      </c>
      <c r="R284" t="s">
        <v>8323</v>
      </c>
      <c r="S284" s="24">
        <f t="shared" si="25"/>
        <v>40194.670046296298</v>
      </c>
      <c r="T284" s="23">
        <f t="shared" si="26"/>
        <v>40231.666666666664</v>
      </c>
      <c r="U284" s="18">
        <f t="shared" si="27"/>
        <v>36.996620370366145</v>
      </c>
      <c r="V284" t="s">
        <v>8399</v>
      </c>
    </row>
    <row r="285" spans="1:22" ht="28.5" x14ac:dyDescent="0.4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3">
        <f t="shared" si="24"/>
        <v>1.142725</v>
      </c>
      <c r="P285" s="18">
        <f t="shared" si="28"/>
        <v>101.8269801980198</v>
      </c>
      <c r="Q285" t="s">
        <v>8310</v>
      </c>
      <c r="R285" t="s">
        <v>8323</v>
      </c>
      <c r="S285" s="24">
        <f t="shared" si="25"/>
        <v>40675.46</v>
      </c>
      <c r="T285" s="23">
        <f t="shared" si="26"/>
        <v>40694.957638888889</v>
      </c>
      <c r="U285" s="18">
        <f t="shared" si="27"/>
        <v>19.497638888889924</v>
      </c>
      <c r="V285" t="s">
        <v>8400</v>
      </c>
    </row>
    <row r="286" spans="1:22" ht="42.75" x14ac:dyDescent="0.4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13">
        <f t="shared" si="24"/>
        <v>1.0462615</v>
      </c>
      <c r="P286" s="18">
        <f t="shared" si="28"/>
        <v>55.066394736842106</v>
      </c>
      <c r="Q286" t="s">
        <v>8310</v>
      </c>
      <c r="R286" t="s">
        <v>8323</v>
      </c>
      <c r="S286" s="24">
        <f t="shared" si="25"/>
        <v>40904.488194444442</v>
      </c>
      <c r="T286" s="23">
        <f t="shared" si="26"/>
        <v>40929.488194444442</v>
      </c>
      <c r="U286" s="18">
        <f t="shared" si="27"/>
        <v>25</v>
      </c>
      <c r="V286" t="s">
        <v>8400</v>
      </c>
    </row>
    <row r="287" spans="1:22" ht="42.75" x14ac:dyDescent="0.4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16">
        <f t="shared" si="24"/>
        <v>2.2882507142857142</v>
      </c>
      <c r="P287" s="18">
        <f t="shared" si="28"/>
        <v>56.901438721136763</v>
      </c>
      <c r="Q287" t="s">
        <v>8310</v>
      </c>
      <c r="R287" t="s">
        <v>8323</v>
      </c>
      <c r="S287" s="24">
        <f t="shared" si="25"/>
        <v>41506.506111111114</v>
      </c>
      <c r="T287" s="23">
        <f t="shared" si="26"/>
        <v>41536.506111111114</v>
      </c>
      <c r="U287" s="18">
        <f t="shared" si="27"/>
        <v>30</v>
      </c>
      <c r="V287" t="s">
        <v>8399</v>
      </c>
    </row>
    <row r="288" spans="1:22" ht="42.75" x14ac:dyDescent="0.4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13">
        <f t="shared" si="24"/>
        <v>1.0915333333333332</v>
      </c>
      <c r="P288" s="18">
        <f t="shared" si="28"/>
        <v>121.28148148148148</v>
      </c>
      <c r="Q288" t="s">
        <v>8310</v>
      </c>
      <c r="R288" t="s">
        <v>8323</v>
      </c>
      <c r="S288" s="24">
        <f t="shared" si="25"/>
        <v>41313.566250000003</v>
      </c>
      <c r="T288" s="23">
        <f t="shared" si="26"/>
        <v>41358.524583333332</v>
      </c>
      <c r="U288" s="18">
        <f t="shared" si="27"/>
        <v>44.958333333328483</v>
      </c>
      <c r="V288" t="s">
        <v>8401</v>
      </c>
    </row>
    <row r="289" spans="1:22" ht="28.5" x14ac:dyDescent="0.4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4">
        <f t="shared" si="24"/>
        <v>1.7629999999999999</v>
      </c>
      <c r="P289" s="18">
        <f t="shared" si="28"/>
        <v>91.189655172413794</v>
      </c>
      <c r="Q289" t="s">
        <v>8310</v>
      </c>
      <c r="R289" t="s">
        <v>8323</v>
      </c>
      <c r="S289" s="24">
        <f t="shared" si="25"/>
        <v>41184.027986111112</v>
      </c>
      <c r="T289" s="23">
        <f t="shared" si="26"/>
        <v>41214.916666666664</v>
      </c>
      <c r="U289" s="18">
        <f t="shared" si="27"/>
        <v>30.888680555552128</v>
      </c>
      <c r="V289" t="s">
        <v>8399</v>
      </c>
    </row>
    <row r="290" spans="1:22" ht="57" x14ac:dyDescent="0.4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13">
        <f t="shared" si="24"/>
        <v>1.0321061999999999</v>
      </c>
      <c r="P290" s="18">
        <f t="shared" si="28"/>
        <v>115.44812080536913</v>
      </c>
      <c r="Q290" t="s">
        <v>8310</v>
      </c>
      <c r="R290" t="s">
        <v>8323</v>
      </c>
      <c r="S290" s="24">
        <f t="shared" si="25"/>
        <v>41050.918900462959</v>
      </c>
      <c r="T290" s="23">
        <f t="shared" si="26"/>
        <v>41085.918900462959</v>
      </c>
      <c r="U290" s="18">
        <f t="shared" si="27"/>
        <v>35</v>
      </c>
      <c r="V290" t="s">
        <v>8399</v>
      </c>
    </row>
    <row r="291" spans="1:22" ht="42.75" x14ac:dyDescent="0.4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13">
        <f t="shared" si="24"/>
        <v>1.0482</v>
      </c>
      <c r="P291" s="18">
        <f t="shared" si="28"/>
        <v>67.771551724137936</v>
      </c>
      <c r="Q291" t="s">
        <v>8310</v>
      </c>
      <c r="R291" t="s">
        <v>8323</v>
      </c>
      <c r="S291" s="24">
        <f t="shared" si="25"/>
        <v>41550.206412037034</v>
      </c>
      <c r="T291" s="23">
        <f t="shared" si="26"/>
        <v>41580.206412037034</v>
      </c>
      <c r="U291" s="18">
        <f t="shared" si="27"/>
        <v>30</v>
      </c>
      <c r="V291" t="s">
        <v>8399</v>
      </c>
    </row>
    <row r="292" spans="1:22" ht="28.5" x14ac:dyDescent="0.4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13">
        <f t="shared" si="24"/>
        <v>1.0668444444444445</v>
      </c>
      <c r="P292" s="18">
        <f t="shared" si="28"/>
        <v>28.576190476190476</v>
      </c>
      <c r="Q292" t="s">
        <v>8310</v>
      </c>
      <c r="R292" t="s">
        <v>8323</v>
      </c>
      <c r="S292" s="24">
        <f t="shared" si="25"/>
        <v>40526.11917824074</v>
      </c>
      <c r="T292" s="23">
        <f t="shared" si="26"/>
        <v>40576.082638888889</v>
      </c>
      <c r="U292" s="18">
        <f t="shared" si="27"/>
        <v>49.963460648148612</v>
      </c>
      <c r="V292" t="s">
        <v>8401</v>
      </c>
    </row>
    <row r="293" spans="1:22" ht="42.75" x14ac:dyDescent="0.4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13">
        <f t="shared" si="24"/>
        <v>1.2001999999999999</v>
      </c>
      <c r="P293" s="18">
        <f t="shared" si="28"/>
        <v>46.8828125</v>
      </c>
      <c r="Q293" t="s">
        <v>8310</v>
      </c>
      <c r="R293" t="s">
        <v>8323</v>
      </c>
      <c r="S293" s="24">
        <f t="shared" si="25"/>
        <v>41376.519050925926</v>
      </c>
      <c r="T293" s="23">
        <f t="shared" si="26"/>
        <v>41394.750694444447</v>
      </c>
      <c r="U293" s="18">
        <f t="shared" si="27"/>
        <v>18.231643518520286</v>
      </c>
      <c r="V293" t="s">
        <v>8400</v>
      </c>
    </row>
    <row r="294" spans="1:22" ht="42.75" x14ac:dyDescent="0.4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3">
        <f t="shared" si="24"/>
        <v>1.0150693333333334</v>
      </c>
      <c r="P294" s="18">
        <f t="shared" si="28"/>
        <v>154.42231237322514</v>
      </c>
      <c r="Q294" t="s">
        <v>8310</v>
      </c>
      <c r="R294" t="s">
        <v>8323</v>
      </c>
      <c r="S294" s="24">
        <f t="shared" si="25"/>
        <v>40812.553229166668</v>
      </c>
      <c r="T294" s="23">
        <f t="shared" si="26"/>
        <v>40844.915972222225</v>
      </c>
      <c r="U294" s="18">
        <f t="shared" si="27"/>
        <v>32.362743055557075</v>
      </c>
      <c r="V294" t="s">
        <v>8399</v>
      </c>
    </row>
    <row r="295" spans="1:22" ht="42.75" x14ac:dyDescent="0.4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3">
        <f t="shared" si="24"/>
        <v>1.0138461538461538</v>
      </c>
      <c r="P295" s="18">
        <f t="shared" si="28"/>
        <v>201.22137404580153</v>
      </c>
      <c r="Q295" t="s">
        <v>8310</v>
      </c>
      <c r="R295" t="s">
        <v>8323</v>
      </c>
      <c r="S295" s="24">
        <f t="shared" si="25"/>
        <v>41719.417986111112</v>
      </c>
      <c r="T295" s="23">
        <f t="shared" si="26"/>
        <v>41749.417986111112</v>
      </c>
      <c r="U295" s="18">
        <f t="shared" si="27"/>
        <v>30</v>
      </c>
      <c r="V295" t="s">
        <v>8399</v>
      </c>
    </row>
    <row r="296" spans="1:22" ht="57" x14ac:dyDescent="0.4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13">
        <f t="shared" si="24"/>
        <v>1</v>
      </c>
      <c r="P296" s="18">
        <f t="shared" si="28"/>
        <v>100</v>
      </c>
      <c r="Q296" t="s">
        <v>8310</v>
      </c>
      <c r="R296" t="s">
        <v>8323</v>
      </c>
      <c r="S296" s="24">
        <f t="shared" si="25"/>
        <v>40342.834421296298</v>
      </c>
      <c r="T296" s="23">
        <f t="shared" si="26"/>
        <v>40378.416666666664</v>
      </c>
      <c r="U296" s="18">
        <f t="shared" si="27"/>
        <v>35.582245370365854</v>
      </c>
      <c r="V296" t="s">
        <v>8399</v>
      </c>
    </row>
    <row r="297" spans="1:22" ht="42.75" x14ac:dyDescent="0.4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3">
        <f t="shared" si="24"/>
        <v>1.3310911999999999</v>
      </c>
      <c r="P297" s="18">
        <f t="shared" si="28"/>
        <v>100.08204511278196</v>
      </c>
      <c r="Q297" t="s">
        <v>8310</v>
      </c>
      <c r="R297" t="s">
        <v>8323</v>
      </c>
      <c r="S297" s="24">
        <f t="shared" si="25"/>
        <v>41518.754733796297</v>
      </c>
      <c r="T297" s="23">
        <f t="shared" si="26"/>
        <v>41578.75</v>
      </c>
      <c r="U297" s="18">
        <f t="shared" si="27"/>
        <v>59.995266203703068</v>
      </c>
      <c r="V297" t="s">
        <v>8401</v>
      </c>
    </row>
    <row r="298" spans="1:22" ht="42.75" x14ac:dyDescent="0.4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3">
        <f t="shared" si="24"/>
        <v>1.187262</v>
      </c>
      <c r="P298" s="18">
        <f t="shared" si="28"/>
        <v>230.08953488372092</v>
      </c>
      <c r="Q298" t="s">
        <v>8310</v>
      </c>
      <c r="R298" t="s">
        <v>8323</v>
      </c>
      <c r="S298" s="24">
        <f t="shared" si="25"/>
        <v>41134.225497685184</v>
      </c>
      <c r="T298" s="23">
        <f t="shared" si="26"/>
        <v>41159.225497685184</v>
      </c>
      <c r="U298" s="18">
        <f t="shared" si="27"/>
        <v>25</v>
      </c>
      <c r="V298" t="s">
        <v>8400</v>
      </c>
    </row>
    <row r="299" spans="1:22" ht="42.75" x14ac:dyDescent="0.4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13">
        <f t="shared" si="24"/>
        <v>1.0064</v>
      </c>
      <c r="P299" s="18">
        <f t="shared" si="28"/>
        <v>141.74647887323943</v>
      </c>
      <c r="Q299" t="s">
        <v>8310</v>
      </c>
      <c r="R299" t="s">
        <v>8323</v>
      </c>
      <c r="S299" s="24">
        <f t="shared" si="25"/>
        <v>42089.478020833332</v>
      </c>
      <c r="T299" s="23">
        <f t="shared" si="26"/>
        <v>42124.915972222225</v>
      </c>
      <c r="U299" s="18">
        <f t="shared" si="27"/>
        <v>35.437951388892543</v>
      </c>
      <c r="V299" t="s">
        <v>8399</v>
      </c>
    </row>
    <row r="300" spans="1:22" ht="28.5" x14ac:dyDescent="0.4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13">
        <f t="shared" si="24"/>
        <v>1.089324126984127</v>
      </c>
      <c r="P300" s="18">
        <f t="shared" si="28"/>
        <v>56.344351395730705</v>
      </c>
      <c r="Q300" t="s">
        <v>8310</v>
      </c>
      <c r="R300" t="s">
        <v>8323</v>
      </c>
      <c r="S300" s="24">
        <f t="shared" si="25"/>
        <v>41709.213518518518</v>
      </c>
      <c r="T300" s="23">
        <f t="shared" si="26"/>
        <v>41768.625</v>
      </c>
      <c r="U300" s="18">
        <f t="shared" si="27"/>
        <v>59.411481481482042</v>
      </c>
      <c r="V300" t="s">
        <v>8401</v>
      </c>
    </row>
    <row r="301" spans="1:22" ht="42.75" x14ac:dyDescent="0.4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4">
        <f t="shared" si="24"/>
        <v>1.789525</v>
      </c>
      <c r="P301" s="18">
        <f t="shared" si="28"/>
        <v>73.341188524590166</v>
      </c>
      <c r="Q301" t="s">
        <v>8310</v>
      </c>
      <c r="R301" t="s">
        <v>8323</v>
      </c>
      <c r="S301" s="24">
        <f t="shared" si="25"/>
        <v>40468.975231481483</v>
      </c>
      <c r="T301" s="23">
        <f t="shared" si="26"/>
        <v>40499.016898148147</v>
      </c>
      <c r="U301" s="18">
        <f t="shared" si="27"/>
        <v>30.041666666664241</v>
      </c>
      <c r="V301" t="s">
        <v>8399</v>
      </c>
    </row>
    <row r="302" spans="1:22" ht="42.75" x14ac:dyDescent="0.4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3">
        <f t="shared" si="24"/>
        <v>1.0172264</v>
      </c>
      <c r="P302" s="18">
        <f t="shared" si="28"/>
        <v>85.337785234899329</v>
      </c>
      <c r="Q302" t="s">
        <v>8310</v>
      </c>
      <c r="R302" t="s">
        <v>8323</v>
      </c>
      <c r="S302" s="24">
        <f t="shared" si="25"/>
        <v>40626.709930555553</v>
      </c>
      <c r="T302" s="23">
        <f t="shared" si="26"/>
        <v>40657.709930555553</v>
      </c>
      <c r="U302" s="18">
        <f t="shared" si="27"/>
        <v>31</v>
      </c>
      <c r="V302" t="s">
        <v>8399</v>
      </c>
    </row>
    <row r="303" spans="1:22" ht="42.75" x14ac:dyDescent="0.4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3">
        <f t="shared" si="24"/>
        <v>1.1873499999999999</v>
      </c>
      <c r="P303" s="18">
        <f t="shared" si="28"/>
        <v>61.496215139442228</v>
      </c>
      <c r="Q303" t="s">
        <v>8310</v>
      </c>
      <c r="R303" t="s">
        <v>8323</v>
      </c>
      <c r="S303" s="24">
        <f t="shared" si="25"/>
        <v>41312.487673611111</v>
      </c>
      <c r="T303" s="23">
        <f t="shared" si="26"/>
        <v>41352.446006944447</v>
      </c>
      <c r="U303" s="18">
        <f t="shared" si="27"/>
        <v>39.958333333335759</v>
      </c>
      <c r="V303" t="s">
        <v>8399</v>
      </c>
    </row>
    <row r="304" spans="1:22" ht="57" x14ac:dyDescent="0.4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13">
        <f t="shared" si="24"/>
        <v>1.0045999999999999</v>
      </c>
      <c r="P304" s="18">
        <f t="shared" si="28"/>
        <v>93.018518518518519</v>
      </c>
      <c r="Q304" t="s">
        <v>8310</v>
      </c>
      <c r="R304" t="s">
        <v>8323</v>
      </c>
      <c r="S304" s="24">
        <f t="shared" si="25"/>
        <v>40933.606921296298</v>
      </c>
      <c r="T304" s="23">
        <f t="shared" si="26"/>
        <v>40963.606921296298</v>
      </c>
      <c r="U304" s="18">
        <f t="shared" si="27"/>
        <v>30</v>
      </c>
      <c r="V304" t="s">
        <v>8399</v>
      </c>
    </row>
    <row r="305" spans="1:22" ht="42.75" x14ac:dyDescent="0.4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3">
        <f t="shared" si="24"/>
        <v>1.3746666666666667</v>
      </c>
      <c r="P305" s="18">
        <f t="shared" ref="P305:P336" si="29">E305/L305</f>
        <v>50.292682926829265</v>
      </c>
      <c r="Q305" t="s">
        <v>8310</v>
      </c>
      <c r="R305" t="s">
        <v>8323</v>
      </c>
      <c r="S305" s="24">
        <f t="shared" si="25"/>
        <v>41031.821134259255</v>
      </c>
      <c r="T305" s="23">
        <f t="shared" si="26"/>
        <v>41061.821134259255</v>
      </c>
      <c r="U305" s="18">
        <f t="shared" si="27"/>
        <v>30</v>
      </c>
      <c r="V305" t="s">
        <v>8399</v>
      </c>
    </row>
    <row r="306" spans="1:22" ht="28.5" x14ac:dyDescent="0.4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16">
        <f t="shared" si="24"/>
        <v>2.3164705882352941</v>
      </c>
      <c r="P306" s="18">
        <f t="shared" si="29"/>
        <v>106.43243243243244</v>
      </c>
      <c r="Q306" t="s">
        <v>8310</v>
      </c>
      <c r="R306" t="s">
        <v>8323</v>
      </c>
      <c r="S306" s="24">
        <f t="shared" si="25"/>
        <v>41113.844872685186</v>
      </c>
      <c r="T306" s="23">
        <f t="shared" si="26"/>
        <v>41152.833333333336</v>
      </c>
      <c r="U306" s="18">
        <f t="shared" si="27"/>
        <v>38.988460648150067</v>
      </c>
      <c r="V306" t="s">
        <v>8399</v>
      </c>
    </row>
    <row r="307" spans="1:22" ht="42.75" x14ac:dyDescent="0.4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3">
        <f t="shared" si="24"/>
        <v>1.3033333333333332</v>
      </c>
      <c r="P307" s="18">
        <f t="shared" si="29"/>
        <v>51.719576719576722</v>
      </c>
      <c r="Q307" t="s">
        <v>8310</v>
      </c>
      <c r="R307" t="s">
        <v>8323</v>
      </c>
      <c r="S307" s="24">
        <f t="shared" si="25"/>
        <v>40948.380196759259</v>
      </c>
      <c r="T307" s="23">
        <f t="shared" si="26"/>
        <v>40978.380196759259</v>
      </c>
      <c r="U307" s="18">
        <f t="shared" si="27"/>
        <v>30</v>
      </c>
      <c r="V307" t="s">
        <v>8399</v>
      </c>
    </row>
    <row r="308" spans="1:22" ht="28.5" x14ac:dyDescent="0.4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15">
        <f t="shared" si="24"/>
        <v>2.9289999999999998</v>
      </c>
      <c r="P308" s="18">
        <f t="shared" si="29"/>
        <v>36.612499999999997</v>
      </c>
      <c r="Q308" t="s">
        <v>8310</v>
      </c>
      <c r="R308" t="s">
        <v>8323</v>
      </c>
      <c r="S308" s="24">
        <f t="shared" si="25"/>
        <v>41333.587187500001</v>
      </c>
      <c r="T308" s="23">
        <f t="shared" si="26"/>
        <v>41353.54552083333</v>
      </c>
      <c r="U308" s="18">
        <f t="shared" si="27"/>
        <v>19.958333333328483</v>
      </c>
      <c r="V308" t="s">
        <v>8400</v>
      </c>
    </row>
    <row r="309" spans="1:22" x14ac:dyDescent="0.4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3">
        <f t="shared" si="24"/>
        <v>1.1131818181818183</v>
      </c>
      <c r="P309" s="18">
        <f t="shared" si="29"/>
        <v>42.517361111111114</v>
      </c>
      <c r="Q309" t="s">
        <v>8310</v>
      </c>
      <c r="R309" t="s">
        <v>8323</v>
      </c>
      <c r="S309" s="24">
        <f t="shared" si="25"/>
        <v>41282.694456018522</v>
      </c>
      <c r="T309" s="23">
        <f t="shared" si="26"/>
        <v>41312.694456018522</v>
      </c>
      <c r="U309" s="18">
        <f t="shared" si="27"/>
        <v>30</v>
      </c>
      <c r="V309" t="s">
        <v>8399</v>
      </c>
    </row>
    <row r="310" spans="1:22" ht="42.75" x14ac:dyDescent="0.4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3">
        <f t="shared" si="24"/>
        <v>1.0556666666666668</v>
      </c>
      <c r="P310" s="18">
        <f t="shared" si="29"/>
        <v>62.712871287128714</v>
      </c>
      <c r="Q310" t="s">
        <v>8310</v>
      </c>
      <c r="R310" t="s">
        <v>8323</v>
      </c>
      <c r="S310" s="24">
        <f t="shared" si="25"/>
        <v>40567.444560185184</v>
      </c>
      <c r="T310" s="23">
        <f t="shared" si="26"/>
        <v>40612.444560185184</v>
      </c>
      <c r="U310" s="18">
        <f t="shared" si="27"/>
        <v>45</v>
      </c>
      <c r="V310" t="s">
        <v>8401</v>
      </c>
    </row>
    <row r="311" spans="1:22" ht="42.75" x14ac:dyDescent="0.4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3">
        <f t="shared" si="24"/>
        <v>1.1894444444444445</v>
      </c>
      <c r="P311" s="18">
        <f t="shared" si="29"/>
        <v>89.957983193277315</v>
      </c>
      <c r="Q311" t="s">
        <v>8310</v>
      </c>
      <c r="R311" t="s">
        <v>8323</v>
      </c>
      <c r="S311" s="24">
        <f t="shared" si="25"/>
        <v>41134.501550925925</v>
      </c>
      <c r="T311" s="23">
        <f t="shared" si="26"/>
        <v>41155.501550925925</v>
      </c>
      <c r="U311" s="18">
        <f t="shared" si="27"/>
        <v>21</v>
      </c>
      <c r="V311" t="s">
        <v>8400</v>
      </c>
    </row>
    <row r="312" spans="1:22" ht="42.75" x14ac:dyDescent="0.4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13">
        <f t="shared" si="24"/>
        <v>1.04129</v>
      </c>
      <c r="P312" s="18">
        <f t="shared" si="29"/>
        <v>28.924722222222222</v>
      </c>
      <c r="Q312" t="s">
        <v>8310</v>
      </c>
      <c r="R312" t="s">
        <v>8323</v>
      </c>
      <c r="S312" s="24">
        <f t="shared" si="25"/>
        <v>40820.933136574073</v>
      </c>
      <c r="T312" s="23">
        <f t="shared" si="26"/>
        <v>40835.833333333336</v>
      </c>
      <c r="U312" s="18">
        <f t="shared" si="27"/>
        <v>14.900196759263054</v>
      </c>
      <c r="V312" t="s">
        <v>8400</v>
      </c>
    </row>
    <row r="313" spans="1:22" ht="42.75" x14ac:dyDescent="0.4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13">
        <f t="shared" si="24"/>
        <v>1.0410165</v>
      </c>
      <c r="P313" s="18">
        <f t="shared" si="29"/>
        <v>138.8022</v>
      </c>
      <c r="Q313" t="s">
        <v>8310</v>
      </c>
      <c r="R313" t="s">
        <v>8323</v>
      </c>
      <c r="S313" s="24">
        <f t="shared" si="25"/>
        <v>40867.969814814816</v>
      </c>
      <c r="T313" s="23">
        <f t="shared" si="26"/>
        <v>40909.082638888889</v>
      </c>
      <c r="U313" s="18">
        <f t="shared" si="27"/>
        <v>41.112824074072705</v>
      </c>
      <c r="V313" t="s">
        <v>8399</v>
      </c>
    </row>
    <row r="314" spans="1:22" ht="42.75" x14ac:dyDescent="0.4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13">
        <f t="shared" si="24"/>
        <v>1.1187499999999999</v>
      </c>
      <c r="P314" s="18">
        <f t="shared" si="29"/>
        <v>61.301369863013697</v>
      </c>
      <c r="Q314" t="s">
        <v>8310</v>
      </c>
      <c r="R314" t="s">
        <v>8323</v>
      </c>
      <c r="S314" s="24">
        <f t="shared" si="25"/>
        <v>41348.627685185187</v>
      </c>
      <c r="T314" s="23">
        <f t="shared" si="26"/>
        <v>41378.627685185187</v>
      </c>
      <c r="U314" s="18">
        <f t="shared" si="27"/>
        <v>30</v>
      </c>
      <c r="V314" t="s">
        <v>8399</v>
      </c>
    </row>
    <row r="315" spans="1:22" ht="57" x14ac:dyDescent="0.4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13">
        <f t="shared" si="24"/>
        <v>1.0473529411764706</v>
      </c>
      <c r="P315" s="18">
        <f t="shared" si="29"/>
        <v>80.202702702702709</v>
      </c>
      <c r="Q315" t="s">
        <v>8310</v>
      </c>
      <c r="R315" t="s">
        <v>8323</v>
      </c>
      <c r="S315" s="24">
        <f t="shared" si="25"/>
        <v>40356.977939814817</v>
      </c>
      <c r="T315" s="23">
        <f t="shared" si="26"/>
        <v>40401.415972222225</v>
      </c>
      <c r="U315" s="18">
        <f t="shared" si="27"/>
        <v>44.438032407408173</v>
      </c>
      <c r="V315" t="s">
        <v>8401</v>
      </c>
    </row>
    <row r="316" spans="1:22" ht="42.75" x14ac:dyDescent="0.4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15">
        <f t="shared" si="24"/>
        <v>3.8515000000000001</v>
      </c>
      <c r="P316" s="18">
        <f t="shared" si="29"/>
        <v>32.095833333333331</v>
      </c>
      <c r="Q316" t="s">
        <v>8310</v>
      </c>
      <c r="R316" t="s">
        <v>8323</v>
      </c>
      <c r="S316" s="24">
        <f t="shared" si="25"/>
        <v>41304.583194444444</v>
      </c>
      <c r="T316" s="23">
        <f t="shared" si="26"/>
        <v>41334.583194444444</v>
      </c>
      <c r="U316" s="18">
        <f t="shared" si="27"/>
        <v>30</v>
      </c>
      <c r="V316" t="s">
        <v>8399</v>
      </c>
    </row>
    <row r="317" spans="1:22" ht="42.75" x14ac:dyDescent="0.4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13">
        <f t="shared" si="24"/>
        <v>1.01248</v>
      </c>
      <c r="P317" s="18">
        <f t="shared" si="29"/>
        <v>200.88888888888889</v>
      </c>
      <c r="Q317" t="s">
        <v>8310</v>
      </c>
      <c r="R317" t="s">
        <v>8323</v>
      </c>
      <c r="S317" s="24">
        <f t="shared" si="25"/>
        <v>41113.52238425926</v>
      </c>
      <c r="T317" s="23">
        <f t="shared" si="26"/>
        <v>41143.52238425926</v>
      </c>
      <c r="U317" s="18">
        <f t="shared" si="27"/>
        <v>30</v>
      </c>
      <c r="V317" t="s">
        <v>8399</v>
      </c>
    </row>
    <row r="318" spans="1:22" ht="28.5" x14ac:dyDescent="0.4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13">
        <f t="shared" si="24"/>
        <v>1.1377333333333333</v>
      </c>
      <c r="P318" s="18">
        <f t="shared" si="29"/>
        <v>108.01265822784811</v>
      </c>
      <c r="Q318" t="s">
        <v>8310</v>
      </c>
      <c r="R318" t="s">
        <v>8323</v>
      </c>
      <c r="S318" s="24">
        <f t="shared" si="25"/>
        <v>41950.673576388886</v>
      </c>
      <c r="T318" s="23">
        <f t="shared" si="26"/>
        <v>41983.957638888889</v>
      </c>
      <c r="U318" s="18">
        <f t="shared" si="27"/>
        <v>33.284062500002619</v>
      </c>
      <c r="V318" t="s">
        <v>8399</v>
      </c>
    </row>
    <row r="319" spans="1:22" ht="42.75" x14ac:dyDescent="0.4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13">
        <f t="shared" si="24"/>
        <v>1.0080333333333333</v>
      </c>
      <c r="P319" s="18">
        <f t="shared" si="29"/>
        <v>95.699367088607602</v>
      </c>
      <c r="Q319" t="s">
        <v>8310</v>
      </c>
      <c r="R319" t="s">
        <v>8323</v>
      </c>
      <c r="S319" s="24">
        <f t="shared" si="25"/>
        <v>41589.426886574074</v>
      </c>
      <c r="T319" s="23">
        <f t="shared" si="26"/>
        <v>41619.426886574074</v>
      </c>
      <c r="U319" s="18">
        <f t="shared" si="27"/>
        <v>30</v>
      </c>
      <c r="V319" t="s">
        <v>8399</v>
      </c>
    </row>
    <row r="320" spans="1:22" ht="42.75" x14ac:dyDescent="0.4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15">
        <f t="shared" si="24"/>
        <v>2.8332000000000002</v>
      </c>
      <c r="P320" s="18">
        <f t="shared" si="29"/>
        <v>49.880281690140848</v>
      </c>
      <c r="Q320" t="s">
        <v>8310</v>
      </c>
      <c r="R320" t="s">
        <v>8323</v>
      </c>
      <c r="S320" s="24">
        <f t="shared" si="25"/>
        <v>41329.788784722223</v>
      </c>
      <c r="T320" s="23">
        <f t="shared" si="26"/>
        <v>41359.747118055559</v>
      </c>
      <c r="U320" s="18">
        <f t="shared" si="27"/>
        <v>29.958333333335759</v>
      </c>
      <c r="V320" t="s">
        <v>8399</v>
      </c>
    </row>
    <row r="321" spans="1:22" ht="57" x14ac:dyDescent="0.4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3">
        <f t="shared" si="24"/>
        <v>1.1268</v>
      </c>
      <c r="P321" s="18">
        <f t="shared" si="29"/>
        <v>110.47058823529412</v>
      </c>
      <c r="Q321" t="s">
        <v>8310</v>
      </c>
      <c r="R321" t="s">
        <v>8323</v>
      </c>
      <c r="S321" s="24">
        <f t="shared" si="25"/>
        <v>40123.58829861111</v>
      </c>
      <c r="T321" s="23">
        <f t="shared" si="26"/>
        <v>40211.082638888889</v>
      </c>
      <c r="U321" s="18">
        <f t="shared" si="27"/>
        <v>87.494340277778974</v>
      </c>
      <c r="V321" t="s">
        <v>8401</v>
      </c>
    </row>
    <row r="322" spans="1:22" ht="42.75" x14ac:dyDescent="0.4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13">
        <f t="shared" ref="O322:O385" si="30">E322/D322</f>
        <v>1.0658000000000001</v>
      </c>
      <c r="P322" s="18">
        <f t="shared" si="29"/>
        <v>134.91139240506328</v>
      </c>
      <c r="Q322" t="s">
        <v>8310</v>
      </c>
      <c r="R322" t="s">
        <v>8323</v>
      </c>
      <c r="S322" s="24">
        <f t="shared" ref="S322:S385" si="31">(J322/86400)+25569+(-6/24)</f>
        <v>42331.301307870366</v>
      </c>
      <c r="T322" s="23">
        <f t="shared" ref="T322:T385" si="32">(I322/86400)+25569+(-6/24)</f>
        <v>42360.708333333328</v>
      </c>
      <c r="U322" s="18">
        <f t="shared" ref="U322:U385" si="33">T322-S322</f>
        <v>29.407025462962338</v>
      </c>
      <c r="V322" t="s">
        <v>8399</v>
      </c>
    </row>
    <row r="323" spans="1:22" ht="42.75" x14ac:dyDescent="0.4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13">
        <f t="shared" si="30"/>
        <v>1.0266285714285714</v>
      </c>
      <c r="P323" s="18">
        <f t="shared" si="29"/>
        <v>106.62314540059347</v>
      </c>
      <c r="Q323" t="s">
        <v>8310</v>
      </c>
      <c r="R323" t="s">
        <v>8323</v>
      </c>
      <c r="S323" s="24">
        <f t="shared" si="31"/>
        <v>42647.196597222224</v>
      </c>
      <c r="T323" s="23">
        <f t="shared" si="32"/>
        <v>42682.238263888888</v>
      </c>
      <c r="U323" s="18">
        <f t="shared" si="33"/>
        <v>35.041666666664241</v>
      </c>
      <c r="V323" t="s">
        <v>8399</v>
      </c>
    </row>
    <row r="324" spans="1:22" ht="42.75" x14ac:dyDescent="0.4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13">
        <f t="shared" si="30"/>
        <v>1.0791200000000001</v>
      </c>
      <c r="P324" s="18">
        <f t="shared" si="29"/>
        <v>145.04301075268816</v>
      </c>
      <c r="Q324" t="s">
        <v>8310</v>
      </c>
      <c r="R324" t="s">
        <v>8323</v>
      </c>
      <c r="S324" s="24">
        <f t="shared" si="31"/>
        <v>42473.32</v>
      </c>
      <c r="T324" s="23">
        <f t="shared" si="32"/>
        <v>42503.32</v>
      </c>
      <c r="U324" s="18">
        <f t="shared" si="33"/>
        <v>30</v>
      </c>
      <c r="V324" t="s">
        <v>8399</v>
      </c>
    </row>
    <row r="325" spans="1:22" ht="42.75" x14ac:dyDescent="0.4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13">
        <f t="shared" si="30"/>
        <v>1.2307407407407407</v>
      </c>
      <c r="P325" s="18">
        <f t="shared" si="29"/>
        <v>114.58620689655173</v>
      </c>
      <c r="Q325" t="s">
        <v>8310</v>
      </c>
      <c r="R325" t="s">
        <v>8323</v>
      </c>
      <c r="S325" s="24">
        <f t="shared" si="31"/>
        <v>42697.07136574074</v>
      </c>
      <c r="T325" s="23">
        <f t="shared" si="32"/>
        <v>42725.082638888889</v>
      </c>
      <c r="U325" s="18">
        <f t="shared" si="33"/>
        <v>28.011273148149485</v>
      </c>
      <c r="V325" t="s">
        <v>8399</v>
      </c>
    </row>
    <row r="326" spans="1:22" ht="42.75" x14ac:dyDescent="0.4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3">
        <f t="shared" si="30"/>
        <v>1.016</v>
      </c>
      <c r="P326" s="18">
        <f t="shared" si="29"/>
        <v>105.3170731707317</v>
      </c>
      <c r="Q326" t="s">
        <v>8310</v>
      </c>
      <c r="R326" t="s">
        <v>8323</v>
      </c>
      <c r="S326" s="24">
        <f t="shared" si="31"/>
        <v>42184.376250000001</v>
      </c>
      <c r="T326" s="23">
        <f t="shared" si="32"/>
        <v>42217.376250000001</v>
      </c>
      <c r="U326" s="18">
        <f t="shared" si="33"/>
        <v>33</v>
      </c>
      <c r="V326" t="s">
        <v>8399</v>
      </c>
    </row>
    <row r="327" spans="1:22" ht="42.75" x14ac:dyDescent="0.4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13">
        <f t="shared" si="30"/>
        <v>1.04396</v>
      </c>
      <c r="P327" s="18">
        <f t="shared" si="29"/>
        <v>70.921195652173907</v>
      </c>
      <c r="Q327" t="s">
        <v>8310</v>
      </c>
      <c r="R327" t="s">
        <v>8323</v>
      </c>
      <c r="S327" s="24">
        <f t="shared" si="31"/>
        <v>42688.937881944439</v>
      </c>
      <c r="T327" s="23">
        <f t="shared" si="32"/>
        <v>42723.937881944439</v>
      </c>
      <c r="U327" s="18">
        <f t="shared" si="33"/>
        <v>35</v>
      </c>
      <c r="V327" t="s">
        <v>8399</v>
      </c>
    </row>
    <row r="328" spans="1:22" ht="42.75" x14ac:dyDescent="0.4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13">
        <f t="shared" si="30"/>
        <v>1.1292973333333334</v>
      </c>
      <c r="P328" s="18">
        <f t="shared" si="29"/>
        <v>147.17167680278018</v>
      </c>
      <c r="Q328" t="s">
        <v>8310</v>
      </c>
      <c r="R328" t="s">
        <v>8323</v>
      </c>
      <c r="S328" s="24">
        <f t="shared" si="31"/>
        <v>42775.064884259264</v>
      </c>
      <c r="T328" s="23">
        <f t="shared" si="32"/>
        <v>42808.706250000003</v>
      </c>
      <c r="U328" s="18">
        <f t="shared" si="33"/>
        <v>33.641365740739275</v>
      </c>
      <c r="V328" t="s">
        <v>8399</v>
      </c>
    </row>
    <row r="329" spans="1:22" ht="42.75" x14ac:dyDescent="0.4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3">
        <f t="shared" si="30"/>
        <v>1.3640000000000001</v>
      </c>
      <c r="P329" s="18">
        <f t="shared" si="29"/>
        <v>160.47058823529412</v>
      </c>
      <c r="Q329" t="s">
        <v>8310</v>
      </c>
      <c r="R329" t="s">
        <v>8323</v>
      </c>
      <c r="S329" s="24">
        <f t="shared" si="31"/>
        <v>42057.985289351855</v>
      </c>
      <c r="T329" s="23">
        <f t="shared" si="32"/>
        <v>42085.083333333328</v>
      </c>
      <c r="U329" s="18">
        <f t="shared" si="33"/>
        <v>27.098043981473893</v>
      </c>
      <c r="V329" t="s">
        <v>8400</v>
      </c>
    </row>
    <row r="330" spans="1:22" ht="42.75" x14ac:dyDescent="0.4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13">
        <f t="shared" si="30"/>
        <v>1.036144</v>
      </c>
      <c r="P330" s="18">
        <f t="shared" si="29"/>
        <v>156.04578313253012</v>
      </c>
      <c r="Q330" t="s">
        <v>8310</v>
      </c>
      <c r="R330" t="s">
        <v>8323</v>
      </c>
      <c r="S330" s="24">
        <f t="shared" si="31"/>
        <v>42278.696620370371</v>
      </c>
      <c r="T330" s="23">
        <f t="shared" si="32"/>
        <v>42308.916666666672</v>
      </c>
      <c r="U330" s="18">
        <f t="shared" si="33"/>
        <v>30.220046296301007</v>
      </c>
      <c r="V330" t="s">
        <v>8399</v>
      </c>
    </row>
    <row r="331" spans="1:22" ht="42.75" x14ac:dyDescent="0.4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3">
        <f t="shared" si="30"/>
        <v>1.0549999999999999</v>
      </c>
      <c r="P331" s="18">
        <f t="shared" si="29"/>
        <v>63.17365269461078</v>
      </c>
      <c r="Q331" t="s">
        <v>8310</v>
      </c>
      <c r="R331" t="s">
        <v>8323</v>
      </c>
      <c r="S331" s="24">
        <f t="shared" si="31"/>
        <v>42291.21674768519</v>
      </c>
      <c r="T331" s="23">
        <f t="shared" si="32"/>
        <v>42314.916666666672</v>
      </c>
      <c r="U331" s="18">
        <f t="shared" si="33"/>
        <v>23.69991898148146</v>
      </c>
      <c r="V331" t="s">
        <v>8400</v>
      </c>
    </row>
    <row r="332" spans="1:22" ht="42.75" x14ac:dyDescent="0.4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13">
        <f t="shared" si="30"/>
        <v>1.0182857142857142</v>
      </c>
      <c r="P332" s="18">
        <f t="shared" si="29"/>
        <v>104.82352941176471</v>
      </c>
      <c r="Q332" t="s">
        <v>8310</v>
      </c>
      <c r="R332" t="s">
        <v>8323</v>
      </c>
      <c r="S332" s="24">
        <f t="shared" si="31"/>
        <v>41379.265775462962</v>
      </c>
      <c r="T332" s="23">
        <f t="shared" si="32"/>
        <v>41410.915972222225</v>
      </c>
      <c r="U332" s="18">
        <f t="shared" si="33"/>
        <v>31.650196759263054</v>
      </c>
      <c r="V332" t="s">
        <v>8399</v>
      </c>
    </row>
    <row r="333" spans="1:22" ht="42.75" x14ac:dyDescent="0.4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13">
        <f t="shared" si="30"/>
        <v>1.0660499999999999</v>
      </c>
      <c r="P333" s="18">
        <f t="shared" si="29"/>
        <v>97.356164383561648</v>
      </c>
      <c r="Q333" t="s">
        <v>8310</v>
      </c>
      <c r="R333" t="s">
        <v>8323</v>
      </c>
      <c r="S333" s="24">
        <f t="shared" si="31"/>
        <v>42507.331412037034</v>
      </c>
      <c r="T333" s="23">
        <f t="shared" si="32"/>
        <v>42538.331412037034</v>
      </c>
      <c r="U333" s="18">
        <f t="shared" si="33"/>
        <v>31</v>
      </c>
      <c r="V333" t="s">
        <v>8399</v>
      </c>
    </row>
    <row r="334" spans="1:22" ht="42.75" x14ac:dyDescent="0.4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13">
        <f t="shared" si="30"/>
        <v>1.13015</v>
      </c>
      <c r="P334" s="18">
        <f t="shared" si="29"/>
        <v>203.63063063063063</v>
      </c>
      <c r="Q334" t="s">
        <v>8310</v>
      </c>
      <c r="R334" t="s">
        <v>8323</v>
      </c>
      <c r="S334" s="24">
        <f t="shared" si="31"/>
        <v>42263.430289351847</v>
      </c>
      <c r="T334" s="23">
        <f t="shared" si="32"/>
        <v>42305.083333333328</v>
      </c>
      <c r="U334" s="18">
        <f t="shared" si="33"/>
        <v>41.65304398148146</v>
      </c>
      <c r="V334" t="s">
        <v>8399</v>
      </c>
    </row>
    <row r="335" spans="1:22" ht="42.75" x14ac:dyDescent="0.4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3">
        <f t="shared" si="30"/>
        <v>1.252275</v>
      </c>
      <c r="P335" s="18">
        <f t="shared" si="29"/>
        <v>188.31203007518798</v>
      </c>
      <c r="Q335" t="s">
        <v>8310</v>
      </c>
      <c r="R335" t="s">
        <v>8323</v>
      </c>
      <c r="S335" s="24">
        <f t="shared" si="31"/>
        <v>42437.386469907404</v>
      </c>
      <c r="T335" s="23">
        <f t="shared" si="32"/>
        <v>42467.34480324074</v>
      </c>
      <c r="U335" s="18">
        <f t="shared" si="33"/>
        <v>29.958333333335759</v>
      </c>
      <c r="V335" t="s">
        <v>8399</v>
      </c>
    </row>
    <row r="336" spans="1:22" ht="42.75" x14ac:dyDescent="0.4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13">
        <f t="shared" si="30"/>
        <v>1.0119</v>
      </c>
      <c r="P336" s="18">
        <f t="shared" si="29"/>
        <v>146.65217391304347</v>
      </c>
      <c r="Q336" t="s">
        <v>8310</v>
      </c>
      <c r="R336" t="s">
        <v>8323</v>
      </c>
      <c r="S336" s="24">
        <f t="shared" si="31"/>
        <v>42101.432372685187</v>
      </c>
      <c r="T336" s="23">
        <f t="shared" si="32"/>
        <v>42139.541666666672</v>
      </c>
      <c r="U336" s="18">
        <f t="shared" si="33"/>
        <v>38.10929398148437</v>
      </c>
      <c r="V336" t="s">
        <v>8399</v>
      </c>
    </row>
    <row r="337" spans="1:22" ht="42.75" x14ac:dyDescent="0.4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13">
        <f t="shared" si="30"/>
        <v>1.0276470588235294</v>
      </c>
      <c r="P337" s="18">
        <f t="shared" ref="P337:P368" si="34">E337/L337</f>
        <v>109.1875</v>
      </c>
      <c r="Q337" t="s">
        <v>8310</v>
      </c>
      <c r="R337" t="s">
        <v>8323</v>
      </c>
      <c r="S337" s="24">
        <f t="shared" si="31"/>
        <v>42101.487442129626</v>
      </c>
      <c r="T337" s="23">
        <f t="shared" si="32"/>
        <v>42132.666666666672</v>
      </c>
      <c r="U337" s="18">
        <f t="shared" si="33"/>
        <v>31.179224537045229</v>
      </c>
      <c r="V337" t="s">
        <v>8399</v>
      </c>
    </row>
    <row r="338" spans="1:22" ht="42.75" x14ac:dyDescent="0.4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3">
        <f t="shared" si="30"/>
        <v>1.1683911999999999</v>
      </c>
      <c r="P338" s="18">
        <f t="shared" si="34"/>
        <v>59.249046653144013</v>
      </c>
      <c r="Q338" t="s">
        <v>8310</v>
      </c>
      <c r="R338" t="s">
        <v>8323</v>
      </c>
      <c r="S338" s="24">
        <f t="shared" si="31"/>
        <v>42291.346273148149</v>
      </c>
      <c r="T338" s="23">
        <f t="shared" si="32"/>
        <v>42321.387939814813</v>
      </c>
      <c r="U338" s="18">
        <f t="shared" si="33"/>
        <v>30.041666666664241</v>
      </c>
      <c r="V338" t="s">
        <v>8399</v>
      </c>
    </row>
    <row r="339" spans="1:22" ht="42.75" x14ac:dyDescent="0.4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13">
        <f t="shared" si="30"/>
        <v>1.0116833333333335</v>
      </c>
      <c r="P339" s="18">
        <f t="shared" si="34"/>
        <v>97.904838709677421</v>
      </c>
      <c r="Q339" t="s">
        <v>8310</v>
      </c>
      <c r="R339" t="s">
        <v>8323</v>
      </c>
      <c r="S339" s="24">
        <f t="shared" si="31"/>
        <v>42046.878564814819</v>
      </c>
      <c r="T339" s="23">
        <f t="shared" si="32"/>
        <v>42076.836898148147</v>
      </c>
      <c r="U339" s="18">
        <f t="shared" si="33"/>
        <v>29.958333333328483</v>
      </c>
      <c r="V339" t="s">
        <v>8399</v>
      </c>
    </row>
    <row r="340" spans="1:22" ht="42.75" x14ac:dyDescent="0.4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13">
        <f t="shared" si="30"/>
        <v>1.1013360000000001</v>
      </c>
      <c r="P340" s="18">
        <f t="shared" si="34"/>
        <v>70.000169491525426</v>
      </c>
      <c r="Q340" t="s">
        <v>8310</v>
      </c>
      <c r="R340" t="s">
        <v>8323</v>
      </c>
      <c r="S340" s="24">
        <f t="shared" si="31"/>
        <v>42559.505671296298</v>
      </c>
      <c r="T340" s="23">
        <f t="shared" si="32"/>
        <v>42615.791666666672</v>
      </c>
      <c r="U340" s="18">
        <f t="shared" si="33"/>
        <v>56.285995370373712</v>
      </c>
      <c r="V340" t="s">
        <v>8401</v>
      </c>
    </row>
    <row r="341" spans="1:22" ht="42.75" x14ac:dyDescent="0.4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13">
        <f t="shared" si="30"/>
        <v>1.0808333333333333</v>
      </c>
      <c r="P341" s="18">
        <f t="shared" si="34"/>
        <v>72.865168539325836</v>
      </c>
      <c r="Q341" t="s">
        <v>8310</v>
      </c>
      <c r="R341" t="s">
        <v>8323</v>
      </c>
      <c r="S341" s="24">
        <f t="shared" si="31"/>
        <v>42093.510046296295</v>
      </c>
      <c r="T341" s="23">
        <f t="shared" si="32"/>
        <v>42123.510046296295</v>
      </c>
      <c r="U341" s="18">
        <f t="shared" si="33"/>
        <v>30</v>
      </c>
      <c r="V341" t="s">
        <v>8399</v>
      </c>
    </row>
    <row r="342" spans="1:22" ht="42.75" x14ac:dyDescent="0.4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3">
        <f t="shared" si="30"/>
        <v>1.2502285714285715</v>
      </c>
      <c r="P342" s="18">
        <f t="shared" si="34"/>
        <v>146.34782608695653</v>
      </c>
      <c r="Q342" t="s">
        <v>8310</v>
      </c>
      <c r="R342" t="s">
        <v>8323</v>
      </c>
      <c r="S342" s="24">
        <f t="shared" si="31"/>
        <v>42772.419062500005</v>
      </c>
      <c r="T342" s="23">
        <f t="shared" si="32"/>
        <v>42802.625</v>
      </c>
      <c r="U342" s="18">
        <f t="shared" si="33"/>
        <v>30.205937499995343</v>
      </c>
      <c r="V342" t="s">
        <v>8399</v>
      </c>
    </row>
    <row r="343" spans="1:22" ht="42.75" x14ac:dyDescent="0.4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13">
        <f t="shared" si="30"/>
        <v>1.0671428571428572</v>
      </c>
      <c r="P343" s="18">
        <f t="shared" si="34"/>
        <v>67.909090909090907</v>
      </c>
      <c r="Q343" t="s">
        <v>8310</v>
      </c>
      <c r="R343" t="s">
        <v>8323</v>
      </c>
      <c r="S343" s="24">
        <f t="shared" si="31"/>
        <v>41894.629606481481</v>
      </c>
      <c r="T343" s="23">
        <f t="shared" si="32"/>
        <v>41912.915972222225</v>
      </c>
      <c r="U343" s="18">
        <f t="shared" si="33"/>
        <v>18.286365740743349</v>
      </c>
      <c r="V343" t="s">
        <v>8400</v>
      </c>
    </row>
    <row r="344" spans="1:22" ht="28.5" x14ac:dyDescent="0.4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13">
        <f t="shared" si="30"/>
        <v>1.0036639999999999</v>
      </c>
      <c r="P344" s="18">
        <f t="shared" si="34"/>
        <v>169.85083076923075</v>
      </c>
      <c r="Q344" t="s">
        <v>8310</v>
      </c>
      <c r="R344" t="s">
        <v>8323</v>
      </c>
      <c r="S344" s="24">
        <f t="shared" si="31"/>
        <v>42459.530844907407</v>
      </c>
      <c r="T344" s="23">
        <f t="shared" si="32"/>
        <v>42489.530844907407</v>
      </c>
      <c r="U344" s="18">
        <f t="shared" si="33"/>
        <v>30</v>
      </c>
      <c r="V344" t="s">
        <v>8399</v>
      </c>
    </row>
    <row r="345" spans="1:22" ht="42.75" x14ac:dyDescent="0.4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13">
        <f t="shared" si="30"/>
        <v>1.0202863333333334</v>
      </c>
      <c r="P345" s="18">
        <f t="shared" si="34"/>
        <v>58.413339694656486</v>
      </c>
      <c r="Q345" t="s">
        <v>8310</v>
      </c>
      <c r="R345" t="s">
        <v>8323</v>
      </c>
      <c r="S345" s="24">
        <f t="shared" si="31"/>
        <v>41926.48778935185</v>
      </c>
      <c r="T345" s="23">
        <f t="shared" si="32"/>
        <v>41956.875</v>
      </c>
      <c r="U345" s="18">
        <f t="shared" si="33"/>
        <v>30.387210648150358</v>
      </c>
      <c r="V345" t="s">
        <v>8399</v>
      </c>
    </row>
    <row r="346" spans="1:22" ht="42.75" x14ac:dyDescent="0.4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13">
        <f t="shared" si="30"/>
        <v>1.0208358208955224</v>
      </c>
      <c r="P346" s="18">
        <f t="shared" si="34"/>
        <v>119.99298245614035</v>
      </c>
      <c r="Q346" t="s">
        <v>8310</v>
      </c>
      <c r="R346" t="s">
        <v>8323</v>
      </c>
      <c r="S346" s="24">
        <f t="shared" si="31"/>
        <v>42111.720995370371</v>
      </c>
      <c r="T346" s="23">
        <f t="shared" si="32"/>
        <v>42155.847222222219</v>
      </c>
      <c r="U346" s="18">
        <f t="shared" si="33"/>
        <v>44.126226851847605</v>
      </c>
      <c r="V346" t="s">
        <v>8401</v>
      </c>
    </row>
    <row r="347" spans="1:22" ht="42.75" x14ac:dyDescent="0.4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13">
        <f t="shared" si="30"/>
        <v>1.2327586206896552</v>
      </c>
      <c r="P347" s="18">
        <f t="shared" si="34"/>
        <v>99.860335195530723</v>
      </c>
      <c r="Q347" t="s">
        <v>8310</v>
      </c>
      <c r="R347" t="s">
        <v>8323</v>
      </c>
      <c r="S347" s="24">
        <f t="shared" si="31"/>
        <v>42114.694328703699</v>
      </c>
      <c r="T347" s="23">
        <f t="shared" si="32"/>
        <v>42144.694328703699</v>
      </c>
      <c r="U347" s="18">
        <f t="shared" si="33"/>
        <v>30</v>
      </c>
      <c r="V347" t="s">
        <v>8399</v>
      </c>
    </row>
    <row r="348" spans="1:22" ht="42.75" x14ac:dyDescent="0.4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4">
        <f t="shared" si="30"/>
        <v>1.7028880000000002</v>
      </c>
      <c r="P348" s="18">
        <f t="shared" si="34"/>
        <v>90.579148936170213</v>
      </c>
      <c r="Q348" t="s">
        <v>8310</v>
      </c>
      <c r="R348" t="s">
        <v>8323</v>
      </c>
      <c r="S348" s="24">
        <f t="shared" si="31"/>
        <v>42261.250243055554</v>
      </c>
      <c r="T348" s="23">
        <f t="shared" si="32"/>
        <v>42291.250243055554</v>
      </c>
      <c r="U348" s="18">
        <f t="shared" si="33"/>
        <v>30</v>
      </c>
      <c r="V348" t="s">
        <v>8399</v>
      </c>
    </row>
    <row r="349" spans="1:22" ht="42.75" x14ac:dyDescent="0.4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13">
        <f t="shared" si="30"/>
        <v>1.1159049999999999</v>
      </c>
      <c r="P349" s="18">
        <f t="shared" si="34"/>
        <v>117.77361477572559</v>
      </c>
      <c r="Q349" t="s">
        <v>8310</v>
      </c>
      <c r="R349" t="s">
        <v>8323</v>
      </c>
      <c r="S349" s="24">
        <f t="shared" si="31"/>
        <v>42292.245474537034</v>
      </c>
      <c r="T349" s="23">
        <f t="shared" si="32"/>
        <v>42322.287141203706</v>
      </c>
      <c r="U349" s="18">
        <f t="shared" si="33"/>
        <v>30.041666666671517</v>
      </c>
      <c r="V349" t="s">
        <v>8399</v>
      </c>
    </row>
    <row r="350" spans="1:22" ht="42.75" x14ac:dyDescent="0.4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13">
        <f t="shared" si="30"/>
        <v>1.03</v>
      </c>
      <c r="P350" s="18">
        <f t="shared" si="34"/>
        <v>86.554621848739501</v>
      </c>
      <c r="Q350" t="s">
        <v>8310</v>
      </c>
      <c r="R350" t="s">
        <v>8323</v>
      </c>
      <c r="S350" s="24">
        <f t="shared" si="31"/>
        <v>42207.33699074074</v>
      </c>
      <c r="T350" s="23">
        <f t="shared" si="32"/>
        <v>42237.33699074074</v>
      </c>
      <c r="U350" s="18">
        <f t="shared" si="33"/>
        <v>30</v>
      </c>
      <c r="V350" t="s">
        <v>8399</v>
      </c>
    </row>
    <row r="351" spans="1:22" ht="42.75" x14ac:dyDescent="0.4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13">
        <f t="shared" si="30"/>
        <v>1.0663570159857905</v>
      </c>
      <c r="P351" s="18">
        <f t="shared" si="34"/>
        <v>71.899281437125751</v>
      </c>
      <c r="Q351" t="s">
        <v>8310</v>
      </c>
      <c r="R351" t="s">
        <v>8323</v>
      </c>
      <c r="S351" s="24">
        <f t="shared" si="31"/>
        <v>42760.248935185184</v>
      </c>
      <c r="T351" s="23">
        <f t="shared" si="32"/>
        <v>42790.248935185184</v>
      </c>
      <c r="U351" s="18">
        <f t="shared" si="33"/>
        <v>30</v>
      </c>
      <c r="V351" t="s">
        <v>8399</v>
      </c>
    </row>
    <row r="352" spans="1:22" ht="42.75" x14ac:dyDescent="0.4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13">
        <f t="shared" si="30"/>
        <v>1.1476</v>
      </c>
      <c r="P352" s="18">
        <f t="shared" si="34"/>
        <v>129.81900452488688</v>
      </c>
      <c r="Q352" t="s">
        <v>8310</v>
      </c>
      <c r="R352" t="s">
        <v>8323</v>
      </c>
      <c r="S352" s="24">
        <f t="shared" si="31"/>
        <v>42585.816076388888</v>
      </c>
      <c r="T352" s="23">
        <f t="shared" si="32"/>
        <v>42623.915972222225</v>
      </c>
      <c r="U352" s="18">
        <f t="shared" si="33"/>
        <v>38.099895833336632</v>
      </c>
      <c r="V352" t="s">
        <v>8399</v>
      </c>
    </row>
    <row r="353" spans="1:22" ht="42.75" x14ac:dyDescent="0.4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3">
        <f t="shared" si="30"/>
        <v>1.2734117647058822</v>
      </c>
      <c r="P353" s="18">
        <f t="shared" si="34"/>
        <v>44.912863070539416</v>
      </c>
      <c r="Q353" t="s">
        <v>8310</v>
      </c>
      <c r="R353" t="s">
        <v>8323</v>
      </c>
      <c r="S353" s="24">
        <f t="shared" si="31"/>
        <v>42427.714745370366</v>
      </c>
      <c r="T353" s="23">
        <f t="shared" si="32"/>
        <v>42467.673078703709</v>
      </c>
      <c r="U353" s="18">
        <f t="shared" si="33"/>
        <v>39.958333333343035</v>
      </c>
      <c r="V353" t="s">
        <v>8399</v>
      </c>
    </row>
    <row r="354" spans="1:22" ht="42.75" x14ac:dyDescent="0.4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3">
        <f t="shared" si="30"/>
        <v>1.1656</v>
      </c>
      <c r="P354" s="18">
        <f t="shared" si="34"/>
        <v>40.755244755244753</v>
      </c>
      <c r="Q354" t="s">
        <v>8310</v>
      </c>
      <c r="R354" t="s">
        <v>8323</v>
      </c>
      <c r="S354" s="24">
        <f t="shared" si="31"/>
        <v>41889.917453703703</v>
      </c>
      <c r="T354" s="23">
        <f t="shared" si="32"/>
        <v>41919.917453703703</v>
      </c>
      <c r="U354" s="18">
        <f t="shared" si="33"/>
        <v>30</v>
      </c>
      <c r="V354" t="s">
        <v>8399</v>
      </c>
    </row>
    <row r="355" spans="1:22" ht="42.75" x14ac:dyDescent="0.4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13">
        <f t="shared" si="30"/>
        <v>1.0861819426615318</v>
      </c>
      <c r="P355" s="18">
        <f t="shared" si="34"/>
        <v>103.52394779771615</v>
      </c>
      <c r="Q355" t="s">
        <v>8310</v>
      </c>
      <c r="R355" t="s">
        <v>8323</v>
      </c>
      <c r="S355" s="24">
        <f t="shared" si="31"/>
        <v>42297.541886574079</v>
      </c>
      <c r="T355" s="23">
        <f t="shared" si="32"/>
        <v>42327.583553240736</v>
      </c>
      <c r="U355" s="18">
        <f t="shared" si="33"/>
        <v>30.041666666656965</v>
      </c>
      <c r="V355" t="s">
        <v>8399</v>
      </c>
    </row>
    <row r="356" spans="1:22" ht="42.75" x14ac:dyDescent="0.4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13">
        <f t="shared" si="30"/>
        <v>1.0394285714285714</v>
      </c>
      <c r="P356" s="18">
        <f t="shared" si="34"/>
        <v>125.44827586206897</v>
      </c>
      <c r="Q356" t="s">
        <v>8310</v>
      </c>
      <c r="R356" t="s">
        <v>8323</v>
      </c>
      <c r="S356" s="24">
        <f t="shared" si="31"/>
        <v>42438.577789351853</v>
      </c>
      <c r="T356" s="23">
        <f t="shared" si="32"/>
        <v>42468.536122685182</v>
      </c>
      <c r="U356" s="18">
        <f t="shared" si="33"/>
        <v>29.958333333328483</v>
      </c>
      <c r="V356" t="s">
        <v>8399</v>
      </c>
    </row>
    <row r="357" spans="1:22" ht="28.5" x14ac:dyDescent="0.4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13">
        <f t="shared" si="30"/>
        <v>1.1625714285714286</v>
      </c>
      <c r="P357" s="18">
        <f t="shared" si="34"/>
        <v>246.60606060606059</v>
      </c>
      <c r="Q357" t="s">
        <v>8310</v>
      </c>
      <c r="R357" t="s">
        <v>8323</v>
      </c>
      <c r="S357" s="24">
        <f t="shared" si="31"/>
        <v>41943.043912037036</v>
      </c>
      <c r="T357" s="23">
        <f t="shared" si="32"/>
        <v>41974.0855787037</v>
      </c>
      <c r="U357" s="18">
        <f t="shared" si="33"/>
        <v>31.041666666664241</v>
      </c>
      <c r="V357" t="s">
        <v>8399</v>
      </c>
    </row>
    <row r="358" spans="1:22" ht="28.5" x14ac:dyDescent="0.4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13">
        <f t="shared" si="30"/>
        <v>1.0269239999999999</v>
      </c>
      <c r="P358" s="18">
        <f t="shared" si="34"/>
        <v>79.401340206185566</v>
      </c>
      <c r="Q358" t="s">
        <v>8310</v>
      </c>
      <c r="R358" t="s">
        <v>8323</v>
      </c>
      <c r="S358" s="24">
        <f t="shared" si="31"/>
        <v>42415.553159722222</v>
      </c>
      <c r="T358" s="23">
        <f t="shared" si="32"/>
        <v>42445.511493055557</v>
      </c>
      <c r="U358" s="18">
        <f t="shared" si="33"/>
        <v>29.958333333335759</v>
      </c>
      <c r="V358" t="s">
        <v>8399</v>
      </c>
    </row>
    <row r="359" spans="1:22" ht="42.75" x14ac:dyDescent="0.4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4">
        <f t="shared" si="30"/>
        <v>1.74</v>
      </c>
      <c r="P359" s="18">
        <f t="shared" si="34"/>
        <v>86.138613861386133</v>
      </c>
      <c r="Q359" t="s">
        <v>8310</v>
      </c>
      <c r="R359" t="s">
        <v>8323</v>
      </c>
      <c r="S359" s="24">
        <f t="shared" si="31"/>
        <v>42077.972187499996</v>
      </c>
      <c r="T359" s="23">
        <f t="shared" si="32"/>
        <v>42117.972187499996</v>
      </c>
      <c r="U359" s="18">
        <f t="shared" si="33"/>
        <v>40</v>
      </c>
      <c r="V359" t="s">
        <v>8399</v>
      </c>
    </row>
    <row r="360" spans="1:22" ht="42.75" x14ac:dyDescent="0.4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13">
        <f t="shared" si="30"/>
        <v>1.03088</v>
      </c>
      <c r="P360" s="18">
        <f t="shared" si="34"/>
        <v>193.04868913857678</v>
      </c>
      <c r="Q360" t="s">
        <v>8310</v>
      </c>
      <c r="R360" t="s">
        <v>8323</v>
      </c>
      <c r="S360" s="24">
        <f t="shared" si="31"/>
        <v>42507.610196759255</v>
      </c>
      <c r="T360" s="23">
        <f t="shared" si="32"/>
        <v>42536.375</v>
      </c>
      <c r="U360" s="18">
        <f t="shared" si="33"/>
        <v>28.764803240745096</v>
      </c>
      <c r="V360" t="s">
        <v>8399</v>
      </c>
    </row>
    <row r="361" spans="1:22" ht="42.75" x14ac:dyDescent="0.4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13">
        <f t="shared" si="30"/>
        <v>1.0485537190082646</v>
      </c>
      <c r="P361" s="18">
        <f t="shared" si="34"/>
        <v>84.023178807947019</v>
      </c>
      <c r="Q361" t="s">
        <v>8310</v>
      </c>
      <c r="R361" t="s">
        <v>8323</v>
      </c>
      <c r="S361" s="24">
        <f t="shared" si="31"/>
        <v>41934.820486111115</v>
      </c>
      <c r="T361" s="23">
        <f t="shared" si="32"/>
        <v>41956.966666666667</v>
      </c>
      <c r="U361" s="18">
        <f t="shared" si="33"/>
        <v>22.146180555551837</v>
      </c>
      <c r="V361" t="s">
        <v>8400</v>
      </c>
    </row>
    <row r="362" spans="1:22" ht="42.75" x14ac:dyDescent="0.4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3">
        <f t="shared" si="30"/>
        <v>1.0137499999999999</v>
      </c>
      <c r="P362" s="18">
        <f t="shared" si="34"/>
        <v>139.82758620689654</v>
      </c>
      <c r="Q362" t="s">
        <v>8310</v>
      </c>
      <c r="R362" t="s">
        <v>8323</v>
      </c>
      <c r="S362" s="24">
        <f t="shared" si="31"/>
        <v>42163.647916666669</v>
      </c>
      <c r="T362" s="23">
        <f t="shared" si="32"/>
        <v>42207.882638888885</v>
      </c>
      <c r="U362" s="18">
        <f t="shared" si="33"/>
        <v>44.234722222216078</v>
      </c>
      <c r="V362" t="s">
        <v>8401</v>
      </c>
    </row>
    <row r="363" spans="1:22" ht="42.75" x14ac:dyDescent="0.4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13">
        <f t="shared" si="30"/>
        <v>1.1107699999999998</v>
      </c>
      <c r="P363" s="18">
        <f t="shared" si="34"/>
        <v>109.82189265536722</v>
      </c>
      <c r="Q363" t="s">
        <v>8310</v>
      </c>
      <c r="R363" t="s">
        <v>8323</v>
      </c>
      <c r="S363" s="24">
        <f t="shared" si="31"/>
        <v>41935.751226851848</v>
      </c>
      <c r="T363" s="23">
        <f t="shared" si="32"/>
        <v>41965.792893518519</v>
      </c>
      <c r="U363" s="18">
        <f t="shared" si="33"/>
        <v>30.041666666671517</v>
      </c>
      <c r="V363" t="s">
        <v>8399</v>
      </c>
    </row>
    <row r="364" spans="1:22" ht="42.75" x14ac:dyDescent="0.4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3">
        <f t="shared" si="30"/>
        <v>1.2415933781686497</v>
      </c>
      <c r="P364" s="18">
        <f t="shared" si="34"/>
        <v>139.53488372093022</v>
      </c>
      <c r="Q364" t="s">
        <v>8310</v>
      </c>
      <c r="R364" t="s">
        <v>8323</v>
      </c>
      <c r="S364" s="24">
        <f t="shared" si="31"/>
        <v>41836.960543981484</v>
      </c>
      <c r="T364" s="23">
        <f t="shared" si="32"/>
        <v>41858.75</v>
      </c>
      <c r="U364" s="18">
        <f t="shared" si="33"/>
        <v>21.789456018515921</v>
      </c>
      <c r="V364" t="s">
        <v>8400</v>
      </c>
    </row>
    <row r="365" spans="1:22" ht="42.75" x14ac:dyDescent="0.4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13">
        <f t="shared" si="30"/>
        <v>1.0133333333333334</v>
      </c>
      <c r="P365" s="18">
        <f t="shared" si="34"/>
        <v>347.84615384615387</v>
      </c>
      <c r="Q365" t="s">
        <v>8310</v>
      </c>
      <c r="R365" t="s">
        <v>8323</v>
      </c>
      <c r="S365" s="24">
        <f t="shared" si="31"/>
        <v>40255.494629629626</v>
      </c>
      <c r="T365" s="23">
        <f t="shared" si="32"/>
        <v>40300.556944444441</v>
      </c>
      <c r="U365" s="18">
        <f t="shared" si="33"/>
        <v>45.062314814815181</v>
      </c>
      <c r="V365" t="s">
        <v>8401</v>
      </c>
    </row>
    <row r="366" spans="1:22" ht="42.75" x14ac:dyDescent="0.4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13">
        <f t="shared" si="30"/>
        <v>1.1016142857142857</v>
      </c>
      <c r="P366" s="18">
        <f t="shared" si="34"/>
        <v>68.24159292035398</v>
      </c>
      <c r="Q366" t="s">
        <v>8310</v>
      </c>
      <c r="R366" t="s">
        <v>8323</v>
      </c>
      <c r="S366" s="24">
        <f t="shared" si="31"/>
        <v>41780.609629629631</v>
      </c>
      <c r="T366" s="23">
        <f t="shared" si="32"/>
        <v>41810.915972222225</v>
      </c>
      <c r="U366" s="18">
        <f t="shared" si="33"/>
        <v>30.306342592593865</v>
      </c>
      <c r="V366" t="s">
        <v>8399</v>
      </c>
    </row>
    <row r="367" spans="1:22" ht="42.75" x14ac:dyDescent="0.4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13">
        <f t="shared" si="30"/>
        <v>1.0397333333333334</v>
      </c>
      <c r="P367" s="18">
        <f t="shared" si="34"/>
        <v>239.93846153846152</v>
      </c>
      <c r="Q367" t="s">
        <v>8310</v>
      </c>
      <c r="R367" t="s">
        <v>8323</v>
      </c>
      <c r="S367" s="24">
        <f t="shared" si="31"/>
        <v>41668.356469907405</v>
      </c>
      <c r="T367" s="23">
        <f t="shared" si="32"/>
        <v>41698.356469907405</v>
      </c>
      <c r="U367" s="18">
        <f t="shared" si="33"/>
        <v>30</v>
      </c>
      <c r="V367" t="s">
        <v>8399</v>
      </c>
    </row>
    <row r="368" spans="1:22" ht="42.75" x14ac:dyDescent="0.4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13">
        <f t="shared" si="30"/>
        <v>1.013157894736842</v>
      </c>
      <c r="P368" s="18">
        <f t="shared" si="34"/>
        <v>287.31343283582089</v>
      </c>
      <c r="Q368" t="s">
        <v>8310</v>
      </c>
      <c r="R368" t="s">
        <v>8323</v>
      </c>
      <c r="S368" s="24">
        <f t="shared" si="31"/>
        <v>41019.543032407411</v>
      </c>
      <c r="T368" s="23">
        <f t="shared" si="32"/>
        <v>41049.543032407411</v>
      </c>
      <c r="U368" s="18">
        <f t="shared" si="33"/>
        <v>30</v>
      </c>
      <c r="V368" t="s">
        <v>8399</v>
      </c>
    </row>
    <row r="369" spans="1:22" ht="42.75" x14ac:dyDescent="0.4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13">
        <f t="shared" si="30"/>
        <v>1.033501</v>
      </c>
      <c r="P369" s="18">
        <f t="shared" ref="P369:P400" si="35">E369/L369</f>
        <v>86.84882352941176</v>
      </c>
      <c r="Q369" t="s">
        <v>8310</v>
      </c>
      <c r="R369" t="s">
        <v>8323</v>
      </c>
      <c r="S369" s="24">
        <f t="shared" si="31"/>
        <v>41355.327291666668</v>
      </c>
      <c r="T369" s="23">
        <f t="shared" si="32"/>
        <v>41394.957638888889</v>
      </c>
      <c r="U369" s="18">
        <f t="shared" si="33"/>
        <v>39.630347222220735</v>
      </c>
      <c r="V369" t="s">
        <v>8399</v>
      </c>
    </row>
    <row r="370" spans="1:22" ht="42.75" x14ac:dyDescent="0.4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13">
        <f t="shared" si="30"/>
        <v>1.04112</v>
      </c>
      <c r="P370" s="18">
        <f t="shared" si="35"/>
        <v>81.84905660377359</v>
      </c>
      <c r="Q370" t="s">
        <v>8310</v>
      </c>
      <c r="R370" t="s">
        <v>8323</v>
      </c>
      <c r="S370" s="24">
        <f t="shared" si="31"/>
        <v>42043.355578703704</v>
      </c>
      <c r="T370" s="23">
        <f t="shared" si="32"/>
        <v>42078.313912037032</v>
      </c>
      <c r="U370" s="18">
        <f t="shared" si="33"/>
        <v>34.958333333328483</v>
      </c>
      <c r="V370" t="s">
        <v>8399</v>
      </c>
    </row>
    <row r="371" spans="1:22" ht="42.75" x14ac:dyDescent="0.4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13">
        <f t="shared" si="30"/>
        <v>1.1015569230769231</v>
      </c>
      <c r="P371" s="18">
        <f t="shared" si="35"/>
        <v>42.874970059880241</v>
      </c>
      <c r="Q371" t="s">
        <v>8310</v>
      </c>
      <c r="R371" t="s">
        <v>8323</v>
      </c>
      <c r="S371" s="24">
        <f t="shared" si="31"/>
        <v>40893.301724537036</v>
      </c>
      <c r="T371" s="23">
        <f t="shared" si="32"/>
        <v>40923.301724537036</v>
      </c>
      <c r="U371" s="18">
        <f t="shared" si="33"/>
        <v>30</v>
      </c>
      <c r="V371" t="s">
        <v>8399</v>
      </c>
    </row>
    <row r="372" spans="1:22" ht="42.75" x14ac:dyDescent="0.4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3">
        <f t="shared" si="30"/>
        <v>1.2202</v>
      </c>
      <c r="P372" s="18">
        <f t="shared" si="35"/>
        <v>709.41860465116281</v>
      </c>
      <c r="Q372" t="s">
        <v>8310</v>
      </c>
      <c r="R372" t="s">
        <v>8323</v>
      </c>
      <c r="S372" s="24">
        <f t="shared" si="31"/>
        <v>42711.545138888891</v>
      </c>
      <c r="T372" s="23">
        <f t="shared" si="32"/>
        <v>42741.545138888891</v>
      </c>
      <c r="U372" s="18">
        <f t="shared" si="33"/>
        <v>30</v>
      </c>
      <c r="V372" t="s">
        <v>8399</v>
      </c>
    </row>
    <row r="373" spans="1:22" ht="42.75" x14ac:dyDescent="0.4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3">
        <f t="shared" si="30"/>
        <v>1.1416866666666667</v>
      </c>
      <c r="P373" s="18">
        <f t="shared" si="35"/>
        <v>161.25517890772127</v>
      </c>
      <c r="Q373" t="s">
        <v>8310</v>
      </c>
      <c r="R373" t="s">
        <v>8323</v>
      </c>
      <c r="S373" s="24">
        <f t="shared" si="31"/>
        <v>41261.517812500002</v>
      </c>
      <c r="T373" s="23">
        <f t="shared" si="32"/>
        <v>41306.517812500002</v>
      </c>
      <c r="U373" s="18">
        <f t="shared" si="33"/>
        <v>45</v>
      </c>
      <c r="V373" t="s">
        <v>8401</v>
      </c>
    </row>
    <row r="374" spans="1:22" ht="28.5" x14ac:dyDescent="0.4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13">
        <f t="shared" si="30"/>
        <v>1.2533333333333334</v>
      </c>
      <c r="P374" s="18">
        <f t="shared" si="35"/>
        <v>41.777777777777779</v>
      </c>
      <c r="Q374" t="s">
        <v>8310</v>
      </c>
      <c r="R374" t="s">
        <v>8323</v>
      </c>
      <c r="S374" s="24">
        <f t="shared" si="31"/>
        <v>42425.326898148152</v>
      </c>
      <c r="T374" s="23">
        <f t="shared" si="32"/>
        <v>42465.416666666672</v>
      </c>
      <c r="U374" s="18">
        <f t="shared" si="33"/>
        <v>40.089768518519122</v>
      </c>
      <c r="V374" t="s">
        <v>8399</v>
      </c>
    </row>
    <row r="375" spans="1:22" ht="42.75" x14ac:dyDescent="0.4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13">
        <f t="shared" si="30"/>
        <v>1.0666666666666667</v>
      </c>
      <c r="P375" s="18">
        <f t="shared" si="35"/>
        <v>89.887640449438209</v>
      </c>
      <c r="Q375" t="s">
        <v>8310</v>
      </c>
      <c r="R375" t="s">
        <v>8323</v>
      </c>
      <c r="S375" s="24">
        <f t="shared" si="31"/>
        <v>41078.66201388889</v>
      </c>
      <c r="T375" s="23">
        <f t="shared" si="32"/>
        <v>41108.66201388889</v>
      </c>
      <c r="U375" s="18">
        <f t="shared" si="33"/>
        <v>30</v>
      </c>
      <c r="V375" t="s">
        <v>8399</v>
      </c>
    </row>
    <row r="376" spans="1:22" ht="42.75" x14ac:dyDescent="0.4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13">
        <f t="shared" si="30"/>
        <v>1.3065</v>
      </c>
      <c r="P376" s="18">
        <f t="shared" si="35"/>
        <v>45.051724137931032</v>
      </c>
      <c r="Q376" t="s">
        <v>8310</v>
      </c>
      <c r="R376" t="s">
        <v>8323</v>
      </c>
      <c r="S376" s="24">
        <f t="shared" si="31"/>
        <v>40757.639247685183</v>
      </c>
      <c r="T376" s="23">
        <f t="shared" si="32"/>
        <v>40802.639247685183</v>
      </c>
      <c r="U376" s="18">
        <f t="shared" si="33"/>
        <v>45</v>
      </c>
      <c r="V376" t="s">
        <v>8401</v>
      </c>
    </row>
    <row r="377" spans="1:22" ht="42.75" x14ac:dyDescent="0.4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13">
        <f t="shared" si="30"/>
        <v>1.2</v>
      </c>
      <c r="P377" s="18">
        <f t="shared" si="35"/>
        <v>42.857142857142854</v>
      </c>
      <c r="Q377" t="s">
        <v>8310</v>
      </c>
      <c r="R377" t="s">
        <v>8323</v>
      </c>
      <c r="S377" s="24">
        <f t="shared" si="31"/>
        <v>41657.735081018516</v>
      </c>
      <c r="T377" s="23">
        <f t="shared" si="32"/>
        <v>41699.470833333333</v>
      </c>
      <c r="U377" s="18">
        <f t="shared" si="33"/>
        <v>41.735752314816636</v>
      </c>
      <c r="V377" t="s">
        <v>8399</v>
      </c>
    </row>
    <row r="378" spans="1:22" ht="42.75" x14ac:dyDescent="0.4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13">
        <f t="shared" si="30"/>
        <v>1.0595918367346939</v>
      </c>
      <c r="P378" s="18">
        <f t="shared" si="35"/>
        <v>54.083333333333336</v>
      </c>
      <c r="Q378" t="s">
        <v>8310</v>
      </c>
      <c r="R378" t="s">
        <v>8323</v>
      </c>
      <c r="S378" s="24">
        <f t="shared" si="31"/>
        <v>42576.202731481477</v>
      </c>
      <c r="T378" s="23">
        <f t="shared" si="32"/>
        <v>42607.202731481477</v>
      </c>
      <c r="U378" s="18">
        <f t="shared" si="33"/>
        <v>31</v>
      </c>
      <c r="V378" t="s">
        <v>8399</v>
      </c>
    </row>
    <row r="379" spans="1:22" ht="42.75" x14ac:dyDescent="0.4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13">
        <f t="shared" si="30"/>
        <v>1.1439999999999999</v>
      </c>
      <c r="P379" s="18">
        <f t="shared" si="35"/>
        <v>103.21804511278195</v>
      </c>
      <c r="Q379" t="s">
        <v>8310</v>
      </c>
      <c r="R379" t="s">
        <v>8323</v>
      </c>
      <c r="S379" s="24">
        <f t="shared" si="31"/>
        <v>42292.000787037032</v>
      </c>
      <c r="T379" s="23">
        <f t="shared" si="32"/>
        <v>42322.042361111111</v>
      </c>
      <c r="U379" s="18">
        <f t="shared" si="33"/>
        <v>30.041574074079108</v>
      </c>
      <c r="V379" t="s">
        <v>8399</v>
      </c>
    </row>
    <row r="380" spans="1:22" ht="57" x14ac:dyDescent="0.4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13">
        <f t="shared" si="30"/>
        <v>1.1176666666666666</v>
      </c>
      <c r="P380" s="18">
        <f t="shared" si="35"/>
        <v>40.397590361445786</v>
      </c>
      <c r="Q380" t="s">
        <v>8310</v>
      </c>
      <c r="R380" t="s">
        <v>8323</v>
      </c>
      <c r="S380" s="24">
        <f t="shared" si="31"/>
        <v>42370.321851851855</v>
      </c>
      <c r="T380" s="23">
        <f t="shared" si="32"/>
        <v>42394.744444444441</v>
      </c>
      <c r="U380" s="18">
        <f t="shared" si="33"/>
        <v>24.422592592585715</v>
      </c>
      <c r="V380" t="s">
        <v>8400</v>
      </c>
    </row>
    <row r="381" spans="1:22" ht="42.75" x14ac:dyDescent="0.4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13">
        <f t="shared" si="30"/>
        <v>1.1608000000000001</v>
      </c>
      <c r="P381" s="18">
        <f t="shared" si="35"/>
        <v>116.85906040268456</v>
      </c>
      <c r="Q381" t="s">
        <v>8310</v>
      </c>
      <c r="R381" t="s">
        <v>8323</v>
      </c>
      <c r="S381" s="24">
        <f t="shared" si="31"/>
        <v>40987.438333333332</v>
      </c>
      <c r="T381" s="23">
        <f t="shared" si="32"/>
        <v>41032.438333333332</v>
      </c>
      <c r="U381" s="18">
        <f t="shared" si="33"/>
        <v>45</v>
      </c>
      <c r="V381" t="s">
        <v>8401</v>
      </c>
    </row>
    <row r="382" spans="1:22" ht="42.75" x14ac:dyDescent="0.4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3">
        <f t="shared" si="30"/>
        <v>1.415</v>
      </c>
      <c r="P382" s="18">
        <f t="shared" si="35"/>
        <v>115.51020408163265</v>
      </c>
      <c r="Q382" t="s">
        <v>8310</v>
      </c>
      <c r="R382" t="s">
        <v>8323</v>
      </c>
      <c r="S382" s="24">
        <f t="shared" si="31"/>
        <v>42367.469814814816</v>
      </c>
      <c r="T382" s="23">
        <f t="shared" si="32"/>
        <v>42392.469814814816</v>
      </c>
      <c r="U382" s="18">
        <f t="shared" si="33"/>
        <v>25</v>
      </c>
      <c r="V382" t="s">
        <v>8400</v>
      </c>
    </row>
    <row r="383" spans="1:22" ht="42.75" x14ac:dyDescent="0.4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13">
        <f t="shared" si="30"/>
        <v>1.0472999999999999</v>
      </c>
      <c r="P383" s="18">
        <f t="shared" si="35"/>
        <v>104.31274900398407</v>
      </c>
      <c r="Q383" t="s">
        <v>8310</v>
      </c>
      <c r="R383" t="s">
        <v>8323</v>
      </c>
      <c r="S383" s="24">
        <f t="shared" si="31"/>
        <v>41085.448113425926</v>
      </c>
      <c r="T383" s="23">
        <f t="shared" si="32"/>
        <v>41119.958333333336</v>
      </c>
      <c r="U383" s="18">
        <f t="shared" si="33"/>
        <v>34.510219907409919</v>
      </c>
      <c r="V383" t="s">
        <v>8399</v>
      </c>
    </row>
    <row r="384" spans="1:22" ht="57" x14ac:dyDescent="0.4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15">
        <f t="shared" si="30"/>
        <v>2.5583333333333331</v>
      </c>
      <c r="P384" s="18">
        <f t="shared" si="35"/>
        <v>69.772727272727266</v>
      </c>
      <c r="Q384" t="s">
        <v>8310</v>
      </c>
      <c r="R384" t="s">
        <v>8323</v>
      </c>
      <c r="S384" s="24">
        <f t="shared" si="31"/>
        <v>41144.459490740745</v>
      </c>
      <c r="T384" s="23">
        <f t="shared" si="32"/>
        <v>41158.459490740745</v>
      </c>
      <c r="U384" s="18">
        <f t="shared" si="33"/>
        <v>14</v>
      </c>
      <c r="V384" t="s">
        <v>8400</v>
      </c>
    </row>
    <row r="385" spans="1:22" ht="42.75" x14ac:dyDescent="0.4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16">
        <f t="shared" si="30"/>
        <v>2.0670670670670672</v>
      </c>
      <c r="P385" s="18">
        <f t="shared" si="35"/>
        <v>43.020833333333336</v>
      </c>
      <c r="Q385" t="s">
        <v>8310</v>
      </c>
      <c r="R385" t="s">
        <v>8323</v>
      </c>
      <c r="S385" s="24">
        <f t="shared" si="31"/>
        <v>41754.867581018516</v>
      </c>
      <c r="T385" s="23">
        <f t="shared" si="32"/>
        <v>41777.867581018516</v>
      </c>
      <c r="U385" s="18">
        <f t="shared" si="33"/>
        <v>23</v>
      </c>
      <c r="V385" t="s">
        <v>8400</v>
      </c>
    </row>
    <row r="386" spans="1:22" ht="42.75" x14ac:dyDescent="0.4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3">
        <f t="shared" ref="O386:O449" si="36">E386/D386</f>
        <v>1.1210500000000001</v>
      </c>
      <c r="P386" s="18">
        <f t="shared" si="35"/>
        <v>58.540469973890339</v>
      </c>
      <c r="Q386" t="s">
        <v>8310</v>
      </c>
      <c r="R386" t="s">
        <v>8323</v>
      </c>
      <c r="S386" s="24">
        <f t="shared" ref="S386:S449" si="37">(J386/86400)+25569+(-6/24)</f>
        <v>41980.531793981485</v>
      </c>
      <c r="T386" s="23">
        <f t="shared" ref="T386:T449" si="38">(I386/86400)+25569+(-6/24)</f>
        <v>42010.531793981485</v>
      </c>
      <c r="U386" s="18">
        <f t="shared" ref="U386:U449" si="39">T386-S386</f>
        <v>30</v>
      </c>
      <c r="V386" t="s">
        <v>8399</v>
      </c>
    </row>
    <row r="387" spans="1:22" ht="42.75" x14ac:dyDescent="0.4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13">
        <f t="shared" si="36"/>
        <v>1.05982</v>
      </c>
      <c r="P387" s="18">
        <f t="shared" si="35"/>
        <v>111.79535864978902</v>
      </c>
      <c r="Q387" t="s">
        <v>8310</v>
      </c>
      <c r="R387" t="s">
        <v>8323</v>
      </c>
      <c r="S387" s="24">
        <f t="shared" si="37"/>
        <v>41934.334502314814</v>
      </c>
      <c r="T387" s="23">
        <f t="shared" si="38"/>
        <v>41964.376168981486</v>
      </c>
      <c r="U387" s="18">
        <f t="shared" si="39"/>
        <v>30.041666666671517</v>
      </c>
      <c r="V387" t="s">
        <v>8399</v>
      </c>
    </row>
    <row r="388" spans="1:22" ht="42.75" x14ac:dyDescent="0.4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13">
        <f t="shared" si="36"/>
        <v>1.0016666666666667</v>
      </c>
      <c r="P388" s="18">
        <f t="shared" si="35"/>
        <v>46.230769230769234</v>
      </c>
      <c r="Q388" t="s">
        <v>8310</v>
      </c>
      <c r="R388" t="s">
        <v>8323</v>
      </c>
      <c r="S388" s="24">
        <f t="shared" si="37"/>
        <v>42211.701284722221</v>
      </c>
      <c r="T388" s="23">
        <f t="shared" si="38"/>
        <v>42226.701284722221</v>
      </c>
      <c r="U388" s="18">
        <f t="shared" si="39"/>
        <v>15</v>
      </c>
      <c r="V388" t="s">
        <v>8400</v>
      </c>
    </row>
    <row r="389" spans="1:22" ht="42.75" x14ac:dyDescent="0.4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16">
        <f t="shared" si="36"/>
        <v>2.1398947368421051</v>
      </c>
      <c r="P389" s="18">
        <f t="shared" si="35"/>
        <v>144.69039145907473</v>
      </c>
      <c r="Q389" t="s">
        <v>8310</v>
      </c>
      <c r="R389" t="s">
        <v>8323</v>
      </c>
      <c r="S389" s="24">
        <f t="shared" si="37"/>
        <v>42200.42659722222</v>
      </c>
      <c r="T389" s="23">
        <f t="shared" si="38"/>
        <v>42231</v>
      </c>
      <c r="U389" s="18">
        <f t="shared" si="39"/>
        <v>30.573402777779847</v>
      </c>
      <c r="V389" t="s">
        <v>8399</v>
      </c>
    </row>
    <row r="390" spans="1:22" ht="42.75" x14ac:dyDescent="0.4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3">
        <f t="shared" si="36"/>
        <v>1.2616000000000001</v>
      </c>
      <c r="P390" s="18">
        <f t="shared" si="35"/>
        <v>88.845070422535215</v>
      </c>
      <c r="Q390" t="s">
        <v>8310</v>
      </c>
      <c r="R390" t="s">
        <v>8323</v>
      </c>
      <c r="S390" s="24">
        <f t="shared" si="37"/>
        <v>42548.826157407406</v>
      </c>
      <c r="T390" s="23">
        <f t="shared" si="38"/>
        <v>42578.826157407406</v>
      </c>
      <c r="U390" s="18">
        <f t="shared" si="39"/>
        <v>30</v>
      </c>
      <c r="V390" t="s">
        <v>8399</v>
      </c>
    </row>
    <row r="391" spans="1:22" ht="42.75" x14ac:dyDescent="0.4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4">
        <f t="shared" si="36"/>
        <v>1.8153547058823529</v>
      </c>
      <c r="P391" s="18">
        <f t="shared" si="35"/>
        <v>81.75107284768211</v>
      </c>
      <c r="Q391" t="s">
        <v>8310</v>
      </c>
      <c r="R391" t="s">
        <v>8323</v>
      </c>
      <c r="S391" s="24">
        <f t="shared" si="37"/>
        <v>41673.813078703708</v>
      </c>
      <c r="T391" s="23">
        <f t="shared" si="38"/>
        <v>41705.707638888889</v>
      </c>
      <c r="U391" s="18">
        <f t="shared" si="39"/>
        <v>31.894560185181035</v>
      </c>
      <c r="V391" t="s">
        <v>8399</v>
      </c>
    </row>
    <row r="392" spans="1:22" ht="42.75" x14ac:dyDescent="0.4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13">
        <f t="shared" si="36"/>
        <v>1</v>
      </c>
      <c r="P392" s="18">
        <f t="shared" si="35"/>
        <v>71.428571428571431</v>
      </c>
      <c r="Q392" t="s">
        <v>8310</v>
      </c>
      <c r="R392" t="s">
        <v>8323</v>
      </c>
      <c r="S392" s="24">
        <f t="shared" si="37"/>
        <v>42111.786712962959</v>
      </c>
      <c r="T392" s="23">
        <f t="shared" si="38"/>
        <v>42131.786712962959</v>
      </c>
      <c r="U392" s="18">
        <f t="shared" si="39"/>
        <v>20</v>
      </c>
      <c r="V392" t="s">
        <v>8400</v>
      </c>
    </row>
    <row r="393" spans="1:22" ht="42.75" x14ac:dyDescent="0.4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13">
        <f t="shared" si="36"/>
        <v>1.0061</v>
      </c>
      <c r="P393" s="18">
        <f t="shared" si="35"/>
        <v>104.25906735751295</v>
      </c>
      <c r="Q393" t="s">
        <v>8310</v>
      </c>
      <c r="R393" t="s">
        <v>8323</v>
      </c>
      <c r="S393" s="24">
        <f t="shared" si="37"/>
        <v>40864.792256944442</v>
      </c>
      <c r="T393" s="23">
        <f t="shared" si="38"/>
        <v>40894.790972222225</v>
      </c>
      <c r="U393" s="18">
        <f t="shared" si="39"/>
        <v>29.998715277783049</v>
      </c>
      <c r="V393" t="s">
        <v>8399</v>
      </c>
    </row>
    <row r="394" spans="1:22" ht="42.75" x14ac:dyDescent="0.4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13">
        <f t="shared" si="36"/>
        <v>1.009027027027027</v>
      </c>
      <c r="P394" s="18">
        <f t="shared" si="35"/>
        <v>90.616504854368927</v>
      </c>
      <c r="Q394" t="s">
        <v>8310</v>
      </c>
      <c r="R394" t="s">
        <v>8323</v>
      </c>
      <c r="S394" s="24">
        <f t="shared" si="37"/>
        <v>40763.467256944445</v>
      </c>
      <c r="T394" s="23">
        <f t="shared" si="38"/>
        <v>40793.875</v>
      </c>
      <c r="U394" s="18">
        <f t="shared" si="39"/>
        <v>30.407743055555329</v>
      </c>
      <c r="V394" t="s">
        <v>8399</v>
      </c>
    </row>
    <row r="395" spans="1:22" ht="28.5" x14ac:dyDescent="0.4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13">
        <f t="shared" si="36"/>
        <v>1.10446</v>
      </c>
      <c r="P395" s="18">
        <f t="shared" si="35"/>
        <v>157.33048433048432</v>
      </c>
      <c r="Q395" t="s">
        <v>8310</v>
      </c>
      <c r="R395" t="s">
        <v>8323</v>
      </c>
      <c r="S395" s="24">
        <f t="shared" si="37"/>
        <v>41526.458935185183</v>
      </c>
      <c r="T395" s="23">
        <f t="shared" si="38"/>
        <v>41557.458935185183</v>
      </c>
      <c r="U395" s="18">
        <f t="shared" si="39"/>
        <v>31</v>
      </c>
      <c r="V395" t="s">
        <v>8399</v>
      </c>
    </row>
    <row r="396" spans="1:22" ht="42.75" x14ac:dyDescent="0.4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13">
        <f t="shared" si="36"/>
        <v>1.118936170212766</v>
      </c>
      <c r="P396" s="18">
        <f t="shared" si="35"/>
        <v>105.18</v>
      </c>
      <c r="Q396" t="s">
        <v>8310</v>
      </c>
      <c r="R396" t="s">
        <v>8323</v>
      </c>
      <c r="S396" s="24">
        <f t="shared" si="37"/>
        <v>42417.568078703705</v>
      </c>
      <c r="T396" s="23">
        <f t="shared" si="38"/>
        <v>42477.526412037041</v>
      </c>
      <c r="U396" s="18">
        <f t="shared" si="39"/>
        <v>59.958333333335759</v>
      </c>
      <c r="V396" t="s">
        <v>8401</v>
      </c>
    </row>
    <row r="397" spans="1:22" ht="42.75" x14ac:dyDescent="0.4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13">
        <f t="shared" si="36"/>
        <v>1.0804450000000001</v>
      </c>
      <c r="P397" s="18">
        <f t="shared" si="35"/>
        <v>58.719836956521746</v>
      </c>
      <c r="Q397" t="s">
        <v>8310</v>
      </c>
      <c r="R397" t="s">
        <v>8323</v>
      </c>
      <c r="S397" s="24">
        <f t="shared" si="37"/>
        <v>40990.659259259257</v>
      </c>
      <c r="T397" s="23">
        <f t="shared" si="38"/>
        <v>41026.647222222222</v>
      </c>
      <c r="U397" s="18">
        <f t="shared" si="39"/>
        <v>35.987962962964957</v>
      </c>
      <c r="V397" t="s">
        <v>8399</v>
      </c>
    </row>
    <row r="398" spans="1:22" ht="42.75" x14ac:dyDescent="0.4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13">
        <f t="shared" si="36"/>
        <v>1.0666666666666667</v>
      </c>
      <c r="P398" s="18">
        <f t="shared" si="35"/>
        <v>81.632653061224488</v>
      </c>
      <c r="Q398" t="s">
        <v>8310</v>
      </c>
      <c r="R398" t="s">
        <v>8323</v>
      </c>
      <c r="S398" s="24">
        <f t="shared" si="37"/>
        <v>41082.314884259264</v>
      </c>
      <c r="T398" s="23">
        <f t="shared" si="38"/>
        <v>41097.314884259264</v>
      </c>
      <c r="U398" s="18">
        <f t="shared" si="39"/>
        <v>15</v>
      </c>
      <c r="V398" t="s">
        <v>8400</v>
      </c>
    </row>
    <row r="399" spans="1:22" ht="57" x14ac:dyDescent="0.4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13">
        <f t="shared" si="36"/>
        <v>1.0390027322404372</v>
      </c>
      <c r="P399" s="18">
        <f t="shared" si="35"/>
        <v>56.460043668122275</v>
      </c>
      <c r="Q399" t="s">
        <v>8310</v>
      </c>
      <c r="R399" t="s">
        <v>8323</v>
      </c>
      <c r="S399" s="24">
        <f t="shared" si="37"/>
        <v>40379.526435185187</v>
      </c>
      <c r="T399" s="23">
        <f t="shared" si="38"/>
        <v>40421.905555555553</v>
      </c>
      <c r="U399" s="18">
        <f t="shared" si="39"/>
        <v>42.379120370365854</v>
      </c>
      <c r="V399" t="s">
        <v>8401</v>
      </c>
    </row>
    <row r="400" spans="1:22" ht="42.75" x14ac:dyDescent="0.4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3">
        <f t="shared" si="36"/>
        <v>1.2516</v>
      </c>
      <c r="P400" s="18">
        <f t="shared" si="35"/>
        <v>140.1044776119403</v>
      </c>
      <c r="Q400" t="s">
        <v>8310</v>
      </c>
      <c r="R400" t="s">
        <v>8323</v>
      </c>
      <c r="S400" s="24">
        <f t="shared" si="37"/>
        <v>42078.543124999997</v>
      </c>
      <c r="T400" s="23">
        <f t="shared" si="38"/>
        <v>42123.543124999997</v>
      </c>
      <c r="U400" s="18">
        <f t="shared" si="39"/>
        <v>45</v>
      </c>
      <c r="V400" t="s">
        <v>8401</v>
      </c>
    </row>
    <row r="401" spans="1:22" ht="42.75" x14ac:dyDescent="0.4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13">
        <f t="shared" si="36"/>
        <v>1.0680499999999999</v>
      </c>
      <c r="P401" s="18">
        <f t="shared" ref="P401:P428" si="40">E401/L401</f>
        <v>224.85263157894738</v>
      </c>
      <c r="Q401" t="s">
        <v>8310</v>
      </c>
      <c r="R401" t="s">
        <v>8323</v>
      </c>
      <c r="S401" s="24">
        <f t="shared" si="37"/>
        <v>42687.625775462962</v>
      </c>
      <c r="T401" s="23">
        <f t="shared" si="38"/>
        <v>42718.25</v>
      </c>
      <c r="U401" s="18">
        <f t="shared" si="39"/>
        <v>30.624224537037662</v>
      </c>
      <c r="V401" t="s">
        <v>8399</v>
      </c>
    </row>
    <row r="402" spans="1:22" ht="42.75" x14ac:dyDescent="0.4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3">
        <f t="shared" si="36"/>
        <v>1.1230249999999999</v>
      </c>
      <c r="P402" s="18">
        <f t="shared" si="40"/>
        <v>181.13306451612902</v>
      </c>
      <c r="Q402" t="s">
        <v>8310</v>
      </c>
      <c r="R402" t="s">
        <v>8323</v>
      </c>
      <c r="S402" s="24">
        <f t="shared" si="37"/>
        <v>41745.385960648149</v>
      </c>
      <c r="T402" s="23">
        <f t="shared" si="38"/>
        <v>41775.895833333336</v>
      </c>
      <c r="U402" s="18">
        <f t="shared" si="39"/>
        <v>30.509872685186565</v>
      </c>
      <c r="V402" t="s">
        <v>8399</v>
      </c>
    </row>
    <row r="403" spans="1:22" ht="42.75" x14ac:dyDescent="0.4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13">
        <f t="shared" si="36"/>
        <v>1.0381199999999999</v>
      </c>
      <c r="P403" s="18">
        <f t="shared" si="40"/>
        <v>711.04109589041093</v>
      </c>
      <c r="Q403" t="s">
        <v>8310</v>
      </c>
      <c r="R403" t="s">
        <v>8323</v>
      </c>
      <c r="S403" s="24">
        <f t="shared" si="37"/>
        <v>40732.592245370368</v>
      </c>
      <c r="T403" s="23">
        <f t="shared" si="38"/>
        <v>40762.592245370368</v>
      </c>
      <c r="U403" s="18">
        <f t="shared" si="39"/>
        <v>30</v>
      </c>
      <c r="V403" t="s">
        <v>8399</v>
      </c>
    </row>
    <row r="404" spans="1:22" ht="42.75" x14ac:dyDescent="0.4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3">
        <f t="shared" si="36"/>
        <v>1.4165000000000001</v>
      </c>
      <c r="P404" s="18">
        <f t="shared" si="40"/>
        <v>65.883720930232556</v>
      </c>
      <c r="Q404" t="s">
        <v>8310</v>
      </c>
      <c r="R404" t="s">
        <v>8323</v>
      </c>
      <c r="S404" s="24">
        <f t="shared" si="37"/>
        <v>42292.289548611108</v>
      </c>
      <c r="T404" s="23">
        <f t="shared" si="38"/>
        <v>42313.33121527778</v>
      </c>
      <c r="U404" s="18">
        <f t="shared" si="39"/>
        <v>21.041666666671517</v>
      </c>
      <c r="V404" t="s">
        <v>8400</v>
      </c>
    </row>
    <row r="405" spans="1:22" ht="42.75" x14ac:dyDescent="0.4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13">
        <f t="shared" si="36"/>
        <v>1.0526</v>
      </c>
      <c r="P405" s="18">
        <f t="shared" si="40"/>
        <v>75.185714285714283</v>
      </c>
      <c r="Q405" t="s">
        <v>8310</v>
      </c>
      <c r="R405" t="s">
        <v>8323</v>
      </c>
      <c r="S405" s="24">
        <f t="shared" si="37"/>
        <v>40718.060659722221</v>
      </c>
      <c r="T405" s="23">
        <f t="shared" si="38"/>
        <v>40765.047222222223</v>
      </c>
      <c r="U405" s="18">
        <f t="shared" si="39"/>
        <v>46.986562500002037</v>
      </c>
      <c r="V405" t="s">
        <v>8401</v>
      </c>
    </row>
    <row r="406" spans="1:22" ht="42.75" x14ac:dyDescent="0.4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13">
        <f t="shared" si="36"/>
        <v>1.0309142857142857</v>
      </c>
      <c r="P406" s="18">
        <f t="shared" si="40"/>
        <v>133.14391143911439</v>
      </c>
      <c r="Q406" t="s">
        <v>8310</v>
      </c>
      <c r="R406" t="s">
        <v>8323</v>
      </c>
      <c r="S406" s="24">
        <f t="shared" si="37"/>
        <v>41646.378032407403</v>
      </c>
      <c r="T406" s="23">
        <f t="shared" si="38"/>
        <v>41675.711111111115</v>
      </c>
      <c r="U406" s="18">
        <f t="shared" si="39"/>
        <v>29.33307870371209</v>
      </c>
      <c r="V406" t="s">
        <v>8399</v>
      </c>
    </row>
    <row r="407" spans="1:22" ht="28.5" x14ac:dyDescent="0.4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13">
        <f t="shared" si="36"/>
        <v>1.0765957446808512</v>
      </c>
      <c r="P407" s="18">
        <f t="shared" si="40"/>
        <v>55.2</v>
      </c>
      <c r="Q407" t="s">
        <v>8310</v>
      </c>
      <c r="R407" t="s">
        <v>8323</v>
      </c>
      <c r="S407" s="24">
        <f t="shared" si="37"/>
        <v>41673.83494212963</v>
      </c>
      <c r="T407" s="23">
        <f t="shared" si="38"/>
        <v>41703.83494212963</v>
      </c>
      <c r="U407" s="18">
        <f t="shared" si="39"/>
        <v>30</v>
      </c>
      <c r="V407" t="s">
        <v>8399</v>
      </c>
    </row>
    <row r="408" spans="1:22" ht="42.75" x14ac:dyDescent="0.4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13">
        <f t="shared" si="36"/>
        <v>1.0770464285714285</v>
      </c>
      <c r="P408" s="18">
        <f t="shared" si="40"/>
        <v>86.163714285714292</v>
      </c>
      <c r="Q408" t="s">
        <v>8310</v>
      </c>
      <c r="R408" t="s">
        <v>8323</v>
      </c>
      <c r="S408" s="24">
        <f t="shared" si="37"/>
        <v>40637.912465277775</v>
      </c>
      <c r="T408" s="23">
        <f t="shared" si="38"/>
        <v>40671.999305555553</v>
      </c>
      <c r="U408" s="18">
        <f t="shared" si="39"/>
        <v>34.08684027777781</v>
      </c>
      <c r="V408" t="s">
        <v>8399</v>
      </c>
    </row>
    <row r="409" spans="1:22" ht="42.75" x14ac:dyDescent="0.4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3">
        <f t="shared" si="36"/>
        <v>1.0155000000000001</v>
      </c>
      <c r="P409" s="18">
        <f t="shared" si="40"/>
        <v>92.318181818181813</v>
      </c>
      <c r="Q409" t="s">
        <v>8310</v>
      </c>
      <c r="R409" t="s">
        <v>8323</v>
      </c>
      <c r="S409" s="24">
        <f t="shared" si="37"/>
        <v>40806.620949074073</v>
      </c>
      <c r="T409" s="23">
        <f t="shared" si="38"/>
        <v>40866.662615740745</v>
      </c>
      <c r="U409" s="18">
        <f t="shared" si="39"/>
        <v>60.041666666671517</v>
      </c>
      <c r="V409" t="s">
        <v>8401</v>
      </c>
    </row>
    <row r="410" spans="1:22" ht="42.75" x14ac:dyDescent="0.4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3">
        <f t="shared" si="36"/>
        <v>1.0143766666666667</v>
      </c>
      <c r="P410" s="18">
        <f t="shared" si="40"/>
        <v>160.16473684210527</v>
      </c>
      <c r="Q410" t="s">
        <v>8310</v>
      </c>
      <c r="R410" t="s">
        <v>8323</v>
      </c>
      <c r="S410" s="24">
        <f t="shared" si="37"/>
        <v>41543.485995370371</v>
      </c>
      <c r="T410" s="23">
        <f t="shared" si="38"/>
        <v>41583.527662037035</v>
      </c>
      <c r="U410" s="18">
        <f t="shared" si="39"/>
        <v>40.041666666664241</v>
      </c>
      <c r="V410" t="s">
        <v>8399</v>
      </c>
    </row>
    <row r="411" spans="1:22" ht="42.75" x14ac:dyDescent="0.4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13">
        <f t="shared" si="36"/>
        <v>1.3680000000000001</v>
      </c>
      <c r="P411" s="18">
        <f t="shared" si="40"/>
        <v>45.6</v>
      </c>
      <c r="Q411" t="s">
        <v>8310</v>
      </c>
      <c r="R411" t="s">
        <v>8323</v>
      </c>
      <c r="S411" s="24">
        <f t="shared" si="37"/>
        <v>42543.612777777773</v>
      </c>
      <c r="T411" s="23">
        <f t="shared" si="38"/>
        <v>42573.612777777773</v>
      </c>
      <c r="U411" s="18">
        <f t="shared" si="39"/>
        <v>30</v>
      </c>
      <c r="V411" t="s">
        <v>8399</v>
      </c>
    </row>
    <row r="412" spans="1:22" ht="42.75" x14ac:dyDescent="0.4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3">
        <f t="shared" si="36"/>
        <v>1.2829999999999999</v>
      </c>
      <c r="P412" s="18">
        <f t="shared" si="40"/>
        <v>183.28571428571428</v>
      </c>
      <c r="Q412" t="s">
        <v>8310</v>
      </c>
      <c r="R412" t="s">
        <v>8323</v>
      </c>
      <c r="S412" s="24">
        <f t="shared" si="37"/>
        <v>42113.731446759259</v>
      </c>
      <c r="T412" s="23">
        <f t="shared" si="38"/>
        <v>42173.731446759259</v>
      </c>
      <c r="U412" s="18">
        <f t="shared" si="39"/>
        <v>60</v>
      </c>
      <c r="V412" t="s">
        <v>8401</v>
      </c>
    </row>
    <row r="413" spans="1:22" ht="42.75" x14ac:dyDescent="0.4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13">
        <f t="shared" si="36"/>
        <v>1.0105</v>
      </c>
      <c r="P413" s="18">
        <f t="shared" si="40"/>
        <v>125.78838174273859</v>
      </c>
      <c r="Q413" t="s">
        <v>8310</v>
      </c>
      <c r="R413" t="s">
        <v>8323</v>
      </c>
      <c r="S413" s="24">
        <f t="shared" si="37"/>
        <v>41597.92597222222</v>
      </c>
      <c r="T413" s="23">
        <f t="shared" si="38"/>
        <v>41629.958333333336</v>
      </c>
      <c r="U413" s="18">
        <f t="shared" si="39"/>
        <v>32.032361111116188</v>
      </c>
      <c r="V413" t="s">
        <v>8399</v>
      </c>
    </row>
    <row r="414" spans="1:22" ht="42.75" x14ac:dyDescent="0.4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3">
        <f t="shared" si="36"/>
        <v>1.2684</v>
      </c>
      <c r="P414" s="18">
        <f t="shared" si="40"/>
        <v>57.654545454545456</v>
      </c>
      <c r="Q414" t="s">
        <v>8310</v>
      </c>
      <c r="R414" t="s">
        <v>8323</v>
      </c>
      <c r="S414" s="24">
        <f t="shared" si="37"/>
        <v>41099.492800925924</v>
      </c>
      <c r="T414" s="23">
        <f t="shared" si="38"/>
        <v>41115.492800925924</v>
      </c>
      <c r="U414" s="18">
        <f t="shared" si="39"/>
        <v>16</v>
      </c>
      <c r="V414" t="s">
        <v>8400</v>
      </c>
    </row>
    <row r="415" spans="1:22" ht="42.75" x14ac:dyDescent="0.4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13">
        <f t="shared" si="36"/>
        <v>1.0508593749999999</v>
      </c>
      <c r="P415" s="18">
        <f t="shared" si="40"/>
        <v>78.660818713450297</v>
      </c>
      <c r="Q415" t="s">
        <v>8310</v>
      </c>
      <c r="R415" t="s">
        <v>8323</v>
      </c>
      <c r="S415" s="24">
        <f t="shared" si="37"/>
        <v>41079.627442129626</v>
      </c>
      <c r="T415" s="23">
        <f t="shared" si="38"/>
        <v>41109.627442129626</v>
      </c>
      <c r="U415" s="18">
        <f t="shared" si="39"/>
        <v>30</v>
      </c>
      <c r="V415" t="s">
        <v>8399</v>
      </c>
    </row>
    <row r="416" spans="1:22" ht="42.75" x14ac:dyDescent="0.4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13">
        <f t="shared" si="36"/>
        <v>1.0285405405405406</v>
      </c>
      <c r="P416" s="18">
        <f t="shared" si="40"/>
        <v>91.480769230769226</v>
      </c>
      <c r="Q416" t="s">
        <v>8310</v>
      </c>
      <c r="R416" t="s">
        <v>8323</v>
      </c>
      <c r="S416" s="24">
        <f t="shared" si="37"/>
        <v>41528.813252314816</v>
      </c>
      <c r="T416" s="23">
        <f t="shared" si="38"/>
        <v>41558.813252314816</v>
      </c>
      <c r="U416" s="18">
        <f t="shared" si="39"/>
        <v>30</v>
      </c>
      <c r="V416" t="s">
        <v>8399</v>
      </c>
    </row>
    <row r="417" spans="1:22" ht="57" x14ac:dyDescent="0.4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13">
        <f t="shared" si="36"/>
        <v>1.0214714285714286</v>
      </c>
      <c r="P417" s="18">
        <f t="shared" si="40"/>
        <v>68.09809523809524</v>
      </c>
      <c r="Q417" t="s">
        <v>8310</v>
      </c>
      <c r="R417" t="s">
        <v>8323</v>
      </c>
      <c r="S417" s="24">
        <f t="shared" si="37"/>
        <v>41904.601875</v>
      </c>
      <c r="T417" s="23">
        <f t="shared" si="38"/>
        <v>41929.25</v>
      </c>
      <c r="U417" s="18">
        <f t="shared" si="39"/>
        <v>24.648124999999709</v>
      </c>
      <c r="V417" t="s">
        <v>8400</v>
      </c>
    </row>
    <row r="418" spans="1:22" ht="42.75" x14ac:dyDescent="0.4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13">
        <f t="shared" si="36"/>
        <v>1.2021700000000002</v>
      </c>
      <c r="P418" s="18">
        <f t="shared" si="40"/>
        <v>48.086800000000004</v>
      </c>
      <c r="Q418" t="s">
        <v>8310</v>
      </c>
      <c r="R418" t="s">
        <v>8323</v>
      </c>
      <c r="S418" s="24">
        <f t="shared" si="37"/>
        <v>41648.146192129629</v>
      </c>
      <c r="T418" s="23">
        <f t="shared" si="38"/>
        <v>41678.146192129629</v>
      </c>
      <c r="U418" s="18">
        <f t="shared" si="39"/>
        <v>30</v>
      </c>
      <c r="V418" t="s">
        <v>8399</v>
      </c>
    </row>
    <row r="419" spans="1:22" ht="42.75" x14ac:dyDescent="0.4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13">
        <f t="shared" si="36"/>
        <v>1.0024761904761905</v>
      </c>
      <c r="P419" s="18">
        <f t="shared" si="40"/>
        <v>202.42307692307693</v>
      </c>
      <c r="Q419" t="s">
        <v>8310</v>
      </c>
      <c r="R419" t="s">
        <v>8323</v>
      </c>
      <c r="S419" s="24">
        <f t="shared" si="37"/>
        <v>41360.720601851848</v>
      </c>
      <c r="T419" s="23">
        <f t="shared" si="38"/>
        <v>41371.939583333333</v>
      </c>
      <c r="U419" s="18">
        <f t="shared" si="39"/>
        <v>11.218981481484661</v>
      </c>
      <c r="V419" t="s">
        <v>8397</v>
      </c>
    </row>
    <row r="420" spans="1:22" ht="42.75" x14ac:dyDescent="0.4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13">
        <f t="shared" si="36"/>
        <v>1.0063392857142857</v>
      </c>
      <c r="P420" s="18">
        <f t="shared" si="40"/>
        <v>216.75</v>
      </c>
      <c r="Q420" t="s">
        <v>8310</v>
      </c>
      <c r="R420" t="s">
        <v>8323</v>
      </c>
      <c r="S420" s="24">
        <f t="shared" si="37"/>
        <v>42178.032372685186</v>
      </c>
      <c r="T420" s="23">
        <f t="shared" si="38"/>
        <v>42208.032372685186</v>
      </c>
      <c r="U420" s="18">
        <f t="shared" si="39"/>
        <v>30</v>
      </c>
      <c r="V420" t="s">
        <v>8399</v>
      </c>
    </row>
    <row r="421" spans="1:22" ht="42.75" x14ac:dyDescent="0.4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13">
        <f t="shared" si="36"/>
        <v>1.004375</v>
      </c>
      <c r="P421" s="18">
        <f t="shared" si="40"/>
        <v>110.06849315068493</v>
      </c>
      <c r="Q421" t="s">
        <v>8310</v>
      </c>
      <c r="R421" t="s">
        <v>8323</v>
      </c>
      <c r="S421" s="24">
        <f t="shared" si="37"/>
        <v>41394.592442129629</v>
      </c>
      <c r="T421" s="23">
        <f t="shared" si="38"/>
        <v>41454.592442129629</v>
      </c>
      <c r="U421" s="18">
        <f t="shared" si="39"/>
        <v>60</v>
      </c>
      <c r="V421" t="s">
        <v>8401</v>
      </c>
    </row>
    <row r="422" spans="1:22" ht="42.75" x14ac:dyDescent="0.4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17">
        <f t="shared" si="36"/>
        <v>4.3939393939393936E-3</v>
      </c>
      <c r="P422" s="18">
        <f t="shared" si="40"/>
        <v>4.833333333333333</v>
      </c>
      <c r="Q422" t="s">
        <v>8310</v>
      </c>
      <c r="R422" t="s">
        <v>8324</v>
      </c>
      <c r="S422" s="24">
        <f t="shared" si="37"/>
        <v>41681.98646990741</v>
      </c>
      <c r="T422" s="23">
        <f t="shared" si="38"/>
        <v>41711.944803240738</v>
      </c>
      <c r="U422" s="18">
        <f t="shared" si="39"/>
        <v>29.958333333328483</v>
      </c>
      <c r="V422" t="s">
        <v>8399</v>
      </c>
    </row>
    <row r="423" spans="1:22" ht="42.75" x14ac:dyDescent="0.4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17">
        <f t="shared" si="36"/>
        <v>2.0066666666666667E-2</v>
      </c>
      <c r="P423" s="18">
        <f t="shared" si="40"/>
        <v>50.166666666666664</v>
      </c>
      <c r="Q423" t="s">
        <v>8310</v>
      </c>
      <c r="R423" t="s">
        <v>8324</v>
      </c>
      <c r="S423" s="24">
        <f t="shared" si="37"/>
        <v>42177.241388888884</v>
      </c>
      <c r="T423" s="23">
        <f t="shared" si="38"/>
        <v>42237.241388888884</v>
      </c>
      <c r="U423" s="18">
        <f t="shared" si="39"/>
        <v>60</v>
      </c>
      <c r="V423" t="s">
        <v>8401</v>
      </c>
    </row>
    <row r="424" spans="1:22" ht="42.75" x14ac:dyDescent="0.4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7">
        <f t="shared" si="36"/>
        <v>1.0749999999999999E-2</v>
      </c>
      <c r="P424" s="18">
        <f t="shared" si="40"/>
        <v>35.833333333333336</v>
      </c>
      <c r="Q424" t="s">
        <v>8310</v>
      </c>
      <c r="R424" t="s">
        <v>8324</v>
      </c>
      <c r="S424" s="24">
        <f t="shared" si="37"/>
        <v>41863.010381944448</v>
      </c>
      <c r="T424" s="23">
        <f t="shared" si="38"/>
        <v>41893.010381944448</v>
      </c>
      <c r="U424" s="18">
        <f t="shared" si="39"/>
        <v>30</v>
      </c>
      <c r="V424" t="s">
        <v>8399</v>
      </c>
    </row>
    <row r="425" spans="1:22" ht="42.75" x14ac:dyDescent="0.4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7">
        <f t="shared" si="36"/>
        <v>7.6499999999999997E-3</v>
      </c>
      <c r="P425" s="18">
        <f t="shared" si="40"/>
        <v>11.76923076923077</v>
      </c>
      <c r="Q425" t="s">
        <v>8310</v>
      </c>
      <c r="R425" t="s">
        <v>8324</v>
      </c>
      <c r="S425" s="24">
        <f t="shared" si="37"/>
        <v>41400.67627314815</v>
      </c>
      <c r="T425" s="23">
        <f t="shared" si="38"/>
        <v>41430.67627314815</v>
      </c>
      <c r="U425" s="18">
        <f t="shared" si="39"/>
        <v>30</v>
      </c>
      <c r="V425" t="s">
        <v>8399</v>
      </c>
    </row>
    <row r="426" spans="1:22" ht="42.75" x14ac:dyDescent="0.4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7">
        <f t="shared" si="36"/>
        <v>6.7966666666666675E-2</v>
      </c>
      <c r="P426" s="18">
        <f t="shared" si="40"/>
        <v>40.78</v>
      </c>
      <c r="Q426" t="s">
        <v>8310</v>
      </c>
      <c r="R426" t="s">
        <v>8324</v>
      </c>
      <c r="S426" s="24">
        <f t="shared" si="37"/>
        <v>40934.126145833332</v>
      </c>
      <c r="T426" s="23">
        <f t="shared" si="38"/>
        <v>40994.084479166668</v>
      </c>
      <c r="U426" s="18">
        <f t="shared" si="39"/>
        <v>59.958333333335759</v>
      </c>
      <c r="V426" t="s">
        <v>8401</v>
      </c>
    </row>
    <row r="427" spans="1:22" ht="42.75" x14ac:dyDescent="0.4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17">
        <f t="shared" si="36"/>
        <v>1.2E-4</v>
      </c>
      <c r="P427" s="18">
        <f t="shared" si="40"/>
        <v>3</v>
      </c>
      <c r="Q427" t="s">
        <v>8310</v>
      </c>
      <c r="R427" t="s">
        <v>8324</v>
      </c>
      <c r="S427" s="24">
        <f t="shared" si="37"/>
        <v>42275.611157407402</v>
      </c>
      <c r="T427" s="23">
        <f t="shared" si="38"/>
        <v>42335.652824074074</v>
      </c>
      <c r="U427" s="18">
        <f t="shared" si="39"/>
        <v>60.041666666671517</v>
      </c>
      <c r="V427" t="s">
        <v>8401</v>
      </c>
    </row>
    <row r="428" spans="1:22" ht="42.75" x14ac:dyDescent="0.4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7">
        <f t="shared" si="36"/>
        <v>1.3299999999999999E-2</v>
      </c>
      <c r="P428" s="18">
        <f t="shared" si="40"/>
        <v>16.625</v>
      </c>
      <c r="Q428" t="s">
        <v>8310</v>
      </c>
      <c r="R428" t="s">
        <v>8324</v>
      </c>
      <c r="S428" s="24">
        <f t="shared" si="37"/>
        <v>42400.461967592593</v>
      </c>
      <c r="T428" s="23">
        <f t="shared" si="38"/>
        <v>42430.461967592593</v>
      </c>
      <c r="U428" s="18">
        <f t="shared" si="39"/>
        <v>30</v>
      </c>
      <c r="V428" t="s">
        <v>8399</v>
      </c>
    </row>
    <row r="429" spans="1:22" ht="42.75" x14ac:dyDescent="0.4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17">
        <f t="shared" si="36"/>
        <v>0</v>
      </c>
      <c r="P429" s="18">
        <v>0</v>
      </c>
      <c r="Q429" t="s">
        <v>8310</v>
      </c>
      <c r="R429" t="s">
        <v>8324</v>
      </c>
      <c r="S429" s="24">
        <f t="shared" si="37"/>
        <v>42285.65902777778</v>
      </c>
      <c r="T429" s="23">
        <f t="shared" si="38"/>
        <v>42299.540972222225</v>
      </c>
      <c r="U429" s="18">
        <f t="shared" si="39"/>
        <v>13.881944444445253</v>
      </c>
      <c r="V429" t="s">
        <v>8397</v>
      </c>
    </row>
    <row r="430" spans="1:22" ht="28.5" x14ac:dyDescent="0.4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17">
        <f t="shared" si="36"/>
        <v>5.6333333333333332E-2</v>
      </c>
      <c r="P430" s="18">
        <f>E430/L430</f>
        <v>52</v>
      </c>
      <c r="Q430" t="s">
        <v>8310</v>
      </c>
      <c r="R430" t="s">
        <v>8324</v>
      </c>
      <c r="S430" s="24">
        <f t="shared" si="37"/>
        <v>41778.516724537039</v>
      </c>
      <c r="T430" s="23">
        <f t="shared" si="38"/>
        <v>41806.666666666664</v>
      </c>
      <c r="U430" s="18">
        <f t="shared" si="39"/>
        <v>28.149942129624833</v>
      </c>
      <c r="V430" t="s">
        <v>8399</v>
      </c>
    </row>
    <row r="431" spans="1:22" ht="57" x14ac:dyDescent="0.4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17">
        <f t="shared" si="36"/>
        <v>0</v>
      </c>
      <c r="P431" s="18">
        <v>0</v>
      </c>
      <c r="Q431" t="s">
        <v>8310</v>
      </c>
      <c r="R431" t="s">
        <v>8324</v>
      </c>
      <c r="S431" s="24">
        <f t="shared" si="37"/>
        <v>40070.651412037041</v>
      </c>
      <c r="T431" s="23">
        <f t="shared" si="38"/>
        <v>40143.957638888889</v>
      </c>
      <c r="U431" s="18">
        <f t="shared" si="39"/>
        <v>73.306226851847896</v>
      </c>
      <c r="V431" t="s">
        <v>8401</v>
      </c>
    </row>
    <row r="432" spans="1:22" ht="42.75" x14ac:dyDescent="0.4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17">
        <f t="shared" si="36"/>
        <v>2.4E-2</v>
      </c>
      <c r="P432" s="18">
        <f>E432/L432</f>
        <v>4.8</v>
      </c>
      <c r="Q432" t="s">
        <v>8310</v>
      </c>
      <c r="R432" t="s">
        <v>8324</v>
      </c>
      <c r="S432" s="24">
        <f t="shared" si="37"/>
        <v>41512.857256944444</v>
      </c>
      <c r="T432" s="23">
        <f t="shared" si="38"/>
        <v>41527.857256944444</v>
      </c>
      <c r="U432" s="18">
        <f t="shared" si="39"/>
        <v>15</v>
      </c>
      <c r="V432" t="s">
        <v>8400</v>
      </c>
    </row>
    <row r="433" spans="1:22" ht="42.75" x14ac:dyDescent="0.4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7">
        <f t="shared" si="36"/>
        <v>0.13833333333333334</v>
      </c>
      <c r="P433" s="18">
        <f>E433/L433</f>
        <v>51.875</v>
      </c>
      <c r="Q433" t="s">
        <v>8310</v>
      </c>
      <c r="R433" t="s">
        <v>8324</v>
      </c>
      <c r="S433" s="24">
        <f t="shared" si="37"/>
        <v>42526.621331018519</v>
      </c>
      <c r="T433" s="23">
        <f t="shared" si="38"/>
        <v>42556.621331018519</v>
      </c>
      <c r="U433" s="18">
        <f t="shared" si="39"/>
        <v>30</v>
      </c>
      <c r="V433" t="s">
        <v>8399</v>
      </c>
    </row>
    <row r="434" spans="1:22" ht="42.75" x14ac:dyDescent="0.4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17">
        <f t="shared" si="36"/>
        <v>9.5000000000000001E-2</v>
      </c>
      <c r="P434" s="18">
        <f>E434/L434</f>
        <v>71.25</v>
      </c>
      <c r="Q434" t="s">
        <v>8310</v>
      </c>
      <c r="R434" t="s">
        <v>8324</v>
      </c>
      <c r="S434" s="24">
        <f t="shared" si="37"/>
        <v>42238.476631944446</v>
      </c>
      <c r="T434" s="23">
        <f t="shared" si="38"/>
        <v>42298.476631944446</v>
      </c>
      <c r="U434" s="18">
        <f t="shared" si="39"/>
        <v>60</v>
      </c>
      <c r="V434" t="s">
        <v>8401</v>
      </c>
    </row>
    <row r="435" spans="1:22" ht="57" x14ac:dyDescent="0.4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17">
        <f t="shared" si="36"/>
        <v>0</v>
      </c>
      <c r="P435" s="18">
        <v>0</v>
      </c>
      <c r="Q435" t="s">
        <v>8310</v>
      </c>
      <c r="R435" t="s">
        <v>8324</v>
      </c>
      <c r="S435" s="24">
        <f t="shared" si="37"/>
        <v>42228.379884259259</v>
      </c>
      <c r="T435" s="23">
        <f t="shared" si="38"/>
        <v>42288.379884259259</v>
      </c>
      <c r="U435" s="18">
        <f t="shared" si="39"/>
        <v>60</v>
      </c>
      <c r="V435" t="s">
        <v>8401</v>
      </c>
    </row>
    <row r="436" spans="1:22" ht="42.75" x14ac:dyDescent="0.4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7">
        <f t="shared" si="36"/>
        <v>0.05</v>
      </c>
      <c r="P436" s="18">
        <f>E436/L436</f>
        <v>62.5</v>
      </c>
      <c r="Q436" t="s">
        <v>8310</v>
      </c>
      <c r="R436" t="s">
        <v>8324</v>
      </c>
      <c r="S436" s="24">
        <f t="shared" si="37"/>
        <v>41576.584513888891</v>
      </c>
      <c r="T436" s="23">
        <f t="shared" si="38"/>
        <v>41609.626180555555</v>
      </c>
      <c r="U436" s="18">
        <f t="shared" si="39"/>
        <v>33.041666666664241</v>
      </c>
      <c r="V436" t="s">
        <v>8399</v>
      </c>
    </row>
    <row r="437" spans="1:22" ht="42.75" x14ac:dyDescent="0.4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17">
        <f t="shared" si="36"/>
        <v>2.7272727272727273E-5</v>
      </c>
      <c r="P437" s="18">
        <f>E437/L437</f>
        <v>1</v>
      </c>
      <c r="Q437" t="s">
        <v>8310</v>
      </c>
      <c r="R437" t="s">
        <v>8324</v>
      </c>
      <c r="S437" s="24">
        <f t="shared" si="37"/>
        <v>41500.497453703705</v>
      </c>
      <c r="T437" s="23">
        <f t="shared" si="38"/>
        <v>41530.497453703705</v>
      </c>
      <c r="U437" s="18">
        <f t="shared" si="39"/>
        <v>30</v>
      </c>
      <c r="V437" t="s">
        <v>8399</v>
      </c>
    </row>
    <row r="438" spans="1:22" ht="42.75" x14ac:dyDescent="0.4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17">
        <f t="shared" si="36"/>
        <v>0</v>
      </c>
      <c r="P438" s="18">
        <v>0</v>
      </c>
      <c r="Q438" t="s">
        <v>8310</v>
      </c>
      <c r="R438" t="s">
        <v>8324</v>
      </c>
      <c r="S438" s="24">
        <f t="shared" si="37"/>
        <v>41456.11241898148</v>
      </c>
      <c r="T438" s="23">
        <f t="shared" si="38"/>
        <v>41486.11241898148</v>
      </c>
      <c r="U438" s="18">
        <f t="shared" si="39"/>
        <v>30</v>
      </c>
      <c r="V438" t="s">
        <v>8399</v>
      </c>
    </row>
    <row r="439" spans="1:22" ht="42.75" x14ac:dyDescent="0.4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17">
        <f t="shared" si="36"/>
        <v>0</v>
      </c>
      <c r="P439" s="18">
        <v>0</v>
      </c>
      <c r="Q439" t="s">
        <v>8310</v>
      </c>
      <c r="R439" t="s">
        <v>8324</v>
      </c>
      <c r="S439" s="24">
        <f t="shared" si="37"/>
        <v>42591.06858796296</v>
      </c>
      <c r="T439" s="23">
        <f t="shared" si="38"/>
        <v>42651.06858796296</v>
      </c>
      <c r="U439" s="18">
        <f t="shared" si="39"/>
        <v>60</v>
      </c>
      <c r="V439" t="s">
        <v>8401</v>
      </c>
    </row>
    <row r="440" spans="1:22" ht="42.75" x14ac:dyDescent="0.4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17">
        <f t="shared" si="36"/>
        <v>9.3799999999999994E-2</v>
      </c>
      <c r="P440" s="18">
        <f>E440/L440</f>
        <v>170.54545454545453</v>
      </c>
      <c r="Q440" t="s">
        <v>8310</v>
      </c>
      <c r="R440" t="s">
        <v>8324</v>
      </c>
      <c r="S440" s="24">
        <f t="shared" si="37"/>
        <v>42296.011087962965</v>
      </c>
      <c r="T440" s="23">
        <f t="shared" si="38"/>
        <v>42326.052754629629</v>
      </c>
      <c r="U440" s="18">
        <f t="shared" si="39"/>
        <v>30.041666666664241</v>
      </c>
      <c r="V440" t="s">
        <v>8399</v>
      </c>
    </row>
    <row r="441" spans="1:22" ht="42.75" x14ac:dyDescent="0.4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17">
        <f t="shared" si="36"/>
        <v>0</v>
      </c>
      <c r="P441" s="18">
        <v>0</v>
      </c>
      <c r="Q441" t="s">
        <v>8310</v>
      </c>
      <c r="R441" t="s">
        <v>8324</v>
      </c>
      <c r="S441" s="24">
        <f t="shared" si="37"/>
        <v>41919.511782407411</v>
      </c>
      <c r="T441" s="23">
        <f t="shared" si="38"/>
        <v>41929.511782407411</v>
      </c>
      <c r="U441" s="18">
        <f t="shared" si="39"/>
        <v>10</v>
      </c>
      <c r="V441" t="s">
        <v>8397</v>
      </c>
    </row>
    <row r="442" spans="1:22" ht="42.75" x14ac:dyDescent="0.4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17">
        <f t="shared" si="36"/>
        <v>1E-3</v>
      </c>
      <c r="P442" s="18">
        <f>E442/L442</f>
        <v>5</v>
      </c>
      <c r="Q442" t="s">
        <v>8310</v>
      </c>
      <c r="R442" t="s">
        <v>8324</v>
      </c>
      <c r="S442" s="24">
        <f t="shared" si="37"/>
        <v>42423.735567129625</v>
      </c>
      <c r="T442" s="23">
        <f t="shared" si="38"/>
        <v>42453.693900462968</v>
      </c>
      <c r="U442" s="18">
        <f t="shared" si="39"/>
        <v>29.958333333343035</v>
      </c>
      <c r="V442" t="s">
        <v>8399</v>
      </c>
    </row>
    <row r="443" spans="1:22" ht="42.75" x14ac:dyDescent="0.4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17">
        <f t="shared" si="36"/>
        <v>0</v>
      </c>
      <c r="P443" s="18">
        <v>0</v>
      </c>
      <c r="Q443" t="s">
        <v>8310</v>
      </c>
      <c r="R443" t="s">
        <v>8324</v>
      </c>
      <c r="S443" s="24">
        <f t="shared" si="37"/>
        <v>41550.543935185182</v>
      </c>
      <c r="T443" s="23">
        <f t="shared" si="38"/>
        <v>41580.543935185182</v>
      </c>
      <c r="U443" s="18">
        <f t="shared" si="39"/>
        <v>30</v>
      </c>
      <c r="V443" t="s">
        <v>8399</v>
      </c>
    </row>
    <row r="444" spans="1:22" x14ac:dyDescent="0.4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7">
        <f t="shared" si="36"/>
        <v>0.39358823529411763</v>
      </c>
      <c r="P444" s="18">
        <f t="shared" ref="P444:P452" si="41">E444/L444</f>
        <v>393.58823529411762</v>
      </c>
      <c r="Q444" t="s">
        <v>8310</v>
      </c>
      <c r="R444" t="s">
        <v>8324</v>
      </c>
      <c r="S444" s="24">
        <f t="shared" si="37"/>
        <v>42024.638692129629</v>
      </c>
      <c r="T444" s="23">
        <f t="shared" si="38"/>
        <v>42054.638692129629</v>
      </c>
      <c r="U444" s="18">
        <f t="shared" si="39"/>
        <v>30</v>
      </c>
      <c r="V444" t="s">
        <v>8399</v>
      </c>
    </row>
    <row r="445" spans="1:22" ht="42.75" x14ac:dyDescent="0.4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17">
        <f t="shared" si="36"/>
        <v>1E-3</v>
      </c>
      <c r="P445" s="18">
        <f t="shared" si="41"/>
        <v>5</v>
      </c>
      <c r="Q445" t="s">
        <v>8310</v>
      </c>
      <c r="R445" t="s">
        <v>8324</v>
      </c>
      <c r="S445" s="24">
        <f t="shared" si="37"/>
        <v>41649.765057870369</v>
      </c>
      <c r="T445" s="23">
        <f t="shared" si="38"/>
        <v>41679.765057870369</v>
      </c>
      <c r="U445" s="18">
        <f t="shared" si="39"/>
        <v>30</v>
      </c>
      <c r="V445" t="s">
        <v>8399</v>
      </c>
    </row>
    <row r="446" spans="1:22" ht="42.75" x14ac:dyDescent="0.4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7">
        <f t="shared" si="36"/>
        <v>0.05</v>
      </c>
      <c r="P446" s="18">
        <f t="shared" si="41"/>
        <v>50</v>
      </c>
      <c r="Q446" t="s">
        <v>8310</v>
      </c>
      <c r="R446" t="s">
        <v>8324</v>
      </c>
      <c r="S446" s="24">
        <f t="shared" si="37"/>
        <v>40894.656956018516</v>
      </c>
      <c r="T446" s="23">
        <f t="shared" si="38"/>
        <v>40954.656956018516</v>
      </c>
      <c r="U446" s="18">
        <f t="shared" si="39"/>
        <v>60</v>
      </c>
      <c r="V446" t="s">
        <v>8401</v>
      </c>
    </row>
    <row r="447" spans="1:22" ht="42.75" x14ac:dyDescent="0.4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17">
        <f t="shared" si="36"/>
        <v>3.3333333333333335E-5</v>
      </c>
      <c r="P447" s="18">
        <f t="shared" si="41"/>
        <v>1</v>
      </c>
      <c r="Q447" t="s">
        <v>8310</v>
      </c>
      <c r="R447" t="s">
        <v>8324</v>
      </c>
      <c r="S447" s="24">
        <f t="shared" si="37"/>
        <v>42130.085358796292</v>
      </c>
      <c r="T447" s="23">
        <f t="shared" si="38"/>
        <v>42145.085358796292</v>
      </c>
      <c r="U447" s="18">
        <f t="shared" si="39"/>
        <v>15</v>
      </c>
      <c r="V447" t="s">
        <v>8400</v>
      </c>
    </row>
    <row r="448" spans="1:22" ht="42.75" x14ac:dyDescent="0.4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7">
        <f t="shared" si="36"/>
        <v>7.2952380952380949E-2</v>
      </c>
      <c r="P448" s="18">
        <f t="shared" si="41"/>
        <v>47.875</v>
      </c>
      <c r="Q448" t="s">
        <v>8310</v>
      </c>
      <c r="R448" t="s">
        <v>8324</v>
      </c>
      <c r="S448" s="24">
        <f t="shared" si="37"/>
        <v>42036.833564814813</v>
      </c>
      <c r="T448" s="23">
        <f t="shared" si="38"/>
        <v>42066.833564814813</v>
      </c>
      <c r="U448" s="18">
        <f t="shared" si="39"/>
        <v>30</v>
      </c>
      <c r="V448" t="s">
        <v>8399</v>
      </c>
    </row>
    <row r="449" spans="1:22" ht="42.75" x14ac:dyDescent="0.4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17">
        <f t="shared" si="36"/>
        <v>1.6666666666666666E-4</v>
      </c>
      <c r="P449" s="18">
        <f t="shared" si="41"/>
        <v>5</v>
      </c>
      <c r="Q449" t="s">
        <v>8310</v>
      </c>
      <c r="R449" t="s">
        <v>8324</v>
      </c>
      <c r="S449" s="24">
        <f t="shared" si="37"/>
        <v>41331.305127314816</v>
      </c>
      <c r="T449" s="23">
        <f t="shared" si="38"/>
        <v>41356.263460648144</v>
      </c>
      <c r="U449" s="18">
        <f t="shared" si="39"/>
        <v>24.958333333328483</v>
      </c>
      <c r="V449" t="s">
        <v>8400</v>
      </c>
    </row>
    <row r="450" spans="1:22" ht="42.75" x14ac:dyDescent="0.4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17">
        <f t="shared" ref="O450:O513" si="42">E450/D450</f>
        <v>3.2804E-2</v>
      </c>
      <c r="P450" s="18">
        <f t="shared" si="41"/>
        <v>20.502500000000001</v>
      </c>
      <c r="Q450" t="s">
        <v>8310</v>
      </c>
      <c r="R450" t="s">
        <v>8324</v>
      </c>
      <c r="S450" s="24">
        <f t="shared" ref="S450:S513" si="43">(J450/86400)+25569+(-6/24)</f>
        <v>41753.508043981477</v>
      </c>
      <c r="T450" s="23">
        <f t="shared" ref="T450:T513" si="44">(I450/86400)+25569+(-6/24)</f>
        <v>41773.508043981477</v>
      </c>
      <c r="U450" s="18">
        <f t="shared" ref="U450:U513" si="45">T450-S450</f>
        <v>20</v>
      </c>
      <c r="V450" t="s">
        <v>8400</v>
      </c>
    </row>
    <row r="451" spans="1:22" ht="42.75" x14ac:dyDescent="0.4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17">
        <f t="shared" si="42"/>
        <v>2.2499999999999999E-2</v>
      </c>
      <c r="P451" s="18">
        <f t="shared" si="41"/>
        <v>9</v>
      </c>
      <c r="Q451" t="s">
        <v>8310</v>
      </c>
      <c r="R451" t="s">
        <v>8324</v>
      </c>
      <c r="S451" s="24">
        <f t="shared" si="43"/>
        <v>41534.318113425928</v>
      </c>
      <c r="T451" s="23">
        <f t="shared" si="44"/>
        <v>41564.318113425928</v>
      </c>
      <c r="U451" s="18">
        <f t="shared" si="45"/>
        <v>30</v>
      </c>
      <c r="V451" t="s">
        <v>8399</v>
      </c>
    </row>
    <row r="452" spans="1:22" ht="42.75" x14ac:dyDescent="0.4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7">
        <f t="shared" si="42"/>
        <v>7.92E-3</v>
      </c>
      <c r="P452" s="18">
        <f t="shared" si="41"/>
        <v>56.571428571428569</v>
      </c>
      <c r="Q452" t="s">
        <v>8310</v>
      </c>
      <c r="R452" t="s">
        <v>8324</v>
      </c>
      <c r="S452" s="24">
        <f t="shared" si="43"/>
        <v>41654.696759259255</v>
      </c>
      <c r="T452" s="23">
        <f t="shared" si="44"/>
        <v>41684.696759259255</v>
      </c>
      <c r="U452" s="18">
        <f t="shared" si="45"/>
        <v>30</v>
      </c>
      <c r="V452" t="s">
        <v>8399</v>
      </c>
    </row>
    <row r="453" spans="1:22" ht="42.75" x14ac:dyDescent="0.4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17">
        <f t="shared" si="42"/>
        <v>0</v>
      </c>
      <c r="P453" s="18">
        <v>0</v>
      </c>
      <c r="Q453" t="s">
        <v>8310</v>
      </c>
      <c r="R453" t="s">
        <v>8324</v>
      </c>
      <c r="S453" s="24">
        <f t="shared" si="43"/>
        <v>41634.465173611112</v>
      </c>
      <c r="T453" s="23">
        <f t="shared" si="44"/>
        <v>41664.465173611112</v>
      </c>
      <c r="U453" s="18">
        <f t="shared" si="45"/>
        <v>30</v>
      </c>
      <c r="V453" t="s">
        <v>8399</v>
      </c>
    </row>
    <row r="454" spans="1:22" ht="28.5" x14ac:dyDescent="0.4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1">
        <f t="shared" si="42"/>
        <v>0.64</v>
      </c>
      <c r="P454" s="18">
        <f>E454/L454</f>
        <v>40</v>
      </c>
      <c r="Q454" t="s">
        <v>8310</v>
      </c>
      <c r="R454" t="s">
        <v>8324</v>
      </c>
      <c r="S454" s="24">
        <f t="shared" si="43"/>
        <v>42107.453877314816</v>
      </c>
      <c r="T454" s="23">
        <f t="shared" si="44"/>
        <v>42137.453877314816</v>
      </c>
      <c r="U454" s="18">
        <f t="shared" si="45"/>
        <v>30</v>
      </c>
      <c r="V454" t="s">
        <v>8399</v>
      </c>
    </row>
    <row r="455" spans="1:22" ht="42.75" x14ac:dyDescent="0.4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17">
        <f t="shared" si="42"/>
        <v>2.740447957839262E-4</v>
      </c>
      <c r="P455" s="18">
        <f>E455/L455</f>
        <v>13</v>
      </c>
      <c r="Q455" t="s">
        <v>8310</v>
      </c>
      <c r="R455" t="s">
        <v>8324</v>
      </c>
      <c r="S455" s="24">
        <f t="shared" si="43"/>
        <v>42038.574988425928</v>
      </c>
      <c r="T455" s="23">
        <f t="shared" si="44"/>
        <v>42054.574988425928</v>
      </c>
      <c r="U455" s="18">
        <f t="shared" si="45"/>
        <v>16</v>
      </c>
      <c r="V455" t="s">
        <v>8400</v>
      </c>
    </row>
    <row r="456" spans="1:22" ht="42.75" x14ac:dyDescent="0.4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7">
        <f t="shared" si="42"/>
        <v>8.2000000000000007E-3</v>
      </c>
      <c r="P456" s="18">
        <f>E456/L456</f>
        <v>16.399999999999999</v>
      </c>
      <c r="Q456" t="s">
        <v>8310</v>
      </c>
      <c r="R456" t="s">
        <v>8324</v>
      </c>
      <c r="S456" s="24">
        <f t="shared" si="43"/>
        <v>41938.467256944445</v>
      </c>
      <c r="T456" s="23">
        <f t="shared" si="44"/>
        <v>41969.301388888889</v>
      </c>
      <c r="U456" s="18">
        <f t="shared" si="45"/>
        <v>30.83413194444438</v>
      </c>
      <c r="V456" t="s">
        <v>8399</v>
      </c>
    </row>
    <row r="457" spans="1:22" ht="42.75" x14ac:dyDescent="0.4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17">
        <f t="shared" si="42"/>
        <v>6.9230769230769226E-4</v>
      </c>
      <c r="P457" s="18">
        <f>E457/L457</f>
        <v>22.5</v>
      </c>
      <c r="Q457" t="s">
        <v>8310</v>
      </c>
      <c r="R457" t="s">
        <v>8324</v>
      </c>
      <c r="S457" s="24">
        <f t="shared" si="43"/>
        <v>40970.752569444448</v>
      </c>
      <c r="T457" s="23">
        <f t="shared" si="44"/>
        <v>41015.771527777775</v>
      </c>
      <c r="U457" s="18">
        <f t="shared" si="45"/>
        <v>45.018958333326736</v>
      </c>
      <c r="V457" t="s">
        <v>8401</v>
      </c>
    </row>
    <row r="458" spans="1:22" ht="42.75" x14ac:dyDescent="0.4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7">
        <f t="shared" si="42"/>
        <v>6.8631863186318634E-3</v>
      </c>
      <c r="P458" s="18">
        <f>E458/L458</f>
        <v>20.333333333333332</v>
      </c>
      <c r="Q458" t="s">
        <v>8310</v>
      </c>
      <c r="R458" t="s">
        <v>8324</v>
      </c>
      <c r="S458" s="24">
        <f t="shared" si="43"/>
        <v>41547.444456018522</v>
      </c>
      <c r="T458" s="23">
        <f t="shared" si="44"/>
        <v>41568.915972222225</v>
      </c>
      <c r="U458" s="18">
        <f t="shared" si="45"/>
        <v>21.471516203702777</v>
      </c>
      <c r="V458" t="s">
        <v>8400</v>
      </c>
    </row>
    <row r="459" spans="1:22" ht="42.75" x14ac:dyDescent="0.4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17">
        <f t="shared" si="42"/>
        <v>0</v>
      </c>
      <c r="P459" s="18">
        <v>0</v>
      </c>
      <c r="Q459" t="s">
        <v>8310</v>
      </c>
      <c r="R459" t="s">
        <v>8324</v>
      </c>
      <c r="S459" s="24">
        <f t="shared" si="43"/>
        <v>41837.517500000002</v>
      </c>
      <c r="T459" s="23">
        <f t="shared" si="44"/>
        <v>41867.517500000002</v>
      </c>
      <c r="U459" s="18">
        <f t="shared" si="45"/>
        <v>30</v>
      </c>
      <c r="V459" t="s">
        <v>8399</v>
      </c>
    </row>
    <row r="460" spans="1:22" ht="42.75" x14ac:dyDescent="0.4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7">
        <f t="shared" si="42"/>
        <v>8.2100000000000006E-2</v>
      </c>
      <c r="P460" s="18">
        <f>E460/L460</f>
        <v>16.755102040816325</v>
      </c>
      <c r="Q460" t="s">
        <v>8310</v>
      </c>
      <c r="R460" t="s">
        <v>8324</v>
      </c>
      <c r="S460" s="24">
        <f t="shared" si="43"/>
        <v>41378.44976851852</v>
      </c>
      <c r="T460" s="23">
        <f t="shared" si="44"/>
        <v>41408.44976851852</v>
      </c>
      <c r="U460" s="18">
        <f t="shared" si="45"/>
        <v>30</v>
      </c>
      <c r="V460" t="s">
        <v>8399</v>
      </c>
    </row>
    <row r="461" spans="1:22" ht="42.75" x14ac:dyDescent="0.4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17">
        <f t="shared" si="42"/>
        <v>6.4102564102564103E-4</v>
      </c>
      <c r="P461" s="18">
        <f>E461/L461</f>
        <v>25</v>
      </c>
      <c r="Q461" t="s">
        <v>8310</v>
      </c>
      <c r="R461" t="s">
        <v>8324</v>
      </c>
      <c r="S461" s="24">
        <f t="shared" si="43"/>
        <v>40800.3903587963</v>
      </c>
      <c r="T461" s="23">
        <f t="shared" si="44"/>
        <v>40860.432025462964</v>
      </c>
      <c r="U461" s="18">
        <f t="shared" si="45"/>
        <v>60.041666666664241</v>
      </c>
      <c r="V461" t="s">
        <v>8401</v>
      </c>
    </row>
    <row r="462" spans="1:22" ht="28.5" x14ac:dyDescent="0.4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17">
        <f t="shared" si="42"/>
        <v>2.9411764705882353E-3</v>
      </c>
      <c r="P462" s="18">
        <f>E462/L462</f>
        <v>12.5</v>
      </c>
      <c r="Q462" t="s">
        <v>8310</v>
      </c>
      <c r="R462" t="s">
        <v>8324</v>
      </c>
      <c r="S462" s="24">
        <f t="shared" si="43"/>
        <v>41759.292534722219</v>
      </c>
      <c r="T462" s="23">
        <f t="shared" si="44"/>
        <v>41790.916666666664</v>
      </c>
      <c r="U462" s="18">
        <f t="shared" si="45"/>
        <v>31.624131944445253</v>
      </c>
      <c r="V462" t="s">
        <v>8399</v>
      </c>
    </row>
    <row r="463" spans="1:22" ht="42.75" x14ac:dyDescent="0.4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17">
        <f t="shared" si="42"/>
        <v>0</v>
      </c>
      <c r="P463" s="18">
        <v>0</v>
      </c>
      <c r="Q463" t="s">
        <v>8310</v>
      </c>
      <c r="R463" t="s">
        <v>8324</v>
      </c>
      <c r="S463" s="24">
        <f t="shared" si="43"/>
        <v>41407.59684027778</v>
      </c>
      <c r="T463" s="23">
        <f t="shared" si="44"/>
        <v>41427.59684027778</v>
      </c>
      <c r="U463" s="18">
        <f t="shared" si="45"/>
        <v>20</v>
      </c>
      <c r="V463" t="s">
        <v>8400</v>
      </c>
    </row>
    <row r="464" spans="1:22" ht="42.75" x14ac:dyDescent="0.4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17">
        <f t="shared" si="42"/>
        <v>0</v>
      </c>
      <c r="P464" s="18">
        <v>0</v>
      </c>
      <c r="Q464" t="s">
        <v>8310</v>
      </c>
      <c r="R464" t="s">
        <v>8324</v>
      </c>
      <c r="S464" s="24">
        <f t="shared" si="43"/>
        <v>40704.87663194444</v>
      </c>
      <c r="T464" s="23">
        <f t="shared" si="44"/>
        <v>40764.87663194444</v>
      </c>
      <c r="U464" s="18">
        <f t="shared" si="45"/>
        <v>60</v>
      </c>
      <c r="V464" t="s">
        <v>8401</v>
      </c>
    </row>
    <row r="465" spans="1:22" ht="42.75" x14ac:dyDescent="0.4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17">
        <f t="shared" si="42"/>
        <v>2.2727272727272728E-2</v>
      </c>
      <c r="P465" s="18">
        <f>E465/L465</f>
        <v>113.63636363636364</v>
      </c>
      <c r="Q465" t="s">
        <v>8310</v>
      </c>
      <c r="R465" t="s">
        <v>8324</v>
      </c>
      <c r="S465" s="24">
        <f t="shared" si="43"/>
        <v>40750.460104166668</v>
      </c>
      <c r="T465" s="23">
        <f t="shared" si="44"/>
        <v>40810.460104166668</v>
      </c>
      <c r="U465" s="18">
        <f t="shared" si="45"/>
        <v>60</v>
      </c>
      <c r="V465" t="s">
        <v>8401</v>
      </c>
    </row>
    <row r="466" spans="1:22" ht="28.5" x14ac:dyDescent="0.4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17">
        <f t="shared" si="42"/>
        <v>9.9009900990099011E-4</v>
      </c>
      <c r="P466" s="18">
        <f>E466/L466</f>
        <v>1</v>
      </c>
      <c r="Q466" t="s">
        <v>8310</v>
      </c>
      <c r="R466" t="s">
        <v>8324</v>
      </c>
      <c r="S466" s="24">
        <f t="shared" si="43"/>
        <v>42488.59878472222</v>
      </c>
      <c r="T466" s="23">
        <f t="shared" si="44"/>
        <v>42508.59878472222</v>
      </c>
      <c r="U466" s="18">
        <f t="shared" si="45"/>
        <v>20</v>
      </c>
      <c r="V466" t="s">
        <v>8400</v>
      </c>
    </row>
    <row r="467" spans="1:22" x14ac:dyDescent="0.4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7">
        <f t="shared" si="42"/>
        <v>0.26953125</v>
      </c>
      <c r="P467" s="18">
        <f>E467/L467</f>
        <v>17.25</v>
      </c>
      <c r="Q467" t="s">
        <v>8310</v>
      </c>
      <c r="R467" t="s">
        <v>8324</v>
      </c>
      <c r="S467" s="24">
        <f t="shared" si="43"/>
        <v>41800.870069444441</v>
      </c>
      <c r="T467" s="23">
        <f t="shared" si="44"/>
        <v>41816.870069444441</v>
      </c>
      <c r="U467" s="18">
        <f t="shared" si="45"/>
        <v>16</v>
      </c>
      <c r="V467" t="s">
        <v>8400</v>
      </c>
    </row>
    <row r="468" spans="1:22" ht="42.75" x14ac:dyDescent="0.4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7">
        <f t="shared" si="42"/>
        <v>7.6E-3</v>
      </c>
      <c r="P468" s="18">
        <f>E468/L468</f>
        <v>15.2</v>
      </c>
      <c r="Q468" t="s">
        <v>8310</v>
      </c>
      <c r="R468" t="s">
        <v>8324</v>
      </c>
      <c r="S468" s="24">
        <f t="shared" si="43"/>
        <v>41129.692870370374</v>
      </c>
      <c r="T468" s="23">
        <f t="shared" si="44"/>
        <v>41159.692870370374</v>
      </c>
      <c r="U468" s="18">
        <f t="shared" si="45"/>
        <v>30</v>
      </c>
      <c r="V468" t="s">
        <v>8399</v>
      </c>
    </row>
    <row r="469" spans="1:22" ht="42.75" x14ac:dyDescent="0.4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7">
        <f t="shared" si="42"/>
        <v>0.21575</v>
      </c>
      <c r="P469" s="18">
        <f>E469/L469</f>
        <v>110.64102564102564</v>
      </c>
      <c r="Q469" t="s">
        <v>8310</v>
      </c>
      <c r="R469" t="s">
        <v>8324</v>
      </c>
      <c r="S469" s="24">
        <f t="shared" si="43"/>
        <v>41135.429791666669</v>
      </c>
      <c r="T469" s="23">
        <f t="shared" si="44"/>
        <v>41180.429791666669</v>
      </c>
      <c r="U469" s="18">
        <f t="shared" si="45"/>
        <v>45</v>
      </c>
      <c r="V469" t="s">
        <v>8401</v>
      </c>
    </row>
    <row r="470" spans="1:22" ht="42.75" x14ac:dyDescent="0.4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17">
        <f t="shared" si="42"/>
        <v>0</v>
      </c>
      <c r="P470" s="18">
        <v>0</v>
      </c>
      <c r="Q470" t="s">
        <v>8310</v>
      </c>
      <c r="R470" t="s">
        <v>8324</v>
      </c>
      <c r="S470" s="24">
        <f t="shared" si="43"/>
        <v>41040.917627314819</v>
      </c>
      <c r="T470" s="23">
        <f t="shared" si="44"/>
        <v>41100.910474537035</v>
      </c>
      <c r="U470" s="18">
        <f t="shared" si="45"/>
        <v>59.992847222216369</v>
      </c>
      <c r="V470" t="s">
        <v>8401</v>
      </c>
    </row>
    <row r="471" spans="1:22" ht="28.5" x14ac:dyDescent="0.4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17">
        <f t="shared" si="42"/>
        <v>0</v>
      </c>
      <c r="P471" s="18">
        <v>0</v>
      </c>
      <c r="Q471" t="s">
        <v>8310</v>
      </c>
      <c r="R471" t="s">
        <v>8324</v>
      </c>
      <c r="S471" s="24">
        <f t="shared" si="43"/>
        <v>41827.739861111113</v>
      </c>
      <c r="T471" s="23">
        <f t="shared" si="44"/>
        <v>41887.739861111113</v>
      </c>
      <c r="U471" s="18">
        <f t="shared" si="45"/>
        <v>60</v>
      </c>
      <c r="V471" t="s">
        <v>8401</v>
      </c>
    </row>
    <row r="472" spans="1:22" ht="42.75" x14ac:dyDescent="0.4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7">
        <f t="shared" si="42"/>
        <v>1.0200000000000001E-2</v>
      </c>
      <c r="P472" s="18">
        <f>E472/L472</f>
        <v>25.5</v>
      </c>
      <c r="Q472" t="s">
        <v>8310</v>
      </c>
      <c r="R472" t="s">
        <v>8324</v>
      </c>
      <c r="S472" s="24">
        <f t="shared" si="43"/>
        <v>41604.917696759258</v>
      </c>
      <c r="T472" s="23">
        <f t="shared" si="44"/>
        <v>41654.916666666664</v>
      </c>
      <c r="U472" s="18">
        <f t="shared" si="45"/>
        <v>49.998969907406718</v>
      </c>
      <c r="V472" t="s">
        <v>8401</v>
      </c>
    </row>
    <row r="473" spans="1:22" ht="57" x14ac:dyDescent="0.4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7">
        <f t="shared" si="42"/>
        <v>0.11892727272727273</v>
      </c>
      <c r="P473" s="18">
        <f>E473/L473</f>
        <v>38.476470588235294</v>
      </c>
      <c r="Q473" t="s">
        <v>8310</v>
      </c>
      <c r="R473" t="s">
        <v>8324</v>
      </c>
      <c r="S473" s="24">
        <f t="shared" si="43"/>
        <v>41703.471979166665</v>
      </c>
      <c r="T473" s="23">
        <f t="shared" si="44"/>
        <v>41748.430312500001</v>
      </c>
      <c r="U473" s="18">
        <f t="shared" si="45"/>
        <v>44.958333333335759</v>
      </c>
      <c r="V473" t="s">
        <v>8401</v>
      </c>
    </row>
    <row r="474" spans="1:22" ht="42.75" x14ac:dyDescent="0.4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7">
        <f t="shared" si="42"/>
        <v>0.17624999999999999</v>
      </c>
      <c r="P474" s="18">
        <f>E474/L474</f>
        <v>28.2</v>
      </c>
      <c r="Q474" t="s">
        <v>8310</v>
      </c>
      <c r="R474" t="s">
        <v>8324</v>
      </c>
      <c r="S474" s="24">
        <f t="shared" si="43"/>
        <v>41844.672662037039</v>
      </c>
      <c r="T474" s="23">
        <f t="shared" si="44"/>
        <v>41874.672662037039</v>
      </c>
      <c r="U474" s="18">
        <f t="shared" si="45"/>
        <v>30</v>
      </c>
      <c r="V474" t="s">
        <v>8399</v>
      </c>
    </row>
    <row r="475" spans="1:22" ht="42.75" x14ac:dyDescent="0.4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7">
        <f t="shared" si="42"/>
        <v>2.87E-2</v>
      </c>
      <c r="P475" s="18">
        <f>E475/L475</f>
        <v>61.5</v>
      </c>
      <c r="Q475" t="s">
        <v>8310</v>
      </c>
      <c r="R475" t="s">
        <v>8324</v>
      </c>
      <c r="S475" s="24">
        <f t="shared" si="43"/>
        <v>41869.448136574072</v>
      </c>
      <c r="T475" s="23">
        <f t="shared" si="44"/>
        <v>41899.448136574072</v>
      </c>
      <c r="U475" s="18">
        <f t="shared" si="45"/>
        <v>30</v>
      </c>
      <c r="V475" t="s">
        <v>8399</v>
      </c>
    </row>
    <row r="476" spans="1:22" ht="42.75" x14ac:dyDescent="0.4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17">
        <f t="shared" si="42"/>
        <v>3.0303030303030303E-4</v>
      </c>
      <c r="P476" s="18">
        <f>E476/L476</f>
        <v>1</v>
      </c>
      <c r="Q476" t="s">
        <v>8310</v>
      </c>
      <c r="R476" t="s">
        <v>8324</v>
      </c>
      <c r="S476" s="24">
        <f t="shared" si="43"/>
        <v>42753.079039351855</v>
      </c>
      <c r="T476" s="23">
        <f t="shared" si="44"/>
        <v>42783.079039351855</v>
      </c>
      <c r="U476" s="18">
        <f t="shared" si="45"/>
        <v>30</v>
      </c>
      <c r="V476" t="s">
        <v>8399</v>
      </c>
    </row>
    <row r="477" spans="1:22" ht="42.75" x14ac:dyDescent="0.4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17">
        <f t="shared" si="42"/>
        <v>0</v>
      </c>
      <c r="P477" s="18">
        <v>0</v>
      </c>
      <c r="Q477" t="s">
        <v>8310</v>
      </c>
      <c r="R477" t="s">
        <v>8324</v>
      </c>
      <c r="S477" s="24">
        <f t="shared" si="43"/>
        <v>42099.836145833338</v>
      </c>
      <c r="T477" s="23">
        <f t="shared" si="44"/>
        <v>42129.836145833338</v>
      </c>
      <c r="U477" s="18">
        <f t="shared" si="45"/>
        <v>30</v>
      </c>
      <c r="V477" t="s">
        <v>8399</v>
      </c>
    </row>
    <row r="478" spans="1:22" ht="28.5" x14ac:dyDescent="0.4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17">
        <f t="shared" si="42"/>
        <v>2.2302681818181819E-2</v>
      </c>
      <c r="P478" s="18">
        <f>E478/L478</f>
        <v>39.569274193548388</v>
      </c>
      <c r="Q478" t="s">
        <v>8310</v>
      </c>
      <c r="R478" t="s">
        <v>8324</v>
      </c>
      <c r="S478" s="24">
        <f t="shared" si="43"/>
        <v>41757.725011574075</v>
      </c>
      <c r="T478" s="23">
        <f t="shared" si="44"/>
        <v>41792.915972222225</v>
      </c>
      <c r="U478" s="18">
        <f t="shared" si="45"/>
        <v>35.190960648149485</v>
      </c>
      <c r="V478" t="s">
        <v>8399</v>
      </c>
    </row>
    <row r="479" spans="1:22" ht="42.75" x14ac:dyDescent="0.4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17">
        <f t="shared" si="42"/>
        <v>0</v>
      </c>
      <c r="P479" s="18">
        <v>0</v>
      </c>
      <c r="Q479" t="s">
        <v>8310</v>
      </c>
      <c r="R479" t="s">
        <v>8324</v>
      </c>
      <c r="S479" s="24">
        <f t="shared" si="43"/>
        <v>40987.58488425926</v>
      </c>
      <c r="T479" s="23">
        <f t="shared" si="44"/>
        <v>41047.58488425926</v>
      </c>
      <c r="U479" s="18">
        <f t="shared" si="45"/>
        <v>60</v>
      </c>
      <c r="V479" t="s">
        <v>8401</v>
      </c>
    </row>
    <row r="480" spans="1:22" ht="42.75" x14ac:dyDescent="0.4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17">
        <f t="shared" si="42"/>
        <v>0</v>
      </c>
      <c r="P480" s="18">
        <v>0</v>
      </c>
      <c r="Q480" t="s">
        <v>8310</v>
      </c>
      <c r="R480" t="s">
        <v>8324</v>
      </c>
      <c r="S480" s="24">
        <f t="shared" si="43"/>
        <v>42065.660983796297</v>
      </c>
      <c r="T480" s="23">
        <f t="shared" si="44"/>
        <v>42095.619317129633</v>
      </c>
      <c r="U480" s="18">
        <f t="shared" si="45"/>
        <v>29.958333333335759</v>
      </c>
      <c r="V480" t="s">
        <v>8399</v>
      </c>
    </row>
    <row r="481" spans="1:22" ht="42.75" x14ac:dyDescent="0.4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7">
        <f t="shared" si="42"/>
        <v>0.3256</v>
      </c>
      <c r="P481" s="18">
        <f t="shared" ref="P481:P488" si="46">E481/L481</f>
        <v>88.8</v>
      </c>
      <c r="Q481" t="s">
        <v>8310</v>
      </c>
      <c r="R481" t="s">
        <v>8324</v>
      </c>
      <c r="S481" s="24">
        <f t="shared" si="43"/>
        <v>41904.157812500001</v>
      </c>
      <c r="T481" s="23">
        <f t="shared" si="44"/>
        <v>41964.199479166666</v>
      </c>
      <c r="U481" s="18">
        <f t="shared" si="45"/>
        <v>60.041666666664241</v>
      </c>
      <c r="V481" t="s">
        <v>8401</v>
      </c>
    </row>
    <row r="482" spans="1:22" ht="42.75" x14ac:dyDescent="0.4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7">
        <f t="shared" si="42"/>
        <v>0.19409999999999999</v>
      </c>
      <c r="P482" s="18">
        <f t="shared" si="46"/>
        <v>55.457142857142856</v>
      </c>
      <c r="Q482" t="s">
        <v>8310</v>
      </c>
      <c r="R482" t="s">
        <v>8324</v>
      </c>
      <c r="S482" s="24">
        <f t="shared" si="43"/>
        <v>41465.250173611115</v>
      </c>
      <c r="T482" s="23">
        <f t="shared" si="44"/>
        <v>41495.250173611115</v>
      </c>
      <c r="U482" s="18">
        <f t="shared" si="45"/>
        <v>30</v>
      </c>
      <c r="V482" t="s">
        <v>8399</v>
      </c>
    </row>
    <row r="483" spans="1:22" ht="42.75" x14ac:dyDescent="0.4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7">
        <f t="shared" si="42"/>
        <v>6.0999999999999999E-2</v>
      </c>
      <c r="P483" s="18">
        <f t="shared" si="46"/>
        <v>87.142857142857139</v>
      </c>
      <c r="Q483" t="s">
        <v>8310</v>
      </c>
      <c r="R483" t="s">
        <v>8324</v>
      </c>
      <c r="S483" s="24">
        <f t="shared" si="43"/>
        <v>41162.422326388885</v>
      </c>
      <c r="T483" s="23">
        <f t="shared" si="44"/>
        <v>41192.422326388885</v>
      </c>
      <c r="U483" s="18">
        <f t="shared" si="45"/>
        <v>30</v>
      </c>
      <c r="V483" t="s">
        <v>8399</v>
      </c>
    </row>
    <row r="484" spans="1:22" ht="42.75" x14ac:dyDescent="0.4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17">
        <f t="shared" si="42"/>
        <v>1E-3</v>
      </c>
      <c r="P484" s="18">
        <f t="shared" si="46"/>
        <v>10</v>
      </c>
      <c r="Q484" t="s">
        <v>8310</v>
      </c>
      <c r="R484" t="s">
        <v>8324</v>
      </c>
      <c r="S484" s="24">
        <f t="shared" si="43"/>
        <v>42447.646874999999</v>
      </c>
      <c r="T484" s="23">
        <f t="shared" si="44"/>
        <v>42474.356944444444</v>
      </c>
      <c r="U484" s="18">
        <f t="shared" si="45"/>
        <v>26.710069444445253</v>
      </c>
      <c r="V484" t="s">
        <v>8400</v>
      </c>
    </row>
    <row r="485" spans="1:22" ht="42.75" x14ac:dyDescent="0.4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1">
        <f t="shared" si="42"/>
        <v>0.502</v>
      </c>
      <c r="P485" s="18">
        <f t="shared" si="46"/>
        <v>51.224489795918366</v>
      </c>
      <c r="Q485" t="s">
        <v>8310</v>
      </c>
      <c r="R485" t="s">
        <v>8324</v>
      </c>
      <c r="S485" s="24">
        <f t="shared" si="43"/>
        <v>41242.947592592594</v>
      </c>
      <c r="T485" s="23">
        <f t="shared" si="44"/>
        <v>41302.947592592594</v>
      </c>
      <c r="U485" s="18">
        <f t="shared" si="45"/>
        <v>60</v>
      </c>
      <c r="V485" t="s">
        <v>8401</v>
      </c>
    </row>
    <row r="486" spans="1:22" ht="57" x14ac:dyDescent="0.4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17">
        <f t="shared" si="42"/>
        <v>1.8625E-3</v>
      </c>
      <c r="P486" s="18">
        <f t="shared" si="46"/>
        <v>13.545454545454545</v>
      </c>
      <c r="Q486" t="s">
        <v>8310</v>
      </c>
      <c r="R486" t="s">
        <v>8324</v>
      </c>
      <c r="S486" s="24">
        <f t="shared" si="43"/>
        <v>42272.68949074074</v>
      </c>
      <c r="T486" s="23">
        <f t="shared" si="44"/>
        <v>42313.731157407412</v>
      </c>
      <c r="U486" s="18">
        <f t="shared" si="45"/>
        <v>41.041666666671517</v>
      </c>
      <c r="V486" t="s">
        <v>8399</v>
      </c>
    </row>
    <row r="487" spans="1:22" ht="28.5" x14ac:dyDescent="0.4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7">
        <f t="shared" si="42"/>
        <v>0.21906971229845085</v>
      </c>
      <c r="P487" s="18">
        <f t="shared" si="46"/>
        <v>66.520080000000007</v>
      </c>
      <c r="Q487" t="s">
        <v>8310</v>
      </c>
      <c r="R487" t="s">
        <v>8324</v>
      </c>
      <c r="S487" s="24">
        <f t="shared" si="43"/>
        <v>41381.255775462967</v>
      </c>
      <c r="T487" s="23">
        <f t="shared" si="44"/>
        <v>41411.255775462967</v>
      </c>
      <c r="U487" s="18">
        <f t="shared" si="45"/>
        <v>30</v>
      </c>
      <c r="V487" t="s">
        <v>8399</v>
      </c>
    </row>
    <row r="488" spans="1:22" ht="42.75" x14ac:dyDescent="0.4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17">
        <f t="shared" si="42"/>
        <v>9.0909090909090904E-5</v>
      </c>
      <c r="P488" s="18">
        <f t="shared" si="46"/>
        <v>50</v>
      </c>
      <c r="Q488" t="s">
        <v>8310</v>
      </c>
      <c r="R488" t="s">
        <v>8324</v>
      </c>
      <c r="S488" s="24">
        <f t="shared" si="43"/>
        <v>41761.69258101852</v>
      </c>
      <c r="T488" s="23">
        <f t="shared" si="44"/>
        <v>41791.69258101852</v>
      </c>
      <c r="U488" s="18">
        <f t="shared" si="45"/>
        <v>30</v>
      </c>
      <c r="V488" t="s">
        <v>8399</v>
      </c>
    </row>
    <row r="489" spans="1:22" ht="42.75" x14ac:dyDescent="0.4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17">
        <f t="shared" si="42"/>
        <v>0</v>
      </c>
      <c r="P489" s="18">
        <v>0</v>
      </c>
      <c r="Q489" t="s">
        <v>8310</v>
      </c>
      <c r="R489" t="s">
        <v>8324</v>
      </c>
      <c r="S489" s="24">
        <f t="shared" si="43"/>
        <v>42669.344837962963</v>
      </c>
      <c r="T489" s="23">
        <f t="shared" si="44"/>
        <v>42729.386504629627</v>
      </c>
      <c r="U489" s="18">
        <f t="shared" si="45"/>
        <v>60.041666666664241</v>
      </c>
      <c r="V489" t="s">
        <v>8401</v>
      </c>
    </row>
    <row r="490" spans="1:22" ht="42.75" x14ac:dyDescent="0.4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17">
        <f t="shared" si="42"/>
        <v>0</v>
      </c>
      <c r="P490" s="18">
        <v>0</v>
      </c>
      <c r="Q490" t="s">
        <v>8310</v>
      </c>
      <c r="R490" t="s">
        <v>8324</v>
      </c>
      <c r="S490" s="24">
        <f t="shared" si="43"/>
        <v>42713.804398148146</v>
      </c>
      <c r="T490" s="23">
        <f t="shared" si="44"/>
        <v>42743.804398148146</v>
      </c>
      <c r="U490" s="18">
        <f t="shared" si="45"/>
        <v>30</v>
      </c>
      <c r="V490" t="s">
        <v>8399</v>
      </c>
    </row>
    <row r="491" spans="1:22" ht="42.75" x14ac:dyDescent="0.4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17">
        <f t="shared" si="42"/>
        <v>2.8667813379201833E-3</v>
      </c>
      <c r="P491" s="18">
        <f>E491/L491</f>
        <v>71.666666666666671</v>
      </c>
      <c r="Q491" t="s">
        <v>8310</v>
      </c>
      <c r="R491" t="s">
        <v>8324</v>
      </c>
      <c r="S491" s="24">
        <f t="shared" si="43"/>
        <v>40882.231666666667</v>
      </c>
      <c r="T491" s="23">
        <f t="shared" si="44"/>
        <v>40913.231249999997</v>
      </c>
      <c r="U491" s="18">
        <f t="shared" si="45"/>
        <v>30.99958333333052</v>
      </c>
      <c r="V491" t="s">
        <v>8399</v>
      </c>
    </row>
    <row r="492" spans="1:22" x14ac:dyDescent="0.4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17">
        <f t="shared" si="42"/>
        <v>0</v>
      </c>
      <c r="P492" s="18">
        <v>0</v>
      </c>
      <c r="Q492" t="s">
        <v>8310</v>
      </c>
      <c r="R492" t="s">
        <v>8324</v>
      </c>
      <c r="S492" s="24">
        <f t="shared" si="43"/>
        <v>41113.718576388885</v>
      </c>
      <c r="T492" s="23">
        <f t="shared" si="44"/>
        <v>41143.718576388885</v>
      </c>
      <c r="U492" s="18">
        <f t="shared" si="45"/>
        <v>30</v>
      </c>
      <c r="V492" t="s">
        <v>8399</v>
      </c>
    </row>
    <row r="493" spans="1:22" ht="42.75" x14ac:dyDescent="0.4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17">
        <f t="shared" si="42"/>
        <v>0</v>
      </c>
      <c r="P493" s="18">
        <v>0</v>
      </c>
      <c r="Q493" t="s">
        <v>8310</v>
      </c>
      <c r="R493" t="s">
        <v>8324</v>
      </c>
      <c r="S493" s="24">
        <f t="shared" si="43"/>
        <v>42366.732627314814</v>
      </c>
      <c r="T493" s="23">
        <f t="shared" si="44"/>
        <v>42396.732627314814</v>
      </c>
      <c r="U493" s="18">
        <f t="shared" si="45"/>
        <v>30</v>
      </c>
      <c r="V493" t="s">
        <v>8399</v>
      </c>
    </row>
    <row r="494" spans="1:22" ht="42.75" x14ac:dyDescent="0.4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17">
        <f t="shared" si="42"/>
        <v>0</v>
      </c>
      <c r="P494" s="18">
        <v>0</v>
      </c>
      <c r="Q494" t="s">
        <v>8310</v>
      </c>
      <c r="R494" t="s">
        <v>8324</v>
      </c>
      <c r="S494" s="24">
        <f t="shared" si="43"/>
        <v>42595.78506944445</v>
      </c>
      <c r="T494" s="23">
        <f t="shared" si="44"/>
        <v>42655.78506944445</v>
      </c>
      <c r="U494" s="18">
        <f t="shared" si="45"/>
        <v>60</v>
      </c>
      <c r="V494" t="s">
        <v>8401</v>
      </c>
    </row>
    <row r="495" spans="1:22" ht="42.75" x14ac:dyDescent="0.4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17">
        <f t="shared" si="42"/>
        <v>0</v>
      </c>
      <c r="P495" s="18">
        <v>0</v>
      </c>
      <c r="Q495" t="s">
        <v>8310</v>
      </c>
      <c r="R495" t="s">
        <v>8324</v>
      </c>
      <c r="S495" s="24">
        <f t="shared" si="43"/>
        <v>42114.476134259261</v>
      </c>
      <c r="T495" s="23">
        <f t="shared" si="44"/>
        <v>42144.476134259261</v>
      </c>
      <c r="U495" s="18">
        <f t="shared" si="45"/>
        <v>30</v>
      </c>
      <c r="V495" t="s">
        <v>8399</v>
      </c>
    </row>
    <row r="496" spans="1:22" ht="42.75" x14ac:dyDescent="0.4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17">
        <f t="shared" si="42"/>
        <v>1.5499999999999999E-3</v>
      </c>
      <c r="P496" s="18">
        <f>E496/L496</f>
        <v>10.333333333333334</v>
      </c>
      <c r="Q496" t="s">
        <v>8310</v>
      </c>
      <c r="R496" t="s">
        <v>8324</v>
      </c>
      <c r="S496" s="24">
        <f t="shared" si="43"/>
        <v>41799.580613425926</v>
      </c>
      <c r="T496" s="23">
        <f t="shared" si="44"/>
        <v>41822.875</v>
      </c>
      <c r="U496" s="18">
        <f t="shared" si="45"/>
        <v>23.294386574074451</v>
      </c>
      <c r="V496" t="s">
        <v>8400</v>
      </c>
    </row>
    <row r="497" spans="1:22" ht="42.75" x14ac:dyDescent="0.4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17">
        <f t="shared" si="42"/>
        <v>0</v>
      </c>
      <c r="P497" s="18">
        <v>0</v>
      </c>
      <c r="Q497" t="s">
        <v>8310</v>
      </c>
      <c r="R497" t="s">
        <v>8324</v>
      </c>
      <c r="S497" s="24">
        <f t="shared" si="43"/>
        <v>42171.577604166669</v>
      </c>
      <c r="T497" s="23">
        <f t="shared" si="44"/>
        <v>42201.577604166669</v>
      </c>
      <c r="U497" s="18">
        <f t="shared" si="45"/>
        <v>30</v>
      </c>
      <c r="V497" t="s">
        <v>8399</v>
      </c>
    </row>
    <row r="498" spans="1:22" ht="28.5" x14ac:dyDescent="0.4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17">
        <f t="shared" si="42"/>
        <v>1.6666666666666667E-5</v>
      </c>
      <c r="P498" s="18">
        <f>E498/L498</f>
        <v>1</v>
      </c>
      <c r="Q498" t="s">
        <v>8310</v>
      </c>
      <c r="R498" t="s">
        <v>8324</v>
      </c>
      <c r="S498" s="24">
        <f t="shared" si="43"/>
        <v>41620.68141203704</v>
      </c>
      <c r="T498" s="23">
        <f t="shared" si="44"/>
        <v>41680.68141203704</v>
      </c>
      <c r="U498" s="18">
        <f t="shared" si="45"/>
        <v>60</v>
      </c>
      <c r="V498" t="s">
        <v>8401</v>
      </c>
    </row>
    <row r="499" spans="1:22" x14ac:dyDescent="0.4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7">
        <f t="shared" si="42"/>
        <v>6.6964285714285711E-3</v>
      </c>
      <c r="P499" s="18">
        <f>E499/L499</f>
        <v>10</v>
      </c>
      <c r="Q499" t="s">
        <v>8310</v>
      </c>
      <c r="R499" t="s">
        <v>8324</v>
      </c>
      <c r="S499" s="24">
        <f t="shared" si="43"/>
        <v>41944.787789351853</v>
      </c>
      <c r="T499" s="23">
        <f t="shared" si="44"/>
        <v>41997.958333333328</v>
      </c>
      <c r="U499" s="18">
        <f t="shared" si="45"/>
        <v>53.17054398147593</v>
      </c>
      <c r="V499" t="s">
        <v>8401</v>
      </c>
    </row>
    <row r="500" spans="1:22" ht="42.75" x14ac:dyDescent="0.4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7">
        <f t="shared" si="42"/>
        <v>4.5985132395404561E-2</v>
      </c>
      <c r="P500" s="18">
        <f>E500/L500</f>
        <v>136.09090909090909</v>
      </c>
      <c r="Q500" t="s">
        <v>8310</v>
      </c>
      <c r="R500" t="s">
        <v>8324</v>
      </c>
      <c r="S500" s="24">
        <f t="shared" si="43"/>
        <v>40858.512141203704</v>
      </c>
      <c r="T500" s="23">
        <f t="shared" si="44"/>
        <v>40900.512141203704</v>
      </c>
      <c r="U500" s="18">
        <f t="shared" si="45"/>
        <v>42</v>
      </c>
      <c r="V500" t="s">
        <v>8401</v>
      </c>
    </row>
    <row r="501" spans="1:22" ht="57" x14ac:dyDescent="0.4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17">
        <f t="shared" si="42"/>
        <v>9.5500000000000002E-2</v>
      </c>
      <c r="P501" s="18">
        <f>E501/L501</f>
        <v>73.461538461538467</v>
      </c>
      <c r="Q501" t="s">
        <v>8310</v>
      </c>
      <c r="R501" t="s">
        <v>8324</v>
      </c>
      <c r="S501" s="24">
        <f t="shared" si="43"/>
        <v>40043.645462962959</v>
      </c>
      <c r="T501" s="23">
        <f t="shared" si="44"/>
        <v>40098.624305555553</v>
      </c>
      <c r="U501" s="18">
        <f t="shared" si="45"/>
        <v>54.978842592594447</v>
      </c>
      <c r="V501" t="s">
        <v>8401</v>
      </c>
    </row>
    <row r="502" spans="1:22" ht="57" x14ac:dyDescent="0.4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17">
        <f t="shared" si="42"/>
        <v>3.307692307692308E-2</v>
      </c>
      <c r="P502" s="18">
        <f>E502/L502</f>
        <v>53.75</v>
      </c>
      <c r="Q502" t="s">
        <v>8310</v>
      </c>
      <c r="R502" t="s">
        <v>8324</v>
      </c>
      <c r="S502" s="24">
        <f t="shared" si="43"/>
        <v>40247.636006944442</v>
      </c>
      <c r="T502" s="23">
        <f t="shared" si="44"/>
        <v>40306.677777777775</v>
      </c>
      <c r="U502" s="18">
        <f t="shared" si="45"/>
        <v>59.04177083333343</v>
      </c>
      <c r="V502" t="s">
        <v>8401</v>
      </c>
    </row>
    <row r="503" spans="1:22" ht="42.75" x14ac:dyDescent="0.4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17">
        <f t="shared" si="42"/>
        <v>0</v>
      </c>
      <c r="P503" s="18">
        <v>0</v>
      </c>
      <c r="Q503" t="s">
        <v>8310</v>
      </c>
      <c r="R503" t="s">
        <v>8324</v>
      </c>
      <c r="S503" s="24">
        <f t="shared" si="43"/>
        <v>40702.984386574077</v>
      </c>
      <c r="T503" s="23">
        <f t="shared" si="44"/>
        <v>40732.984386574077</v>
      </c>
      <c r="U503" s="18">
        <f t="shared" si="45"/>
        <v>30</v>
      </c>
      <c r="V503" t="s">
        <v>8399</v>
      </c>
    </row>
    <row r="504" spans="1:22" ht="42.75" x14ac:dyDescent="0.4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7">
        <f t="shared" si="42"/>
        <v>1.15E-2</v>
      </c>
      <c r="P504" s="18">
        <f t="shared" ref="P504:P511" si="47">E504/L504</f>
        <v>57.5</v>
      </c>
      <c r="Q504" t="s">
        <v>8310</v>
      </c>
      <c r="R504" t="s">
        <v>8324</v>
      </c>
      <c r="S504" s="24">
        <f t="shared" si="43"/>
        <v>40956.303530092591</v>
      </c>
      <c r="T504" s="23">
        <f t="shared" si="44"/>
        <v>40986.261863425927</v>
      </c>
      <c r="U504" s="18">
        <f t="shared" si="45"/>
        <v>29.958333333335759</v>
      </c>
      <c r="V504" t="s">
        <v>8399</v>
      </c>
    </row>
    <row r="505" spans="1:22" ht="42.75" x14ac:dyDescent="0.4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7">
        <f t="shared" si="42"/>
        <v>1.7538461538461537E-2</v>
      </c>
      <c r="P505" s="18">
        <f t="shared" si="47"/>
        <v>12.666666666666666</v>
      </c>
      <c r="Q505" t="s">
        <v>8310</v>
      </c>
      <c r="R505" t="s">
        <v>8324</v>
      </c>
      <c r="S505" s="24">
        <f t="shared" si="43"/>
        <v>41991.276655092588</v>
      </c>
      <c r="T505" s="23">
        <f t="shared" si="44"/>
        <v>42021.276655092588</v>
      </c>
      <c r="U505" s="18">
        <f t="shared" si="45"/>
        <v>30</v>
      </c>
      <c r="V505" t="s">
        <v>8399</v>
      </c>
    </row>
    <row r="506" spans="1:22" ht="42.75" x14ac:dyDescent="0.4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7">
        <f t="shared" si="42"/>
        <v>1.3673469387755101E-2</v>
      </c>
      <c r="P506" s="18">
        <f t="shared" si="47"/>
        <v>67</v>
      </c>
      <c r="Q506" t="s">
        <v>8310</v>
      </c>
      <c r="R506" t="s">
        <v>8324</v>
      </c>
      <c r="S506" s="24">
        <f t="shared" si="43"/>
        <v>40949.73364583333</v>
      </c>
      <c r="T506" s="23">
        <f t="shared" si="44"/>
        <v>41009.691979166666</v>
      </c>
      <c r="U506" s="18">
        <f t="shared" si="45"/>
        <v>59.958333333335759</v>
      </c>
      <c r="V506" t="s">
        <v>8401</v>
      </c>
    </row>
    <row r="507" spans="1:22" ht="42.75" x14ac:dyDescent="0.4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17">
        <f t="shared" si="42"/>
        <v>4.3333333333333331E-3</v>
      </c>
      <c r="P507" s="18">
        <f t="shared" si="47"/>
        <v>3.7142857142857144</v>
      </c>
      <c r="Q507" t="s">
        <v>8310</v>
      </c>
      <c r="R507" t="s">
        <v>8324</v>
      </c>
      <c r="S507" s="24">
        <f t="shared" si="43"/>
        <v>42317.848217592589</v>
      </c>
      <c r="T507" s="23">
        <f t="shared" si="44"/>
        <v>42362.848217592589</v>
      </c>
      <c r="U507" s="18">
        <f t="shared" si="45"/>
        <v>45</v>
      </c>
      <c r="V507" t="s">
        <v>8401</v>
      </c>
    </row>
    <row r="508" spans="1:22" ht="42.75" x14ac:dyDescent="0.4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17">
        <f t="shared" si="42"/>
        <v>1.25E-3</v>
      </c>
      <c r="P508" s="18">
        <f t="shared" si="47"/>
        <v>250</v>
      </c>
      <c r="Q508" t="s">
        <v>8310</v>
      </c>
      <c r="R508" t="s">
        <v>8324</v>
      </c>
      <c r="S508" s="24">
        <f t="shared" si="43"/>
        <v>41466.302314814813</v>
      </c>
      <c r="T508" s="23">
        <f t="shared" si="44"/>
        <v>41496.302314814813</v>
      </c>
      <c r="U508" s="18">
        <f t="shared" si="45"/>
        <v>30</v>
      </c>
      <c r="V508" t="s">
        <v>8399</v>
      </c>
    </row>
    <row r="509" spans="1:22" ht="42.75" x14ac:dyDescent="0.4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17">
        <f t="shared" si="42"/>
        <v>3.2000000000000001E-2</v>
      </c>
      <c r="P509" s="18">
        <f t="shared" si="47"/>
        <v>64</v>
      </c>
      <c r="Q509" t="s">
        <v>8310</v>
      </c>
      <c r="R509" t="s">
        <v>8324</v>
      </c>
      <c r="S509" s="24">
        <f t="shared" si="43"/>
        <v>41156.708993055552</v>
      </c>
      <c r="T509" s="23">
        <f t="shared" si="44"/>
        <v>41201.708993055552</v>
      </c>
      <c r="U509" s="18">
        <f t="shared" si="45"/>
        <v>45</v>
      </c>
      <c r="V509" t="s">
        <v>8401</v>
      </c>
    </row>
    <row r="510" spans="1:22" ht="57" x14ac:dyDescent="0.4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7">
        <f t="shared" si="42"/>
        <v>8.0000000000000002E-3</v>
      </c>
      <c r="P510" s="18">
        <f t="shared" si="47"/>
        <v>133.33333333333334</v>
      </c>
      <c r="Q510" t="s">
        <v>8310</v>
      </c>
      <c r="R510" t="s">
        <v>8324</v>
      </c>
      <c r="S510" s="24">
        <f t="shared" si="43"/>
        <v>40994.774317129632</v>
      </c>
      <c r="T510" s="23">
        <f t="shared" si="44"/>
        <v>41054.343055555553</v>
      </c>
      <c r="U510" s="18">
        <f t="shared" si="45"/>
        <v>59.568738425921765</v>
      </c>
      <c r="V510" t="s">
        <v>8401</v>
      </c>
    </row>
    <row r="511" spans="1:22" ht="42.75" x14ac:dyDescent="0.4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17">
        <f t="shared" si="42"/>
        <v>2E-3</v>
      </c>
      <c r="P511" s="18">
        <f t="shared" si="47"/>
        <v>10</v>
      </c>
      <c r="Q511" t="s">
        <v>8310</v>
      </c>
      <c r="R511" t="s">
        <v>8324</v>
      </c>
      <c r="S511" s="24">
        <f t="shared" si="43"/>
        <v>42153.381597222222</v>
      </c>
      <c r="T511" s="23">
        <f t="shared" si="44"/>
        <v>42183.381597222222</v>
      </c>
      <c r="U511" s="18">
        <f t="shared" si="45"/>
        <v>30</v>
      </c>
      <c r="V511" t="s">
        <v>8399</v>
      </c>
    </row>
    <row r="512" spans="1:22" ht="42.75" x14ac:dyDescent="0.4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17">
        <f t="shared" si="42"/>
        <v>0</v>
      </c>
      <c r="P512" s="18">
        <v>0</v>
      </c>
      <c r="Q512" t="s">
        <v>8310</v>
      </c>
      <c r="R512" t="s">
        <v>8324</v>
      </c>
      <c r="S512" s="24">
        <f t="shared" si="43"/>
        <v>42399.926377314812</v>
      </c>
      <c r="T512" s="23">
        <f t="shared" si="44"/>
        <v>42429.926377314812</v>
      </c>
      <c r="U512" s="18">
        <f t="shared" si="45"/>
        <v>30</v>
      </c>
      <c r="V512" t="s">
        <v>8399</v>
      </c>
    </row>
    <row r="513" spans="1:22" ht="42.75" x14ac:dyDescent="0.4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17">
        <f t="shared" si="42"/>
        <v>0.03</v>
      </c>
      <c r="P513" s="18">
        <f>E513/L513</f>
        <v>30</v>
      </c>
      <c r="Q513" t="s">
        <v>8310</v>
      </c>
      <c r="R513" t="s">
        <v>8324</v>
      </c>
      <c r="S513" s="24">
        <f t="shared" si="43"/>
        <v>41340.053032407406</v>
      </c>
      <c r="T513" s="23">
        <f t="shared" si="44"/>
        <v>41370.011365740742</v>
      </c>
      <c r="U513" s="18">
        <f t="shared" si="45"/>
        <v>29.958333333335759</v>
      </c>
      <c r="V513" t="s">
        <v>8399</v>
      </c>
    </row>
    <row r="514" spans="1:22" ht="42.75" x14ac:dyDescent="0.4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17">
        <f t="shared" ref="O514:O577" si="48">E514/D514</f>
        <v>1.3749999999999999E-3</v>
      </c>
      <c r="P514" s="18">
        <f>E514/L514</f>
        <v>5.5</v>
      </c>
      <c r="Q514" t="s">
        <v>8310</v>
      </c>
      <c r="R514" t="s">
        <v>8324</v>
      </c>
      <c r="S514" s="24">
        <f t="shared" ref="S514:S577" si="49">(J514/86400)+25569+(-6/24)</f>
        <v>42649.492210648154</v>
      </c>
      <c r="T514" s="23">
        <f t="shared" ref="T514:T577" si="50">(I514/86400)+25569+(-6/24)</f>
        <v>42694.533877314811</v>
      </c>
      <c r="U514" s="18">
        <f t="shared" ref="U514:U577" si="51">T514-S514</f>
        <v>45.041666666656965</v>
      </c>
      <c r="V514" t="s">
        <v>8401</v>
      </c>
    </row>
    <row r="515" spans="1:22" ht="28.5" x14ac:dyDescent="0.4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17">
        <f t="shared" si="48"/>
        <v>0.13924</v>
      </c>
      <c r="P515" s="18">
        <f>E515/L515</f>
        <v>102.38235294117646</v>
      </c>
      <c r="Q515" t="s">
        <v>8310</v>
      </c>
      <c r="R515" t="s">
        <v>8324</v>
      </c>
      <c r="S515" s="24">
        <f t="shared" si="49"/>
        <v>42552.403993055559</v>
      </c>
      <c r="T515" s="23">
        <f t="shared" si="50"/>
        <v>42597.041666666672</v>
      </c>
      <c r="U515" s="18">
        <f t="shared" si="51"/>
        <v>44.637673611112405</v>
      </c>
      <c r="V515" t="s">
        <v>8401</v>
      </c>
    </row>
    <row r="516" spans="1:22" ht="42.75" x14ac:dyDescent="0.4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17">
        <f t="shared" si="48"/>
        <v>3.3333333333333333E-2</v>
      </c>
      <c r="P516" s="18">
        <f>E516/L516</f>
        <v>16.666666666666668</v>
      </c>
      <c r="Q516" t="s">
        <v>8310</v>
      </c>
      <c r="R516" t="s">
        <v>8324</v>
      </c>
      <c r="S516" s="24">
        <f t="shared" si="49"/>
        <v>41830.363969907405</v>
      </c>
      <c r="T516" s="23">
        <f t="shared" si="50"/>
        <v>41860.363969907405</v>
      </c>
      <c r="U516" s="18">
        <f t="shared" si="51"/>
        <v>30</v>
      </c>
      <c r="V516" t="s">
        <v>8399</v>
      </c>
    </row>
    <row r="517" spans="1:22" ht="42.75" x14ac:dyDescent="0.4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7">
        <f t="shared" si="48"/>
        <v>0.25413402061855672</v>
      </c>
      <c r="P517" s="18">
        <f>E517/L517</f>
        <v>725.02941176470586</v>
      </c>
      <c r="Q517" t="s">
        <v>8310</v>
      </c>
      <c r="R517" t="s">
        <v>8324</v>
      </c>
      <c r="S517" s="24">
        <f t="shared" si="49"/>
        <v>42327.240752314814</v>
      </c>
      <c r="T517" s="23">
        <f t="shared" si="50"/>
        <v>42367.240752314814</v>
      </c>
      <c r="U517" s="18">
        <f t="shared" si="51"/>
        <v>40</v>
      </c>
      <c r="V517" t="s">
        <v>8399</v>
      </c>
    </row>
    <row r="518" spans="1:22" ht="28.5" x14ac:dyDescent="0.4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17">
        <f t="shared" si="48"/>
        <v>0</v>
      </c>
      <c r="P518" s="18">
        <v>0</v>
      </c>
      <c r="Q518" t="s">
        <v>8310</v>
      </c>
      <c r="R518" t="s">
        <v>8324</v>
      </c>
      <c r="S518" s="24">
        <f t="shared" si="49"/>
        <v>42091.528703703705</v>
      </c>
      <c r="T518" s="23">
        <f t="shared" si="50"/>
        <v>42151.528703703705</v>
      </c>
      <c r="U518" s="18">
        <f t="shared" si="51"/>
        <v>60</v>
      </c>
      <c r="V518" t="s">
        <v>8401</v>
      </c>
    </row>
    <row r="519" spans="1:22" ht="42.75" x14ac:dyDescent="0.4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7">
        <f t="shared" si="48"/>
        <v>1.3666666666666667E-2</v>
      </c>
      <c r="P519" s="18">
        <f>E519/L519</f>
        <v>68.333333333333329</v>
      </c>
      <c r="Q519" t="s">
        <v>8310</v>
      </c>
      <c r="R519" t="s">
        <v>8324</v>
      </c>
      <c r="S519" s="24">
        <f t="shared" si="49"/>
        <v>42738.365289351852</v>
      </c>
      <c r="T519" s="23">
        <f t="shared" si="50"/>
        <v>42768.365289351852</v>
      </c>
      <c r="U519" s="18">
        <f t="shared" si="51"/>
        <v>30</v>
      </c>
      <c r="V519" t="s">
        <v>8399</v>
      </c>
    </row>
    <row r="520" spans="1:22" ht="42.75" x14ac:dyDescent="0.4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17">
        <f t="shared" si="48"/>
        <v>0</v>
      </c>
      <c r="P520" s="18">
        <v>0</v>
      </c>
      <c r="Q520" t="s">
        <v>8310</v>
      </c>
      <c r="R520" t="s">
        <v>8324</v>
      </c>
      <c r="S520" s="24">
        <f t="shared" si="49"/>
        <v>42223.366018518514</v>
      </c>
      <c r="T520" s="23">
        <f t="shared" si="50"/>
        <v>42253.365277777775</v>
      </c>
      <c r="U520" s="18">
        <f t="shared" si="51"/>
        <v>29.999259259260725</v>
      </c>
      <c r="V520" t="s">
        <v>8399</v>
      </c>
    </row>
    <row r="521" spans="1:22" ht="42.75" x14ac:dyDescent="0.4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7">
        <f t="shared" si="48"/>
        <v>0.22881426547787684</v>
      </c>
      <c r="P521" s="18">
        <f t="shared" ref="P521:P548" si="52">E521/L521</f>
        <v>39.228571428571428</v>
      </c>
      <c r="Q521" t="s">
        <v>8310</v>
      </c>
      <c r="R521" t="s">
        <v>8324</v>
      </c>
      <c r="S521" s="24">
        <f t="shared" si="49"/>
        <v>41218.141446759255</v>
      </c>
      <c r="T521" s="23">
        <f t="shared" si="50"/>
        <v>41248.141446759255</v>
      </c>
      <c r="U521" s="18">
        <f t="shared" si="51"/>
        <v>30</v>
      </c>
      <c r="V521" t="s">
        <v>8399</v>
      </c>
    </row>
    <row r="522" spans="1:22" ht="42.75" x14ac:dyDescent="0.4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13">
        <f t="shared" si="48"/>
        <v>1.0209999999999999</v>
      </c>
      <c r="P522" s="18">
        <f t="shared" si="52"/>
        <v>150.14705882352942</v>
      </c>
      <c r="Q522" t="s">
        <v>8311</v>
      </c>
      <c r="R522" t="s">
        <v>8325</v>
      </c>
      <c r="S522" s="24">
        <f t="shared" si="49"/>
        <v>42318.452094907407</v>
      </c>
      <c r="T522" s="23">
        <f t="shared" si="50"/>
        <v>42348.452094907407</v>
      </c>
      <c r="U522" s="18">
        <f t="shared" si="51"/>
        <v>30</v>
      </c>
      <c r="V522" t="s">
        <v>8399</v>
      </c>
    </row>
    <row r="523" spans="1:22" ht="42.75" x14ac:dyDescent="0.4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13">
        <f t="shared" si="48"/>
        <v>1.0464</v>
      </c>
      <c r="P523" s="18">
        <f t="shared" si="52"/>
        <v>93.428571428571431</v>
      </c>
      <c r="Q523" t="s">
        <v>8311</v>
      </c>
      <c r="R523" t="s">
        <v>8325</v>
      </c>
      <c r="S523" s="24">
        <f t="shared" si="49"/>
        <v>42645.842812499999</v>
      </c>
      <c r="T523" s="23">
        <f t="shared" si="50"/>
        <v>42674.957638888889</v>
      </c>
      <c r="U523" s="18">
        <f t="shared" si="51"/>
        <v>29.114826388889924</v>
      </c>
      <c r="V523" t="s">
        <v>8399</v>
      </c>
    </row>
    <row r="524" spans="1:22" ht="42.75" x14ac:dyDescent="0.4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13">
        <f t="shared" si="48"/>
        <v>1.1466666666666667</v>
      </c>
      <c r="P524" s="18">
        <f t="shared" si="52"/>
        <v>110.96774193548387</v>
      </c>
      <c r="Q524" t="s">
        <v>8311</v>
      </c>
      <c r="R524" t="s">
        <v>8325</v>
      </c>
      <c r="S524" s="24">
        <f t="shared" si="49"/>
        <v>42429.790798611109</v>
      </c>
      <c r="T524" s="23">
        <f t="shared" si="50"/>
        <v>42449.749131944445</v>
      </c>
      <c r="U524" s="18">
        <f t="shared" si="51"/>
        <v>19.958333333335759</v>
      </c>
      <c r="V524" t="s">
        <v>8400</v>
      </c>
    </row>
    <row r="525" spans="1:22" ht="42.75" x14ac:dyDescent="0.4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3">
        <f t="shared" si="48"/>
        <v>1.206</v>
      </c>
      <c r="P525" s="18">
        <f t="shared" si="52"/>
        <v>71.785714285714292</v>
      </c>
      <c r="Q525" t="s">
        <v>8311</v>
      </c>
      <c r="R525" t="s">
        <v>8325</v>
      </c>
      <c r="S525" s="24">
        <f t="shared" si="49"/>
        <v>42237.88282407407</v>
      </c>
      <c r="T525" s="23">
        <f t="shared" si="50"/>
        <v>42267.88282407407</v>
      </c>
      <c r="U525" s="18">
        <f t="shared" si="51"/>
        <v>30</v>
      </c>
      <c r="V525" t="s">
        <v>8399</v>
      </c>
    </row>
    <row r="526" spans="1:22" ht="42.75" x14ac:dyDescent="0.4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13">
        <f t="shared" si="48"/>
        <v>1.0867285714285715</v>
      </c>
      <c r="P526" s="18">
        <f t="shared" si="52"/>
        <v>29.258076923076924</v>
      </c>
      <c r="Q526" t="s">
        <v>8311</v>
      </c>
      <c r="R526" t="s">
        <v>8325</v>
      </c>
      <c r="S526" s="24">
        <f t="shared" si="49"/>
        <v>42492.467233796298</v>
      </c>
      <c r="T526" s="23">
        <f t="shared" si="50"/>
        <v>42522.467233796298</v>
      </c>
      <c r="U526" s="18">
        <f t="shared" si="51"/>
        <v>30</v>
      </c>
      <c r="V526" t="s">
        <v>8399</v>
      </c>
    </row>
    <row r="527" spans="1:22" ht="57" x14ac:dyDescent="0.4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13">
        <f t="shared" si="48"/>
        <v>1</v>
      </c>
      <c r="P527" s="18">
        <f t="shared" si="52"/>
        <v>1000</v>
      </c>
      <c r="Q527" t="s">
        <v>8311</v>
      </c>
      <c r="R527" t="s">
        <v>8325</v>
      </c>
      <c r="S527" s="24">
        <f t="shared" si="49"/>
        <v>41850.150937500002</v>
      </c>
      <c r="T527" s="23">
        <f t="shared" si="50"/>
        <v>41895.150937500002</v>
      </c>
      <c r="U527" s="18">
        <f t="shared" si="51"/>
        <v>45</v>
      </c>
      <c r="V527" t="s">
        <v>8401</v>
      </c>
    </row>
    <row r="528" spans="1:22" ht="42.75" x14ac:dyDescent="0.4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3">
        <f t="shared" si="48"/>
        <v>1.1399999999999999</v>
      </c>
      <c r="P528" s="18">
        <f t="shared" si="52"/>
        <v>74.347826086956516</v>
      </c>
      <c r="Q528" t="s">
        <v>8311</v>
      </c>
      <c r="R528" t="s">
        <v>8325</v>
      </c>
      <c r="S528" s="24">
        <f t="shared" si="49"/>
        <v>42192.341944444444</v>
      </c>
      <c r="T528" s="23">
        <f t="shared" si="50"/>
        <v>42223.458333333328</v>
      </c>
      <c r="U528" s="18">
        <f t="shared" si="51"/>
        <v>31.116388888884103</v>
      </c>
      <c r="V528" t="s">
        <v>8399</v>
      </c>
    </row>
    <row r="529" spans="1:22" ht="57" x14ac:dyDescent="0.4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13">
        <f t="shared" si="48"/>
        <v>1.0085</v>
      </c>
      <c r="P529" s="18">
        <f t="shared" si="52"/>
        <v>63.829113924050631</v>
      </c>
      <c r="Q529" t="s">
        <v>8311</v>
      </c>
      <c r="R529" t="s">
        <v>8325</v>
      </c>
      <c r="S529" s="24">
        <f t="shared" si="49"/>
        <v>42752.955625000002</v>
      </c>
      <c r="T529" s="23">
        <f t="shared" si="50"/>
        <v>42783.420138888891</v>
      </c>
      <c r="U529" s="18">
        <f t="shared" si="51"/>
        <v>30.464513888888177</v>
      </c>
      <c r="V529" t="s">
        <v>8399</v>
      </c>
    </row>
    <row r="530" spans="1:22" ht="28.5" x14ac:dyDescent="0.4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3">
        <f t="shared" si="48"/>
        <v>1.1565217391304348</v>
      </c>
      <c r="P530" s="18">
        <f t="shared" si="52"/>
        <v>44.333333333333336</v>
      </c>
      <c r="Q530" t="s">
        <v>8311</v>
      </c>
      <c r="R530" t="s">
        <v>8325</v>
      </c>
      <c r="S530" s="24">
        <f t="shared" si="49"/>
        <v>42155.670219907406</v>
      </c>
      <c r="T530" s="23">
        <f t="shared" si="50"/>
        <v>42176.638888888891</v>
      </c>
      <c r="U530" s="18">
        <f t="shared" si="51"/>
        <v>20.96866898148437</v>
      </c>
      <c r="V530" t="s">
        <v>8400</v>
      </c>
    </row>
    <row r="531" spans="1:22" ht="42.75" x14ac:dyDescent="0.4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13">
        <f t="shared" si="48"/>
        <v>1.3041666666666667</v>
      </c>
      <c r="P531" s="18">
        <f t="shared" si="52"/>
        <v>86.944444444444443</v>
      </c>
      <c r="Q531" t="s">
        <v>8311</v>
      </c>
      <c r="R531" t="s">
        <v>8325</v>
      </c>
      <c r="S531" s="24">
        <f t="shared" si="49"/>
        <v>42724.781180555554</v>
      </c>
      <c r="T531" s="23">
        <f t="shared" si="50"/>
        <v>42745.958333333328</v>
      </c>
      <c r="U531" s="18">
        <f t="shared" si="51"/>
        <v>21.177152777774609</v>
      </c>
      <c r="V531" t="s">
        <v>8400</v>
      </c>
    </row>
    <row r="532" spans="1:22" ht="42.75" x14ac:dyDescent="0.4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13">
        <f t="shared" si="48"/>
        <v>1.0778267254038179</v>
      </c>
      <c r="P532" s="18">
        <f t="shared" si="52"/>
        <v>126.55172413793103</v>
      </c>
      <c r="Q532" t="s">
        <v>8311</v>
      </c>
      <c r="R532" t="s">
        <v>8325</v>
      </c>
      <c r="S532" s="24">
        <f t="shared" si="49"/>
        <v>42157.341064814813</v>
      </c>
      <c r="T532" s="23">
        <f t="shared" si="50"/>
        <v>42178.833333333328</v>
      </c>
      <c r="U532" s="18">
        <f t="shared" si="51"/>
        <v>21.49226851851563</v>
      </c>
      <c r="V532" t="s">
        <v>8400</v>
      </c>
    </row>
    <row r="533" spans="1:22" ht="42.75" x14ac:dyDescent="0.4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13">
        <f t="shared" si="48"/>
        <v>1</v>
      </c>
      <c r="P533" s="18">
        <f t="shared" si="52"/>
        <v>129.03225806451613</v>
      </c>
      <c r="Q533" t="s">
        <v>8311</v>
      </c>
      <c r="R533" t="s">
        <v>8325</v>
      </c>
      <c r="S533" s="24">
        <f t="shared" si="49"/>
        <v>42675.815150462964</v>
      </c>
      <c r="T533" s="23">
        <f t="shared" si="50"/>
        <v>42721.040972222225</v>
      </c>
      <c r="U533" s="18">
        <f t="shared" si="51"/>
        <v>45.225821759260725</v>
      </c>
      <c r="V533" t="s">
        <v>8401</v>
      </c>
    </row>
    <row r="534" spans="1:22" ht="42.75" x14ac:dyDescent="0.4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13">
        <f t="shared" si="48"/>
        <v>1.2324999999999999</v>
      </c>
      <c r="P534" s="18">
        <f t="shared" si="52"/>
        <v>71.242774566473983</v>
      </c>
      <c r="Q534" t="s">
        <v>8311</v>
      </c>
      <c r="R534" t="s">
        <v>8325</v>
      </c>
      <c r="S534" s="24">
        <f t="shared" si="49"/>
        <v>42472.757037037038</v>
      </c>
      <c r="T534" s="23">
        <f t="shared" si="50"/>
        <v>42502.757037037038</v>
      </c>
      <c r="U534" s="18">
        <f t="shared" si="51"/>
        <v>30</v>
      </c>
      <c r="V534" t="s">
        <v>8399</v>
      </c>
    </row>
    <row r="535" spans="1:22" ht="42.75" x14ac:dyDescent="0.4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13">
        <f t="shared" si="48"/>
        <v>1.002</v>
      </c>
      <c r="P535" s="18">
        <f t="shared" si="52"/>
        <v>117.88235294117646</v>
      </c>
      <c r="Q535" t="s">
        <v>8311</v>
      </c>
      <c r="R535" t="s">
        <v>8325</v>
      </c>
      <c r="S535" s="24">
        <f t="shared" si="49"/>
        <v>42482.18478009259</v>
      </c>
      <c r="T535" s="23">
        <f t="shared" si="50"/>
        <v>42506.18478009259</v>
      </c>
      <c r="U535" s="18">
        <f t="shared" si="51"/>
        <v>24</v>
      </c>
      <c r="V535" t="s">
        <v>8400</v>
      </c>
    </row>
    <row r="536" spans="1:22" ht="42.75" x14ac:dyDescent="0.4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13">
        <f t="shared" si="48"/>
        <v>1.0466666666666666</v>
      </c>
      <c r="P536" s="18">
        <f t="shared" si="52"/>
        <v>327.08333333333331</v>
      </c>
      <c r="Q536" t="s">
        <v>8311</v>
      </c>
      <c r="R536" t="s">
        <v>8325</v>
      </c>
      <c r="S536" s="24">
        <f t="shared" si="49"/>
        <v>42270.560995370368</v>
      </c>
      <c r="T536" s="23">
        <f t="shared" si="50"/>
        <v>42309.708333333328</v>
      </c>
      <c r="U536" s="18">
        <f t="shared" si="51"/>
        <v>39.147337962960592</v>
      </c>
      <c r="V536" t="s">
        <v>8399</v>
      </c>
    </row>
    <row r="537" spans="1:22" ht="28.5" x14ac:dyDescent="0.4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13">
        <f t="shared" si="48"/>
        <v>1.0249999999999999</v>
      </c>
      <c r="P537" s="18">
        <f t="shared" si="52"/>
        <v>34.745762711864408</v>
      </c>
      <c r="Q537" t="s">
        <v>8311</v>
      </c>
      <c r="R537" t="s">
        <v>8325</v>
      </c>
      <c r="S537" s="24">
        <f t="shared" si="49"/>
        <v>42711.29519675926</v>
      </c>
      <c r="T537" s="23">
        <f t="shared" si="50"/>
        <v>42741.29519675926</v>
      </c>
      <c r="U537" s="18">
        <f t="shared" si="51"/>
        <v>30</v>
      </c>
      <c r="V537" t="s">
        <v>8399</v>
      </c>
    </row>
    <row r="538" spans="1:22" ht="42.75" x14ac:dyDescent="0.4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13">
        <f t="shared" si="48"/>
        <v>1.1825757575757576</v>
      </c>
      <c r="P538" s="18">
        <f t="shared" si="52"/>
        <v>100.06410256410257</v>
      </c>
      <c r="Q538" t="s">
        <v>8311</v>
      </c>
      <c r="R538" t="s">
        <v>8325</v>
      </c>
      <c r="S538" s="24">
        <f t="shared" si="49"/>
        <v>42179.094988425924</v>
      </c>
      <c r="T538" s="23">
        <f t="shared" si="50"/>
        <v>42219.5</v>
      </c>
      <c r="U538" s="18">
        <f t="shared" si="51"/>
        <v>40.405011574075615</v>
      </c>
      <c r="V538" t="s">
        <v>8399</v>
      </c>
    </row>
    <row r="539" spans="1:22" ht="42.75" x14ac:dyDescent="0.4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13">
        <f t="shared" si="48"/>
        <v>1.2050000000000001</v>
      </c>
      <c r="P539" s="18">
        <f t="shared" si="52"/>
        <v>40.847457627118644</v>
      </c>
      <c r="Q539" t="s">
        <v>8311</v>
      </c>
      <c r="R539" t="s">
        <v>8325</v>
      </c>
      <c r="S539" s="24">
        <f t="shared" si="49"/>
        <v>42282.518414351856</v>
      </c>
      <c r="T539" s="23">
        <f t="shared" si="50"/>
        <v>42312.560081018513</v>
      </c>
      <c r="U539" s="18">
        <f t="shared" si="51"/>
        <v>30.041666666656965</v>
      </c>
      <c r="V539" t="s">
        <v>8399</v>
      </c>
    </row>
    <row r="540" spans="1:22" ht="42.75" x14ac:dyDescent="0.4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15">
        <f t="shared" si="48"/>
        <v>3.0242</v>
      </c>
      <c r="P540" s="18">
        <f t="shared" si="52"/>
        <v>252.01666666666668</v>
      </c>
      <c r="Q540" t="s">
        <v>8311</v>
      </c>
      <c r="R540" t="s">
        <v>8325</v>
      </c>
      <c r="S540" s="24">
        <f t="shared" si="49"/>
        <v>42473.544710648144</v>
      </c>
      <c r="T540" s="23">
        <f t="shared" si="50"/>
        <v>42503.544710648144</v>
      </c>
      <c r="U540" s="18">
        <f t="shared" si="51"/>
        <v>30</v>
      </c>
      <c r="V540" t="s">
        <v>8399</v>
      </c>
    </row>
    <row r="541" spans="1:22" ht="42.75" x14ac:dyDescent="0.4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13">
        <f t="shared" si="48"/>
        <v>1.00644</v>
      </c>
      <c r="P541" s="18">
        <f t="shared" si="52"/>
        <v>25.161000000000001</v>
      </c>
      <c r="Q541" t="s">
        <v>8311</v>
      </c>
      <c r="R541" t="s">
        <v>8325</v>
      </c>
      <c r="S541" s="24">
        <f t="shared" si="49"/>
        <v>42534.799849537041</v>
      </c>
      <c r="T541" s="23">
        <f t="shared" si="50"/>
        <v>42555.799849537041</v>
      </c>
      <c r="U541" s="18">
        <f t="shared" si="51"/>
        <v>21</v>
      </c>
      <c r="V541" t="s">
        <v>8400</v>
      </c>
    </row>
    <row r="542" spans="1:22" ht="57" x14ac:dyDescent="0.4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17">
        <f t="shared" si="48"/>
        <v>6.666666666666667E-5</v>
      </c>
      <c r="P542" s="18">
        <f t="shared" si="52"/>
        <v>1</v>
      </c>
      <c r="Q542" t="s">
        <v>8312</v>
      </c>
      <c r="R542" t="s">
        <v>8326</v>
      </c>
      <c r="S542" s="24">
        <f t="shared" si="49"/>
        <v>42009.567199074074</v>
      </c>
      <c r="T542" s="23">
        <f t="shared" si="50"/>
        <v>42039.567199074074</v>
      </c>
      <c r="U542" s="18">
        <f t="shared" si="51"/>
        <v>30</v>
      </c>
      <c r="V542" t="s">
        <v>8399</v>
      </c>
    </row>
    <row r="543" spans="1:22" ht="42.75" x14ac:dyDescent="0.4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17">
        <f t="shared" si="48"/>
        <v>5.5555555555555558E-3</v>
      </c>
      <c r="P543" s="18">
        <f t="shared" si="52"/>
        <v>25</v>
      </c>
      <c r="Q543" t="s">
        <v>8312</v>
      </c>
      <c r="R543" t="s">
        <v>8326</v>
      </c>
      <c r="S543" s="24">
        <f t="shared" si="49"/>
        <v>42275.796689814815</v>
      </c>
      <c r="T543" s="23">
        <f t="shared" si="50"/>
        <v>42305.796689814815</v>
      </c>
      <c r="U543" s="18">
        <f t="shared" si="51"/>
        <v>30</v>
      </c>
      <c r="V543" t="s">
        <v>8399</v>
      </c>
    </row>
    <row r="544" spans="1:22" ht="42.75" x14ac:dyDescent="0.4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17">
        <f t="shared" si="48"/>
        <v>3.9999999999999998E-6</v>
      </c>
      <c r="P544" s="18">
        <f t="shared" si="52"/>
        <v>1</v>
      </c>
      <c r="Q544" t="s">
        <v>8312</v>
      </c>
      <c r="R544" t="s">
        <v>8326</v>
      </c>
      <c r="S544" s="24">
        <f t="shared" si="49"/>
        <v>42433.487453703703</v>
      </c>
      <c r="T544" s="23">
        <f t="shared" si="50"/>
        <v>42493.445787037039</v>
      </c>
      <c r="U544" s="18">
        <f t="shared" si="51"/>
        <v>59.958333333335759</v>
      </c>
      <c r="V544" t="s">
        <v>8401</v>
      </c>
    </row>
    <row r="545" spans="1:22" ht="42.75" x14ac:dyDescent="0.4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17">
        <f t="shared" si="48"/>
        <v>3.1818181818181819E-3</v>
      </c>
      <c r="P545" s="18">
        <f t="shared" si="52"/>
        <v>35</v>
      </c>
      <c r="Q545" t="s">
        <v>8312</v>
      </c>
      <c r="R545" t="s">
        <v>8326</v>
      </c>
      <c r="S545" s="24">
        <f t="shared" si="49"/>
        <v>41913.842152777775</v>
      </c>
      <c r="T545" s="23">
        <f t="shared" si="50"/>
        <v>41943.842152777775</v>
      </c>
      <c r="U545" s="18">
        <f t="shared" si="51"/>
        <v>30</v>
      </c>
      <c r="V545" t="s">
        <v>8399</v>
      </c>
    </row>
    <row r="546" spans="1:22" ht="42.75" x14ac:dyDescent="0.4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7">
        <f t="shared" si="48"/>
        <v>1.2E-2</v>
      </c>
      <c r="P546" s="18">
        <f t="shared" si="52"/>
        <v>3</v>
      </c>
      <c r="Q546" t="s">
        <v>8312</v>
      </c>
      <c r="R546" t="s">
        <v>8326</v>
      </c>
      <c r="S546" s="24">
        <f t="shared" si="49"/>
        <v>42525.406944444447</v>
      </c>
      <c r="T546" s="23">
        <f t="shared" si="50"/>
        <v>42555.406944444447</v>
      </c>
      <c r="U546" s="18">
        <f t="shared" si="51"/>
        <v>30</v>
      </c>
      <c r="V546" t="s">
        <v>8399</v>
      </c>
    </row>
    <row r="547" spans="1:22" ht="42.75" x14ac:dyDescent="0.4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17">
        <f t="shared" si="48"/>
        <v>0.27383999999999997</v>
      </c>
      <c r="P547" s="18">
        <f t="shared" si="52"/>
        <v>402.70588235294116</v>
      </c>
      <c r="Q547" t="s">
        <v>8312</v>
      </c>
      <c r="R547" t="s">
        <v>8326</v>
      </c>
      <c r="S547" s="24">
        <f t="shared" si="49"/>
        <v>42283.342465277776</v>
      </c>
      <c r="T547" s="23">
        <f t="shared" si="50"/>
        <v>42323.384131944447</v>
      </c>
      <c r="U547" s="18">
        <f t="shared" si="51"/>
        <v>40.041666666671517</v>
      </c>
      <c r="V547" t="s">
        <v>8399</v>
      </c>
    </row>
    <row r="548" spans="1:22" ht="42.75" x14ac:dyDescent="0.4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17">
        <f t="shared" si="48"/>
        <v>8.6666666666666663E-4</v>
      </c>
      <c r="P548" s="18">
        <f t="shared" si="52"/>
        <v>26</v>
      </c>
      <c r="Q548" t="s">
        <v>8312</v>
      </c>
      <c r="R548" t="s">
        <v>8326</v>
      </c>
      <c r="S548" s="24">
        <f t="shared" si="49"/>
        <v>42249.417997685188</v>
      </c>
      <c r="T548" s="23">
        <f t="shared" si="50"/>
        <v>42294.417997685188</v>
      </c>
      <c r="U548" s="18">
        <f t="shared" si="51"/>
        <v>45</v>
      </c>
      <c r="V548" t="s">
        <v>8401</v>
      </c>
    </row>
    <row r="549" spans="1:22" ht="42.75" x14ac:dyDescent="0.4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17">
        <f t="shared" si="48"/>
        <v>0</v>
      </c>
      <c r="P549" s="18">
        <v>0</v>
      </c>
      <c r="Q549" t="s">
        <v>8312</v>
      </c>
      <c r="R549" t="s">
        <v>8326</v>
      </c>
      <c r="S549" s="24">
        <f t="shared" si="49"/>
        <v>42380.446342592593</v>
      </c>
      <c r="T549" s="23">
        <f t="shared" si="50"/>
        <v>42410.446342592593</v>
      </c>
      <c r="U549" s="18">
        <f t="shared" si="51"/>
        <v>30</v>
      </c>
      <c r="V549" t="s">
        <v>8399</v>
      </c>
    </row>
    <row r="550" spans="1:22" ht="42.75" x14ac:dyDescent="0.4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17">
        <f t="shared" si="48"/>
        <v>8.9999999999999998E-4</v>
      </c>
      <c r="P550" s="18">
        <f>E550/L550</f>
        <v>9</v>
      </c>
      <c r="Q550" t="s">
        <v>8312</v>
      </c>
      <c r="R550" t="s">
        <v>8326</v>
      </c>
      <c r="S550" s="24">
        <f t="shared" si="49"/>
        <v>42276.653333333335</v>
      </c>
      <c r="T550" s="23">
        <f t="shared" si="50"/>
        <v>42306.653333333335</v>
      </c>
      <c r="U550" s="18">
        <f t="shared" si="51"/>
        <v>30</v>
      </c>
      <c r="V550" t="s">
        <v>8399</v>
      </c>
    </row>
    <row r="551" spans="1:22" ht="57" x14ac:dyDescent="0.4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7">
        <f t="shared" si="48"/>
        <v>2.7199999999999998E-2</v>
      </c>
      <c r="P551" s="18">
        <f>E551/L551</f>
        <v>8.5</v>
      </c>
      <c r="Q551" t="s">
        <v>8312</v>
      </c>
      <c r="R551" t="s">
        <v>8326</v>
      </c>
      <c r="S551" s="24">
        <f t="shared" si="49"/>
        <v>42163.386828703704</v>
      </c>
      <c r="T551" s="23">
        <f t="shared" si="50"/>
        <v>42193.386828703704</v>
      </c>
      <c r="U551" s="18">
        <f t="shared" si="51"/>
        <v>30</v>
      </c>
      <c r="V551" t="s">
        <v>8399</v>
      </c>
    </row>
    <row r="552" spans="1:22" ht="42.75" x14ac:dyDescent="0.4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7">
        <f t="shared" si="48"/>
        <v>7.0000000000000001E-3</v>
      </c>
      <c r="P552" s="18">
        <f>E552/L552</f>
        <v>8.75</v>
      </c>
      <c r="Q552" t="s">
        <v>8312</v>
      </c>
      <c r="R552" t="s">
        <v>8326</v>
      </c>
      <c r="S552" s="24">
        <f t="shared" si="49"/>
        <v>42753.428761574076</v>
      </c>
      <c r="T552" s="23">
        <f t="shared" si="50"/>
        <v>42765.958333333328</v>
      </c>
      <c r="U552" s="18">
        <f t="shared" si="51"/>
        <v>12.529571759252576</v>
      </c>
      <c r="V552" t="s">
        <v>8397</v>
      </c>
    </row>
    <row r="553" spans="1:22" ht="42.75" x14ac:dyDescent="0.4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7">
        <f t="shared" si="48"/>
        <v>5.0413333333333331E-2</v>
      </c>
      <c r="P553" s="18">
        <f>E553/L553</f>
        <v>135.03571428571428</v>
      </c>
      <c r="Q553" t="s">
        <v>8312</v>
      </c>
      <c r="R553" t="s">
        <v>8326</v>
      </c>
      <c r="S553" s="24">
        <f t="shared" si="49"/>
        <v>42173.025740740741</v>
      </c>
      <c r="T553" s="23">
        <f t="shared" si="50"/>
        <v>42217.495138888888</v>
      </c>
      <c r="U553" s="18">
        <f t="shared" si="51"/>
        <v>44.469398148146865</v>
      </c>
      <c r="V553" t="s">
        <v>8401</v>
      </c>
    </row>
    <row r="554" spans="1:22" ht="42.75" x14ac:dyDescent="0.4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17">
        <f t="shared" si="48"/>
        <v>0</v>
      </c>
      <c r="P554" s="18">
        <v>0</v>
      </c>
      <c r="Q554" t="s">
        <v>8312</v>
      </c>
      <c r="R554" t="s">
        <v>8326</v>
      </c>
      <c r="S554" s="24">
        <f t="shared" si="49"/>
        <v>42318.366851851853</v>
      </c>
      <c r="T554" s="23">
        <f t="shared" si="50"/>
        <v>42378.366851851853</v>
      </c>
      <c r="U554" s="18">
        <f t="shared" si="51"/>
        <v>60</v>
      </c>
      <c r="V554" t="s">
        <v>8401</v>
      </c>
    </row>
    <row r="555" spans="1:22" ht="42.75" x14ac:dyDescent="0.4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17">
        <f t="shared" si="48"/>
        <v>4.9199999999999999E-3</v>
      </c>
      <c r="P555" s="18">
        <f>E555/L555</f>
        <v>20.5</v>
      </c>
      <c r="Q555" t="s">
        <v>8312</v>
      </c>
      <c r="R555" t="s">
        <v>8326</v>
      </c>
      <c r="S555" s="24">
        <f t="shared" si="49"/>
        <v>41927.46980324074</v>
      </c>
      <c r="T555" s="23">
        <f t="shared" si="50"/>
        <v>41957.511469907404</v>
      </c>
      <c r="U555" s="18">
        <f t="shared" si="51"/>
        <v>30.041666666664241</v>
      </c>
      <c r="V555" t="s">
        <v>8399</v>
      </c>
    </row>
    <row r="556" spans="1:22" ht="42.75" x14ac:dyDescent="0.4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7">
        <f t="shared" si="48"/>
        <v>0.36589147286821705</v>
      </c>
      <c r="P556" s="18">
        <f>E556/L556</f>
        <v>64.36363636363636</v>
      </c>
      <c r="Q556" t="s">
        <v>8312</v>
      </c>
      <c r="R556" t="s">
        <v>8326</v>
      </c>
      <c r="S556" s="24">
        <f t="shared" si="49"/>
        <v>41901.434861111113</v>
      </c>
      <c r="T556" s="23">
        <f t="shared" si="50"/>
        <v>41931.434861111113</v>
      </c>
      <c r="U556" s="18">
        <f t="shared" si="51"/>
        <v>30</v>
      </c>
      <c r="V556" t="s">
        <v>8399</v>
      </c>
    </row>
    <row r="557" spans="1:22" ht="42.75" x14ac:dyDescent="0.4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17">
        <f t="shared" si="48"/>
        <v>0</v>
      </c>
      <c r="P557" s="18">
        <v>0</v>
      </c>
      <c r="Q557" t="s">
        <v>8312</v>
      </c>
      <c r="R557" t="s">
        <v>8326</v>
      </c>
      <c r="S557" s="24">
        <f t="shared" si="49"/>
        <v>42503.103506944448</v>
      </c>
      <c r="T557" s="23">
        <f t="shared" si="50"/>
        <v>42533.103506944448</v>
      </c>
      <c r="U557" s="18">
        <f t="shared" si="51"/>
        <v>30</v>
      </c>
      <c r="V557" t="s">
        <v>8399</v>
      </c>
    </row>
    <row r="558" spans="1:22" ht="28.5" x14ac:dyDescent="0.4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17">
        <f t="shared" si="48"/>
        <v>2.5000000000000001E-2</v>
      </c>
      <c r="P558" s="18">
        <f>E558/L558</f>
        <v>200</v>
      </c>
      <c r="Q558" t="s">
        <v>8312</v>
      </c>
      <c r="R558" t="s">
        <v>8326</v>
      </c>
      <c r="S558" s="24">
        <f t="shared" si="49"/>
        <v>42345.610150462962</v>
      </c>
      <c r="T558" s="23">
        <f t="shared" si="50"/>
        <v>42375.610150462962</v>
      </c>
      <c r="U558" s="18">
        <f t="shared" si="51"/>
        <v>30</v>
      </c>
      <c r="V558" t="s">
        <v>8399</v>
      </c>
    </row>
    <row r="559" spans="1:22" ht="42.75" x14ac:dyDescent="0.4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7">
        <f t="shared" si="48"/>
        <v>9.1066666666666674E-3</v>
      </c>
      <c r="P559" s="18">
        <f>E559/L559</f>
        <v>68.3</v>
      </c>
      <c r="Q559" t="s">
        <v>8312</v>
      </c>
      <c r="R559" t="s">
        <v>8326</v>
      </c>
      <c r="S559" s="24">
        <f t="shared" si="49"/>
        <v>42676.692164351851</v>
      </c>
      <c r="T559" s="23">
        <f t="shared" si="50"/>
        <v>42706.733831018515</v>
      </c>
      <c r="U559" s="18">
        <f t="shared" si="51"/>
        <v>30.041666666664241</v>
      </c>
      <c r="V559" t="s">
        <v>8399</v>
      </c>
    </row>
    <row r="560" spans="1:22" ht="42.75" x14ac:dyDescent="0.4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17">
        <f t="shared" si="48"/>
        <v>0</v>
      </c>
      <c r="P560" s="18">
        <v>0</v>
      </c>
      <c r="Q560" t="s">
        <v>8312</v>
      </c>
      <c r="R560" t="s">
        <v>8326</v>
      </c>
      <c r="S560" s="24">
        <f t="shared" si="49"/>
        <v>42057.633159722223</v>
      </c>
      <c r="T560" s="23">
        <f t="shared" si="50"/>
        <v>42087.591493055559</v>
      </c>
      <c r="U560" s="18">
        <f t="shared" si="51"/>
        <v>29.958333333335759</v>
      </c>
      <c r="V560" t="s">
        <v>8399</v>
      </c>
    </row>
    <row r="561" spans="1:22" ht="42.75" x14ac:dyDescent="0.4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17">
        <f t="shared" si="48"/>
        <v>2.0833333333333335E-4</v>
      </c>
      <c r="P561" s="18">
        <f>E561/L561</f>
        <v>50</v>
      </c>
      <c r="Q561" t="s">
        <v>8312</v>
      </c>
      <c r="R561" t="s">
        <v>8326</v>
      </c>
      <c r="S561" s="24">
        <f t="shared" si="49"/>
        <v>42321.033101851848</v>
      </c>
      <c r="T561" s="23">
        <f t="shared" si="50"/>
        <v>42351.033101851848</v>
      </c>
      <c r="U561" s="18">
        <f t="shared" si="51"/>
        <v>30</v>
      </c>
      <c r="V561" t="s">
        <v>8399</v>
      </c>
    </row>
    <row r="562" spans="1:22" ht="42.75" x14ac:dyDescent="0.4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17">
        <f t="shared" si="48"/>
        <v>1.2E-4</v>
      </c>
      <c r="P562" s="18">
        <f>E562/L562</f>
        <v>4</v>
      </c>
      <c r="Q562" t="s">
        <v>8312</v>
      </c>
      <c r="R562" t="s">
        <v>8326</v>
      </c>
      <c r="S562" s="24">
        <f t="shared" si="49"/>
        <v>41960.521354166667</v>
      </c>
      <c r="T562" s="23">
        <f t="shared" si="50"/>
        <v>41990.521354166667</v>
      </c>
      <c r="U562" s="18">
        <f t="shared" si="51"/>
        <v>30</v>
      </c>
      <c r="V562" t="s">
        <v>8399</v>
      </c>
    </row>
    <row r="563" spans="1:22" ht="42.75" x14ac:dyDescent="0.4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17">
        <f t="shared" si="48"/>
        <v>3.6666666666666666E-3</v>
      </c>
      <c r="P563" s="18">
        <f>E563/L563</f>
        <v>27.5</v>
      </c>
      <c r="Q563" t="s">
        <v>8312</v>
      </c>
      <c r="R563" t="s">
        <v>8326</v>
      </c>
      <c r="S563" s="24">
        <f t="shared" si="49"/>
        <v>42268.408715277779</v>
      </c>
      <c r="T563" s="23">
        <f t="shared" si="50"/>
        <v>42303.408715277779</v>
      </c>
      <c r="U563" s="18">
        <f t="shared" si="51"/>
        <v>35</v>
      </c>
      <c r="V563" t="s">
        <v>8399</v>
      </c>
    </row>
    <row r="564" spans="1:22" ht="42.75" x14ac:dyDescent="0.4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17">
        <f t="shared" si="48"/>
        <v>0</v>
      </c>
      <c r="P564" s="18">
        <v>0</v>
      </c>
      <c r="Q564" t="s">
        <v>8312</v>
      </c>
      <c r="R564" t="s">
        <v>8326</v>
      </c>
      <c r="S564" s="24">
        <f t="shared" si="49"/>
        <v>42692.139062499999</v>
      </c>
      <c r="T564" s="23">
        <f t="shared" si="50"/>
        <v>42722.139062499999</v>
      </c>
      <c r="U564" s="18">
        <f t="shared" si="51"/>
        <v>30</v>
      </c>
      <c r="V564" t="s">
        <v>8399</v>
      </c>
    </row>
    <row r="565" spans="1:22" ht="42.75" x14ac:dyDescent="0.4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17">
        <f t="shared" si="48"/>
        <v>9.0666666666666662E-4</v>
      </c>
      <c r="P565" s="18">
        <f>E565/L565</f>
        <v>34</v>
      </c>
      <c r="Q565" t="s">
        <v>8312</v>
      </c>
      <c r="R565" t="s">
        <v>8326</v>
      </c>
      <c r="S565" s="24">
        <f t="shared" si="49"/>
        <v>42021.819988425923</v>
      </c>
      <c r="T565" s="23">
        <f t="shared" si="50"/>
        <v>42051.819988425923</v>
      </c>
      <c r="U565" s="18">
        <f t="shared" si="51"/>
        <v>30</v>
      </c>
      <c r="V565" t="s">
        <v>8399</v>
      </c>
    </row>
    <row r="566" spans="1:22" ht="57" x14ac:dyDescent="0.4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17">
        <f t="shared" si="48"/>
        <v>5.5555555555555558E-5</v>
      </c>
      <c r="P566" s="18">
        <f>E566/L566</f>
        <v>1</v>
      </c>
      <c r="Q566" t="s">
        <v>8312</v>
      </c>
      <c r="R566" t="s">
        <v>8326</v>
      </c>
      <c r="S566" s="24">
        <f t="shared" si="49"/>
        <v>42411.692997685182</v>
      </c>
      <c r="T566" s="23">
        <f t="shared" si="50"/>
        <v>42441.692997685182</v>
      </c>
      <c r="U566" s="18">
        <f t="shared" si="51"/>
        <v>30</v>
      </c>
      <c r="V566" t="s">
        <v>8399</v>
      </c>
    </row>
    <row r="567" spans="1:22" ht="42.75" x14ac:dyDescent="0.4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17">
        <f t="shared" si="48"/>
        <v>0</v>
      </c>
      <c r="P567" s="18">
        <v>0</v>
      </c>
      <c r="Q567" t="s">
        <v>8312</v>
      </c>
      <c r="R567" t="s">
        <v>8326</v>
      </c>
      <c r="S567" s="24">
        <f t="shared" si="49"/>
        <v>42165.53528935185</v>
      </c>
      <c r="T567" s="23">
        <f t="shared" si="50"/>
        <v>42195.53528935185</v>
      </c>
      <c r="U567" s="18">
        <f t="shared" si="51"/>
        <v>30</v>
      </c>
      <c r="V567" t="s">
        <v>8399</v>
      </c>
    </row>
    <row r="568" spans="1:22" ht="42.75" x14ac:dyDescent="0.4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17">
        <f t="shared" si="48"/>
        <v>2.0000000000000001E-4</v>
      </c>
      <c r="P568" s="18">
        <f>E568/L568</f>
        <v>1</v>
      </c>
      <c r="Q568" t="s">
        <v>8312</v>
      </c>
      <c r="R568" t="s">
        <v>8326</v>
      </c>
      <c r="S568" s="24">
        <f t="shared" si="49"/>
        <v>42535.43440972222</v>
      </c>
      <c r="T568" s="23">
        <f t="shared" si="50"/>
        <v>42565.43440972222</v>
      </c>
      <c r="U568" s="18">
        <f t="shared" si="51"/>
        <v>30</v>
      </c>
      <c r="V568" t="s">
        <v>8399</v>
      </c>
    </row>
    <row r="569" spans="1:22" ht="42.75" x14ac:dyDescent="0.4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17">
        <f t="shared" si="48"/>
        <v>0</v>
      </c>
      <c r="P569" s="18">
        <v>0</v>
      </c>
      <c r="Q569" t="s">
        <v>8312</v>
      </c>
      <c r="R569" t="s">
        <v>8326</v>
      </c>
      <c r="S569" s="24">
        <f t="shared" si="49"/>
        <v>41975.592523148152</v>
      </c>
      <c r="T569" s="23">
        <f t="shared" si="50"/>
        <v>42005.592523148152</v>
      </c>
      <c r="U569" s="18">
        <f t="shared" si="51"/>
        <v>30</v>
      </c>
      <c r="V569" t="s">
        <v>8399</v>
      </c>
    </row>
    <row r="570" spans="1:22" ht="57" x14ac:dyDescent="0.4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7">
        <f t="shared" si="48"/>
        <v>0.01</v>
      </c>
      <c r="P570" s="18">
        <f>E570/L570</f>
        <v>49</v>
      </c>
      <c r="Q570" t="s">
        <v>8312</v>
      </c>
      <c r="R570" t="s">
        <v>8326</v>
      </c>
      <c r="S570" s="24">
        <f t="shared" si="49"/>
        <v>42348.6715625</v>
      </c>
      <c r="T570" s="23">
        <f t="shared" si="50"/>
        <v>42385.208333333328</v>
      </c>
      <c r="U570" s="18">
        <f t="shared" si="51"/>
        <v>36.536770833328774</v>
      </c>
      <c r="V570" t="s">
        <v>8399</v>
      </c>
    </row>
    <row r="571" spans="1:22" ht="42.75" x14ac:dyDescent="0.4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7">
        <f t="shared" si="48"/>
        <v>8.0000000000000002E-3</v>
      </c>
      <c r="P571" s="18">
        <f>E571/L571</f>
        <v>20</v>
      </c>
      <c r="Q571" t="s">
        <v>8312</v>
      </c>
      <c r="R571" t="s">
        <v>8326</v>
      </c>
      <c r="S571" s="24">
        <f t="shared" si="49"/>
        <v>42340.597361111111</v>
      </c>
      <c r="T571" s="23">
        <f t="shared" si="50"/>
        <v>42370.597361111111</v>
      </c>
      <c r="U571" s="18">
        <f t="shared" si="51"/>
        <v>30</v>
      </c>
      <c r="V571" t="s">
        <v>8399</v>
      </c>
    </row>
    <row r="572" spans="1:22" ht="28.5" x14ac:dyDescent="0.4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17">
        <f t="shared" si="48"/>
        <v>1.6705882352941177E-3</v>
      </c>
      <c r="P572" s="18">
        <f>E572/L572</f>
        <v>142</v>
      </c>
      <c r="Q572" t="s">
        <v>8312</v>
      </c>
      <c r="R572" t="s">
        <v>8326</v>
      </c>
      <c r="S572" s="24">
        <f t="shared" si="49"/>
        <v>42388.548252314809</v>
      </c>
      <c r="T572" s="23">
        <f t="shared" si="50"/>
        <v>42418.548252314809</v>
      </c>
      <c r="U572" s="18">
        <f t="shared" si="51"/>
        <v>30</v>
      </c>
      <c r="V572" t="s">
        <v>8399</v>
      </c>
    </row>
    <row r="573" spans="1:22" ht="42.75" x14ac:dyDescent="0.4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17">
        <f t="shared" si="48"/>
        <v>4.2399999999999998E-3</v>
      </c>
      <c r="P573" s="18">
        <f>E573/L573</f>
        <v>53</v>
      </c>
      <c r="Q573" t="s">
        <v>8312</v>
      </c>
      <c r="R573" t="s">
        <v>8326</v>
      </c>
      <c r="S573" s="24">
        <f t="shared" si="49"/>
        <v>42192.566238425927</v>
      </c>
      <c r="T573" s="23">
        <f t="shared" si="50"/>
        <v>42211.915972222225</v>
      </c>
      <c r="U573" s="18">
        <f t="shared" si="51"/>
        <v>19.349733796298096</v>
      </c>
      <c r="V573" t="s">
        <v>8400</v>
      </c>
    </row>
    <row r="574" spans="1:22" ht="42.75" x14ac:dyDescent="0.4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17">
        <f t="shared" si="48"/>
        <v>0</v>
      </c>
      <c r="P574" s="18">
        <v>0</v>
      </c>
      <c r="Q574" t="s">
        <v>8312</v>
      </c>
      <c r="R574" t="s">
        <v>8326</v>
      </c>
      <c r="S574" s="24">
        <f t="shared" si="49"/>
        <v>42282.466296296298</v>
      </c>
      <c r="T574" s="23">
        <f t="shared" si="50"/>
        <v>42312.507962962962</v>
      </c>
      <c r="U574" s="18">
        <f t="shared" si="51"/>
        <v>30.041666666664241</v>
      </c>
      <c r="V574" t="s">
        <v>8399</v>
      </c>
    </row>
    <row r="575" spans="1:22" ht="42.75" x14ac:dyDescent="0.4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17">
        <f t="shared" si="48"/>
        <v>3.892538925389254E-3</v>
      </c>
      <c r="P575" s="18">
        <f t="shared" ref="P575:P582" si="53">E575/L575</f>
        <v>38.444444444444443</v>
      </c>
      <c r="Q575" t="s">
        <v>8312</v>
      </c>
      <c r="R575" t="s">
        <v>8326</v>
      </c>
      <c r="S575" s="24">
        <f t="shared" si="49"/>
        <v>41962.800127314811</v>
      </c>
      <c r="T575" s="23">
        <f t="shared" si="50"/>
        <v>42021.8</v>
      </c>
      <c r="U575" s="18">
        <f t="shared" si="51"/>
        <v>58.999872685191804</v>
      </c>
      <c r="V575" t="s">
        <v>8401</v>
      </c>
    </row>
    <row r="576" spans="1:22" ht="42.75" x14ac:dyDescent="0.4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7">
        <f t="shared" si="48"/>
        <v>7.1556350626118068E-3</v>
      </c>
      <c r="P576" s="18">
        <f t="shared" si="53"/>
        <v>20</v>
      </c>
      <c r="Q576" t="s">
        <v>8312</v>
      </c>
      <c r="R576" t="s">
        <v>8326</v>
      </c>
      <c r="S576" s="24">
        <f t="shared" si="49"/>
        <v>42632.193368055552</v>
      </c>
      <c r="T576" s="23">
        <f t="shared" si="50"/>
        <v>42662.193368055552</v>
      </c>
      <c r="U576" s="18">
        <f t="shared" si="51"/>
        <v>30</v>
      </c>
      <c r="V576" t="s">
        <v>8399</v>
      </c>
    </row>
    <row r="577" spans="1:22" ht="57" x14ac:dyDescent="0.4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17">
        <f t="shared" si="48"/>
        <v>4.3166666666666666E-3</v>
      </c>
      <c r="P577" s="18">
        <f t="shared" si="53"/>
        <v>64.75</v>
      </c>
      <c r="Q577" t="s">
        <v>8312</v>
      </c>
      <c r="R577" t="s">
        <v>8326</v>
      </c>
      <c r="S577" s="24">
        <f t="shared" si="49"/>
        <v>42138.442627314813</v>
      </c>
      <c r="T577" s="23">
        <f t="shared" si="50"/>
        <v>42168.442627314813</v>
      </c>
      <c r="U577" s="18">
        <f t="shared" si="51"/>
        <v>30</v>
      </c>
      <c r="V577" t="s">
        <v>8399</v>
      </c>
    </row>
    <row r="578" spans="1:22" ht="42.75" x14ac:dyDescent="0.4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17">
        <f t="shared" ref="O578:O641" si="54">E578/D578</f>
        <v>1.2500000000000001E-5</v>
      </c>
      <c r="P578" s="18">
        <f t="shared" si="53"/>
        <v>1</v>
      </c>
      <c r="Q578" t="s">
        <v>8312</v>
      </c>
      <c r="R578" t="s">
        <v>8326</v>
      </c>
      <c r="S578" s="24">
        <f t="shared" ref="S578:S641" si="55">(J578/86400)+25569+(-6/24)</f>
        <v>42031.221666666665</v>
      </c>
      <c r="T578" s="23">
        <f t="shared" ref="T578:T641" si="56">(I578/86400)+25569+(-6/24)</f>
        <v>42091.18</v>
      </c>
      <c r="U578" s="18">
        <f t="shared" ref="U578:U641" si="57">T578-S578</f>
        <v>59.958333333335759</v>
      </c>
      <c r="V578" t="s">
        <v>8401</v>
      </c>
    </row>
    <row r="579" spans="1:22" ht="42.75" x14ac:dyDescent="0.4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17">
        <f t="shared" si="54"/>
        <v>2E-3</v>
      </c>
      <c r="P579" s="18">
        <f t="shared" si="53"/>
        <v>10</v>
      </c>
      <c r="Q579" t="s">
        <v>8312</v>
      </c>
      <c r="R579" t="s">
        <v>8326</v>
      </c>
      <c r="S579" s="24">
        <f t="shared" si="55"/>
        <v>42450.339143518519</v>
      </c>
      <c r="T579" s="23">
        <f t="shared" si="56"/>
        <v>42510.339143518519</v>
      </c>
      <c r="U579" s="18">
        <f t="shared" si="57"/>
        <v>60</v>
      </c>
      <c r="V579" t="s">
        <v>8401</v>
      </c>
    </row>
    <row r="580" spans="1:22" ht="28.5" x14ac:dyDescent="0.4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17">
        <f t="shared" si="54"/>
        <v>1.12E-4</v>
      </c>
      <c r="P580" s="18">
        <f t="shared" si="53"/>
        <v>2</v>
      </c>
      <c r="Q580" t="s">
        <v>8312</v>
      </c>
      <c r="R580" t="s">
        <v>8326</v>
      </c>
      <c r="S580" s="24">
        <f t="shared" si="55"/>
        <v>42230.328622685185</v>
      </c>
      <c r="T580" s="23">
        <f t="shared" si="56"/>
        <v>42254.328622685185</v>
      </c>
      <c r="U580" s="18">
        <f t="shared" si="57"/>
        <v>24</v>
      </c>
      <c r="V580" t="s">
        <v>8400</v>
      </c>
    </row>
    <row r="581" spans="1:22" ht="28.5" x14ac:dyDescent="0.4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7">
        <f t="shared" si="54"/>
        <v>1.4583333333333334E-2</v>
      </c>
      <c r="P581" s="18">
        <f t="shared" si="53"/>
        <v>35</v>
      </c>
      <c r="Q581" t="s">
        <v>8312</v>
      </c>
      <c r="R581" t="s">
        <v>8326</v>
      </c>
      <c r="S581" s="24">
        <f t="shared" si="55"/>
        <v>41968.602118055554</v>
      </c>
      <c r="T581" s="23">
        <f t="shared" si="56"/>
        <v>41998.602118055554</v>
      </c>
      <c r="U581" s="18">
        <f t="shared" si="57"/>
        <v>30</v>
      </c>
      <c r="V581" t="s">
        <v>8399</v>
      </c>
    </row>
    <row r="582" spans="1:22" ht="42.75" x14ac:dyDescent="0.4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17">
        <f t="shared" si="54"/>
        <v>3.3333333333333332E-4</v>
      </c>
      <c r="P582" s="18">
        <f t="shared" si="53"/>
        <v>1</v>
      </c>
      <c r="Q582" t="s">
        <v>8312</v>
      </c>
      <c r="R582" t="s">
        <v>8326</v>
      </c>
      <c r="S582" s="24">
        <f t="shared" si="55"/>
        <v>42605.658182870371</v>
      </c>
      <c r="T582" s="23">
        <f t="shared" si="56"/>
        <v>42635.658182870371</v>
      </c>
      <c r="U582" s="18">
        <f t="shared" si="57"/>
        <v>30</v>
      </c>
      <c r="V582" t="s">
        <v>8399</v>
      </c>
    </row>
    <row r="583" spans="1:22" ht="42.75" x14ac:dyDescent="0.4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17">
        <f t="shared" si="54"/>
        <v>0</v>
      </c>
      <c r="P583" s="18">
        <v>0</v>
      </c>
      <c r="Q583" t="s">
        <v>8312</v>
      </c>
      <c r="R583" t="s">
        <v>8326</v>
      </c>
      <c r="S583" s="24">
        <f t="shared" si="55"/>
        <v>42187.762777777782</v>
      </c>
      <c r="T583" s="23">
        <f t="shared" si="56"/>
        <v>42217.762777777782</v>
      </c>
      <c r="U583" s="18">
        <f t="shared" si="57"/>
        <v>30</v>
      </c>
      <c r="V583" t="s">
        <v>8399</v>
      </c>
    </row>
    <row r="584" spans="1:22" ht="42.75" x14ac:dyDescent="0.4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17">
        <f t="shared" si="54"/>
        <v>0</v>
      </c>
      <c r="P584" s="18">
        <v>0</v>
      </c>
      <c r="Q584" t="s">
        <v>8312</v>
      </c>
      <c r="R584" t="s">
        <v>8326</v>
      </c>
      <c r="S584" s="24">
        <f t="shared" si="55"/>
        <v>42055.489803240736</v>
      </c>
      <c r="T584" s="23">
        <f t="shared" si="56"/>
        <v>42078.5</v>
      </c>
      <c r="U584" s="18">
        <f t="shared" si="57"/>
        <v>23.010196759263636</v>
      </c>
      <c r="V584" t="s">
        <v>8400</v>
      </c>
    </row>
    <row r="585" spans="1:22" ht="42.75" x14ac:dyDescent="0.4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17">
        <f t="shared" si="54"/>
        <v>1.1111111111111112E-4</v>
      </c>
      <c r="P585" s="18">
        <f>E585/L585</f>
        <v>1</v>
      </c>
      <c r="Q585" t="s">
        <v>8312</v>
      </c>
      <c r="R585" t="s">
        <v>8326</v>
      </c>
      <c r="S585" s="24">
        <f t="shared" si="55"/>
        <v>42052.68850694444</v>
      </c>
      <c r="T585" s="23">
        <f t="shared" si="56"/>
        <v>42082.646840277783</v>
      </c>
      <c r="U585" s="18">
        <f t="shared" si="57"/>
        <v>29.958333333343035</v>
      </c>
      <c r="V585" t="s">
        <v>8399</v>
      </c>
    </row>
    <row r="586" spans="1:22" ht="28.5" x14ac:dyDescent="0.4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7">
        <f t="shared" si="54"/>
        <v>0.01</v>
      </c>
      <c r="P586" s="18">
        <f>E586/L586</f>
        <v>5</v>
      </c>
      <c r="Q586" t="s">
        <v>8312</v>
      </c>
      <c r="R586" t="s">
        <v>8326</v>
      </c>
      <c r="S586" s="24">
        <f t="shared" si="55"/>
        <v>42049.466620370367</v>
      </c>
      <c r="T586" s="23">
        <f t="shared" si="56"/>
        <v>42079.424953703703</v>
      </c>
      <c r="U586" s="18">
        <f t="shared" si="57"/>
        <v>29.958333333335759</v>
      </c>
      <c r="V586" t="s">
        <v>8399</v>
      </c>
    </row>
    <row r="587" spans="1:22" ht="42.75" x14ac:dyDescent="0.4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17">
        <f t="shared" si="54"/>
        <v>0</v>
      </c>
      <c r="P587" s="18">
        <v>0</v>
      </c>
      <c r="Q587" t="s">
        <v>8312</v>
      </c>
      <c r="R587" t="s">
        <v>8326</v>
      </c>
      <c r="S587" s="24">
        <f t="shared" si="55"/>
        <v>42283.1409375</v>
      </c>
      <c r="T587" s="23">
        <f t="shared" si="56"/>
        <v>42338.75</v>
      </c>
      <c r="U587" s="18">
        <f t="shared" si="57"/>
        <v>55.609062499999709</v>
      </c>
      <c r="V587" t="s">
        <v>8401</v>
      </c>
    </row>
    <row r="588" spans="1:22" ht="42.75" x14ac:dyDescent="0.4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17">
        <f t="shared" si="54"/>
        <v>5.5999999999999999E-3</v>
      </c>
      <c r="P588" s="18">
        <f t="shared" ref="P588:P603" si="58">E588/L588</f>
        <v>14</v>
      </c>
      <c r="Q588" t="s">
        <v>8312</v>
      </c>
      <c r="R588" t="s">
        <v>8326</v>
      </c>
      <c r="S588" s="24">
        <f t="shared" si="55"/>
        <v>42020.604247685187</v>
      </c>
      <c r="T588" s="23">
        <f t="shared" si="56"/>
        <v>42050.604247685187</v>
      </c>
      <c r="U588" s="18">
        <f t="shared" si="57"/>
        <v>30</v>
      </c>
      <c r="V588" t="s">
        <v>8399</v>
      </c>
    </row>
    <row r="589" spans="1:22" ht="71.25" x14ac:dyDescent="0.4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7">
        <f t="shared" si="54"/>
        <v>9.0833333333333335E-2</v>
      </c>
      <c r="P589" s="18">
        <f t="shared" si="58"/>
        <v>389.28571428571428</v>
      </c>
      <c r="Q589" t="s">
        <v>8312</v>
      </c>
      <c r="R589" t="s">
        <v>8326</v>
      </c>
      <c r="S589" s="24">
        <f t="shared" si="55"/>
        <v>42080.507326388892</v>
      </c>
      <c r="T589" s="23">
        <f t="shared" si="56"/>
        <v>42110.507326388892</v>
      </c>
      <c r="U589" s="18">
        <f t="shared" si="57"/>
        <v>30</v>
      </c>
      <c r="V589" t="s">
        <v>8399</v>
      </c>
    </row>
    <row r="590" spans="1:22" ht="42.75" x14ac:dyDescent="0.4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7">
        <f t="shared" si="54"/>
        <v>3.3444444444444443E-2</v>
      </c>
      <c r="P590" s="18">
        <f t="shared" si="58"/>
        <v>150.5</v>
      </c>
      <c r="Q590" t="s">
        <v>8312</v>
      </c>
      <c r="R590" t="s">
        <v>8326</v>
      </c>
      <c r="S590" s="24">
        <f t="shared" si="55"/>
        <v>42631.519513888888</v>
      </c>
      <c r="T590" s="23">
        <f t="shared" si="56"/>
        <v>42691.561180555553</v>
      </c>
      <c r="U590" s="18">
        <f t="shared" si="57"/>
        <v>60.041666666664241</v>
      </c>
      <c r="V590" t="s">
        <v>8401</v>
      </c>
    </row>
    <row r="591" spans="1:22" x14ac:dyDescent="0.4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17">
        <f t="shared" si="54"/>
        <v>1.3333333333333334E-4</v>
      </c>
      <c r="P591" s="18">
        <f t="shared" si="58"/>
        <v>1</v>
      </c>
      <c r="Q591" t="s">
        <v>8312</v>
      </c>
      <c r="R591" t="s">
        <v>8326</v>
      </c>
      <c r="S591" s="24">
        <f t="shared" si="55"/>
        <v>42178.364571759259</v>
      </c>
      <c r="T591" s="23">
        <f t="shared" si="56"/>
        <v>42193.364571759259</v>
      </c>
      <c r="U591" s="18">
        <f t="shared" si="57"/>
        <v>15</v>
      </c>
      <c r="V591" t="s">
        <v>8400</v>
      </c>
    </row>
    <row r="592" spans="1:22" ht="42.75" x14ac:dyDescent="0.4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7">
        <f t="shared" si="54"/>
        <v>4.4600000000000001E-2</v>
      </c>
      <c r="P592" s="18">
        <f t="shared" si="58"/>
        <v>24.777777777777779</v>
      </c>
      <c r="Q592" t="s">
        <v>8312</v>
      </c>
      <c r="R592" t="s">
        <v>8326</v>
      </c>
      <c r="S592" s="24">
        <f t="shared" si="55"/>
        <v>42377.304756944446</v>
      </c>
      <c r="T592" s="23">
        <f t="shared" si="56"/>
        <v>42408.292361111111</v>
      </c>
      <c r="U592" s="18">
        <f t="shared" si="57"/>
        <v>30.987604166664823</v>
      </c>
      <c r="V592" t="s">
        <v>8399</v>
      </c>
    </row>
    <row r="593" spans="1:22" ht="42.75" x14ac:dyDescent="0.4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17">
        <f t="shared" si="54"/>
        <v>6.0999999999999997E-4</v>
      </c>
      <c r="P593" s="18">
        <f t="shared" si="58"/>
        <v>30.5</v>
      </c>
      <c r="Q593" t="s">
        <v>8312</v>
      </c>
      <c r="R593" t="s">
        <v>8326</v>
      </c>
      <c r="S593" s="24">
        <f t="shared" si="55"/>
        <v>42177.293171296296</v>
      </c>
      <c r="T593" s="23">
        <f t="shared" si="56"/>
        <v>42207.293171296296</v>
      </c>
      <c r="U593" s="18">
        <f t="shared" si="57"/>
        <v>30</v>
      </c>
      <c r="V593" t="s">
        <v>8399</v>
      </c>
    </row>
    <row r="594" spans="1:22" ht="42.75" x14ac:dyDescent="0.4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17">
        <f t="shared" si="54"/>
        <v>3.3333333333333333E-2</v>
      </c>
      <c r="P594" s="18">
        <f t="shared" si="58"/>
        <v>250</v>
      </c>
      <c r="Q594" t="s">
        <v>8312</v>
      </c>
      <c r="R594" t="s">
        <v>8326</v>
      </c>
      <c r="S594" s="24">
        <f t="shared" si="55"/>
        <v>41945.982175925928</v>
      </c>
      <c r="T594" s="23">
        <f t="shared" si="56"/>
        <v>41975.982175925921</v>
      </c>
      <c r="U594" s="18">
        <f t="shared" si="57"/>
        <v>29.999999999992724</v>
      </c>
      <c r="V594" t="s">
        <v>8399</v>
      </c>
    </row>
    <row r="595" spans="1:22" ht="57" x14ac:dyDescent="0.4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7">
        <f t="shared" si="54"/>
        <v>0.23</v>
      </c>
      <c r="P595" s="18">
        <f t="shared" si="58"/>
        <v>16.428571428571427</v>
      </c>
      <c r="Q595" t="s">
        <v>8312</v>
      </c>
      <c r="R595" t="s">
        <v>8326</v>
      </c>
      <c r="S595" s="24">
        <f t="shared" si="55"/>
        <v>42070.427604166667</v>
      </c>
      <c r="T595" s="23">
        <f t="shared" si="56"/>
        <v>42100.385937500003</v>
      </c>
      <c r="U595" s="18">
        <f t="shared" si="57"/>
        <v>29.958333333335759</v>
      </c>
      <c r="V595" t="s">
        <v>8399</v>
      </c>
    </row>
    <row r="596" spans="1:22" ht="28.5" x14ac:dyDescent="0.4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17">
        <f t="shared" si="54"/>
        <v>1.0399999999999999E-3</v>
      </c>
      <c r="P596" s="18">
        <f t="shared" si="58"/>
        <v>13</v>
      </c>
      <c r="Q596" t="s">
        <v>8312</v>
      </c>
      <c r="R596" t="s">
        <v>8326</v>
      </c>
      <c r="S596" s="24">
        <f t="shared" si="55"/>
        <v>42446.530162037037</v>
      </c>
      <c r="T596" s="23">
        <f t="shared" si="56"/>
        <v>42476.530162037037</v>
      </c>
      <c r="U596" s="18">
        <f t="shared" si="57"/>
        <v>30</v>
      </c>
      <c r="V596" t="s">
        <v>8399</v>
      </c>
    </row>
    <row r="597" spans="1:22" ht="42.75" x14ac:dyDescent="0.4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17">
        <f t="shared" si="54"/>
        <v>4.2599999999999999E-3</v>
      </c>
      <c r="P597" s="18">
        <f t="shared" si="58"/>
        <v>53.25</v>
      </c>
      <c r="Q597" t="s">
        <v>8312</v>
      </c>
      <c r="R597" t="s">
        <v>8326</v>
      </c>
      <c r="S597" s="24">
        <f t="shared" si="55"/>
        <v>42082.819884259261</v>
      </c>
      <c r="T597" s="23">
        <f t="shared" si="56"/>
        <v>42127.819884259261</v>
      </c>
      <c r="U597" s="18">
        <f t="shared" si="57"/>
        <v>45</v>
      </c>
      <c r="V597" t="s">
        <v>8401</v>
      </c>
    </row>
    <row r="598" spans="1:22" ht="28.5" x14ac:dyDescent="0.4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17">
        <f t="shared" si="54"/>
        <v>2.9999999999999997E-4</v>
      </c>
      <c r="P598" s="18">
        <f t="shared" si="58"/>
        <v>3</v>
      </c>
      <c r="Q598" t="s">
        <v>8312</v>
      </c>
      <c r="R598" t="s">
        <v>8326</v>
      </c>
      <c r="S598" s="24">
        <f t="shared" si="55"/>
        <v>42646.646898148145</v>
      </c>
      <c r="T598" s="23">
        <f t="shared" si="56"/>
        <v>42676.646898148145</v>
      </c>
      <c r="U598" s="18">
        <f t="shared" si="57"/>
        <v>30</v>
      </c>
      <c r="V598" t="s">
        <v>8399</v>
      </c>
    </row>
    <row r="599" spans="1:22" ht="42.75" x14ac:dyDescent="0.4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17">
        <f t="shared" si="54"/>
        <v>2.6666666666666666E-3</v>
      </c>
      <c r="P599" s="18">
        <f t="shared" si="58"/>
        <v>10</v>
      </c>
      <c r="Q599" t="s">
        <v>8312</v>
      </c>
      <c r="R599" t="s">
        <v>8326</v>
      </c>
      <c r="S599" s="24">
        <f t="shared" si="55"/>
        <v>42545.455266203702</v>
      </c>
      <c r="T599" s="23">
        <f t="shared" si="56"/>
        <v>42582.416666666672</v>
      </c>
      <c r="U599" s="18">
        <f t="shared" si="57"/>
        <v>36.961400462969323</v>
      </c>
      <c r="V599" t="s">
        <v>8399</v>
      </c>
    </row>
    <row r="600" spans="1:22" ht="28.5" x14ac:dyDescent="0.4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7">
        <f t="shared" si="54"/>
        <v>0.34</v>
      </c>
      <c r="P600" s="18">
        <f t="shared" si="58"/>
        <v>121.42857142857143</v>
      </c>
      <c r="Q600" t="s">
        <v>8312</v>
      </c>
      <c r="R600" t="s">
        <v>8326</v>
      </c>
      <c r="S600" s="24">
        <f t="shared" si="55"/>
        <v>41947.75209490741</v>
      </c>
      <c r="T600" s="23">
        <f t="shared" si="56"/>
        <v>41977.75209490741</v>
      </c>
      <c r="U600" s="18">
        <f t="shared" si="57"/>
        <v>30</v>
      </c>
      <c r="V600" t="s">
        <v>8399</v>
      </c>
    </row>
    <row r="601" spans="1:22" ht="42.75" x14ac:dyDescent="0.4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17">
        <f t="shared" si="54"/>
        <v>6.2E-4</v>
      </c>
      <c r="P601" s="18">
        <f t="shared" si="58"/>
        <v>15.5</v>
      </c>
      <c r="Q601" t="s">
        <v>8312</v>
      </c>
      <c r="R601" t="s">
        <v>8326</v>
      </c>
      <c r="S601" s="24">
        <f t="shared" si="55"/>
        <v>42047.562523148154</v>
      </c>
      <c r="T601" s="23">
        <f t="shared" si="56"/>
        <v>42071.386111111111</v>
      </c>
      <c r="U601" s="18">
        <f t="shared" si="57"/>
        <v>23.82358796295739</v>
      </c>
      <c r="V601" t="s">
        <v>8400</v>
      </c>
    </row>
    <row r="602" spans="1:22" ht="28.5" x14ac:dyDescent="0.4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17">
        <f t="shared" si="54"/>
        <v>0.02</v>
      </c>
      <c r="P602" s="18">
        <f t="shared" si="58"/>
        <v>100</v>
      </c>
      <c r="Q602" t="s">
        <v>8312</v>
      </c>
      <c r="R602" t="s">
        <v>8326</v>
      </c>
      <c r="S602" s="24">
        <f t="shared" si="55"/>
        <v>42073.548171296294</v>
      </c>
      <c r="T602" s="23">
        <f t="shared" si="56"/>
        <v>42133.548171296294</v>
      </c>
      <c r="U602" s="18">
        <f t="shared" si="57"/>
        <v>60</v>
      </c>
      <c r="V602" t="s">
        <v>8401</v>
      </c>
    </row>
    <row r="603" spans="1:22" ht="42.75" x14ac:dyDescent="0.4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7">
        <f t="shared" si="54"/>
        <v>1.4E-2</v>
      </c>
      <c r="P603" s="18">
        <f t="shared" si="58"/>
        <v>23.333333333333332</v>
      </c>
      <c r="Q603" t="s">
        <v>8312</v>
      </c>
      <c r="R603" t="s">
        <v>8326</v>
      </c>
      <c r="S603" s="24">
        <f t="shared" si="55"/>
        <v>41969.608090277776</v>
      </c>
      <c r="T603" s="23">
        <f t="shared" si="56"/>
        <v>41999.608090277776</v>
      </c>
      <c r="U603" s="18">
        <f t="shared" si="57"/>
        <v>30</v>
      </c>
      <c r="V603" t="s">
        <v>8399</v>
      </c>
    </row>
    <row r="604" spans="1:22" ht="42.75" x14ac:dyDescent="0.4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17">
        <f t="shared" si="54"/>
        <v>0</v>
      </c>
      <c r="P604" s="18">
        <v>0</v>
      </c>
      <c r="Q604" t="s">
        <v>8312</v>
      </c>
      <c r="R604" t="s">
        <v>8326</v>
      </c>
      <c r="S604" s="24">
        <f t="shared" si="55"/>
        <v>42143.54415509259</v>
      </c>
      <c r="T604" s="23">
        <f t="shared" si="56"/>
        <v>42173.54415509259</v>
      </c>
      <c r="U604" s="18">
        <f t="shared" si="57"/>
        <v>30</v>
      </c>
      <c r="V604" t="s">
        <v>8399</v>
      </c>
    </row>
    <row r="605" spans="1:22" ht="42.75" x14ac:dyDescent="0.4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7">
        <f t="shared" si="54"/>
        <v>3.9334666666666664E-2</v>
      </c>
      <c r="P605" s="18">
        <f>E605/L605</f>
        <v>45.386153846153846</v>
      </c>
      <c r="Q605" t="s">
        <v>8312</v>
      </c>
      <c r="R605" t="s">
        <v>8326</v>
      </c>
      <c r="S605" s="24">
        <f t="shared" si="55"/>
        <v>41835.389155092591</v>
      </c>
      <c r="T605" s="23">
        <f t="shared" si="56"/>
        <v>41865.389155092591</v>
      </c>
      <c r="U605" s="18">
        <f t="shared" si="57"/>
        <v>30</v>
      </c>
      <c r="V605" t="s">
        <v>8399</v>
      </c>
    </row>
    <row r="606" spans="1:22" ht="42.75" x14ac:dyDescent="0.4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17">
        <f t="shared" si="54"/>
        <v>0</v>
      </c>
      <c r="P606" s="18">
        <v>0</v>
      </c>
      <c r="Q606" t="s">
        <v>8312</v>
      </c>
      <c r="R606" t="s">
        <v>8326</v>
      </c>
      <c r="S606" s="24">
        <f t="shared" si="55"/>
        <v>41848.785370370373</v>
      </c>
      <c r="T606" s="23">
        <f t="shared" si="56"/>
        <v>41878.785370370373</v>
      </c>
      <c r="U606" s="18">
        <f t="shared" si="57"/>
        <v>30</v>
      </c>
      <c r="V606" t="s">
        <v>8399</v>
      </c>
    </row>
    <row r="607" spans="1:22" ht="28.5" x14ac:dyDescent="0.4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7">
        <f t="shared" si="54"/>
        <v>2.6200000000000001E-2</v>
      </c>
      <c r="P607" s="18">
        <f>E607/L607</f>
        <v>16.375</v>
      </c>
      <c r="Q607" t="s">
        <v>8312</v>
      </c>
      <c r="R607" t="s">
        <v>8326</v>
      </c>
      <c r="S607" s="24">
        <f t="shared" si="55"/>
        <v>42194.107731481483</v>
      </c>
      <c r="T607" s="23">
        <f t="shared" si="56"/>
        <v>42239.107731481483</v>
      </c>
      <c r="U607" s="18">
        <f t="shared" si="57"/>
        <v>45</v>
      </c>
      <c r="V607" t="s">
        <v>8401</v>
      </c>
    </row>
    <row r="608" spans="1:22" ht="42.75" x14ac:dyDescent="0.4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17">
        <f t="shared" si="54"/>
        <v>2E-3</v>
      </c>
      <c r="P608" s="18">
        <f>E608/L608</f>
        <v>10</v>
      </c>
      <c r="Q608" t="s">
        <v>8312</v>
      </c>
      <c r="R608" t="s">
        <v>8326</v>
      </c>
      <c r="S608" s="24">
        <f t="shared" si="55"/>
        <v>42102.400567129633</v>
      </c>
      <c r="T608" s="23">
        <f t="shared" si="56"/>
        <v>42148.375</v>
      </c>
      <c r="U608" s="18">
        <f t="shared" si="57"/>
        <v>45.974432870367309</v>
      </c>
      <c r="V608" t="s">
        <v>8401</v>
      </c>
    </row>
    <row r="609" spans="1:22" ht="42.75" x14ac:dyDescent="0.4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17">
        <f t="shared" si="54"/>
        <v>0</v>
      </c>
      <c r="P609" s="18">
        <v>0</v>
      </c>
      <c r="Q609" t="s">
        <v>8312</v>
      </c>
      <c r="R609" t="s">
        <v>8326</v>
      </c>
      <c r="S609" s="24">
        <f t="shared" si="55"/>
        <v>42300.575648148151</v>
      </c>
      <c r="T609" s="23">
        <f t="shared" si="56"/>
        <v>42330.617314814815</v>
      </c>
      <c r="U609" s="18">
        <f t="shared" si="57"/>
        <v>30.041666666664241</v>
      </c>
      <c r="V609" t="s">
        <v>8399</v>
      </c>
    </row>
    <row r="610" spans="1:22" ht="42.75" x14ac:dyDescent="0.4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7">
        <f t="shared" si="54"/>
        <v>9.7400000000000004E-3</v>
      </c>
      <c r="P610" s="18">
        <f>E610/L610</f>
        <v>292.2</v>
      </c>
      <c r="Q610" t="s">
        <v>8312</v>
      </c>
      <c r="R610" t="s">
        <v>8326</v>
      </c>
      <c r="S610" s="24">
        <f t="shared" si="55"/>
        <v>42140.671064814815</v>
      </c>
      <c r="T610" s="23">
        <f t="shared" si="56"/>
        <v>42170.671064814815</v>
      </c>
      <c r="U610" s="18">
        <f t="shared" si="57"/>
        <v>30</v>
      </c>
      <c r="V610" t="s">
        <v>8399</v>
      </c>
    </row>
    <row r="611" spans="1:22" ht="42.75" x14ac:dyDescent="0.4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7">
        <f t="shared" si="54"/>
        <v>6.41025641025641E-3</v>
      </c>
      <c r="P611" s="18">
        <f>E611/L611</f>
        <v>5</v>
      </c>
      <c r="Q611" t="s">
        <v>8312</v>
      </c>
      <c r="R611" t="s">
        <v>8326</v>
      </c>
      <c r="S611" s="24">
        <f t="shared" si="55"/>
        <v>42306.784074074079</v>
      </c>
      <c r="T611" s="23">
        <f t="shared" si="56"/>
        <v>42336.825740740736</v>
      </c>
      <c r="U611" s="18">
        <f t="shared" si="57"/>
        <v>30.041666666656965</v>
      </c>
      <c r="V611" t="s">
        <v>8399</v>
      </c>
    </row>
    <row r="612" spans="1:22" ht="42.75" x14ac:dyDescent="0.4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17">
        <f t="shared" si="54"/>
        <v>0</v>
      </c>
      <c r="P612" s="18">
        <v>0</v>
      </c>
      <c r="Q612" t="s">
        <v>8312</v>
      </c>
      <c r="R612" t="s">
        <v>8326</v>
      </c>
      <c r="S612" s="24">
        <f t="shared" si="55"/>
        <v>42086.58085648148</v>
      </c>
      <c r="T612" s="23">
        <f t="shared" si="56"/>
        <v>42116.58085648148</v>
      </c>
      <c r="U612" s="18">
        <f t="shared" si="57"/>
        <v>30</v>
      </c>
      <c r="V612" t="s">
        <v>8399</v>
      </c>
    </row>
    <row r="613" spans="1:22" ht="42.75" x14ac:dyDescent="0.4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17">
        <f t="shared" si="54"/>
        <v>0</v>
      </c>
      <c r="P613" s="18">
        <v>0</v>
      </c>
      <c r="Q613" t="s">
        <v>8312</v>
      </c>
      <c r="R613" t="s">
        <v>8326</v>
      </c>
      <c r="S613" s="24">
        <f t="shared" si="55"/>
        <v>42328.310613425929</v>
      </c>
      <c r="T613" s="23">
        <f t="shared" si="56"/>
        <v>42388.310613425929</v>
      </c>
      <c r="U613" s="18">
        <f t="shared" si="57"/>
        <v>60</v>
      </c>
      <c r="V613" t="s">
        <v>8401</v>
      </c>
    </row>
    <row r="614" spans="1:22" ht="28.5" x14ac:dyDescent="0.4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17">
        <f t="shared" si="54"/>
        <v>0</v>
      </c>
      <c r="P614" s="18">
        <v>0</v>
      </c>
      <c r="Q614" t="s">
        <v>8312</v>
      </c>
      <c r="R614" t="s">
        <v>8326</v>
      </c>
      <c r="S614" s="24">
        <f t="shared" si="55"/>
        <v>42584.781782407408</v>
      </c>
      <c r="T614" s="23">
        <f t="shared" si="56"/>
        <v>42614.781782407408</v>
      </c>
      <c r="U614" s="18">
        <f t="shared" si="57"/>
        <v>30</v>
      </c>
      <c r="V614" t="s">
        <v>8399</v>
      </c>
    </row>
    <row r="615" spans="1:22" ht="42.75" x14ac:dyDescent="0.4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7">
        <f t="shared" si="54"/>
        <v>0.21363333333333334</v>
      </c>
      <c r="P615" s="18">
        <f>E615/L615</f>
        <v>105.93388429752066</v>
      </c>
      <c r="Q615" t="s">
        <v>8312</v>
      </c>
      <c r="R615" t="s">
        <v>8326</v>
      </c>
      <c r="S615" s="24">
        <f t="shared" si="55"/>
        <v>42247.246759259258</v>
      </c>
      <c r="T615" s="23">
        <f t="shared" si="56"/>
        <v>42277.957638888889</v>
      </c>
      <c r="U615" s="18">
        <f t="shared" si="57"/>
        <v>30.710879629630654</v>
      </c>
      <c r="V615" t="s">
        <v>8399</v>
      </c>
    </row>
    <row r="616" spans="1:22" ht="42.75" x14ac:dyDescent="0.4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17">
        <f t="shared" si="54"/>
        <v>0</v>
      </c>
      <c r="P616" s="18">
        <v>0</v>
      </c>
      <c r="Q616" t="s">
        <v>8312</v>
      </c>
      <c r="R616" t="s">
        <v>8326</v>
      </c>
      <c r="S616" s="24">
        <f t="shared" si="55"/>
        <v>42514.811805555553</v>
      </c>
      <c r="T616" s="23">
        <f t="shared" si="56"/>
        <v>42544.811805555553</v>
      </c>
      <c r="U616" s="18">
        <f t="shared" si="57"/>
        <v>30</v>
      </c>
      <c r="V616" t="s">
        <v>8399</v>
      </c>
    </row>
    <row r="617" spans="1:22" ht="42.75" x14ac:dyDescent="0.4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17">
        <f t="shared" si="54"/>
        <v>0</v>
      </c>
      <c r="P617" s="18">
        <v>0</v>
      </c>
      <c r="Q617" t="s">
        <v>8312</v>
      </c>
      <c r="R617" t="s">
        <v>8326</v>
      </c>
      <c r="S617" s="24">
        <f t="shared" si="55"/>
        <v>42241.872210648144</v>
      </c>
      <c r="T617" s="23">
        <f t="shared" si="56"/>
        <v>42271.872210648144</v>
      </c>
      <c r="U617" s="18">
        <f t="shared" si="57"/>
        <v>30</v>
      </c>
      <c r="V617" t="s">
        <v>8399</v>
      </c>
    </row>
    <row r="618" spans="1:22" ht="42.75" x14ac:dyDescent="0.4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17">
        <f t="shared" si="54"/>
        <v>0</v>
      </c>
      <c r="P618" s="18">
        <v>0</v>
      </c>
      <c r="Q618" t="s">
        <v>8312</v>
      </c>
      <c r="R618" t="s">
        <v>8326</v>
      </c>
      <c r="S618" s="24">
        <f t="shared" si="55"/>
        <v>42761.126238425924</v>
      </c>
      <c r="T618" s="23">
        <f t="shared" si="56"/>
        <v>42791.126238425924</v>
      </c>
      <c r="U618" s="18">
        <f t="shared" si="57"/>
        <v>30</v>
      </c>
      <c r="V618" t="s">
        <v>8399</v>
      </c>
    </row>
    <row r="619" spans="1:22" ht="42.75" x14ac:dyDescent="0.4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17">
        <f t="shared" si="54"/>
        <v>0.03</v>
      </c>
      <c r="P619" s="18">
        <f>E619/L619</f>
        <v>20</v>
      </c>
      <c r="Q619" t="s">
        <v>8312</v>
      </c>
      <c r="R619" t="s">
        <v>8326</v>
      </c>
      <c r="S619" s="24">
        <f t="shared" si="55"/>
        <v>42087.093090277776</v>
      </c>
      <c r="T619" s="23">
        <f t="shared" si="56"/>
        <v>42132.093090277776</v>
      </c>
      <c r="U619" s="18">
        <f t="shared" si="57"/>
        <v>45</v>
      </c>
      <c r="V619" t="s">
        <v>8401</v>
      </c>
    </row>
    <row r="620" spans="1:22" ht="42.75" x14ac:dyDescent="0.4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17">
        <f t="shared" si="54"/>
        <v>0</v>
      </c>
      <c r="P620" s="18">
        <v>0</v>
      </c>
      <c r="Q620" t="s">
        <v>8312</v>
      </c>
      <c r="R620" t="s">
        <v>8326</v>
      </c>
      <c r="S620" s="24">
        <f t="shared" si="55"/>
        <v>42317.560219907406</v>
      </c>
      <c r="T620" s="23">
        <f t="shared" si="56"/>
        <v>42347.560219907406</v>
      </c>
      <c r="U620" s="18">
        <f t="shared" si="57"/>
        <v>30</v>
      </c>
      <c r="V620" t="s">
        <v>8399</v>
      </c>
    </row>
    <row r="621" spans="1:22" ht="28.5" x14ac:dyDescent="0.4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17">
        <f t="shared" si="54"/>
        <v>3.9999999999999998E-7</v>
      </c>
      <c r="P621" s="18">
        <f>E621/L621</f>
        <v>1</v>
      </c>
      <c r="Q621" t="s">
        <v>8312</v>
      </c>
      <c r="R621" t="s">
        <v>8326</v>
      </c>
      <c r="S621" s="24">
        <f t="shared" si="55"/>
        <v>41908.400347222225</v>
      </c>
      <c r="T621" s="23">
        <f t="shared" si="56"/>
        <v>41968.442013888889</v>
      </c>
      <c r="U621" s="18">
        <f t="shared" si="57"/>
        <v>60.041666666664241</v>
      </c>
      <c r="V621" t="s">
        <v>8401</v>
      </c>
    </row>
    <row r="622" spans="1:22" ht="42.75" x14ac:dyDescent="0.4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7">
        <f t="shared" si="54"/>
        <v>0.01</v>
      </c>
      <c r="P622" s="18">
        <f>E622/L622</f>
        <v>300</v>
      </c>
      <c r="Q622" t="s">
        <v>8312</v>
      </c>
      <c r="R622" t="s">
        <v>8326</v>
      </c>
      <c r="S622" s="24">
        <f t="shared" si="55"/>
        <v>41831.466874999998</v>
      </c>
      <c r="T622" s="23">
        <f t="shared" si="56"/>
        <v>41876.466874999998</v>
      </c>
      <c r="U622" s="18">
        <f t="shared" si="57"/>
        <v>45</v>
      </c>
      <c r="V622" t="s">
        <v>8401</v>
      </c>
    </row>
    <row r="623" spans="1:22" ht="42.75" x14ac:dyDescent="0.4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7">
        <f t="shared" si="54"/>
        <v>1.044E-2</v>
      </c>
      <c r="P623" s="18">
        <f>E623/L623</f>
        <v>87</v>
      </c>
      <c r="Q623" t="s">
        <v>8312</v>
      </c>
      <c r="R623" t="s">
        <v>8326</v>
      </c>
      <c r="S623" s="24">
        <f t="shared" si="55"/>
        <v>42528.737696759257</v>
      </c>
      <c r="T623" s="23">
        <f t="shared" si="56"/>
        <v>42558.737696759257</v>
      </c>
      <c r="U623" s="18">
        <f t="shared" si="57"/>
        <v>30</v>
      </c>
      <c r="V623" t="s">
        <v>8399</v>
      </c>
    </row>
    <row r="624" spans="1:22" ht="42.75" x14ac:dyDescent="0.4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17">
        <f t="shared" si="54"/>
        <v>5.6833333333333333E-2</v>
      </c>
      <c r="P624" s="18">
        <f>E624/L624</f>
        <v>37.888888888888886</v>
      </c>
      <c r="Q624" t="s">
        <v>8312</v>
      </c>
      <c r="R624" t="s">
        <v>8326</v>
      </c>
      <c r="S624" s="24">
        <f t="shared" si="55"/>
        <v>42532.524745370371</v>
      </c>
      <c r="T624" s="23">
        <f t="shared" si="56"/>
        <v>42552.524745370371</v>
      </c>
      <c r="U624" s="18">
        <f t="shared" si="57"/>
        <v>20</v>
      </c>
      <c r="V624" t="s">
        <v>8400</v>
      </c>
    </row>
    <row r="625" spans="1:22" ht="57" x14ac:dyDescent="0.4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17">
        <f t="shared" si="54"/>
        <v>0</v>
      </c>
      <c r="P625" s="18">
        <v>0</v>
      </c>
      <c r="Q625" t="s">
        <v>8312</v>
      </c>
      <c r="R625" t="s">
        <v>8326</v>
      </c>
      <c r="S625" s="24">
        <f t="shared" si="55"/>
        <v>42121.759224537032</v>
      </c>
      <c r="T625" s="23">
        <f t="shared" si="56"/>
        <v>42151.759224537032</v>
      </c>
      <c r="U625" s="18">
        <f t="shared" si="57"/>
        <v>30</v>
      </c>
      <c r="V625" t="s">
        <v>8399</v>
      </c>
    </row>
    <row r="626" spans="1:22" ht="42.75" x14ac:dyDescent="0.4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17">
        <f t="shared" si="54"/>
        <v>0</v>
      </c>
      <c r="P626" s="18">
        <v>0</v>
      </c>
      <c r="Q626" t="s">
        <v>8312</v>
      </c>
      <c r="R626" t="s">
        <v>8326</v>
      </c>
      <c r="S626" s="24">
        <f t="shared" si="55"/>
        <v>42108.738900462966</v>
      </c>
      <c r="T626" s="23">
        <f t="shared" si="56"/>
        <v>42138.738900462966</v>
      </c>
      <c r="U626" s="18">
        <f t="shared" si="57"/>
        <v>30</v>
      </c>
      <c r="V626" t="s">
        <v>8399</v>
      </c>
    </row>
    <row r="627" spans="1:22" ht="42.75" x14ac:dyDescent="0.4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17">
        <f t="shared" si="54"/>
        <v>0</v>
      </c>
      <c r="P627" s="18">
        <v>0</v>
      </c>
      <c r="Q627" t="s">
        <v>8312</v>
      </c>
      <c r="R627" t="s">
        <v>8326</v>
      </c>
      <c r="S627" s="24">
        <f t="shared" si="55"/>
        <v>42790.645567129628</v>
      </c>
      <c r="T627" s="23">
        <f t="shared" si="56"/>
        <v>42820.603900462964</v>
      </c>
      <c r="U627" s="18">
        <f t="shared" si="57"/>
        <v>29.958333333335759</v>
      </c>
      <c r="V627" t="s">
        <v>8399</v>
      </c>
    </row>
    <row r="628" spans="1:22" ht="42.75" x14ac:dyDescent="0.4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7">
        <f t="shared" si="54"/>
        <v>0.17380000000000001</v>
      </c>
      <c r="P628" s="18">
        <f>E628/L628</f>
        <v>111.41025641025641</v>
      </c>
      <c r="Q628" t="s">
        <v>8312</v>
      </c>
      <c r="R628" t="s">
        <v>8326</v>
      </c>
      <c r="S628" s="24">
        <f t="shared" si="55"/>
        <v>42198.309479166666</v>
      </c>
      <c r="T628" s="23">
        <f t="shared" si="56"/>
        <v>42231.306944444441</v>
      </c>
      <c r="U628" s="18">
        <f t="shared" si="57"/>
        <v>32.997465277774609</v>
      </c>
      <c r="V628" t="s">
        <v>8399</v>
      </c>
    </row>
    <row r="629" spans="1:22" ht="42.75" x14ac:dyDescent="0.4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17">
        <f t="shared" si="54"/>
        <v>2.0000000000000001E-4</v>
      </c>
      <c r="P629" s="18">
        <f>E629/L629</f>
        <v>90</v>
      </c>
      <c r="Q629" t="s">
        <v>8312</v>
      </c>
      <c r="R629" t="s">
        <v>8326</v>
      </c>
      <c r="S629" s="24">
        <f t="shared" si="55"/>
        <v>42384.056840277779</v>
      </c>
      <c r="T629" s="23">
        <f t="shared" si="56"/>
        <v>42443.708333333328</v>
      </c>
      <c r="U629" s="18">
        <f t="shared" si="57"/>
        <v>59.651493055549508</v>
      </c>
      <c r="V629" t="s">
        <v>8401</v>
      </c>
    </row>
    <row r="630" spans="1:22" ht="42.75" x14ac:dyDescent="0.4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17">
        <f t="shared" si="54"/>
        <v>0</v>
      </c>
      <c r="P630" s="18">
        <v>0</v>
      </c>
      <c r="Q630" t="s">
        <v>8312</v>
      </c>
      <c r="R630" t="s">
        <v>8326</v>
      </c>
      <c r="S630" s="24">
        <f t="shared" si="55"/>
        <v>41803.442789351851</v>
      </c>
      <c r="T630" s="23">
        <f t="shared" si="56"/>
        <v>41833.442789351851</v>
      </c>
      <c r="U630" s="18">
        <f t="shared" si="57"/>
        <v>30</v>
      </c>
      <c r="V630" t="s">
        <v>8399</v>
      </c>
    </row>
    <row r="631" spans="1:22" ht="42.75" x14ac:dyDescent="0.4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17">
        <f t="shared" si="54"/>
        <v>1.75E-3</v>
      </c>
      <c r="P631" s="18">
        <f>E631/L631</f>
        <v>116.66666666666667</v>
      </c>
      <c r="Q631" t="s">
        <v>8312</v>
      </c>
      <c r="R631" t="s">
        <v>8326</v>
      </c>
      <c r="S631" s="24">
        <f t="shared" si="55"/>
        <v>42474.387824074074</v>
      </c>
      <c r="T631" s="23">
        <f t="shared" si="56"/>
        <v>42504.387824074074</v>
      </c>
      <c r="U631" s="18">
        <f t="shared" si="57"/>
        <v>30</v>
      </c>
      <c r="V631" t="s">
        <v>8399</v>
      </c>
    </row>
    <row r="632" spans="1:22" ht="42.75" x14ac:dyDescent="0.4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17">
        <f t="shared" si="54"/>
        <v>8.3340278356529708E-4</v>
      </c>
      <c r="P632" s="18">
        <f>E632/L632</f>
        <v>10</v>
      </c>
      <c r="Q632" t="s">
        <v>8312</v>
      </c>
      <c r="R632" t="s">
        <v>8326</v>
      </c>
      <c r="S632" s="24">
        <f t="shared" si="55"/>
        <v>42223.369456018518</v>
      </c>
      <c r="T632" s="23">
        <f t="shared" si="56"/>
        <v>42252.965277777781</v>
      </c>
      <c r="U632" s="18">
        <f t="shared" si="57"/>
        <v>29.595821759263345</v>
      </c>
      <c r="V632" t="s">
        <v>8399</v>
      </c>
    </row>
    <row r="633" spans="1:22" ht="28.5" x14ac:dyDescent="0.4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7">
        <f t="shared" si="54"/>
        <v>1.38E-2</v>
      </c>
      <c r="P633" s="18">
        <f>E633/L633</f>
        <v>76.666666666666671</v>
      </c>
      <c r="Q633" t="s">
        <v>8312</v>
      </c>
      <c r="R633" t="s">
        <v>8326</v>
      </c>
      <c r="S633" s="24">
        <f t="shared" si="55"/>
        <v>42489.522326388891</v>
      </c>
      <c r="T633" s="23">
        <f t="shared" si="56"/>
        <v>42518.522326388891</v>
      </c>
      <c r="U633" s="18">
        <f t="shared" si="57"/>
        <v>29</v>
      </c>
      <c r="V633" t="s">
        <v>8399</v>
      </c>
    </row>
    <row r="634" spans="1:22" ht="28.5" x14ac:dyDescent="0.4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17">
        <f t="shared" si="54"/>
        <v>0</v>
      </c>
      <c r="P634" s="18">
        <v>0</v>
      </c>
      <c r="Q634" t="s">
        <v>8312</v>
      </c>
      <c r="R634" t="s">
        <v>8326</v>
      </c>
      <c r="S634" s="24">
        <f t="shared" si="55"/>
        <v>42303.409317129626</v>
      </c>
      <c r="T634" s="23">
        <f t="shared" si="56"/>
        <v>42333.450983796298</v>
      </c>
      <c r="U634" s="18">
        <f t="shared" si="57"/>
        <v>30.041666666671517</v>
      </c>
      <c r="V634" t="s">
        <v>8399</v>
      </c>
    </row>
    <row r="635" spans="1:22" ht="42.75" x14ac:dyDescent="0.4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7">
        <f t="shared" si="54"/>
        <v>0.1245</v>
      </c>
      <c r="P635" s="18">
        <f>E635/L635</f>
        <v>49.8</v>
      </c>
      <c r="Q635" t="s">
        <v>8312</v>
      </c>
      <c r="R635" t="s">
        <v>8326</v>
      </c>
      <c r="S635" s="24">
        <f t="shared" si="55"/>
        <v>42507.049328703702</v>
      </c>
      <c r="T635" s="23">
        <f t="shared" si="56"/>
        <v>42538.708333333328</v>
      </c>
      <c r="U635" s="18">
        <f t="shared" si="57"/>
        <v>31.659004629625997</v>
      </c>
      <c r="V635" t="s">
        <v>8399</v>
      </c>
    </row>
    <row r="636" spans="1:22" ht="28.5" x14ac:dyDescent="0.4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17">
        <f t="shared" si="54"/>
        <v>2.0000000000000001E-4</v>
      </c>
      <c r="P636" s="18">
        <f>E636/L636</f>
        <v>1</v>
      </c>
      <c r="Q636" t="s">
        <v>8312</v>
      </c>
      <c r="R636" t="s">
        <v>8326</v>
      </c>
      <c r="S636" s="24">
        <f t="shared" si="55"/>
        <v>42031.678576388891</v>
      </c>
      <c r="T636" s="23">
        <f t="shared" si="56"/>
        <v>42061.678576388891</v>
      </c>
      <c r="U636" s="18">
        <f t="shared" si="57"/>
        <v>30</v>
      </c>
      <c r="V636" t="s">
        <v>8399</v>
      </c>
    </row>
    <row r="637" spans="1:22" ht="28.5" x14ac:dyDescent="0.4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17">
        <f t="shared" si="54"/>
        <v>8.0000000000000007E-5</v>
      </c>
      <c r="P637" s="18">
        <f>E637/L637</f>
        <v>2</v>
      </c>
      <c r="Q637" t="s">
        <v>8312</v>
      </c>
      <c r="R637" t="s">
        <v>8326</v>
      </c>
      <c r="S637" s="24">
        <f t="shared" si="55"/>
        <v>42075.842152777783</v>
      </c>
      <c r="T637" s="23">
        <f t="shared" si="56"/>
        <v>42105.842152777783</v>
      </c>
      <c r="U637" s="18">
        <f t="shared" si="57"/>
        <v>30</v>
      </c>
      <c r="V637" t="s">
        <v>8399</v>
      </c>
    </row>
    <row r="638" spans="1:22" ht="42.75" x14ac:dyDescent="0.4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17">
        <f t="shared" si="54"/>
        <v>2E-3</v>
      </c>
      <c r="P638" s="18">
        <f>E638/L638</f>
        <v>4</v>
      </c>
      <c r="Q638" t="s">
        <v>8312</v>
      </c>
      <c r="R638" t="s">
        <v>8326</v>
      </c>
      <c r="S638" s="24">
        <f t="shared" si="55"/>
        <v>42131.205439814818</v>
      </c>
      <c r="T638" s="23">
        <f t="shared" si="56"/>
        <v>42161.19930555555</v>
      </c>
      <c r="U638" s="18">
        <f t="shared" si="57"/>
        <v>29.993865740732872</v>
      </c>
      <c r="V638" t="s">
        <v>8399</v>
      </c>
    </row>
    <row r="639" spans="1:22" ht="42.75" x14ac:dyDescent="0.4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17">
        <f t="shared" si="54"/>
        <v>0</v>
      </c>
      <c r="P639" s="18">
        <v>0</v>
      </c>
      <c r="Q639" t="s">
        <v>8312</v>
      </c>
      <c r="R639" t="s">
        <v>8326</v>
      </c>
      <c r="S639" s="24">
        <f t="shared" si="55"/>
        <v>42762.712013888886</v>
      </c>
      <c r="T639" s="23">
        <f t="shared" si="56"/>
        <v>42791.711111111115</v>
      </c>
      <c r="U639" s="18">
        <f t="shared" si="57"/>
        <v>28.999097222229466</v>
      </c>
      <c r="V639" t="s">
        <v>8399</v>
      </c>
    </row>
    <row r="640" spans="1:22" x14ac:dyDescent="0.4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17">
        <f t="shared" si="54"/>
        <v>9.0000000000000006E-5</v>
      </c>
      <c r="P640" s="18">
        <f t="shared" ref="P640:P687" si="59">E640/L640</f>
        <v>3</v>
      </c>
      <c r="Q640" t="s">
        <v>8312</v>
      </c>
      <c r="R640" t="s">
        <v>8326</v>
      </c>
      <c r="S640" s="24">
        <f t="shared" si="55"/>
        <v>42759.343310185184</v>
      </c>
      <c r="T640" s="23">
        <f t="shared" si="56"/>
        <v>42819.30164351852</v>
      </c>
      <c r="U640" s="18">
        <f t="shared" si="57"/>
        <v>59.958333333335759</v>
      </c>
      <c r="V640" t="s">
        <v>8401</v>
      </c>
    </row>
    <row r="641" spans="1:22" ht="28.5" x14ac:dyDescent="0.4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17">
        <f t="shared" si="54"/>
        <v>9.9999999999999995E-7</v>
      </c>
      <c r="P641" s="18">
        <f t="shared" si="59"/>
        <v>1</v>
      </c>
      <c r="Q641" t="s">
        <v>8312</v>
      </c>
      <c r="R641" t="s">
        <v>8326</v>
      </c>
      <c r="S641" s="24">
        <f t="shared" si="55"/>
        <v>41865.333275462966</v>
      </c>
      <c r="T641" s="23">
        <f t="shared" si="56"/>
        <v>41925.333275462966</v>
      </c>
      <c r="U641" s="18">
        <f t="shared" si="57"/>
        <v>60</v>
      </c>
      <c r="V641" t="s">
        <v>8401</v>
      </c>
    </row>
    <row r="642" spans="1:22" ht="42.75" x14ac:dyDescent="0.4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3">
        <f t="shared" ref="O642:O705" si="60">E642/D642</f>
        <v>1.4428571428571428</v>
      </c>
      <c r="P642" s="18">
        <f t="shared" si="59"/>
        <v>50.5</v>
      </c>
      <c r="Q642" t="s">
        <v>8312</v>
      </c>
      <c r="R642" t="s">
        <v>8327</v>
      </c>
      <c r="S642" s="24">
        <f t="shared" ref="S642:S705" si="61">(J642/86400)+25569+(-6/24)</f>
        <v>42683.170312499999</v>
      </c>
      <c r="T642" s="23">
        <f t="shared" ref="T642:T705" si="62">(I642/86400)+25569+(-6/24)</f>
        <v>42698.708333333328</v>
      </c>
      <c r="U642" s="18">
        <f t="shared" ref="U642:U705" si="63">T642-S642</f>
        <v>15.538020833329938</v>
      </c>
      <c r="V642" t="s">
        <v>8400</v>
      </c>
    </row>
    <row r="643" spans="1:22" ht="42.75" x14ac:dyDescent="0.4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3">
        <f t="shared" si="60"/>
        <v>1.1916249999999999</v>
      </c>
      <c r="P643" s="18">
        <f t="shared" si="59"/>
        <v>151.31746031746033</v>
      </c>
      <c r="Q643" t="s">
        <v>8312</v>
      </c>
      <c r="R643" t="s">
        <v>8327</v>
      </c>
      <c r="S643" s="24">
        <f t="shared" si="61"/>
        <v>42199.32</v>
      </c>
      <c r="T643" s="23">
        <f t="shared" si="62"/>
        <v>42229.32</v>
      </c>
      <c r="U643" s="18">
        <f t="shared" si="63"/>
        <v>30</v>
      </c>
      <c r="V643" t="s">
        <v>8399</v>
      </c>
    </row>
    <row r="644" spans="1:22" ht="42.75" x14ac:dyDescent="0.4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15">
        <f t="shared" si="60"/>
        <v>14.604850000000001</v>
      </c>
      <c r="P644" s="18">
        <f t="shared" si="59"/>
        <v>134.3592456301748</v>
      </c>
      <c r="Q644" t="s">
        <v>8312</v>
      </c>
      <c r="R644" t="s">
        <v>8327</v>
      </c>
      <c r="S644" s="24">
        <f t="shared" si="61"/>
        <v>42199.401319444441</v>
      </c>
      <c r="T644" s="23">
        <f t="shared" si="62"/>
        <v>42235.401319444441</v>
      </c>
      <c r="U644" s="18">
        <f t="shared" si="63"/>
        <v>36</v>
      </c>
      <c r="V644" t="s">
        <v>8399</v>
      </c>
    </row>
    <row r="645" spans="1:22" ht="28.5" x14ac:dyDescent="0.4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13">
        <f t="shared" si="60"/>
        <v>1.0580799999999999</v>
      </c>
      <c r="P645" s="18">
        <f t="shared" si="59"/>
        <v>174.02631578947367</v>
      </c>
      <c r="Q645" t="s">
        <v>8312</v>
      </c>
      <c r="R645" t="s">
        <v>8327</v>
      </c>
      <c r="S645" s="24">
        <f t="shared" si="61"/>
        <v>42100.392071759255</v>
      </c>
      <c r="T645" s="23">
        <f t="shared" si="62"/>
        <v>42155.392071759255</v>
      </c>
      <c r="U645" s="18">
        <f t="shared" si="63"/>
        <v>55</v>
      </c>
      <c r="V645" t="s">
        <v>8401</v>
      </c>
    </row>
    <row r="646" spans="1:22" ht="42.75" x14ac:dyDescent="0.4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15">
        <f t="shared" si="60"/>
        <v>3.0011791999999997</v>
      </c>
      <c r="P646" s="18">
        <f t="shared" si="59"/>
        <v>73.486268364348675</v>
      </c>
      <c r="Q646" t="s">
        <v>8312</v>
      </c>
      <c r="R646" t="s">
        <v>8327</v>
      </c>
      <c r="S646" s="24">
        <f t="shared" si="61"/>
        <v>41898.415960648148</v>
      </c>
      <c r="T646" s="23">
        <f t="shared" si="62"/>
        <v>41940.791666666664</v>
      </c>
      <c r="U646" s="18">
        <f t="shared" si="63"/>
        <v>42.375706018516212</v>
      </c>
      <c r="V646" t="s">
        <v>8401</v>
      </c>
    </row>
    <row r="647" spans="1:22" ht="28.5" x14ac:dyDescent="0.4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15">
        <f t="shared" si="60"/>
        <v>2.7869999999999999</v>
      </c>
      <c r="P647" s="18">
        <f t="shared" si="59"/>
        <v>23.518987341772153</v>
      </c>
      <c r="Q647" t="s">
        <v>8312</v>
      </c>
      <c r="R647" t="s">
        <v>8327</v>
      </c>
      <c r="S647" s="24">
        <f t="shared" si="61"/>
        <v>42563.776319444441</v>
      </c>
      <c r="T647" s="23">
        <f t="shared" si="62"/>
        <v>42593.776319444441</v>
      </c>
      <c r="U647" s="18">
        <f t="shared" si="63"/>
        <v>30</v>
      </c>
      <c r="V647" t="s">
        <v>8399</v>
      </c>
    </row>
    <row r="648" spans="1:22" ht="42.75" x14ac:dyDescent="0.4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3">
        <f t="shared" si="60"/>
        <v>1.3187625000000001</v>
      </c>
      <c r="P648" s="18">
        <f t="shared" si="59"/>
        <v>39.074444444444445</v>
      </c>
      <c r="Q648" t="s">
        <v>8312</v>
      </c>
      <c r="R648" t="s">
        <v>8327</v>
      </c>
      <c r="S648" s="24">
        <f t="shared" si="61"/>
        <v>41832.602627314816</v>
      </c>
      <c r="T648" s="23">
        <f t="shared" si="62"/>
        <v>41862.602627314816</v>
      </c>
      <c r="U648" s="18">
        <f t="shared" si="63"/>
        <v>30</v>
      </c>
      <c r="V648" t="s">
        <v>8399</v>
      </c>
    </row>
    <row r="649" spans="1:22" ht="42.75" x14ac:dyDescent="0.4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13">
        <f t="shared" si="60"/>
        <v>1.0705</v>
      </c>
      <c r="P649" s="18">
        <f t="shared" si="59"/>
        <v>125.94117647058823</v>
      </c>
      <c r="Q649" t="s">
        <v>8312</v>
      </c>
      <c r="R649" t="s">
        <v>8327</v>
      </c>
      <c r="S649" s="24">
        <f t="shared" si="61"/>
        <v>42416.517928240741</v>
      </c>
      <c r="T649" s="23">
        <f t="shared" si="62"/>
        <v>42446.476261574076</v>
      </c>
      <c r="U649" s="18">
        <f t="shared" si="63"/>
        <v>29.958333333335759</v>
      </c>
      <c r="V649" t="s">
        <v>8399</v>
      </c>
    </row>
    <row r="650" spans="1:22" ht="28.5" x14ac:dyDescent="0.4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3">
        <f t="shared" si="60"/>
        <v>1.2682285714285715</v>
      </c>
      <c r="P650" s="18">
        <f t="shared" si="59"/>
        <v>1644</v>
      </c>
      <c r="Q650" t="s">
        <v>8312</v>
      </c>
      <c r="R650" t="s">
        <v>8327</v>
      </c>
      <c r="S650" s="24">
        <f t="shared" si="61"/>
        <v>41891.443379629629</v>
      </c>
      <c r="T650" s="23">
        <f t="shared" si="62"/>
        <v>41926.443379629629</v>
      </c>
      <c r="U650" s="18">
        <f t="shared" si="63"/>
        <v>35</v>
      </c>
      <c r="V650" t="s">
        <v>8399</v>
      </c>
    </row>
    <row r="651" spans="1:22" ht="42.75" x14ac:dyDescent="0.4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3">
        <f t="shared" si="60"/>
        <v>1.3996</v>
      </c>
      <c r="P651" s="18">
        <f t="shared" si="59"/>
        <v>42.670731707317074</v>
      </c>
      <c r="Q651" t="s">
        <v>8312</v>
      </c>
      <c r="R651" t="s">
        <v>8327</v>
      </c>
      <c r="S651" s="24">
        <f t="shared" si="61"/>
        <v>41877.662187499998</v>
      </c>
      <c r="T651" s="23">
        <f t="shared" si="62"/>
        <v>41898.662187499998</v>
      </c>
      <c r="U651" s="18">
        <f t="shared" si="63"/>
        <v>21</v>
      </c>
      <c r="V651" t="s">
        <v>8400</v>
      </c>
    </row>
    <row r="652" spans="1:22" ht="42.75" x14ac:dyDescent="0.4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3">
        <f t="shared" si="60"/>
        <v>1.1240000000000001</v>
      </c>
      <c r="P652" s="18">
        <f t="shared" si="59"/>
        <v>35.125</v>
      </c>
      <c r="Q652" t="s">
        <v>8312</v>
      </c>
      <c r="R652" t="s">
        <v>8327</v>
      </c>
      <c r="S652" s="24">
        <f t="shared" si="61"/>
        <v>41931.786851851852</v>
      </c>
      <c r="T652" s="23">
        <f t="shared" si="62"/>
        <v>41991.828518518523</v>
      </c>
      <c r="U652" s="18">
        <f t="shared" si="63"/>
        <v>60.041666666671517</v>
      </c>
      <c r="V652" t="s">
        <v>8401</v>
      </c>
    </row>
    <row r="653" spans="1:22" ht="42.75" x14ac:dyDescent="0.4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13">
        <f t="shared" si="60"/>
        <v>1.00528</v>
      </c>
      <c r="P653" s="18">
        <f t="shared" si="59"/>
        <v>239.35238095238094</v>
      </c>
      <c r="Q653" t="s">
        <v>8312</v>
      </c>
      <c r="R653" t="s">
        <v>8327</v>
      </c>
      <c r="S653" s="24">
        <f t="shared" si="61"/>
        <v>41955.767488425925</v>
      </c>
      <c r="T653" s="23">
        <f t="shared" si="62"/>
        <v>41985.767488425925</v>
      </c>
      <c r="U653" s="18">
        <f t="shared" si="63"/>
        <v>30</v>
      </c>
      <c r="V653" t="s">
        <v>8399</v>
      </c>
    </row>
    <row r="654" spans="1:22" ht="57" x14ac:dyDescent="0.4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13">
        <f t="shared" si="60"/>
        <v>1.0046666666666666</v>
      </c>
      <c r="P654" s="18">
        <f t="shared" si="59"/>
        <v>107.64285714285714</v>
      </c>
      <c r="Q654" t="s">
        <v>8312</v>
      </c>
      <c r="R654" t="s">
        <v>8327</v>
      </c>
      <c r="S654" s="24">
        <f t="shared" si="61"/>
        <v>42675.440393518518</v>
      </c>
      <c r="T654" s="23">
        <f t="shared" si="62"/>
        <v>42705.482060185182</v>
      </c>
      <c r="U654" s="18">
        <f t="shared" si="63"/>
        <v>30.041666666664241</v>
      </c>
      <c r="V654" t="s">
        <v>8399</v>
      </c>
    </row>
    <row r="655" spans="1:22" ht="42.75" x14ac:dyDescent="0.4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3">
        <f t="shared" si="60"/>
        <v>1.4144600000000001</v>
      </c>
      <c r="P655" s="18">
        <f t="shared" si="59"/>
        <v>95.830623306233065</v>
      </c>
      <c r="Q655" t="s">
        <v>8312</v>
      </c>
      <c r="R655" t="s">
        <v>8327</v>
      </c>
      <c r="S655" s="24">
        <f t="shared" si="61"/>
        <v>42199.368518518517</v>
      </c>
      <c r="T655" s="23">
        <f t="shared" si="62"/>
        <v>42236.368518518517</v>
      </c>
      <c r="U655" s="18">
        <f t="shared" si="63"/>
        <v>37</v>
      </c>
      <c r="V655" t="s">
        <v>8399</v>
      </c>
    </row>
    <row r="656" spans="1:22" ht="42.75" x14ac:dyDescent="0.4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15">
        <f t="shared" si="60"/>
        <v>2.6729166666666666</v>
      </c>
      <c r="P656" s="18">
        <f t="shared" si="59"/>
        <v>31.663376110562684</v>
      </c>
      <c r="Q656" t="s">
        <v>8312</v>
      </c>
      <c r="R656" t="s">
        <v>8327</v>
      </c>
      <c r="S656" s="24">
        <f t="shared" si="61"/>
        <v>42163.707326388889</v>
      </c>
      <c r="T656" s="23">
        <f t="shared" si="62"/>
        <v>42193.707326388889</v>
      </c>
      <c r="U656" s="18">
        <f t="shared" si="63"/>
        <v>30</v>
      </c>
      <c r="V656" t="s">
        <v>8399</v>
      </c>
    </row>
    <row r="657" spans="1:22" ht="42.75" x14ac:dyDescent="0.4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3">
        <f t="shared" si="60"/>
        <v>1.4688749999999999</v>
      </c>
      <c r="P657" s="18">
        <f t="shared" si="59"/>
        <v>42.886861313868614</v>
      </c>
      <c r="Q657" t="s">
        <v>8312</v>
      </c>
      <c r="R657" t="s">
        <v>8327</v>
      </c>
      <c r="S657" s="24">
        <f t="shared" si="61"/>
        <v>42045.707314814819</v>
      </c>
      <c r="T657" s="23">
        <f t="shared" si="62"/>
        <v>42075.665648148148</v>
      </c>
      <c r="U657" s="18">
        <f t="shared" si="63"/>
        <v>29.958333333328483</v>
      </c>
      <c r="V657" t="s">
        <v>8399</v>
      </c>
    </row>
    <row r="658" spans="1:22" ht="42.75" x14ac:dyDescent="0.4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16">
        <f t="shared" si="60"/>
        <v>2.1356000000000002</v>
      </c>
      <c r="P658" s="18">
        <f t="shared" si="59"/>
        <v>122.73563218390805</v>
      </c>
      <c r="Q658" t="s">
        <v>8312</v>
      </c>
      <c r="R658" t="s">
        <v>8327</v>
      </c>
      <c r="S658" s="24">
        <f t="shared" si="61"/>
        <v>42417.554618055554</v>
      </c>
      <c r="T658" s="23">
        <f t="shared" si="62"/>
        <v>42477.51295138889</v>
      </c>
      <c r="U658" s="18">
        <f t="shared" si="63"/>
        <v>59.958333333335759</v>
      </c>
      <c r="V658" t="s">
        <v>8401</v>
      </c>
    </row>
    <row r="659" spans="1:22" ht="42.75" x14ac:dyDescent="0.4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13">
        <f t="shared" si="60"/>
        <v>1.2569999999999999</v>
      </c>
      <c r="P659" s="18">
        <f t="shared" si="59"/>
        <v>190.45454545454547</v>
      </c>
      <c r="Q659" t="s">
        <v>8312</v>
      </c>
      <c r="R659" t="s">
        <v>8327</v>
      </c>
      <c r="S659" s="24">
        <f t="shared" si="61"/>
        <v>42331.59574074074</v>
      </c>
      <c r="T659" s="23">
        <f t="shared" si="62"/>
        <v>42361.59574074074</v>
      </c>
      <c r="U659" s="18">
        <f t="shared" si="63"/>
        <v>30</v>
      </c>
      <c r="V659" t="s">
        <v>8399</v>
      </c>
    </row>
    <row r="660" spans="1:22" ht="42.75" x14ac:dyDescent="0.4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13">
        <f t="shared" si="60"/>
        <v>1.0446206037108834</v>
      </c>
      <c r="P660" s="18">
        <f t="shared" si="59"/>
        <v>109.33695652173913</v>
      </c>
      <c r="Q660" t="s">
        <v>8312</v>
      </c>
      <c r="R660" t="s">
        <v>8327</v>
      </c>
      <c r="S660" s="24">
        <f t="shared" si="61"/>
        <v>42178.910752314812</v>
      </c>
      <c r="T660" s="23">
        <f t="shared" si="62"/>
        <v>42211.5</v>
      </c>
      <c r="U660" s="18">
        <f t="shared" si="63"/>
        <v>32.589247685187729</v>
      </c>
      <c r="V660" t="s">
        <v>8399</v>
      </c>
    </row>
    <row r="661" spans="1:22" x14ac:dyDescent="0.4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13">
        <f t="shared" si="60"/>
        <v>1.0056666666666667</v>
      </c>
      <c r="P661" s="18">
        <f t="shared" si="59"/>
        <v>143.66666666666666</v>
      </c>
      <c r="Q661" t="s">
        <v>8312</v>
      </c>
      <c r="R661" t="s">
        <v>8327</v>
      </c>
      <c r="S661" s="24">
        <f t="shared" si="61"/>
        <v>42209.343692129631</v>
      </c>
      <c r="T661" s="23">
        <f t="shared" si="62"/>
        <v>42239.343692129631</v>
      </c>
      <c r="U661" s="18">
        <f t="shared" si="63"/>
        <v>30</v>
      </c>
      <c r="V661" t="s">
        <v>8399</v>
      </c>
    </row>
    <row r="662" spans="1:22" ht="42.75" x14ac:dyDescent="0.4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17">
        <f t="shared" si="60"/>
        <v>3.058E-2</v>
      </c>
      <c r="P662" s="18">
        <f t="shared" si="59"/>
        <v>84.944444444444443</v>
      </c>
      <c r="Q662" t="s">
        <v>8312</v>
      </c>
      <c r="R662" t="s">
        <v>8327</v>
      </c>
      <c r="S662" s="24">
        <f t="shared" si="61"/>
        <v>41922.491655092592</v>
      </c>
      <c r="T662" s="23">
        <f t="shared" si="62"/>
        <v>41952.533321759256</v>
      </c>
      <c r="U662" s="18">
        <f t="shared" si="63"/>
        <v>30.041666666664241</v>
      </c>
      <c r="V662" t="s">
        <v>8399</v>
      </c>
    </row>
    <row r="663" spans="1:22" ht="42.75" x14ac:dyDescent="0.4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7">
        <f t="shared" si="60"/>
        <v>9.4999999999999998E-3</v>
      </c>
      <c r="P663" s="18">
        <f t="shared" si="59"/>
        <v>10.555555555555555</v>
      </c>
      <c r="Q663" t="s">
        <v>8312</v>
      </c>
      <c r="R663" t="s">
        <v>8327</v>
      </c>
      <c r="S663" s="24">
        <f t="shared" si="61"/>
        <v>42636.395358796297</v>
      </c>
      <c r="T663" s="23">
        <f t="shared" si="62"/>
        <v>42666.395358796297</v>
      </c>
      <c r="U663" s="18">
        <f t="shared" si="63"/>
        <v>30</v>
      </c>
      <c r="V663" t="s">
        <v>8399</v>
      </c>
    </row>
    <row r="664" spans="1:22" ht="42.75" x14ac:dyDescent="0.4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17">
        <f t="shared" si="60"/>
        <v>4.0000000000000001E-3</v>
      </c>
      <c r="P664" s="18">
        <f t="shared" si="59"/>
        <v>39</v>
      </c>
      <c r="Q664" t="s">
        <v>8312</v>
      </c>
      <c r="R664" t="s">
        <v>8327</v>
      </c>
      <c r="S664" s="24">
        <f t="shared" si="61"/>
        <v>41990.188043981485</v>
      </c>
      <c r="T664" s="23">
        <f t="shared" si="62"/>
        <v>42020.188043981485</v>
      </c>
      <c r="U664" s="18">
        <f t="shared" si="63"/>
        <v>30</v>
      </c>
      <c r="V664" t="s">
        <v>8399</v>
      </c>
    </row>
    <row r="665" spans="1:22" ht="42.75" x14ac:dyDescent="0.4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17">
        <f t="shared" si="60"/>
        <v>3.5000000000000001E-3</v>
      </c>
      <c r="P665" s="18">
        <f t="shared" si="59"/>
        <v>100</v>
      </c>
      <c r="Q665" t="s">
        <v>8312</v>
      </c>
      <c r="R665" t="s">
        <v>8327</v>
      </c>
      <c r="S665" s="24">
        <f t="shared" si="61"/>
        <v>42173.593240740738</v>
      </c>
      <c r="T665" s="23">
        <f t="shared" si="62"/>
        <v>42203.593240740738</v>
      </c>
      <c r="U665" s="18">
        <f t="shared" si="63"/>
        <v>30</v>
      </c>
      <c r="V665" t="s">
        <v>8399</v>
      </c>
    </row>
    <row r="666" spans="1:22" ht="42.75" x14ac:dyDescent="0.4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7">
        <f t="shared" si="60"/>
        <v>7.5333333333333335E-2</v>
      </c>
      <c r="P666" s="18">
        <f t="shared" si="59"/>
        <v>31.172413793103448</v>
      </c>
      <c r="Q666" t="s">
        <v>8312</v>
      </c>
      <c r="R666" t="s">
        <v>8327</v>
      </c>
      <c r="S666" s="24">
        <f t="shared" si="61"/>
        <v>42077.416377314818</v>
      </c>
      <c r="T666" s="23">
        <f t="shared" si="62"/>
        <v>42107.416377314818</v>
      </c>
      <c r="U666" s="18">
        <f t="shared" si="63"/>
        <v>30</v>
      </c>
      <c r="V666" t="s">
        <v>8399</v>
      </c>
    </row>
    <row r="667" spans="1:22" ht="42.75" x14ac:dyDescent="0.4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7">
        <f t="shared" si="60"/>
        <v>0.18640000000000001</v>
      </c>
      <c r="P667" s="18">
        <f t="shared" si="59"/>
        <v>155.33333333333334</v>
      </c>
      <c r="Q667" t="s">
        <v>8312</v>
      </c>
      <c r="R667" t="s">
        <v>8327</v>
      </c>
      <c r="S667" s="24">
        <f t="shared" si="61"/>
        <v>42688.461354166662</v>
      </c>
      <c r="T667" s="23">
        <f t="shared" si="62"/>
        <v>42748.461354166662</v>
      </c>
      <c r="U667" s="18">
        <f t="shared" si="63"/>
        <v>60</v>
      </c>
      <c r="V667" t="s">
        <v>8401</v>
      </c>
    </row>
    <row r="668" spans="1:22" ht="42.75" x14ac:dyDescent="0.4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17">
        <f t="shared" si="60"/>
        <v>4.0000000000000003E-5</v>
      </c>
      <c r="P668" s="18">
        <f t="shared" si="59"/>
        <v>2</v>
      </c>
      <c r="Q668" t="s">
        <v>8312</v>
      </c>
      <c r="R668" t="s">
        <v>8327</v>
      </c>
      <c r="S668" s="24">
        <f t="shared" si="61"/>
        <v>41838.582152777773</v>
      </c>
      <c r="T668" s="23">
        <f t="shared" si="62"/>
        <v>41868.582152777773</v>
      </c>
      <c r="U668" s="18">
        <f t="shared" si="63"/>
        <v>30</v>
      </c>
      <c r="V668" t="s">
        <v>8399</v>
      </c>
    </row>
    <row r="669" spans="1:22" ht="42.75" x14ac:dyDescent="0.4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7">
        <f t="shared" si="60"/>
        <v>0.1002</v>
      </c>
      <c r="P669" s="18">
        <f t="shared" si="59"/>
        <v>178.92857142857142</v>
      </c>
      <c r="Q669" t="s">
        <v>8312</v>
      </c>
      <c r="R669" t="s">
        <v>8327</v>
      </c>
      <c r="S669" s="24">
        <f t="shared" si="61"/>
        <v>42632.123414351852</v>
      </c>
      <c r="T669" s="23">
        <f t="shared" si="62"/>
        <v>42672.123414351852</v>
      </c>
      <c r="U669" s="18">
        <f t="shared" si="63"/>
        <v>40</v>
      </c>
      <c r="V669" t="s">
        <v>8399</v>
      </c>
    </row>
    <row r="670" spans="1:22" ht="42.75" x14ac:dyDescent="0.4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7">
        <f t="shared" si="60"/>
        <v>4.5600000000000002E-2</v>
      </c>
      <c r="P670" s="18">
        <f t="shared" si="59"/>
        <v>27.36</v>
      </c>
      <c r="Q670" t="s">
        <v>8312</v>
      </c>
      <c r="R670" t="s">
        <v>8327</v>
      </c>
      <c r="S670" s="24">
        <f t="shared" si="61"/>
        <v>42090.581273148149</v>
      </c>
      <c r="T670" s="23">
        <f t="shared" si="62"/>
        <v>42135.581273148149</v>
      </c>
      <c r="U670" s="18">
        <f t="shared" si="63"/>
        <v>45</v>
      </c>
      <c r="V670" t="s">
        <v>8401</v>
      </c>
    </row>
    <row r="671" spans="1:22" ht="57" x14ac:dyDescent="0.4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7">
        <f t="shared" si="60"/>
        <v>0.21507499999999999</v>
      </c>
      <c r="P671" s="18">
        <f t="shared" si="59"/>
        <v>1536.25</v>
      </c>
      <c r="Q671" t="s">
        <v>8312</v>
      </c>
      <c r="R671" t="s">
        <v>8327</v>
      </c>
      <c r="S671" s="24">
        <f t="shared" si="61"/>
        <v>42527.375671296293</v>
      </c>
      <c r="T671" s="23">
        <f t="shared" si="62"/>
        <v>42557.375671296293</v>
      </c>
      <c r="U671" s="18">
        <f t="shared" si="63"/>
        <v>30</v>
      </c>
      <c r="V671" t="s">
        <v>8399</v>
      </c>
    </row>
    <row r="672" spans="1:22" ht="42.75" x14ac:dyDescent="0.4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7">
        <f t="shared" si="60"/>
        <v>0.29276666666666668</v>
      </c>
      <c r="P672" s="18">
        <f t="shared" si="59"/>
        <v>84.99677419354839</v>
      </c>
      <c r="Q672" t="s">
        <v>8312</v>
      </c>
      <c r="R672" t="s">
        <v>8327</v>
      </c>
      <c r="S672" s="24">
        <f t="shared" si="61"/>
        <v>42506.459722222222</v>
      </c>
      <c r="T672" s="23">
        <f t="shared" si="62"/>
        <v>42540.090277777781</v>
      </c>
      <c r="U672" s="18">
        <f t="shared" si="63"/>
        <v>33.630555555559113</v>
      </c>
      <c r="V672" t="s">
        <v>8399</v>
      </c>
    </row>
    <row r="673" spans="1:22" ht="42.75" x14ac:dyDescent="0.4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7">
        <f t="shared" si="60"/>
        <v>0.39426666666666665</v>
      </c>
      <c r="P673" s="18">
        <f t="shared" si="59"/>
        <v>788.5333333333333</v>
      </c>
      <c r="Q673" t="s">
        <v>8312</v>
      </c>
      <c r="R673" t="s">
        <v>8327</v>
      </c>
      <c r="S673" s="24">
        <f t="shared" si="61"/>
        <v>41984.442731481482</v>
      </c>
      <c r="T673" s="23">
        <f t="shared" si="62"/>
        <v>42017.916666666672</v>
      </c>
      <c r="U673" s="18">
        <f t="shared" si="63"/>
        <v>33.473935185189475</v>
      </c>
      <c r="V673" t="s">
        <v>8399</v>
      </c>
    </row>
    <row r="674" spans="1:22" ht="42.75" x14ac:dyDescent="0.4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7">
        <f t="shared" si="60"/>
        <v>0.21628</v>
      </c>
      <c r="P674" s="18">
        <f t="shared" si="59"/>
        <v>50.29767441860465</v>
      </c>
      <c r="Q674" t="s">
        <v>8312</v>
      </c>
      <c r="R674" t="s">
        <v>8327</v>
      </c>
      <c r="S674" s="24">
        <f t="shared" si="61"/>
        <v>41973.969490740739</v>
      </c>
      <c r="T674" s="23">
        <f t="shared" si="62"/>
        <v>42004.957638888889</v>
      </c>
      <c r="U674" s="18">
        <f t="shared" si="63"/>
        <v>30.988148148149776</v>
      </c>
      <c r="V674" t="s">
        <v>8399</v>
      </c>
    </row>
    <row r="675" spans="1:22" ht="42.75" x14ac:dyDescent="0.4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17">
        <f t="shared" si="60"/>
        <v>2.0500000000000002E-3</v>
      </c>
      <c r="P675" s="18">
        <f t="shared" si="59"/>
        <v>68.333333333333329</v>
      </c>
      <c r="Q675" t="s">
        <v>8312</v>
      </c>
      <c r="R675" t="s">
        <v>8327</v>
      </c>
      <c r="S675" s="24">
        <f t="shared" si="61"/>
        <v>41838.590474537035</v>
      </c>
      <c r="T675" s="23">
        <f t="shared" si="62"/>
        <v>41883.590474537035</v>
      </c>
      <c r="U675" s="18">
        <f t="shared" si="63"/>
        <v>45</v>
      </c>
      <c r="V675" t="s">
        <v>8401</v>
      </c>
    </row>
    <row r="676" spans="1:22" ht="28.5" x14ac:dyDescent="0.4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17">
        <f t="shared" si="60"/>
        <v>2.9999999999999997E-4</v>
      </c>
      <c r="P676" s="18">
        <f t="shared" si="59"/>
        <v>7.5</v>
      </c>
      <c r="Q676" t="s">
        <v>8312</v>
      </c>
      <c r="R676" t="s">
        <v>8327</v>
      </c>
      <c r="S676" s="24">
        <f t="shared" si="61"/>
        <v>41802.866053240738</v>
      </c>
      <c r="T676" s="23">
        <f t="shared" si="62"/>
        <v>41862.866053240738</v>
      </c>
      <c r="U676" s="18">
        <f t="shared" si="63"/>
        <v>60</v>
      </c>
      <c r="V676" t="s">
        <v>8401</v>
      </c>
    </row>
    <row r="677" spans="1:22" ht="42.75" x14ac:dyDescent="0.4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17">
        <f t="shared" si="60"/>
        <v>0.14849999999999999</v>
      </c>
      <c r="P677" s="18">
        <f t="shared" si="59"/>
        <v>34.269230769230766</v>
      </c>
      <c r="Q677" t="s">
        <v>8312</v>
      </c>
      <c r="R677" t="s">
        <v>8327</v>
      </c>
      <c r="S677" s="24">
        <f t="shared" si="61"/>
        <v>41975.680601851855</v>
      </c>
      <c r="T677" s="23">
        <f t="shared" si="62"/>
        <v>42005.040972222225</v>
      </c>
      <c r="U677" s="18">
        <f t="shared" si="63"/>
        <v>29.360370370370219</v>
      </c>
      <c r="V677" t="s">
        <v>8399</v>
      </c>
    </row>
    <row r="678" spans="1:22" ht="57" x14ac:dyDescent="0.4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7">
        <f t="shared" si="60"/>
        <v>1.4710000000000001E-2</v>
      </c>
      <c r="P678" s="18">
        <f t="shared" si="59"/>
        <v>61.291666666666664</v>
      </c>
      <c r="Q678" t="s">
        <v>8312</v>
      </c>
      <c r="R678" t="s">
        <v>8327</v>
      </c>
      <c r="S678" s="24">
        <f t="shared" si="61"/>
        <v>42012.51829861111</v>
      </c>
      <c r="T678" s="23">
        <f t="shared" si="62"/>
        <v>42042.51829861111</v>
      </c>
      <c r="U678" s="18">
        <f t="shared" si="63"/>
        <v>30</v>
      </c>
      <c r="V678" t="s">
        <v>8399</v>
      </c>
    </row>
    <row r="679" spans="1:22" ht="42.75" x14ac:dyDescent="0.4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7">
        <f t="shared" si="60"/>
        <v>0.25584000000000001</v>
      </c>
      <c r="P679" s="18">
        <f t="shared" si="59"/>
        <v>133.25</v>
      </c>
      <c r="Q679" t="s">
        <v>8312</v>
      </c>
      <c r="R679" t="s">
        <v>8327</v>
      </c>
      <c r="S679" s="24">
        <f t="shared" si="61"/>
        <v>42504.153877314813</v>
      </c>
      <c r="T679" s="23">
        <f t="shared" si="62"/>
        <v>42549.153877314813</v>
      </c>
      <c r="U679" s="18">
        <f t="shared" si="63"/>
        <v>45</v>
      </c>
      <c r="V679" t="s">
        <v>8401</v>
      </c>
    </row>
    <row r="680" spans="1:22" ht="42.75" x14ac:dyDescent="0.4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7">
        <f t="shared" si="60"/>
        <v>3.8206896551724136E-2</v>
      </c>
      <c r="P680" s="18">
        <f t="shared" si="59"/>
        <v>65.17647058823529</v>
      </c>
      <c r="Q680" t="s">
        <v>8312</v>
      </c>
      <c r="R680" t="s">
        <v>8327</v>
      </c>
      <c r="S680" s="24">
        <f t="shared" si="61"/>
        <v>42481.126597222217</v>
      </c>
      <c r="T680" s="23">
        <f t="shared" si="62"/>
        <v>42511.126597222217</v>
      </c>
      <c r="U680" s="18">
        <f t="shared" si="63"/>
        <v>30</v>
      </c>
      <c r="V680" t="s">
        <v>8399</v>
      </c>
    </row>
    <row r="681" spans="1:22" ht="42.75" x14ac:dyDescent="0.4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7">
        <f t="shared" si="60"/>
        <v>0.15485964912280703</v>
      </c>
      <c r="P681" s="18">
        <f t="shared" si="59"/>
        <v>93.90425531914893</v>
      </c>
      <c r="Q681" t="s">
        <v>8312</v>
      </c>
      <c r="R681" t="s">
        <v>8327</v>
      </c>
      <c r="S681" s="24">
        <f t="shared" si="61"/>
        <v>42556.445706018523</v>
      </c>
      <c r="T681" s="23">
        <f t="shared" si="62"/>
        <v>42616.445706018523</v>
      </c>
      <c r="U681" s="18">
        <f t="shared" si="63"/>
        <v>60</v>
      </c>
      <c r="V681" t="s">
        <v>8401</v>
      </c>
    </row>
    <row r="682" spans="1:22" ht="42.75" x14ac:dyDescent="0.4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17">
        <f t="shared" si="60"/>
        <v>0.25912000000000002</v>
      </c>
      <c r="P682" s="18">
        <f t="shared" si="59"/>
        <v>150.65116279069767</v>
      </c>
      <c r="Q682" t="s">
        <v>8312</v>
      </c>
      <c r="R682" t="s">
        <v>8327</v>
      </c>
      <c r="S682" s="24">
        <f t="shared" si="61"/>
        <v>41864.251516203702</v>
      </c>
      <c r="T682" s="23">
        <f t="shared" si="62"/>
        <v>41899.251516203702</v>
      </c>
      <c r="U682" s="18">
        <f t="shared" si="63"/>
        <v>35</v>
      </c>
      <c r="V682" t="s">
        <v>8399</v>
      </c>
    </row>
    <row r="683" spans="1:22" ht="42.75" x14ac:dyDescent="0.4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17">
        <f t="shared" si="60"/>
        <v>4.0000000000000002E-4</v>
      </c>
      <c r="P683" s="18">
        <f t="shared" si="59"/>
        <v>1</v>
      </c>
      <c r="Q683" t="s">
        <v>8312</v>
      </c>
      <c r="R683" t="s">
        <v>8327</v>
      </c>
      <c r="S683" s="24">
        <f t="shared" si="61"/>
        <v>42639.555601851855</v>
      </c>
      <c r="T683" s="23">
        <f t="shared" si="62"/>
        <v>42669.555601851855</v>
      </c>
      <c r="U683" s="18">
        <f t="shared" si="63"/>
        <v>30</v>
      </c>
      <c r="V683" t="s">
        <v>8399</v>
      </c>
    </row>
    <row r="684" spans="1:22" ht="42.75" x14ac:dyDescent="0.4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17">
        <f t="shared" si="60"/>
        <v>1.06E-3</v>
      </c>
      <c r="P684" s="18">
        <f t="shared" si="59"/>
        <v>13.25</v>
      </c>
      <c r="Q684" t="s">
        <v>8312</v>
      </c>
      <c r="R684" t="s">
        <v>8327</v>
      </c>
      <c r="S684" s="24">
        <f t="shared" si="61"/>
        <v>42778.515300925923</v>
      </c>
      <c r="T684" s="23">
        <f t="shared" si="62"/>
        <v>42808.473634259259</v>
      </c>
      <c r="U684" s="18">
        <f t="shared" si="63"/>
        <v>29.958333333335759</v>
      </c>
      <c r="V684" t="s">
        <v>8399</v>
      </c>
    </row>
    <row r="685" spans="1:22" ht="42.75" x14ac:dyDescent="0.4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7">
        <f t="shared" si="60"/>
        <v>8.5142857142857138E-3</v>
      </c>
      <c r="P685" s="18">
        <f t="shared" si="59"/>
        <v>99.333333333333329</v>
      </c>
      <c r="Q685" t="s">
        <v>8312</v>
      </c>
      <c r="R685" t="s">
        <v>8327</v>
      </c>
      <c r="S685" s="24">
        <f t="shared" si="61"/>
        <v>42634.650046296301</v>
      </c>
      <c r="T685" s="23">
        <f t="shared" si="62"/>
        <v>42674.650046296301</v>
      </c>
      <c r="U685" s="18">
        <f t="shared" si="63"/>
        <v>40</v>
      </c>
      <c r="V685" t="s">
        <v>8399</v>
      </c>
    </row>
    <row r="686" spans="1:22" ht="28.5" x14ac:dyDescent="0.4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7">
        <f t="shared" si="60"/>
        <v>7.4837500000000001E-2</v>
      </c>
      <c r="P686" s="18">
        <f t="shared" si="59"/>
        <v>177.39259259259259</v>
      </c>
      <c r="Q686" t="s">
        <v>8312</v>
      </c>
      <c r="R686" t="s">
        <v>8327</v>
      </c>
      <c r="S686" s="24">
        <f t="shared" si="61"/>
        <v>41809.223275462966</v>
      </c>
      <c r="T686" s="23">
        <f t="shared" si="62"/>
        <v>41844.875</v>
      </c>
      <c r="U686" s="18">
        <f t="shared" si="63"/>
        <v>35.65172453703417</v>
      </c>
      <c r="V686" t="s">
        <v>8399</v>
      </c>
    </row>
    <row r="687" spans="1:22" ht="42.75" x14ac:dyDescent="0.4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17">
        <f t="shared" si="60"/>
        <v>0.27650000000000002</v>
      </c>
      <c r="P687" s="18">
        <f t="shared" si="59"/>
        <v>55.3</v>
      </c>
      <c r="Q687" t="s">
        <v>8312</v>
      </c>
      <c r="R687" t="s">
        <v>8327</v>
      </c>
      <c r="S687" s="24">
        <f t="shared" si="61"/>
        <v>41971.616574074069</v>
      </c>
      <c r="T687" s="23">
        <f t="shared" si="62"/>
        <v>42016.616574074069</v>
      </c>
      <c r="U687" s="18">
        <f t="shared" si="63"/>
        <v>45</v>
      </c>
      <c r="V687" t="s">
        <v>8401</v>
      </c>
    </row>
    <row r="688" spans="1:22" ht="57" x14ac:dyDescent="0.4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17">
        <f t="shared" si="60"/>
        <v>0</v>
      </c>
      <c r="P688" s="18">
        <v>0</v>
      </c>
      <c r="Q688" t="s">
        <v>8312</v>
      </c>
      <c r="R688" t="s">
        <v>8327</v>
      </c>
      <c r="S688" s="24">
        <f t="shared" si="61"/>
        <v>42189.423263888893</v>
      </c>
      <c r="T688" s="23">
        <f t="shared" si="62"/>
        <v>42219.423263888893</v>
      </c>
      <c r="U688" s="18">
        <f t="shared" si="63"/>
        <v>30</v>
      </c>
      <c r="V688" t="s">
        <v>8399</v>
      </c>
    </row>
    <row r="689" spans="1:22" ht="42.75" x14ac:dyDescent="0.4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7">
        <f t="shared" si="60"/>
        <v>3.5499999999999997E-2</v>
      </c>
      <c r="P689" s="18">
        <f t="shared" ref="P689:P707" si="64">E689/L689</f>
        <v>591.66666666666663</v>
      </c>
      <c r="Q689" t="s">
        <v>8312</v>
      </c>
      <c r="R689" t="s">
        <v>8327</v>
      </c>
      <c r="S689" s="24">
        <f t="shared" si="61"/>
        <v>42711.500613425931</v>
      </c>
      <c r="T689" s="23">
        <f t="shared" si="62"/>
        <v>42771.500613425931</v>
      </c>
      <c r="U689" s="18">
        <f t="shared" si="63"/>
        <v>60</v>
      </c>
      <c r="V689" t="s">
        <v>8401</v>
      </c>
    </row>
    <row r="690" spans="1:22" ht="42.75" x14ac:dyDescent="0.4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11">
        <f t="shared" si="60"/>
        <v>0.72989999999999999</v>
      </c>
      <c r="P690" s="18">
        <f t="shared" si="64"/>
        <v>405.5</v>
      </c>
      <c r="Q690" t="s">
        <v>8312</v>
      </c>
      <c r="R690" t="s">
        <v>8327</v>
      </c>
      <c r="S690" s="24">
        <f t="shared" si="61"/>
        <v>42261.854780092588</v>
      </c>
      <c r="T690" s="23">
        <f t="shared" si="62"/>
        <v>42291.854780092588</v>
      </c>
      <c r="U690" s="18">
        <f t="shared" si="63"/>
        <v>30</v>
      </c>
      <c r="V690" t="s">
        <v>8399</v>
      </c>
    </row>
    <row r="691" spans="1:22" ht="42.75" x14ac:dyDescent="0.4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11">
        <f t="shared" si="60"/>
        <v>0.57648750000000004</v>
      </c>
      <c r="P691" s="18">
        <f t="shared" si="64"/>
        <v>343.14732142857144</v>
      </c>
      <c r="Q691" t="s">
        <v>8312</v>
      </c>
      <c r="R691" t="s">
        <v>8327</v>
      </c>
      <c r="S691" s="24">
        <f t="shared" si="61"/>
        <v>42675.41778935185</v>
      </c>
      <c r="T691" s="23">
        <f t="shared" si="62"/>
        <v>42711.957638888889</v>
      </c>
      <c r="U691" s="18">
        <f t="shared" si="63"/>
        <v>36.539849537039117</v>
      </c>
      <c r="V691" t="s">
        <v>8399</v>
      </c>
    </row>
    <row r="692" spans="1:22" ht="28.5" x14ac:dyDescent="0.4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17">
        <f t="shared" si="60"/>
        <v>0.1234</v>
      </c>
      <c r="P692" s="18">
        <f t="shared" si="64"/>
        <v>72.588235294117652</v>
      </c>
      <c r="Q692" t="s">
        <v>8312</v>
      </c>
      <c r="R692" t="s">
        <v>8327</v>
      </c>
      <c r="S692" s="24">
        <f t="shared" si="61"/>
        <v>42579.384733796294</v>
      </c>
      <c r="T692" s="23">
        <f t="shared" si="62"/>
        <v>42622</v>
      </c>
      <c r="U692" s="18">
        <f t="shared" si="63"/>
        <v>42.615266203705687</v>
      </c>
      <c r="V692" t="s">
        <v>8401</v>
      </c>
    </row>
    <row r="693" spans="1:22" ht="42.75" x14ac:dyDescent="0.4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17">
        <f t="shared" si="60"/>
        <v>5.1999999999999998E-3</v>
      </c>
      <c r="P693" s="18">
        <f t="shared" si="64"/>
        <v>26</v>
      </c>
      <c r="Q693" t="s">
        <v>8312</v>
      </c>
      <c r="R693" t="s">
        <v>8327</v>
      </c>
      <c r="S693" s="24">
        <f t="shared" si="61"/>
        <v>42157.778310185182</v>
      </c>
      <c r="T693" s="23">
        <f t="shared" si="62"/>
        <v>42185.778310185182</v>
      </c>
      <c r="U693" s="18">
        <f t="shared" si="63"/>
        <v>28</v>
      </c>
      <c r="V693" t="s">
        <v>8399</v>
      </c>
    </row>
    <row r="694" spans="1:22" ht="42.75" x14ac:dyDescent="0.4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7">
        <f t="shared" si="60"/>
        <v>6.5299999999999997E-2</v>
      </c>
      <c r="P694" s="18">
        <f t="shared" si="64"/>
        <v>6.4975124378109452</v>
      </c>
      <c r="Q694" t="s">
        <v>8312</v>
      </c>
      <c r="R694" t="s">
        <v>8327</v>
      </c>
      <c r="S694" s="24">
        <f t="shared" si="61"/>
        <v>42696.12572916667</v>
      </c>
      <c r="T694" s="23">
        <f t="shared" si="62"/>
        <v>42726.12572916667</v>
      </c>
      <c r="U694" s="18">
        <f t="shared" si="63"/>
        <v>30</v>
      </c>
      <c r="V694" t="s">
        <v>8399</v>
      </c>
    </row>
    <row r="695" spans="1:22" ht="28.5" x14ac:dyDescent="0.4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17">
        <f t="shared" si="60"/>
        <v>0.35338000000000003</v>
      </c>
      <c r="P695" s="18">
        <f t="shared" si="64"/>
        <v>119.38513513513513</v>
      </c>
      <c r="Q695" t="s">
        <v>8312</v>
      </c>
      <c r="R695" t="s">
        <v>8327</v>
      </c>
      <c r="S695" s="24">
        <f t="shared" si="61"/>
        <v>42094.558182870373</v>
      </c>
      <c r="T695" s="23">
        <f t="shared" si="62"/>
        <v>42124.558182870373</v>
      </c>
      <c r="U695" s="18">
        <f t="shared" si="63"/>
        <v>30</v>
      </c>
      <c r="V695" t="s">
        <v>8399</v>
      </c>
    </row>
    <row r="696" spans="1:22" ht="42.75" x14ac:dyDescent="0.4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17">
        <f t="shared" si="60"/>
        <v>3.933333333333333E-3</v>
      </c>
      <c r="P696" s="18">
        <f t="shared" si="64"/>
        <v>84.285714285714292</v>
      </c>
      <c r="Q696" t="s">
        <v>8312</v>
      </c>
      <c r="R696" t="s">
        <v>8327</v>
      </c>
      <c r="S696" s="24">
        <f t="shared" si="61"/>
        <v>42737.413877314815</v>
      </c>
      <c r="T696" s="23">
        <f t="shared" si="62"/>
        <v>42767.413877314815</v>
      </c>
      <c r="U696" s="18">
        <f t="shared" si="63"/>
        <v>30</v>
      </c>
      <c r="V696" t="s">
        <v>8399</v>
      </c>
    </row>
    <row r="697" spans="1:22" ht="42.75" x14ac:dyDescent="0.4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7">
        <f t="shared" si="60"/>
        <v>1.06E-2</v>
      </c>
      <c r="P697" s="18">
        <f t="shared" si="64"/>
        <v>90.857142857142861</v>
      </c>
      <c r="Q697" t="s">
        <v>8312</v>
      </c>
      <c r="R697" t="s">
        <v>8327</v>
      </c>
      <c r="S697" s="24">
        <f t="shared" si="61"/>
        <v>41913.271064814813</v>
      </c>
      <c r="T697" s="23">
        <f t="shared" si="62"/>
        <v>41943.271064814813</v>
      </c>
      <c r="U697" s="18">
        <f t="shared" si="63"/>
        <v>30</v>
      </c>
      <c r="V697" t="s">
        <v>8399</v>
      </c>
    </row>
    <row r="698" spans="1:22" ht="28.5" x14ac:dyDescent="0.4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17">
        <f t="shared" si="60"/>
        <v>5.7142857142857145E-6</v>
      </c>
      <c r="P698" s="18">
        <f t="shared" si="64"/>
        <v>1</v>
      </c>
      <c r="Q698" t="s">
        <v>8312</v>
      </c>
      <c r="R698" t="s">
        <v>8327</v>
      </c>
      <c r="S698" s="24">
        <f t="shared" si="61"/>
        <v>41815.677106481482</v>
      </c>
      <c r="T698" s="23">
        <f t="shared" si="62"/>
        <v>41845.677106481482</v>
      </c>
      <c r="U698" s="18">
        <f t="shared" si="63"/>
        <v>30</v>
      </c>
      <c r="V698" t="s">
        <v>8399</v>
      </c>
    </row>
    <row r="699" spans="1:22" ht="42.75" x14ac:dyDescent="0.4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17">
        <f t="shared" si="60"/>
        <v>0.46379999999999999</v>
      </c>
      <c r="P699" s="18">
        <f t="shared" si="64"/>
        <v>20.342105263157894</v>
      </c>
      <c r="Q699" t="s">
        <v>8312</v>
      </c>
      <c r="R699" t="s">
        <v>8327</v>
      </c>
      <c r="S699" s="24">
        <f t="shared" si="61"/>
        <v>42388.273020833338</v>
      </c>
      <c r="T699" s="23">
        <f t="shared" si="62"/>
        <v>42403.273020833338</v>
      </c>
      <c r="U699" s="18">
        <f t="shared" si="63"/>
        <v>15</v>
      </c>
      <c r="V699" t="s">
        <v>8400</v>
      </c>
    </row>
    <row r="700" spans="1:22" ht="42.75" x14ac:dyDescent="0.4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7">
        <f t="shared" si="60"/>
        <v>0.15390000000000001</v>
      </c>
      <c r="P700" s="18">
        <f t="shared" si="64"/>
        <v>530.68965517241384</v>
      </c>
      <c r="Q700" t="s">
        <v>8312</v>
      </c>
      <c r="R700" t="s">
        <v>8327</v>
      </c>
      <c r="S700" s="24">
        <f t="shared" si="61"/>
        <v>41866.681076388893</v>
      </c>
      <c r="T700" s="23">
        <f t="shared" si="62"/>
        <v>41899.833333333336</v>
      </c>
      <c r="U700" s="18">
        <f t="shared" si="63"/>
        <v>33.152256944442343</v>
      </c>
      <c r="V700" t="s">
        <v>8399</v>
      </c>
    </row>
    <row r="701" spans="1:22" ht="42.75" x14ac:dyDescent="0.4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11">
        <f t="shared" si="60"/>
        <v>0.824221076923077</v>
      </c>
      <c r="P701" s="18">
        <f t="shared" si="64"/>
        <v>120.39184269662923</v>
      </c>
      <c r="Q701" t="s">
        <v>8312</v>
      </c>
      <c r="R701" t="s">
        <v>8327</v>
      </c>
      <c r="S701" s="24">
        <f t="shared" si="61"/>
        <v>41563.235509259262</v>
      </c>
      <c r="T701" s="23">
        <f t="shared" si="62"/>
        <v>41600.416666666664</v>
      </c>
      <c r="U701" s="18">
        <f t="shared" si="63"/>
        <v>37.18115740740177</v>
      </c>
      <c r="V701" t="s">
        <v>8399</v>
      </c>
    </row>
    <row r="702" spans="1:22" ht="42.75" x14ac:dyDescent="0.4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7">
        <f t="shared" si="60"/>
        <v>2.6866666666666667E-2</v>
      </c>
      <c r="P702" s="18">
        <f t="shared" si="64"/>
        <v>13</v>
      </c>
      <c r="Q702" t="s">
        <v>8312</v>
      </c>
      <c r="R702" t="s">
        <v>8327</v>
      </c>
      <c r="S702" s="24">
        <f t="shared" si="61"/>
        <v>42715.438437500001</v>
      </c>
      <c r="T702" s="23">
        <f t="shared" si="62"/>
        <v>42745.438437500001</v>
      </c>
      <c r="U702" s="18">
        <f t="shared" si="63"/>
        <v>30</v>
      </c>
      <c r="V702" t="s">
        <v>8399</v>
      </c>
    </row>
    <row r="703" spans="1:22" ht="42.75" x14ac:dyDescent="0.4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17">
        <f t="shared" si="60"/>
        <v>0.26600000000000001</v>
      </c>
      <c r="P703" s="18">
        <f t="shared" si="64"/>
        <v>291.33333333333331</v>
      </c>
      <c r="Q703" t="s">
        <v>8312</v>
      </c>
      <c r="R703" t="s">
        <v>8327</v>
      </c>
      <c r="S703" s="24">
        <f t="shared" si="61"/>
        <v>41813.412962962961</v>
      </c>
      <c r="T703" s="23">
        <f t="shared" si="62"/>
        <v>41843.412962962961</v>
      </c>
      <c r="U703" s="18">
        <f t="shared" si="63"/>
        <v>30</v>
      </c>
      <c r="V703" t="s">
        <v>8399</v>
      </c>
    </row>
    <row r="704" spans="1:22" ht="42.75" x14ac:dyDescent="0.4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17">
        <f t="shared" si="60"/>
        <v>0.30813400000000002</v>
      </c>
      <c r="P704" s="18">
        <f t="shared" si="64"/>
        <v>124.9191891891892</v>
      </c>
      <c r="Q704" t="s">
        <v>8312</v>
      </c>
      <c r="R704" t="s">
        <v>8327</v>
      </c>
      <c r="S704" s="24">
        <f t="shared" si="61"/>
        <v>42668.476701388892</v>
      </c>
      <c r="T704" s="23">
        <f t="shared" si="62"/>
        <v>42698.518368055556</v>
      </c>
      <c r="U704" s="18">
        <f t="shared" si="63"/>
        <v>30.041666666664241</v>
      </c>
      <c r="V704" t="s">
        <v>8399</v>
      </c>
    </row>
    <row r="705" spans="1:22" ht="42.75" x14ac:dyDescent="0.4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17">
        <f t="shared" si="60"/>
        <v>5.5800000000000002E-2</v>
      </c>
      <c r="P705" s="18">
        <f t="shared" si="64"/>
        <v>119.57142857142857</v>
      </c>
      <c r="Q705" t="s">
        <v>8312</v>
      </c>
      <c r="R705" t="s">
        <v>8327</v>
      </c>
      <c r="S705" s="24">
        <f t="shared" si="61"/>
        <v>42711.700798611113</v>
      </c>
      <c r="T705" s="23">
        <f t="shared" si="62"/>
        <v>42766.73055555555</v>
      </c>
      <c r="U705" s="18">
        <f t="shared" si="63"/>
        <v>55.029756944437395</v>
      </c>
      <c r="V705" t="s">
        <v>8401</v>
      </c>
    </row>
    <row r="706" spans="1:22" ht="42.75" x14ac:dyDescent="0.4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7">
        <f t="shared" ref="O706:O769" si="65">E706/D706</f>
        <v>8.7454545454545458E-3</v>
      </c>
      <c r="P706" s="18">
        <f t="shared" si="64"/>
        <v>120.25</v>
      </c>
      <c r="Q706" t="s">
        <v>8312</v>
      </c>
      <c r="R706" t="s">
        <v>8327</v>
      </c>
      <c r="S706" s="24">
        <f t="shared" ref="S706:S769" si="66">(J706/86400)+25569+(-6/24)</f>
        <v>42725.942916666667</v>
      </c>
      <c r="T706" s="23">
        <f t="shared" ref="T706:T769" si="67">(I706/86400)+25569+(-6/24)</f>
        <v>42785.942916666667</v>
      </c>
      <c r="U706" s="18">
        <f t="shared" ref="U706:U769" si="68">T706-S706</f>
        <v>60</v>
      </c>
      <c r="V706" t="s">
        <v>8401</v>
      </c>
    </row>
    <row r="707" spans="1:22" ht="28.5" x14ac:dyDescent="0.4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7">
        <f t="shared" si="65"/>
        <v>9.7699999999999992E-3</v>
      </c>
      <c r="P707" s="18">
        <f t="shared" si="64"/>
        <v>195.4</v>
      </c>
      <c r="Q707" t="s">
        <v>8312</v>
      </c>
      <c r="R707" t="s">
        <v>8327</v>
      </c>
      <c r="S707" s="24">
        <f t="shared" si="66"/>
        <v>42726.241643518515</v>
      </c>
      <c r="T707" s="23">
        <f t="shared" si="67"/>
        <v>42756.241643518515</v>
      </c>
      <c r="U707" s="18">
        <f t="shared" si="68"/>
        <v>30</v>
      </c>
      <c r="V707" t="s">
        <v>8399</v>
      </c>
    </row>
    <row r="708" spans="1:22" ht="42.75" x14ac:dyDescent="0.4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17">
        <f t="shared" si="65"/>
        <v>0</v>
      </c>
      <c r="P708" s="18">
        <v>0</v>
      </c>
      <c r="Q708" t="s">
        <v>8312</v>
      </c>
      <c r="R708" t="s">
        <v>8327</v>
      </c>
      <c r="S708" s="24">
        <f t="shared" si="66"/>
        <v>42676.745173611111</v>
      </c>
      <c r="T708" s="23">
        <f t="shared" si="67"/>
        <v>42718.527083333334</v>
      </c>
      <c r="U708" s="18">
        <f t="shared" si="68"/>
        <v>41.781909722223645</v>
      </c>
      <c r="V708" t="s">
        <v>8399</v>
      </c>
    </row>
    <row r="709" spans="1:22" ht="42.75" x14ac:dyDescent="0.4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11">
        <f t="shared" si="65"/>
        <v>0.78927352941176465</v>
      </c>
      <c r="P709" s="18">
        <f>E709/L709</f>
        <v>117.69868421052631</v>
      </c>
      <c r="Q709" t="s">
        <v>8312</v>
      </c>
      <c r="R709" t="s">
        <v>8327</v>
      </c>
      <c r="S709" s="24">
        <f t="shared" si="66"/>
        <v>42696.413506944446</v>
      </c>
      <c r="T709" s="23">
        <f t="shared" si="67"/>
        <v>42736.413506944446</v>
      </c>
      <c r="U709" s="18">
        <f t="shared" si="68"/>
        <v>40</v>
      </c>
      <c r="V709" t="s">
        <v>8399</v>
      </c>
    </row>
    <row r="710" spans="1:22" ht="42.75" x14ac:dyDescent="0.4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7">
        <f t="shared" si="65"/>
        <v>0.22092500000000001</v>
      </c>
      <c r="P710" s="18">
        <f>E710/L710</f>
        <v>23.948509485094849</v>
      </c>
      <c r="Q710" t="s">
        <v>8312</v>
      </c>
      <c r="R710" t="s">
        <v>8327</v>
      </c>
      <c r="S710" s="24">
        <f t="shared" si="66"/>
        <v>41835.331018518518</v>
      </c>
      <c r="T710" s="23">
        <f t="shared" si="67"/>
        <v>41895.331018518518</v>
      </c>
      <c r="U710" s="18">
        <f t="shared" si="68"/>
        <v>60</v>
      </c>
      <c r="V710" t="s">
        <v>8401</v>
      </c>
    </row>
    <row r="711" spans="1:22" ht="28.5" x14ac:dyDescent="0.4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17">
        <f t="shared" si="65"/>
        <v>4.0666666666666663E-3</v>
      </c>
      <c r="P711" s="18">
        <f>E711/L711</f>
        <v>30.5</v>
      </c>
      <c r="Q711" t="s">
        <v>8312</v>
      </c>
      <c r="R711" t="s">
        <v>8327</v>
      </c>
      <c r="S711" s="24">
        <f t="shared" si="66"/>
        <v>41947.791192129633</v>
      </c>
      <c r="T711" s="23">
        <f t="shared" si="67"/>
        <v>41977.791192129633</v>
      </c>
      <c r="U711" s="18">
        <f t="shared" si="68"/>
        <v>30</v>
      </c>
      <c r="V711" t="s">
        <v>8399</v>
      </c>
    </row>
    <row r="712" spans="1:22" ht="28.5" x14ac:dyDescent="0.4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17">
        <f t="shared" si="65"/>
        <v>0</v>
      </c>
      <c r="P712" s="18">
        <v>0</v>
      </c>
      <c r="Q712" t="s">
        <v>8312</v>
      </c>
      <c r="R712" t="s">
        <v>8327</v>
      </c>
      <c r="S712" s="24">
        <f t="shared" si="66"/>
        <v>41837.734976851854</v>
      </c>
      <c r="T712" s="23">
        <f t="shared" si="67"/>
        <v>41870.780555555553</v>
      </c>
      <c r="U712" s="18">
        <f t="shared" si="68"/>
        <v>33.045578703698993</v>
      </c>
      <c r="V712" t="s">
        <v>8399</v>
      </c>
    </row>
    <row r="713" spans="1:22" ht="42.75" x14ac:dyDescent="0.4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17">
        <f t="shared" si="65"/>
        <v>0.33790999999999999</v>
      </c>
      <c r="P713" s="18">
        <f t="shared" ref="P713:P744" si="69">E713/L713</f>
        <v>99.973372781065095</v>
      </c>
      <c r="Q713" t="s">
        <v>8312</v>
      </c>
      <c r="R713" t="s">
        <v>8327</v>
      </c>
      <c r="S713" s="24">
        <f t="shared" si="66"/>
        <v>42678.209120370375</v>
      </c>
      <c r="T713" s="23">
        <f t="shared" si="67"/>
        <v>42718.250787037032</v>
      </c>
      <c r="U713" s="18">
        <f t="shared" si="68"/>
        <v>40.041666666656965</v>
      </c>
      <c r="V713" t="s">
        <v>8399</v>
      </c>
    </row>
    <row r="714" spans="1:22" ht="42.75" x14ac:dyDescent="0.4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17">
        <f t="shared" si="65"/>
        <v>2.1649484536082476E-3</v>
      </c>
      <c r="P714" s="18">
        <f t="shared" si="69"/>
        <v>26.25</v>
      </c>
      <c r="Q714" t="s">
        <v>8312</v>
      </c>
      <c r="R714" t="s">
        <v>8327</v>
      </c>
      <c r="S714" s="24">
        <f t="shared" si="66"/>
        <v>42384.430925925924</v>
      </c>
      <c r="T714" s="23">
        <f t="shared" si="67"/>
        <v>42414.430925925924</v>
      </c>
      <c r="U714" s="18">
        <f t="shared" si="68"/>
        <v>30</v>
      </c>
      <c r="V714" t="s">
        <v>8399</v>
      </c>
    </row>
    <row r="715" spans="1:22" ht="42.75" x14ac:dyDescent="0.4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7">
        <f t="shared" si="65"/>
        <v>7.9600000000000001E-3</v>
      </c>
      <c r="P715" s="18">
        <f t="shared" si="69"/>
        <v>199</v>
      </c>
      <c r="Q715" t="s">
        <v>8312</v>
      </c>
      <c r="R715" t="s">
        <v>8327</v>
      </c>
      <c r="S715" s="24">
        <f t="shared" si="66"/>
        <v>42496.279305555552</v>
      </c>
      <c r="T715" s="23">
        <f t="shared" si="67"/>
        <v>42526.279305555552</v>
      </c>
      <c r="U715" s="18">
        <f t="shared" si="68"/>
        <v>30</v>
      </c>
      <c r="V715" t="s">
        <v>8399</v>
      </c>
    </row>
    <row r="716" spans="1:22" ht="42.75" x14ac:dyDescent="0.4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17">
        <f t="shared" si="65"/>
        <v>0.14993333333333334</v>
      </c>
      <c r="P716" s="18">
        <f t="shared" si="69"/>
        <v>80.321428571428569</v>
      </c>
      <c r="Q716" t="s">
        <v>8312</v>
      </c>
      <c r="R716" t="s">
        <v>8327</v>
      </c>
      <c r="S716" s="24">
        <f t="shared" si="66"/>
        <v>42734.537986111114</v>
      </c>
      <c r="T716" s="23">
        <f t="shared" si="67"/>
        <v>42794.537986111114</v>
      </c>
      <c r="U716" s="18">
        <f t="shared" si="68"/>
        <v>60</v>
      </c>
      <c r="V716" t="s">
        <v>8401</v>
      </c>
    </row>
    <row r="717" spans="1:22" ht="42.75" x14ac:dyDescent="0.4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7">
        <f t="shared" si="65"/>
        <v>5.0509090909090906E-2</v>
      </c>
      <c r="P717" s="18">
        <f t="shared" si="69"/>
        <v>115.75</v>
      </c>
      <c r="Q717" t="s">
        <v>8312</v>
      </c>
      <c r="R717" t="s">
        <v>8327</v>
      </c>
      <c r="S717" s="24">
        <f t="shared" si="66"/>
        <v>42272.840740740736</v>
      </c>
      <c r="T717" s="23">
        <f t="shared" si="67"/>
        <v>42312.882407407407</v>
      </c>
      <c r="U717" s="18">
        <f t="shared" si="68"/>
        <v>40.041666666671517</v>
      </c>
      <c r="V717" t="s">
        <v>8399</v>
      </c>
    </row>
    <row r="718" spans="1:22" ht="42.75" x14ac:dyDescent="0.4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7">
        <f t="shared" si="65"/>
        <v>0.10214285714285715</v>
      </c>
      <c r="P718" s="18">
        <f t="shared" si="69"/>
        <v>44.6875</v>
      </c>
      <c r="Q718" t="s">
        <v>8312</v>
      </c>
      <c r="R718" t="s">
        <v>8327</v>
      </c>
      <c r="S718" s="24">
        <f t="shared" si="66"/>
        <v>41940.408645833333</v>
      </c>
      <c r="T718" s="23">
        <f t="shared" si="67"/>
        <v>41973.75</v>
      </c>
      <c r="U718" s="18">
        <f t="shared" si="68"/>
        <v>33.341354166666861</v>
      </c>
      <c r="V718" t="s">
        <v>8399</v>
      </c>
    </row>
    <row r="719" spans="1:22" x14ac:dyDescent="0.4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17">
        <f t="shared" si="65"/>
        <v>3.0500000000000002E-3</v>
      </c>
      <c r="P719" s="18">
        <f t="shared" si="69"/>
        <v>76.25</v>
      </c>
      <c r="Q719" t="s">
        <v>8312</v>
      </c>
      <c r="R719" t="s">
        <v>8327</v>
      </c>
      <c r="S719" s="24">
        <f t="shared" si="66"/>
        <v>41857.604189814811</v>
      </c>
      <c r="T719" s="23">
        <f t="shared" si="67"/>
        <v>41887.604189814811</v>
      </c>
      <c r="U719" s="18">
        <f t="shared" si="68"/>
        <v>30</v>
      </c>
      <c r="V719" t="s">
        <v>8399</v>
      </c>
    </row>
    <row r="720" spans="1:22" ht="42.75" x14ac:dyDescent="0.4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7">
        <f t="shared" si="65"/>
        <v>7.4999999999999997E-3</v>
      </c>
      <c r="P720" s="18">
        <f t="shared" si="69"/>
        <v>22.5</v>
      </c>
      <c r="Q720" t="s">
        <v>8312</v>
      </c>
      <c r="R720" t="s">
        <v>8327</v>
      </c>
      <c r="S720" s="24">
        <f t="shared" si="66"/>
        <v>42752.595451388886</v>
      </c>
      <c r="T720" s="23">
        <f t="shared" si="67"/>
        <v>42783.999305555553</v>
      </c>
      <c r="U720" s="18">
        <f t="shared" si="68"/>
        <v>31.403854166666861</v>
      </c>
      <c r="V720" t="s">
        <v>8399</v>
      </c>
    </row>
    <row r="721" spans="1:22" ht="42.75" x14ac:dyDescent="0.4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7">
        <f t="shared" si="65"/>
        <v>1.2933333333333333E-2</v>
      </c>
      <c r="P721" s="18">
        <f t="shared" si="69"/>
        <v>19.399999999999999</v>
      </c>
      <c r="Q721" t="s">
        <v>8312</v>
      </c>
      <c r="R721" t="s">
        <v>8327</v>
      </c>
      <c r="S721" s="24">
        <f t="shared" si="66"/>
        <v>42408.790231481486</v>
      </c>
      <c r="T721" s="23">
        <f t="shared" si="67"/>
        <v>42422.790231481486</v>
      </c>
      <c r="U721" s="18">
        <f t="shared" si="68"/>
        <v>14</v>
      </c>
      <c r="V721" t="s">
        <v>8400</v>
      </c>
    </row>
    <row r="722" spans="1:22" ht="42.75" x14ac:dyDescent="0.4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13">
        <f t="shared" si="65"/>
        <v>1.4394736842105262</v>
      </c>
      <c r="P722" s="18">
        <f t="shared" si="69"/>
        <v>66.707317073170728</v>
      </c>
      <c r="Q722" t="s">
        <v>8313</v>
      </c>
      <c r="R722" t="s">
        <v>8328</v>
      </c>
      <c r="S722" s="24">
        <f t="shared" si="66"/>
        <v>40909.399201388893</v>
      </c>
      <c r="T722" s="23">
        <f t="shared" si="67"/>
        <v>40937.399201388893</v>
      </c>
      <c r="U722" s="18">
        <f t="shared" si="68"/>
        <v>28</v>
      </c>
      <c r="V722" t="s">
        <v>8399</v>
      </c>
    </row>
    <row r="723" spans="1:22" ht="57" x14ac:dyDescent="0.4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3">
        <f t="shared" si="65"/>
        <v>1.2210975609756098</v>
      </c>
      <c r="P723" s="18">
        <f t="shared" si="69"/>
        <v>84.142857142857139</v>
      </c>
      <c r="Q723" t="s">
        <v>8313</v>
      </c>
      <c r="R723" t="s">
        <v>8328</v>
      </c>
      <c r="S723" s="24">
        <f t="shared" si="66"/>
        <v>41807.321840277778</v>
      </c>
      <c r="T723" s="23">
        <f t="shared" si="67"/>
        <v>41852.321840277778</v>
      </c>
      <c r="U723" s="18">
        <f t="shared" si="68"/>
        <v>45</v>
      </c>
      <c r="V723" t="s">
        <v>8401</v>
      </c>
    </row>
    <row r="724" spans="1:22" ht="42.75" x14ac:dyDescent="0.4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13">
        <f t="shared" si="65"/>
        <v>1.3202400000000001</v>
      </c>
      <c r="P724" s="18">
        <f t="shared" si="69"/>
        <v>215.72549019607843</v>
      </c>
      <c r="Q724" t="s">
        <v>8313</v>
      </c>
      <c r="R724" t="s">
        <v>8328</v>
      </c>
      <c r="S724" s="24">
        <f t="shared" si="66"/>
        <v>40977.555300925924</v>
      </c>
      <c r="T724" s="23">
        <f t="shared" si="67"/>
        <v>41007.51363425926</v>
      </c>
      <c r="U724" s="18">
        <f t="shared" si="68"/>
        <v>29.958333333335759</v>
      </c>
      <c r="V724" t="s">
        <v>8399</v>
      </c>
    </row>
    <row r="725" spans="1:22" ht="28.5" x14ac:dyDescent="0.4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13">
        <f t="shared" si="65"/>
        <v>1.0938000000000001</v>
      </c>
      <c r="P725" s="18">
        <f t="shared" si="69"/>
        <v>54.69</v>
      </c>
      <c r="Q725" t="s">
        <v>8313</v>
      </c>
      <c r="R725" t="s">
        <v>8328</v>
      </c>
      <c r="S725" s="24">
        <f t="shared" si="66"/>
        <v>42184.56653935185</v>
      </c>
      <c r="T725" s="23">
        <f t="shared" si="67"/>
        <v>42214.915972222225</v>
      </c>
      <c r="U725" s="18">
        <f t="shared" si="68"/>
        <v>30.349432870374585</v>
      </c>
      <c r="V725" t="s">
        <v>8399</v>
      </c>
    </row>
    <row r="726" spans="1:22" ht="42.75" x14ac:dyDescent="0.4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3">
        <f t="shared" si="65"/>
        <v>1.0547157142857144</v>
      </c>
      <c r="P726" s="18">
        <f t="shared" si="69"/>
        <v>51.62944055944056</v>
      </c>
      <c r="Q726" t="s">
        <v>8313</v>
      </c>
      <c r="R726" t="s">
        <v>8328</v>
      </c>
      <c r="S726" s="24">
        <f t="shared" si="66"/>
        <v>40694.388460648144</v>
      </c>
      <c r="T726" s="23">
        <f t="shared" si="67"/>
        <v>40724.388460648144</v>
      </c>
      <c r="U726" s="18">
        <f t="shared" si="68"/>
        <v>30</v>
      </c>
      <c r="V726" t="s">
        <v>8399</v>
      </c>
    </row>
    <row r="727" spans="1:22" ht="42.75" x14ac:dyDescent="0.4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13">
        <f t="shared" si="65"/>
        <v>1.0035000000000001</v>
      </c>
      <c r="P727" s="18">
        <f t="shared" si="69"/>
        <v>143.35714285714286</v>
      </c>
      <c r="Q727" t="s">
        <v>8313</v>
      </c>
      <c r="R727" t="s">
        <v>8328</v>
      </c>
      <c r="S727" s="24">
        <f t="shared" si="66"/>
        <v>42321.376296296294</v>
      </c>
      <c r="T727" s="23">
        <f t="shared" si="67"/>
        <v>42351.376296296294</v>
      </c>
      <c r="U727" s="18">
        <f t="shared" si="68"/>
        <v>30</v>
      </c>
      <c r="V727" t="s">
        <v>8399</v>
      </c>
    </row>
    <row r="728" spans="1:22" ht="42.75" x14ac:dyDescent="0.4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3">
        <f t="shared" si="65"/>
        <v>1.014</v>
      </c>
      <c r="P728" s="18">
        <f t="shared" si="69"/>
        <v>72.428571428571431</v>
      </c>
      <c r="Q728" t="s">
        <v>8313</v>
      </c>
      <c r="R728" t="s">
        <v>8328</v>
      </c>
      <c r="S728" s="24">
        <f t="shared" si="66"/>
        <v>41345.792673611111</v>
      </c>
      <c r="T728" s="23">
        <f t="shared" si="67"/>
        <v>41375.792673611111</v>
      </c>
      <c r="U728" s="18">
        <f t="shared" si="68"/>
        <v>30</v>
      </c>
      <c r="V728" t="s">
        <v>8399</v>
      </c>
    </row>
    <row r="729" spans="1:22" ht="42.75" x14ac:dyDescent="0.4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14">
        <f t="shared" si="65"/>
        <v>1.5551428571428572</v>
      </c>
      <c r="P729" s="18">
        <f t="shared" si="69"/>
        <v>36.530201342281877</v>
      </c>
      <c r="Q729" t="s">
        <v>8313</v>
      </c>
      <c r="R729" t="s">
        <v>8328</v>
      </c>
      <c r="S729" s="24">
        <f t="shared" si="66"/>
        <v>41246.770243055558</v>
      </c>
      <c r="T729" s="23">
        <f t="shared" si="67"/>
        <v>41288.638888888891</v>
      </c>
      <c r="U729" s="18">
        <f t="shared" si="68"/>
        <v>41.868645833332266</v>
      </c>
      <c r="V729" t="s">
        <v>8399</v>
      </c>
    </row>
    <row r="730" spans="1:22" ht="42.75" x14ac:dyDescent="0.4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3">
        <f t="shared" si="65"/>
        <v>1.05566</v>
      </c>
      <c r="P730" s="18">
        <f t="shared" si="69"/>
        <v>60.903461538461535</v>
      </c>
      <c r="Q730" t="s">
        <v>8313</v>
      </c>
      <c r="R730" t="s">
        <v>8328</v>
      </c>
      <c r="S730" s="24">
        <f t="shared" si="66"/>
        <v>40731.587465277778</v>
      </c>
      <c r="T730" s="23">
        <f t="shared" si="67"/>
        <v>40776.587465277778</v>
      </c>
      <c r="U730" s="18">
        <f t="shared" si="68"/>
        <v>45</v>
      </c>
      <c r="V730" t="s">
        <v>8401</v>
      </c>
    </row>
    <row r="731" spans="1:22" ht="42.75" x14ac:dyDescent="0.4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13">
        <f t="shared" si="65"/>
        <v>1.3065</v>
      </c>
      <c r="P731" s="18">
        <f t="shared" si="69"/>
        <v>43.55</v>
      </c>
      <c r="Q731" t="s">
        <v>8313</v>
      </c>
      <c r="R731" t="s">
        <v>8328</v>
      </c>
      <c r="S731" s="24">
        <f t="shared" si="66"/>
        <v>41110.935891203706</v>
      </c>
      <c r="T731" s="23">
        <f t="shared" si="67"/>
        <v>41170.935891203706</v>
      </c>
      <c r="U731" s="18">
        <f t="shared" si="68"/>
        <v>60</v>
      </c>
      <c r="V731" t="s">
        <v>8401</v>
      </c>
    </row>
    <row r="732" spans="1:22" ht="28.5" x14ac:dyDescent="0.4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13">
        <f t="shared" si="65"/>
        <v>1.3219000000000001</v>
      </c>
      <c r="P732" s="18">
        <f t="shared" si="69"/>
        <v>99.766037735849054</v>
      </c>
      <c r="Q732" t="s">
        <v>8313</v>
      </c>
      <c r="R732" t="s">
        <v>8328</v>
      </c>
      <c r="S732" s="24">
        <f t="shared" si="66"/>
        <v>40854.495266203703</v>
      </c>
      <c r="T732" s="23">
        <f t="shared" si="67"/>
        <v>40884.495266203703</v>
      </c>
      <c r="U732" s="18">
        <f t="shared" si="68"/>
        <v>30</v>
      </c>
      <c r="V732" t="s">
        <v>8399</v>
      </c>
    </row>
    <row r="733" spans="1:22" ht="42.75" x14ac:dyDescent="0.4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13">
        <f t="shared" si="65"/>
        <v>1.26</v>
      </c>
      <c r="P733" s="18">
        <f t="shared" si="69"/>
        <v>88.732394366197184</v>
      </c>
      <c r="Q733" t="s">
        <v>8313</v>
      </c>
      <c r="R733" t="s">
        <v>8328</v>
      </c>
      <c r="S733" s="24">
        <f t="shared" si="66"/>
        <v>40879.545682870368</v>
      </c>
      <c r="T733" s="23">
        <f t="shared" si="67"/>
        <v>40930</v>
      </c>
      <c r="U733" s="18">
        <f t="shared" si="68"/>
        <v>50.454317129631818</v>
      </c>
      <c r="V733" t="s">
        <v>8401</v>
      </c>
    </row>
    <row r="734" spans="1:22" ht="42.75" x14ac:dyDescent="0.4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14">
        <f t="shared" si="65"/>
        <v>1.6</v>
      </c>
      <c r="P734" s="18">
        <f t="shared" si="69"/>
        <v>4.9230769230769234</v>
      </c>
      <c r="Q734" t="s">
        <v>8313</v>
      </c>
      <c r="R734" t="s">
        <v>8328</v>
      </c>
      <c r="S734" s="24">
        <f t="shared" si="66"/>
        <v>41486.174317129626</v>
      </c>
      <c r="T734" s="23">
        <f t="shared" si="67"/>
        <v>41546.174317129626</v>
      </c>
      <c r="U734" s="18">
        <f t="shared" si="68"/>
        <v>60</v>
      </c>
      <c r="V734" t="s">
        <v>8401</v>
      </c>
    </row>
    <row r="735" spans="1:22" ht="57" x14ac:dyDescent="0.4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13">
        <f t="shared" si="65"/>
        <v>1.2048000000000001</v>
      </c>
      <c r="P735" s="18">
        <f t="shared" si="69"/>
        <v>17.822485207100591</v>
      </c>
      <c r="Q735" t="s">
        <v>8313</v>
      </c>
      <c r="R735" t="s">
        <v>8328</v>
      </c>
      <c r="S735" s="24">
        <f t="shared" si="66"/>
        <v>41598.170046296298</v>
      </c>
      <c r="T735" s="23">
        <f t="shared" si="67"/>
        <v>41628.170046296298</v>
      </c>
      <c r="U735" s="18">
        <f t="shared" si="68"/>
        <v>30</v>
      </c>
      <c r="V735" t="s">
        <v>8399</v>
      </c>
    </row>
    <row r="736" spans="1:22" ht="28.5" x14ac:dyDescent="0.4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13">
        <f t="shared" si="65"/>
        <v>1.2552941176470589</v>
      </c>
      <c r="P736" s="18">
        <f t="shared" si="69"/>
        <v>187.19298245614036</v>
      </c>
      <c r="Q736" t="s">
        <v>8313</v>
      </c>
      <c r="R736" t="s">
        <v>8328</v>
      </c>
      <c r="S736" s="24">
        <f t="shared" si="66"/>
        <v>42101.914583333331</v>
      </c>
      <c r="T736" s="23">
        <f t="shared" si="67"/>
        <v>42132.958333333328</v>
      </c>
      <c r="U736" s="18">
        <f t="shared" si="68"/>
        <v>31.04374999999709</v>
      </c>
      <c r="V736" t="s">
        <v>8399</v>
      </c>
    </row>
    <row r="737" spans="1:22" ht="42.75" x14ac:dyDescent="0.4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13">
        <f t="shared" si="65"/>
        <v>1.1440638297872341</v>
      </c>
      <c r="P737" s="18">
        <f t="shared" si="69"/>
        <v>234.80786026200875</v>
      </c>
      <c r="Q737" t="s">
        <v>8313</v>
      </c>
      <c r="R737" t="s">
        <v>8328</v>
      </c>
      <c r="S737" s="24">
        <f t="shared" si="66"/>
        <v>41945.779467592591</v>
      </c>
      <c r="T737" s="23">
        <f t="shared" si="67"/>
        <v>41976.777083333334</v>
      </c>
      <c r="U737" s="18">
        <f t="shared" si="68"/>
        <v>30.99761574074364</v>
      </c>
      <c r="V737" t="s">
        <v>8399</v>
      </c>
    </row>
    <row r="738" spans="1:22" ht="42.75" x14ac:dyDescent="0.4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15">
        <f t="shared" si="65"/>
        <v>3.151388888888889</v>
      </c>
      <c r="P738" s="18">
        <f t="shared" si="69"/>
        <v>105.04629629629629</v>
      </c>
      <c r="Q738" t="s">
        <v>8313</v>
      </c>
      <c r="R738" t="s">
        <v>8328</v>
      </c>
      <c r="S738" s="24">
        <f t="shared" si="66"/>
        <v>41579.484259259261</v>
      </c>
      <c r="T738" s="23">
        <f t="shared" si="67"/>
        <v>41598.957638888889</v>
      </c>
      <c r="U738" s="18">
        <f t="shared" si="68"/>
        <v>19.473379629627743</v>
      </c>
      <c r="V738" t="s">
        <v>8400</v>
      </c>
    </row>
    <row r="739" spans="1:22" ht="42.75" x14ac:dyDescent="0.4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13">
        <f t="shared" si="65"/>
        <v>1.224</v>
      </c>
      <c r="P739" s="18">
        <f t="shared" si="69"/>
        <v>56.666666666666664</v>
      </c>
      <c r="Q739" t="s">
        <v>8313</v>
      </c>
      <c r="R739" t="s">
        <v>8328</v>
      </c>
      <c r="S739" s="24">
        <f t="shared" si="66"/>
        <v>41667.025312500002</v>
      </c>
      <c r="T739" s="23">
        <f t="shared" si="67"/>
        <v>41684.583333333336</v>
      </c>
      <c r="U739" s="18">
        <f t="shared" si="68"/>
        <v>17.558020833334012</v>
      </c>
      <c r="V739" t="s">
        <v>8400</v>
      </c>
    </row>
    <row r="740" spans="1:22" ht="28.5" x14ac:dyDescent="0.4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13">
        <f t="shared" si="65"/>
        <v>1.0673333333333332</v>
      </c>
      <c r="P740" s="18">
        <f t="shared" si="69"/>
        <v>39.048780487804876</v>
      </c>
      <c r="Q740" t="s">
        <v>8313</v>
      </c>
      <c r="R740" t="s">
        <v>8328</v>
      </c>
      <c r="S740" s="24">
        <f t="shared" si="66"/>
        <v>41943.354097222225</v>
      </c>
      <c r="T740" s="23">
        <f t="shared" si="67"/>
        <v>41973.957638888889</v>
      </c>
      <c r="U740" s="18">
        <f t="shared" si="68"/>
        <v>30.603541666663659</v>
      </c>
      <c r="V740" t="s">
        <v>8399</v>
      </c>
    </row>
    <row r="741" spans="1:22" ht="42.75" x14ac:dyDescent="0.4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14">
        <f t="shared" si="65"/>
        <v>1.5833333333333333</v>
      </c>
      <c r="P741" s="18">
        <f t="shared" si="69"/>
        <v>68.345323741007192</v>
      </c>
      <c r="Q741" t="s">
        <v>8313</v>
      </c>
      <c r="R741" t="s">
        <v>8328</v>
      </c>
      <c r="S741" s="24">
        <f t="shared" si="66"/>
        <v>41829.252650462964</v>
      </c>
      <c r="T741" s="23">
        <f t="shared" si="67"/>
        <v>41862.252650462964</v>
      </c>
      <c r="U741" s="18">
        <f t="shared" si="68"/>
        <v>33</v>
      </c>
      <c r="V741" t="s">
        <v>8399</v>
      </c>
    </row>
    <row r="742" spans="1:22" ht="42.75" x14ac:dyDescent="0.4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13">
        <f t="shared" si="65"/>
        <v>1.0740000000000001</v>
      </c>
      <c r="P742" s="18">
        <f t="shared" si="69"/>
        <v>169.57894736842104</v>
      </c>
      <c r="Q742" t="s">
        <v>8313</v>
      </c>
      <c r="R742" t="s">
        <v>8328</v>
      </c>
      <c r="S742" s="24">
        <f t="shared" si="66"/>
        <v>42161.896782407406</v>
      </c>
      <c r="T742" s="23">
        <f t="shared" si="67"/>
        <v>42175.896782407406</v>
      </c>
      <c r="U742" s="18">
        <f t="shared" si="68"/>
        <v>14</v>
      </c>
      <c r="V742" t="s">
        <v>8400</v>
      </c>
    </row>
    <row r="743" spans="1:22" ht="28.5" x14ac:dyDescent="0.4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13">
        <f t="shared" si="65"/>
        <v>1.0226</v>
      </c>
      <c r="P743" s="18">
        <f t="shared" si="69"/>
        <v>141.42340425531913</v>
      </c>
      <c r="Q743" t="s">
        <v>8313</v>
      </c>
      <c r="R743" t="s">
        <v>8328</v>
      </c>
      <c r="S743" s="24">
        <f t="shared" si="66"/>
        <v>41401.398217592592</v>
      </c>
      <c r="T743" s="23">
        <f t="shared" si="67"/>
        <v>41436.398217592592</v>
      </c>
      <c r="U743" s="18">
        <f t="shared" si="68"/>
        <v>35</v>
      </c>
      <c r="V743" t="s">
        <v>8399</v>
      </c>
    </row>
    <row r="744" spans="1:22" ht="57" x14ac:dyDescent="0.4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13">
        <f t="shared" si="65"/>
        <v>1.1071428571428572</v>
      </c>
      <c r="P744" s="18">
        <f t="shared" si="69"/>
        <v>67.391304347826093</v>
      </c>
      <c r="Q744" t="s">
        <v>8313</v>
      </c>
      <c r="R744" t="s">
        <v>8328</v>
      </c>
      <c r="S744" s="24">
        <f t="shared" si="66"/>
        <v>41689.667962962965</v>
      </c>
      <c r="T744" s="23">
        <f t="shared" si="67"/>
        <v>41719.626296296294</v>
      </c>
      <c r="U744" s="18">
        <f t="shared" si="68"/>
        <v>29.958333333328483</v>
      </c>
      <c r="V744" t="s">
        <v>8399</v>
      </c>
    </row>
    <row r="745" spans="1:22" ht="42.75" x14ac:dyDescent="0.4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13">
        <f t="shared" si="65"/>
        <v>1.48</v>
      </c>
      <c r="P745" s="18">
        <f t="shared" ref="P745:P761" si="70">E745/L745</f>
        <v>54.266666666666666</v>
      </c>
      <c r="Q745" t="s">
        <v>8313</v>
      </c>
      <c r="R745" t="s">
        <v>8328</v>
      </c>
      <c r="S745" s="24">
        <f t="shared" si="66"/>
        <v>40990.459317129629</v>
      </c>
      <c r="T745" s="23">
        <f t="shared" si="67"/>
        <v>41015.625</v>
      </c>
      <c r="U745" s="18">
        <f t="shared" si="68"/>
        <v>25.165682870370802</v>
      </c>
      <c r="V745" t="s">
        <v>8400</v>
      </c>
    </row>
    <row r="746" spans="1:22" ht="28.5" x14ac:dyDescent="0.4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13">
        <f t="shared" si="65"/>
        <v>1.0232000000000001</v>
      </c>
      <c r="P746" s="18">
        <f t="shared" si="70"/>
        <v>82.516129032258064</v>
      </c>
      <c r="Q746" t="s">
        <v>8313</v>
      </c>
      <c r="R746" t="s">
        <v>8328</v>
      </c>
      <c r="S746" s="24">
        <f t="shared" si="66"/>
        <v>41226.70721064815</v>
      </c>
      <c r="T746" s="23">
        <f t="shared" si="67"/>
        <v>41256.70721064815</v>
      </c>
      <c r="U746" s="18">
        <f t="shared" si="68"/>
        <v>30</v>
      </c>
      <c r="V746" t="s">
        <v>8399</v>
      </c>
    </row>
    <row r="747" spans="1:22" ht="42.75" x14ac:dyDescent="0.4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14">
        <f t="shared" si="65"/>
        <v>1.7909909909909909</v>
      </c>
      <c r="P747" s="18">
        <f t="shared" si="70"/>
        <v>53.729729729729726</v>
      </c>
      <c r="Q747" t="s">
        <v>8313</v>
      </c>
      <c r="R747" t="s">
        <v>8328</v>
      </c>
      <c r="S747" s="24">
        <f t="shared" si="66"/>
        <v>41367.322280092594</v>
      </c>
      <c r="T747" s="23">
        <f t="shared" si="67"/>
        <v>41397.322280092594</v>
      </c>
      <c r="U747" s="18">
        <f t="shared" si="68"/>
        <v>30</v>
      </c>
      <c r="V747" t="s">
        <v>8399</v>
      </c>
    </row>
    <row r="748" spans="1:22" x14ac:dyDescent="0.4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13">
        <f t="shared" si="65"/>
        <v>1.1108135252761968</v>
      </c>
      <c r="P748" s="18">
        <f t="shared" si="70"/>
        <v>34.206185567010309</v>
      </c>
      <c r="Q748" t="s">
        <v>8313</v>
      </c>
      <c r="R748" t="s">
        <v>8328</v>
      </c>
      <c r="S748" s="24">
        <f t="shared" si="66"/>
        <v>41156.792928240742</v>
      </c>
      <c r="T748" s="23">
        <f t="shared" si="67"/>
        <v>41174.915972222225</v>
      </c>
      <c r="U748" s="18">
        <f t="shared" si="68"/>
        <v>18.123043981482624</v>
      </c>
      <c r="V748" t="s">
        <v>8400</v>
      </c>
    </row>
    <row r="749" spans="1:22" ht="42.75" x14ac:dyDescent="0.4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13">
        <f t="shared" si="65"/>
        <v>1.0004285714285714</v>
      </c>
      <c r="P749" s="18">
        <f t="shared" si="70"/>
        <v>127.32727272727273</v>
      </c>
      <c r="Q749" t="s">
        <v>8313</v>
      </c>
      <c r="R749" t="s">
        <v>8328</v>
      </c>
      <c r="S749" s="24">
        <f t="shared" si="66"/>
        <v>41988.298831018517</v>
      </c>
      <c r="T749" s="23">
        <f t="shared" si="67"/>
        <v>42019.204166666663</v>
      </c>
      <c r="U749" s="18">
        <f t="shared" si="68"/>
        <v>30.90533564814541</v>
      </c>
      <c r="V749" t="s">
        <v>8399</v>
      </c>
    </row>
    <row r="750" spans="1:22" ht="42.75" x14ac:dyDescent="0.4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13">
        <f t="shared" si="65"/>
        <v>1.0024999999999999</v>
      </c>
      <c r="P750" s="18">
        <f t="shared" si="70"/>
        <v>45.56818181818182</v>
      </c>
      <c r="Q750" t="s">
        <v>8313</v>
      </c>
      <c r="R750" t="s">
        <v>8328</v>
      </c>
      <c r="S750" s="24">
        <f t="shared" si="66"/>
        <v>41831.596828703703</v>
      </c>
      <c r="T750" s="23">
        <f t="shared" si="67"/>
        <v>41861.596828703703</v>
      </c>
      <c r="U750" s="18">
        <f t="shared" si="68"/>
        <v>30</v>
      </c>
      <c r="V750" t="s">
        <v>8399</v>
      </c>
    </row>
    <row r="751" spans="1:22" ht="42.75" x14ac:dyDescent="0.4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3">
        <f t="shared" si="65"/>
        <v>1.0556000000000001</v>
      </c>
      <c r="P751" s="18">
        <f t="shared" si="70"/>
        <v>95.963636363636368</v>
      </c>
      <c r="Q751" t="s">
        <v>8313</v>
      </c>
      <c r="R751" t="s">
        <v>8328</v>
      </c>
      <c r="S751" s="24">
        <f t="shared" si="66"/>
        <v>42733.69131944445</v>
      </c>
      <c r="T751" s="23">
        <f t="shared" si="67"/>
        <v>42763.69131944445</v>
      </c>
      <c r="U751" s="18">
        <f t="shared" si="68"/>
        <v>30</v>
      </c>
      <c r="V751" t="s">
        <v>8399</v>
      </c>
    </row>
    <row r="752" spans="1:22" ht="42.75" x14ac:dyDescent="0.4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13">
        <f t="shared" si="65"/>
        <v>1.0258775877587758</v>
      </c>
      <c r="P752" s="18">
        <f t="shared" si="70"/>
        <v>77.271186440677965</v>
      </c>
      <c r="Q752" t="s">
        <v>8313</v>
      </c>
      <c r="R752" t="s">
        <v>8328</v>
      </c>
      <c r="S752" s="24">
        <f t="shared" si="66"/>
        <v>41299.628148148149</v>
      </c>
      <c r="T752" s="23">
        <f t="shared" si="67"/>
        <v>41329.628148148149</v>
      </c>
      <c r="U752" s="18">
        <f t="shared" si="68"/>
        <v>30</v>
      </c>
      <c r="V752" t="s">
        <v>8399</v>
      </c>
    </row>
    <row r="753" spans="1:22" ht="42.75" x14ac:dyDescent="0.4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13">
        <f t="shared" si="65"/>
        <v>1.1850000000000001</v>
      </c>
      <c r="P753" s="18">
        <f t="shared" si="70"/>
        <v>57.338709677419352</v>
      </c>
      <c r="Q753" t="s">
        <v>8313</v>
      </c>
      <c r="R753" t="s">
        <v>8328</v>
      </c>
      <c r="S753" s="24">
        <f t="shared" si="66"/>
        <v>40713.380497685182</v>
      </c>
      <c r="T753" s="23">
        <f t="shared" si="67"/>
        <v>40759.380497685182</v>
      </c>
      <c r="U753" s="18">
        <f t="shared" si="68"/>
        <v>46</v>
      </c>
      <c r="V753" t="s">
        <v>8401</v>
      </c>
    </row>
    <row r="754" spans="1:22" ht="42.75" x14ac:dyDescent="0.4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13">
        <f t="shared" si="65"/>
        <v>1.117</v>
      </c>
      <c r="P754" s="18">
        <f t="shared" si="70"/>
        <v>53.19047619047619</v>
      </c>
      <c r="Q754" t="s">
        <v>8313</v>
      </c>
      <c r="R754" t="s">
        <v>8328</v>
      </c>
      <c r="S754" s="24">
        <f t="shared" si="66"/>
        <v>42639.171493055561</v>
      </c>
      <c r="T754" s="23">
        <f t="shared" si="67"/>
        <v>42659.208333333328</v>
      </c>
      <c r="U754" s="18">
        <f t="shared" si="68"/>
        <v>20.036840277767624</v>
      </c>
      <c r="V754" t="s">
        <v>8400</v>
      </c>
    </row>
    <row r="755" spans="1:22" ht="42.75" x14ac:dyDescent="0.4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13">
        <f t="shared" si="65"/>
        <v>1.28</v>
      </c>
      <c r="P755" s="18">
        <f t="shared" si="70"/>
        <v>492.30769230769232</v>
      </c>
      <c r="Q755" t="s">
        <v>8313</v>
      </c>
      <c r="R755" t="s">
        <v>8328</v>
      </c>
      <c r="S755" s="24">
        <f t="shared" si="66"/>
        <v>42019.340173611112</v>
      </c>
      <c r="T755" s="23">
        <f t="shared" si="67"/>
        <v>42049.340173611112</v>
      </c>
      <c r="U755" s="18">
        <f t="shared" si="68"/>
        <v>30</v>
      </c>
      <c r="V755" t="s">
        <v>8399</v>
      </c>
    </row>
    <row r="756" spans="1:22" ht="42.75" x14ac:dyDescent="0.4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13">
        <f t="shared" si="65"/>
        <v>1.0375000000000001</v>
      </c>
      <c r="P756" s="18">
        <f t="shared" si="70"/>
        <v>42.346938775510203</v>
      </c>
      <c r="Q756" t="s">
        <v>8313</v>
      </c>
      <c r="R756" t="s">
        <v>8328</v>
      </c>
      <c r="S756" s="24">
        <f t="shared" si="66"/>
        <v>41249.499085648145</v>
      </c>
      <c r="T756" s="23">
        <f t="shared" si="67"/>
        <v>41279.499085648145</v>
      </c>
      <c r="U756" s="18">
        <f t="shared" si="68"/>
        <v>30</v>
      </c>
      <c r="V756" t="s">
        <v>8399</v>
      </c>
    </row>
    <row r="757" spans="1:22" ht="42.75" x14ac:dyDescent="0.4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13">
        <f t="shared" si="65"/>
        <v>1.0190760000000001</v>
      </c>
      <c r="P757" s="18">
        <f t="shared" si="70"/>
        <v>37.466029411764708</v>
      </c>
      <c r="Q757" t="s">
        <v>8313</v>
      </c>
      <c r="R757" t="s">
        <v>8328</v>
      </c>
      <c r="S757" s="24">
        <f t="shared" si="66"/>
        <v>41383.355057870373</v>
      </c>
      <c r="T757" s="23">
        <f t="shared" si="67"/>
        <v>41413.77847222222</v>
      </c>
      <c r="U757" s="18">
        <f t="shared" si="68"/>
        <v>30.423414351847896</v>
      </c>
      <c r="V757" t="s">
        <v>8399</v>
      </c>
    </row>
    <row r="758" spans="1:22" ht="42.75" x14ac:dyDescent="0.4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13">
        <f t="shared" si="65"/>
        <v>1.177142857142857</v>
      </c>
      <c r="P758" s="18">
        <f t="shared" si="70"/>
        <v>37.454545454545453</v>
      </c>
      <c r="Q758" t="s">
        <v>8313</v>
      </c>
      <c r="R758" t="s">
        <v>8328</v>
      </c>
      <c r="S758" s="24">
        <f t="shared" si="66"/>
        <v>40590.516886574071</v>
      </c>
      <c r="T758" s="23">
        <f t="shared" si="67"/>
        <v>40651.475219907406</v>
      </c>
      <c r="U758" s="18">
        <f t="shared" si="68"/>
        <v>60.958333333335759</v>
      </c>
      <c r="V758" t="s">
        <v>8401</v>
      </c>
    </row>
    <row r="759" spans="1:22" ht="42.75" x14ac:dyDescent="0.4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16">
        <f t="shared" si="65"/>
        <v>2.38</v>
      </c>
      <c r="P759" s="18">
        <f t="shared" si="70"/>
        <v>33.055555555555557</v>
      </c>
      <c r="Q759" t="s">
        <v>8313</v>
      </c>
      <c r="R759" t="s">
        <v>8328</v>
      </c>
      <c r="S759" s="24">
        <f t="shared" si="66"/>
        <v>41234.804560185185</v>
      </c>
      <c r="T759" s="23">
        <f t="shared" si="67"/>
        <v>41248.804560185185</v>
      </c>
      <c r="U759" s="18">
        <f t="shared" si="68"/>
        <v>14</v>
      </c>
      <c r="V759" t="s">
        <v>8400</v>
      </c>
    </row>
    <row r="760" spans="1:22" ht="28.5" x14ac:dyDescent="0.4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13">
        <f t="shared" si="65"/>
        <v>1.02</v>
      </c>
      <c r="P760" s="18">
        <f t="shared" si="70"/>
        <v>134.21052631578948</v>
      </c>
      <c r="Q760" t="s">
        <v>8313</v>
      </c>
      <c r="R760" t="s">
        <v>8328</v>
      </c>
      <c r="S760" s="24">
        <f t="shared" si="66"/>
        <v>40429.586435185185</v>
      </c>
      <c r="T760" s="23">
        <f t="shared" si="67"/>
        <v>40459.586435185185</v>
      </c>
      <c r="U760" s="18">
        <f t="shared" si="68"/>
        <v>30</v>
      </c>
      <c r="V760" t="s">
        <v>8399</v>
      </c>
    </row>
    <row r="761" spans="1:22" ht="42.75" x14ac:dyDescent="0.4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13">
        <f t="shared" si="65"/>
        <v>1.0192000000000001</v>
      </c>
      <c r="P761" s="18">
        <f t="shared" si="70"/>
        <v>51.474747474747474</v>
      </c>
      <c r="Q761" t="s">
        <v>8313</v>
      </c>
      <c r="R761" t="s">
        <v>8328</v>
      </c>
      <c r="S761" s="24">
        <f t="shared" si="66"/>
        <v>41789.080312500002</v>
      </c>
      <c r="T761" s="23">
        <f t="shared" si="67"/>
        <v>41829.080312500002</v>
      </c>
      <c r="U761" s="18">
        <f t="shared" si="68"/>
        <v>40</v>
      </c>
      <c r="V761" t="s">
        <v>8399</v>
      </c>
    </row>
    <row r="762" spans="1:22" ht="42.75" x14ac:dyDescent="0.4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17">
        <f t="shared" si="65"/>
        <v>0</v>
      </c>
      <c r="P762" s="18">
        <v>0</v>
      </c>
      <c r="Q762" t="s">
        <v>8313</v>
      </c>
      <c r="R762" t="s">
        <v>8329</v>
      </c>
      <c r="S762" s="24">
        <f t="shared" si="66"/>
        <v>42670.514039351852</v>
      </c>
      <c r="T762" s="23">
        <f t="shared" si="67"/>
        <v>42700.555706018524</v>
      </c>
      <c r="U762" s="18">
        <f t="shared" si="68"/>
        <v>30.041666666671517</v>
      </c>
      <c r="V762" t="s">
        <v>8399</v>
      </c>
    </row>
    <row r="763" spans="1:22" ht="42.75" x14ac:dyDescent="0.4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7">
        <f t="shared" si="65"/>
        <v>4.7E-2</v>
      </c>
      <c r="P763" s="18">
        <f>E763/L763</f>
        <v>39.166666666666664</v>
      </c>
      <c r="Q763" t="s">
        <v>8313</v>
      </c>
      <c r="R763" t="s">
        <v>8329</v>
      </c>
      <c r="S763" s="24">
        <f t="shared" si="66"/>
        <v>41642.501458333332</v>
      </c>
      <c r="T763" s="23">
        <f t="shared" si="67"/>
        <v>41672.501458333332</v>
      </c>
      <c r="U763" s="18">
        <f t="shared" si="68"/>
        <v>30</v>
      </c>
      <c r="V763" t="s">
        <v>8399</v>
      </c>
    </row>
    <row r="764" spans="1:22" ht="42.75" x14ac:dyDescent="0.4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17">
        <f t="shared" si="65"/>
        <v>0</v>
      </c>
      <c r="P764" s="18">
        <v>0</v>
      </c>
      <c r="Q764" t="s">
        <v>8313</v>
      </c>
      <c r="R764" t="s">
        <v>8329</v>
      </c>
      <c r="S764" s="24">
        <f t="shared" si="66"/>
        <v>42690.608449074076</v>
      </c>
      <c r="T764" s="23">
        <f t="shared" si="67"/>
        <v>42708</v>
      </c>
      <c r="U764" s="18">
        <f t="shared" si="68"/>
        <v>17.391550925924093</v>
      </c>
      <c r="V764" t="s">
        <v>8400</v>
      </c>
    </row>
    <row r="765" spans="1:22" ht="42.75" x14ac:dyDescent="0.4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17">
        <f t="shared" si="65"/>
        <v>1.1655011655011655E-3</v>
      </c>
      <c r="P765" s="18">
        <f>E765/L765</f>
        <v>5</v>
      </c>
      <c r="Q765" t="s">
        <v>8313</v>
      </c>
      <c r="R765" t="s">
        <v>8329</v>
      </c>
      <c r="S765" s="24">
        <f t="shared" si="66"/>
        <v>41471.196851851855</v>
      </c>
      <c r="T765" s="23">
        <f t="shared" si="67"/>
        <v>41501.196851851855</v>
      </c>
      <c r="U765" s="18">
        <f t="shared" si="68"/>
        <v>30</v>
      </c>
      <c r="V765" t="s">
        <v>8399</v>
      </c>
    </row>
    <row r="766" spans="1:22" ht="42.75" x14ac:dyDescent="0.4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17">
        <f t="shared" si="65"/>
        <v>0</v>
      </c>
      <c r="P766" s="18">
        <v>0</v>
      </c>
      <c r="Q766" t="s">
        <v>8313</v>
      </c>
      <c r="R766" t="s">
        <v>8329</v>
      </c>
      <c r="S766" s="24">
        <f t="shared" si="66"/>
        <v>42226.923159722224</v>
      </c>
      <c r="T766" s="23">
        <f t="shared" si="67"/>
        <v>42256.923159722224</v>
      </c>
      <c r="U766" s="18">
        <f t="shared" si="68"/>
        <v>30</v>
      </c>
      <c r="V766" t="s">
        <v>8399</v>
      </c>
    </row>
    <row r="767" spans="1:22" ht="42.75" x14ac:dyDescent="0.4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17">
        <f t="shared" si="65"/>
        <v>0.36014285714285715</v>
      </c>
      <c r="P767" s="18">
        <f>E767/L767</f>
        <v>57.295454545454547</v>
      </c>
      <c r="Q767" t="s">
        <v>8313</v>
      </c>
      <c r="R767" t="s">
        <v>8329</v>
      </c>
      <c r="S767" s="24">
        <f t="shared" si="66"/>
        <v>41901.292638888888</v>
      </c>
      <c r="T767" s="23">
        <f t="shared" si="67"/>
        <v>41931.292638888888</v>
      </c>
      <c r="U767" s="18">
        <f t="shared" si="68"/>
        <v>30</v>
      </c>
      <c r="V767" t="s">
        <v>8399</v>
      </c>
    </row>
    <row r="768" spans="1:22" ht="42.75" x14ac:dyDescent="0.4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17">
        <f t="shared" si="65"/>
        <v>0</v>
      </c>
      <c r="P768" s="18">
        <v>0</v>
      </c>
      <c r="Q768" t="s">
        <v>8313</v>
      </c>
      <c r="R768" t="s">
        <v>8329</v>
      </c>
      <c r="S768" s="24">
        <f t="shared" si="66"/>
        <v>42021.533368055556</v>
      </c>
      <c r="T768" s="23">
        <f t="shared" si="67"/>
        <v>42051.533368055556</v>
      </c>
      <c r="U768" s="18">
        <f t="shared" si="68"/>
        <v>30</v>
      </c>
      <c r="V768" t="s">
        <v>8399</v>
      </c>
    </row>
    <row r="769" spans="1:22" ht="57" x14ac:dyDescent="0.4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7">
        <f t="shared" si="65"/>
        <v>3.5400000000000001E-2</v>
      </c>
      <c r="P769" s="18">
        <f>E769/L769</f>
        <v>59</v>
      </c>
      <c r="Q769" t="s">
        <v>8313</v>
      </c>
      <c r="R769" t="s">
        <v>8329</v>
      </c>
      <c r="S769" s="24">
        <f t="shared" si="66"/>
        <v>42114.893634259264</v>
      </c>
      <c r="T769" s="23">
        <f t="shared" si="67"/>
        <v>42144.893634259264</v>
      </c>
      <c r="U769" s="18">
        <f t="shared" si="68"/>
        <v>30</v>
      </c>
      <c r="V769" t="s">
        <v>8399</v>
      </c>
    </row>
    <row r="770" spans="1:22" ht="42.75" x14ac:dyDescent="0.4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17">
        <f t="shared" ref="O770:O833" si="71">E770/D770</f>
        <v>0</v>
      </c>
      <c r="P770" s="18">
        <v>0</v>
      </c>
      <c r="Q770" t="s">
        <v>8313</v>
      </c>
      <c r="R770" t="s">
        <v>8329</v>
      </c>
      <c r="S770" s="24">
        <f t="shared" ref="S770:S833" si="72">(J770/86400)+25569+(-6/24)</f>
        <v>41593.957060185188</v>
      </c>
      <c r="T770" s="23">
        <f t="shared" ref="T770:T833" si="73">(I770/86400)+25569+(-6/24)</f>
        <v>41623.957060185188</v>
      </c>
      <c r="U770" s="18">
        <f t="shared" ref="U770:U833" si="74">T770-S770</f>
        <v>30</v>
      </c>
      <c r="V770" t="s">
        <v>8399</v>
      </c>
    </row>
    <row r="771" spans="1:22" ht="42.75" x14ac:dyDescent="0.4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17">
        <f t="shared" si="71"/>
        <v>0.41399999999999998</v>
      </c>
      <c r="P771" s="18">
        <f>E771/L771</f>
        <v>31.846153846153847</v>
      </c>
      <c r="Q771" t="s">
        <v>8313</v>
      </c>
      <c r="R771" t="s">
        <v>8329</v>
      </c>
      <c r="S771" s="24">
        <f t="shared" si="72"/>
        <v>41604.746458333335</v>
      </c>
      <c r="T771" s="23">
        <f t="shared" si="73"/>
        <v>41634.746458333335</v>
      </c>
      <c r="U771" s="18">
        <f t="shared" si="74"/>
        <v>30</v>
      </c>
      <c r="V771" t="s">
        <v>8399</v>
      </c>
    </row>
    <row r="772" spans="1:22" ht="42.75" x14ac:dyDescent="0.4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17">
        <f t="shared" si="71"/>
        <v>0</v>
      </c>
      <c r="P772" s="18">
        <v>0</v>
      </c>
      <c r="Q772" t="s">
        <v>8313</v>
      </c>
      <c r="R772" t="s">
        <v>8329</v>
      </c>
      <c r="S772" s="24">
        <f t="shared" si="72"/>
        <v>41289.7496412037</v>
      </c>
      <c r="T772" s="23">
        <f t="shared" si="73"/>
        <v>41329.7496412037</v>
      </c>
      <c r="U772" s="18">
        <f t="shared" si="74"/>
        <v>40</v>
      </c>
      <c r="V772" t="s">
        <v>8399</v>
      </c>
    </row>
    <row r="773" spans="1:22" ht="42.75" x14ac:dyDescent="0.4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17">
        <f t="shared" si="71"/>
        <v>2.631578947368421E-4</v>
      </c>
      <c r="P773" s="18">
        <f t="shared" ref="P773:P804" si="75">E773/L773</f>
        <v>10</v>
      </c>
      <c r="Q773" t="s">
        <v>8313</v>
      </c>
      <c r="R773" t="s">
        <v>8329</v>
      </c>
      <c r="S773" s="24">
        <f t="shared" si="72"/>
        <v>42349.574097222227</v>
      </c>
      <c r="T773" s="23">
        <f t="shared" si="73"/>
        <v>42399.574097222227</v>
      </c>
      <c r="U773" s="18">
        <f t="shared" si="74"/>
        <v>50</v>
      </c>
      <c r="V773" t="s">
        <v>8401</v>
      </c>
    </row>
    <row r="774" spans="1:22" ht="57" x14ac:dyDescent="0.4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17">
        <f t="shared" si="71"/>
        <v>3.3333333333333333E-2</v>
      </c>
      <c r="P774" s="18">
        <f t="shared" si="75"/>
        <v>50</v>
      </c>
      <c r="Q774" t="s">
        <v>8313</v>
      </c>
      <c r="R774" t="s">
        <v>8329</v>
      </c>
      <c r="S774" s="24">
        <f t="shared" si="72"/>
        <v>40067.806932870371</v>
      </c>
      <c r="T774" s="23">
        <f t="shared" si="73"/>
        <v>40117.915972222225</v>
      </c>
      <c r="U774" s="18">
        <f t="shared" si="74"/>
        <v>50.109039351853426</v>
      </c>
      <c r="V774" t="s">
        <v>8401</v>
      </c>
    </row>
    <row r="775" spans="1:22" ht="42.75" x14ac:dyDescent="0.4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7">
        <f t="shared" si="71"/>
        <v>8.5129023676509714E-3</v>
      </c>
      <c r="P775" s="18">
        <f t="shared" si="75"/>
        <v>16</v>
      </c>
      <c r="Q775" t="s">
        <v>8313</v>
      </c>
      <c r="R775" t="s">
        <v>8329</v>
      </c>
      <c r="S775" s="24">
        <f t="shared" si="72"/>
        <v>42100.485937500001</v>
      </c>
      <c r="T775" s="23">
        <f t="shared" si="73"/>
        <v>42134.709027777775</v>
      </c>
      <c r="U775" s="18">
        <f t="shared" si="74"/>
        <v>34.223090277773736</v>
      </c>
      <c r="V775" t="s">
        <v>8399</v>
      </c>
    </row>
    <row r="776" spans="1:22" ht="42.75" x14ac:dyDescent="0.4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11">
        <f t="shared" si="71"/>
        <v>0.70199999999999996</v>
      </c>
      <c r="P776" s="18">
        <f t="shared" si="75"/>
        <v>39</v>
      </c>
      <c r="Q776" t="s">
        <v>8313</v>
      </c>
      <c r="R776" t="s">
        <v>8329</v>
      </c>
      <c r="S776" s="24">
        <f t="shared" si="72"/>
        <v>41663.530300925922</v>
      </c>
      <c r="T776" s="23">
        <f t="shared" si="73"/>
        <v>41693.530300925922</v>
      </c>
      <c r="U776" s="18">
        <f t="shared" si="74"/>
        <v>30</v>
      </c>
      <c r="V776" t="s">
        <v>8399</v>
      </c>
    </row>
    <row r="777" spans="1:22" ht="42.75" x14ac:dyDescent="0.4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7">
        <f t="shared" si="71"/>
        <v>1.7000000000000001E-2</v>
      </c>
      <c r="P777" s="18">
        <f t="shared" si="75"/>
        <v>34</v>
      </c>
      <c r="Q777" t="s">
        <v>8313</v>
      </c>
      <c r="R777" t="s">
        <v>8329</v>
      </c>
      <c r="S777" s="24">
        <f t="shared" si="72"/>
        <v>40862.810127314813</v>
      </c>
      <c r="T777" s="23">
        <f t="shared" si="73"/>
        <v>40892.810127314813</v>
      </c>
      <c r="U777" s="18">
        <f t="shared" si="74"/>
        <v>30</v>
      </c>
      <c r="V777" t="s">
        <v>8399</v>
      </c>
    </row>
    <row r="778" spans="1:22" ht="42.75" x14ac:dyDescent="0.4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11">
        <f t="shared" si="71"/>
        <v>0.51400000000000001</v>
      </c>
      <c r="P778" s="18">
        <f t="shared" si="75"/>
        <v>63.122807017543863</v>
      </c>
      <c r="Q778" t="s">
        <v>8313</v>
      </c>
      <c r="R778" t="s">
        <v>8329</v>
      </c>
      <c r="S778" s="24">
        <f t="shared" si="72"/>
        <v>42250.435706018514</v>
      </c>
      <c r="T778" s="23">
        <f t="shared" si="73"/>
        <v>42287.958333333328</v>
      </c>
      <c r="U778" s="18">
        <f t="shared" si="74"/>
        <v>37.522627314814599</v>
      </c>
      <c r="V778" t="s">
        <v>8399</v>
      </c>
    </row>
    <row r="779" spans="1:22" ht="42.75" x14ac:dyDescent="0.4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7">
        <f t="shared" si="71"/>
        <v>7.0000000000000001E-3</v>
      </c>
      <c r="P779" s="18">
        <f t="shared" si="75"/>
        <v>7</v>
      </c>
      <c r="Q779" t="s">
        <v>8313</v>
      </c>
      <c r="R779" t="s">
        <v>8329</v>
      </c>
      <c r="S779" s="24">
        <f t="shared" si="72"/>
        <v>41456.731215277774</v>
      </c>
      <c r="T779" s="23">
        <f t="shared" si="73"/>
        <v>41486.731215277774</v>
      </c>
      <c r="U779" s="18">
        <f t="shared" si="74"/>
        <v>30</v>
      </c>
      <c r="V779" t="s">
        <v>8399</v>
      </c>
    </row>
    <row r="780" spans="1:22" ht="42.75" x14ac:dyDescent="0.4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17">
        <f t="shared" si="71"/>
        <v>4.0000000000000001E-3</v>
      </c>
      <c r="P780" s="18">
        <f t="shared" si="75"/>
        <v>2</v>
      </c>
      <c r="Q780" t="s">
        <v>8313</v>
      </c>
      <c r="R780" t="s">
        <v>8329</v>
      </c>
      <c r="S780" s="24">
        <f t="shared" si="72"/>
        <v>41729.452314814815</v>
      </c>
      <c r="T780" s="23">
        <f t="shared" si="73"/>
        <v>41759.452314814815</v>
      </c>
      <c r="U780" s="18">
        <f t="shared" si="74"/>
        <v>30</v>
      </c>
      <c r="V780" t="s">
        <v>8399</v>
      </c>
    </row>
    <row r="781" spans="1:22" ht="42.75" x14ac:dyDescent="0.4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7">
        <f t="shared" si="71"/>
        <v>2.6666666666666668E-2</v>
      </c>
      <c r="P781" s="18">
        <f t="shared" si="75"/>
        <v>66.666666666666671</v>
      </c>
      <c r="Q781" t="s">
        <v>8313</v>
      </c>
      <c r="R781" t="s">
        <v>8329</v>
      </c>
      <c r="S781" s="24">
        <f t="shared" si="72"/>
        <v>40436.43408564815</v>
      </c>
      <c r="T781" s="23">
        <f t="shared" si="73"/>
        <v>40465.916666666664</v>
      </c>
      <c r="U781" s="18">
        <f t="shared" si="74"/>
        <v>29.482581018513883</v>
      </c>
      <c r="V781" t="s">
        <v>8399</v>
      </c>
    </row>
    <row r="782" spans="1:22" ht="28.5" x14ac:dyDescent="0.4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13">
        <f t="shared" si="71"/>
        <v>1.04</v>
      </c>
      <c r="P782" s="18">
        <f t="shared" si="75"/>
        <v>38.518518518518519</v>
      </c>
      <c r="Q782" t="s">
        <v>8314</v>
      </c>
      <c r="R782" t="s">
        <v>8330</v>
      </c>
      <c r="S782" s="24">
        <f t="shared" si="72"/>
        <v>40636.423900462964</v>
      </c>
      <c r="T782" s="23">
        <f t="shared" si="73"/>
        <v>40666.423900462964</v>
      </c>
      <c r="U782" s="18">
        <f t="shared" si="74"/>
        <v>30</v>
      </c>
      <c r="V782" t="s">
        <v>8399</v>
      </c>
    </row>
    <row r="783" spans="1:22" ht="42.75" x14ac:dyDescent="0.4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13">
        <f t="shared" si="71"/>
        <v>1.3315375</v>
      </c>
      <c r="P783" s="18">
        <f t="shared" si="75"/>
        <v>42.609200000000001</v>
      </c>
      <c r="Q783" t="s">
        <v>8314</v>
      </c>
      <c r="R783" t="s">
        <v>8330</v>
      </c>
      <c r="S783" s="24">
        <f t="shared" si="72"/>
        <v>41402.750856481478</v>
      </c>
      <c r="T783" s="23">
        <f t="shared" si="73"/>
        <v>41432.750856481478</v>
      </c>
      <c r="U783" s="18">
        <f t="shared" si="74"/>
        <v>30</v>
      </c>
      <c r="V783" t="s">
        <v>8399</v>
      </c>
    </row>
    <row r="784" spans="1:22" ht="42.75" x14ac:dyDescent="0.4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13">
        <f t="shared" si="71"/>
        <v>1</v>
      </c>
      <c r="P784" s="18">
        <f t="shared" si="75"/>
        <v>50</v>
      </c>
      <c r="Q784" t="s">
        <v>8314</v>
      </c>
      <c r="R784" t="s">
        <v>8330</v>
      </c>
      <c r="S784" s="24">
        <f t="shared" si="72"/>
        <v>41116.508125</v>
      </c>
      <c r="T784" s="23">
        <f t="shared" si="73"/>
        <v>41146.508125</v>
      </c>
      <c r="U784" s="18">
        <f t="shared" si="74"/>
        <v>30</v>
      </c>
      <c r="V784" t="s">
        <v>8399</v>
      </c>
    </row>
    <row r="785" spans="1:22" ht="42.75" x14ac:dyDescent="0.4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13">
        <f t="shared" si="71"/>
        <v>1.4813333333333334</v>
      </c>
      <c r="P785" s="18">
        <f t="shared" si="75"/>
        <v>63.485714285714288</v>
      </c>
      <c r="Q785" t="s">
        <v>8314</v>
      </c>
      <c r="R785" t="s">
        <v>8330</v>
      </c>
      <c r="S785" s="24">
        <f t="shared" si="72"/>
        <v>40987.523715277777</v>
      </c>
      <c r="T785" s="23">
        <f t="shared" si="73"/>
        <v>41026.666666666664</v>
      </c>
      <c r="U785" s="18">
        <f t="shared" si="74"/>
        <v>39.142951388887013</v>
      </c>
      <c r="V785" t="s">
        <v>8399</v>
      </c>
    </row>
    <row r="786" spans="1:22" ht="42.75" x14ac:dyDescent="0.4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13">
        <f t="shared" si="71"/>
        <v>1.0249999999999999</v>
      </c>
      <c r="P786" s="18">
        <f t="shared" si="75"/>
        <v>102.5</v>
      </c>
      <c r="Q786" t="s">
        <v>8314</v>
      </c>
      <c r="R786" t="s">
        <v>8330</v>
      </c>
      <c r="S786" s="24">
        <f t="shared" si="72"/>
        <v>41674.899525462963</v>
      </c>
      <c r="T786" s="23">
        <f t="shared" si="73"/>
        <v>41714.857858796298</v>
      </c>
      <c r="U786" s="18">
        <f t="shared" si="74"/>
        <v>39.958333333335759</v>
      </c>
      <c r="V786" t="s">
        <v>8399</v>
      </c>
    </row>
    <row r="787" spans="1:22" ht="42.75" x14ac:dyDescent="0.4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14">
        <f t="shared" si="71"/>
        <v>1.8062799999999999</v>
      </c>
      <c r="P787" s="18">
        <f t="shared" si="75"/>
        <v>31.142758620689655</v>
      </c>
      <c r="Q787" t="s">
        <v>8314</v>
      </c>
      <c r="R787" t="s">
        <v>8330</v>
      </c>
      <c r="S787" s="24">
        <f t="shared" si="72"/>
        <v>41303.343923611115</v>
      </c>
      <c r="T787" s="23">
        <f t="shared" si="73"/>
        <v>41333.343923611115</v>
      </c>
      <c r="U787" s="18">
        <f t="shared" si="74"/>
        <v>30</v>
      </c>
      <c r="V787" t="s">
        <v>8399</v>
      </c>
    </row>
    <row r="788" spans="1:22" ht="42.75" x14ac:dyDescent="0.4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13">
        <f t="shared" si="71"/>
        <v>1.4279999999999999</v>
      </c>
      <c r="P788" s="18">
        <f t="shared" si="75"/>
        <v>162.27272727272728</v>
      </c>
      <c r="Q788" t="s">
        <v>8314</v>
      </c>
      <c r="R788" t="s">
        <v>8330</v>
      </c>
      <c r="S788" s="24">
        <f t="shared" si="72"/>
        <v>40982.805949074071</v>
      </c>
      <c r="T788" s="23">
        <f t="shared" si="73"/>
        <v>41040.407638888893</v>
      </c>
      <c r="U788" s="18">
        <f t="shared" si="74"/>
        <v>57.601689814822748</v>
      </c>
      <c r="V788" t="s">
        <v>8401</v>
      </c>
    </row>
    <row r="789" spans="1:22" ht="42.75" x14ac:dyDescent="0.4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3">
        <f t="shared" si="71"/>
        <v>1.1416666666666666</v>
      </c>
      <c r="P789" s="18">
        <f t="shared" si="75"/>
        <v>80.588235294117652</v>
      </c>
      <c r="Q789" t="s">
        <v>8314</v>
      </c>
      <c r="R789" t="s">
        <v>8330</v>
      </c>
      <c r="S789" s="24">
        <f t="shared" si="72"/>
        <v>41549.377615740741</v>
      </c>
      <c r="T789" s="23">
        <f t="shared" si="73"/>
        <v>41579.377615740741</v>
      </c>
      <c r="U789" s="18">
        <f t="shared" si="74"/>
        <v>30</v>
      </c>
      <c r="V789" t="s">
        <v>8399</v>
      </c>
    </row>
    <row r="790" spans="1:22" ht="42.75" x14ac:dyDescent="0.4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16">
        <f t="shared" si="71"/>
        <v>2.03505</v>
      </c>
      <c r="P790" s="18">
        <f t="shared" si="75"/>
        <v>59.85441176470588</v>
      </c>
      <c r="Q790" t="s">
        <v>8314</v>
      </c>
      <c r="R790" t="s">
        <v>8330</v>
      </c>
      <c r="S790" s="24">
        <f t="shared" si="72"/>
        <v>41058.756805555553</v>
      </c>
      <c r="T790" s="23">
        <f t="shared" si="73"/>
        <v>41096.915972222225</v>
      </c>
      <c r="U790" s="18">
        <f t="shared" si="74"/>
        <v>38.159166666671808</v>
      </c>
      <c r="V790" t="s">
        <v>8399</v>
      </c>
    </row>
    <row r="791" spans="1:22" ht="42.75" x14ac:dyDescent="0.4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13">
        <f t="shared" si="71"/>
        <v>1.0941176470588236</v>
      </c>
      <c r="P791" s="18">
        <f t="shared" si="75"/>
        <v>132.85714285714286</v>
      </c>
      <c r="Q791" t="s">
        <v>8314</v>
      </c>
      <c r="R791" t="s">
        <v>8330</v>
      </c>
      <c r="S791" s="24">
        <f t="shared" si="72"/>
        <v>41276.936111111107</v>
      </c>
      <c r="T791" s="23">
        <f t="shared" si="73"/>
        <v>41295.082638888889</v>
      </c>
      <c r="U791" s="18">
        <f t="shared" si="74"/>
        <v>18.146527777782467</v>
      </c>
      <c r="V791" t="s">
        <v>8400</v>
      </c>
    </row>
    <row r="792" spans="1:22" ht="42.75" x14ac:dyDescent="0.4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3">
        <f t="shared" si="71"/>
        <v>1.443746</v>
      </c>
      <c r="P792" s="18">
        <f t="shared" si="75"/>
        <v>92.547820512820508</v>
      </c>
      <c r="Q792" t="s">
        <v>8314</v>
      </c>
      <c r="R792" t="s">
        <v>8330</v>
      </c>
      <c r="S792" s="24">
        <f t="shared" si="72"/>
        <v>41275.797905092593</v>
      </c>
      <c r="T792" s="23">
        <f t="shared" si="73"/>
        <v>41305.797905092593</v>
      </c>
      <c r="U792" s="18">
        <f t="shared" si="74"/>
        <v>30</v>
      </c>
      <c r="V792" t="s">
        <v>8399</v>
      </c>
    </row>
    <row r="793" spans="1:22" ht="42.75" x14ac:dyDescent="0.4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13">
        <f t="shared" si="71"/>
        <v>1.0386666666666666</v>
      </c>
      <c r="P793" s="18">
        <f t="shared" si="75"/>
        <v>60.859375</v>
      </c>
      <c r="Q793" t="s">
        <v>8314</v>
      </c>
      <c r="R793" t="s">
        <v>8330</v>
      </c>
      <c r="S793" s="24">
        <f t="shared" si="72"/>
        <v>41557.530624999999</v>
      </c>
      <c r="T793" s="23">
        <f t="shared" si="73"/>
        <v>41590.999305555553</v>
      </c>
      <c r="U793" s="18">
        <f t="shared" si="74"/>
        <v>33.468680555553874</v>
      </c>
      <c r="V793" t="s">
        <v>8399</v>
      </c>
    </row>
    <row r="794" spans="1:22" ht="28.5" x14ac:dyDescent="0.4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13">
        <f t="shared" si="71"/>
        <v>1.0044440000000001</v>
      </c>
      <c r="P794" s="18">
        <f t="shared" si="75"/>
        <v>41.851833333333339</v>
      </c>
      <c r="Q794" t="s">
        <v>8314</v>
      </c>
      <c r="R794" t="s">
        <v>8330</v>
      </c>
      <c r="S794" s="24">
        <f t="shared" si="72"/>
        <v>41555.62364583333</v>
      </c>
      <c r="T794" s="23">
        <f t="shared" si="73"/>
        <v>41585.665312500001</v>
      </c>
      <c r="U794" s="18">
        <f t="shared" si="74"/>
        <v>30.041666666671517</v>
      </c>
      <c r="V794" t="s">
        <v>8399</v>
      </c>
    </row>
    <row r="795" spans="1:22" ht="42.75" x14ac:dyDescent="0.4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13">
        <f t="shared" si="71"/>
        <v>1.0277927272727272</v>
      </c>
      <c r="P795" s="18">
        <f t="shared" si="75"/>
        <v>88.325937499999995</v>
      </c>
      <c r="Q795" t="s">
        <v>8314</v>
      </c>
      <c r="R795" t="s">
        <v>8330</v>
      </c>
      <c r="S795" s="24">
        <f t="shared" si="72"/>
        <v>41442.491249999999</v>
      </c>
      <c r="T795" s="23">
        <f t="shared" si="73"/>
        <v>41457.957638888889</v>
      </c>
      <c r="U795" s="18">
        <f t="shared" si="74"/>
        <v>15.466388888889924</v>
      </c>
      <c r="V795" t="s">
        <v>8400</v>
      </c>
    </row>
    <row r="796" spans="1:22" ht="42.75" x14ac:dyDescent="0.4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3">
        <f t="shared" si="71"/>
        <v>1.0531250000000001</v>
      </c>
      <c r="P796" s="18">
        <f t="shared" si="75"/>
        <v>158.96226415094338</v>
      </c>
      <c r="Q796" t="s">
        <v>8314</v>
      </c>
      <c r="R796" t="s">
        <v>8330</v>
      </c>
      <c r="S796" s="24">
        <f t="shared" si="72"/>
        <v>40735.865011574075</v>
      </c>
      <c r="T796" s="23">
        <f t="shared" si="73"/>
        <v>40791.462500000001</v>
      </c>
      <c r="U796" s="18">
        <f t="shared" si="74"/>
        <v>55.597488425926713</v>
      </c>
      <c r="V796" t="s">
        <v>8401</v>
      </c>
    </row>
    <row r="797" spans="1:22" ht="42.75" x14ac:dyDescent="0.4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13">
        <f t="shared" si="71"/>
        <v>1.1178571428571429</v>
      </c>
      <c r="P797" s="18">
        <f t="shared" si="75"/>
        <v>85.054347826086953</v>
      </c>
      <c r="Q797" t="s">
        <v>8314</v>
      </c>
      <c r="R797" t="s">
        <v>8330</v>
      </c>
      <c r="S797" s="24">
        <f t="shared" si="72"/>
        <v>40963.363032407404</v>
      </c>
      <c r="T797" s="23">
        <f t="shared" si="73"/>
        <v>41005.957638888889</v>
      </c>
      <c r="U797" s="18">
        <f t="shared" si="74"/>
        <v>42.594606481485243</v>
      </c>
      <c r="V797" t="s">
        <v>8401</v>
      </c>
    </row>
    <row r="798" spans="1:22" ht="57" x14ac:dyDescent="0.4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13">
        <f t="shared" si="71"/>
        <v>1.0135000000000001</v>
      </c>
      <c r="P798" s="18">
        <f t="shared" si="75"/>
        <v>112.61111111111111</v>
      </c>
      <c r="Q798" t="s">
        <v>8314</v>
      </c>
      <c r="R798" t="s">
        <v>8330</v>
      </c>
      <c r="S798" s="24">
        <f t="shared" si="72"/>
        <v>41502.632928240739</v>
      </c>
      <c r="T798" s="23">
        <f t="shared" si="73"/>
        <v>41532.631944444445</v>
      </c>
      <c r="U798" s="18">
        <f t="shared" si="74"/>
        <v>29.99901620370656</v>
      </c>
      <c r="V798" t="s">
        <v>8399</v>
      </c>
    </row>
    <row r="799" spans="1:22" ht="42.75" x14ac:dyDescent="0.4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13">
        <f t="shared" si="71"/>
        <v>1.0753333333333333</v>
      </c>
      <c r="P799" s="18">
        <f t="shared" si="75"/>
        <v>45.436619718309856</v>
      </c>
      <c r="Q799" t="s">
        <v>8314</v>
      </c>
      <c r="R799" t="s">
        <v>8330</v>
      </c>
      <c r="S799" s="24">
        <f t="shared" si="72"/>
        <v>40996.744074074071</v>
      </c>
      <c r="T799" s="23">
        <f t="shared" si="73"/>
        <v>41027.916666666664</v>
      </c>
      <c r="U799" s="18">
        <f t="shared" si="74"/>
        <v>31.172592592592991</v>
      </c>
      <c r="V799" t="s">
        <v>8399</v>
      </c>
    </row>
    <row r="800" spans="1:22" ht="42.75" x14ac:dyDescent="0.4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13">
        <f t="shared" si="71"/>
        <v>1.1488571428571428</v>
      </c>
      <c r="P800" s="18">
        <f t="shared" si="75"/>
        <v>46.218390804597703</v>
      </c>
      <c r="Q800" t="s">
        <v>8314</v>
      </c>
      <c r="R800" t="s">
        <v>8330</v>
      </c>
      <c r="S800" s="24">
        <f t="shared" si="72"/>
        <v>41882.340127314819</v>
      </c>
      <c r="T800" s="23">
        <f t="shared" si="73"/>
        <v>41912.340127314819</v>
      </c>
      <c r="U800" s="18">
        <f t="shared" si="74"/>
        <v>30</v>
      </c>
      <c r="V800" t="s">
        <v>8399</v>
      </c>
    </row>
    <row r="801" spans="1:22" ht="42.75" x14ac:dyDescent="0.4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13">
        <f t="shared" si="71"/>
        <v>1.0002</v>
      </c>
      <c r="P801" s="18">
        <f t="shared" si="75"/>
        <v>178.60714285714286</v>
      </c>
      <c r="Q801" t="s">
        <v>8314</v>
      </c>
      <c r="R801" t="s">
        <v>8330</v>
      </c>
      <c r="S801" s="24">
        <f t="shared" si="72"/>
        <v>40996.417199074072</v>
      </c>
      <c r="T801" s="23">
        <f t="shared" si="73"/>
        <v>41026.417199074072</v>
      </c>
      <c r="U801" s="18">
        <f t="shared" si="74"/>
        <v>30</v>
      </c>
      <c r="V801" t="s">
        <v>8399</v>
      </c>
    </row>
    <row r="802" spans="1:22" ht="42.75" x14ac:dyDescent="0.4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14">
        <f t="shared" si="71"/>
        <v>1.5213333333333334</v>
      </c>
      <c r="P802" s="18">
        <f t="shared" si="75"/>
        <v>40.75</v>
      </c>
      <c r="Q802" t="s">
        <v>8314</v>
      </c>
      <c r="R802" t="s">
        <v>8330</v>
      </c>
      <c r="S802" s="24">
        <f t="shared" si="72"/>
        <v>41863.183495370373</v>
      </c>
      <c r="T802" s="23">
        <f t="shared" si="73"/>
        <v>41893.183495370373</v>
      </c>
      <c r="U802" s="18">
        <f t="shared" si="74"/>
        <v>30</v>
      </c>
      <c r="V802" t="s">
        <v>8399</v>
      </c>
    </row>
    <row r="803" spans="1:22" ht="42.75" x14ac:dyDescent="0.4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3">
        <f t="shared" si="71"/>
        <v>1.1152149999999998</v>
      </c>
      <c r="P803" s="18">
        <f t="shared" si="75"/>
        <v>43.733921568627444</v>
      </c>
      <c r="Q803" t="s">
        <v>8314</v>
      </c>
      <c r="R803" t="s">
        <v>8330</v>
      </c>
      <c r="S803" s="24">
        <f t="shared" si="72"/>
        <v>40695.545370370368</v>
      </c>
      <c r="T803" s="23">
        <f t="shared" si="73"/>
        <v>40725.545370370368</v>
      </c>
      <c r="U803" s="18">
        <f t="shared" si="74"/>
        <v>30</v>
      </c>
      <c r="V803" t="s">
        <v>8399</v>
      </c>
    </row>
    <row r="804" spans="1:22" ht="42.75" x14ac:dyDescent="0.4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13">
        <f t="shared" si="71"/>
        <v>1.0133333333333334</v>
      </c>
      <c r="P804" s="18">
        <f t="shared" si="75"/>
        <v>81.066666666666663</v>
      </c>
      <c r="Q804" t="s">
        <v>8314</v>
      </c>
      <c r="R804" t="s">
        <v>8330</v>
      </c>
      <c r="S804" s="24">
        <f t="shared" si="72"/>
        <v>41122.772268518514</v>
      </c>
      <c r="T804" s="23">
        <f t="shared" si="73"/>
        <v>41168.920138888891</v>
      </c>
      <c r="U804" s="18">
        <f t="shared" si="74"/>
        <v>46.14787037037604</v>
      </c>
      <c r="V804" t="s">
        <v>8401</v>
      </c>
    </row>
    <row r="805" spans="1:22" ht="42.75" x14ac:dyDescent="0.4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13">
        <f t="shared" si="71"/>
        <v>1.232608695652174</v>
      </c>
      <c r="P805" s="18">
        <f t="shared" ref="P805:P836" si="76">E805/L805</f>
        <v>74.60526315789474</v>
      </c>
      <c r="Q805" t="s">
        <v>8314</v>
      </c>
      <c r="R805" t="s">
        <v>8330</v>
      </c>
      <c r="S805" s="24">
        <f t="shared" si="72"/>
        <v>40665.699976851851</v>
      </c>
      <c r="T805" s="23">
        <f t="shared" si="73"/>
        <v>40691.791666666664</v>
      </c>
      <c r="U805" s="18">
        <f t="shared" si="74"/>
        <v>26.091689814813435</v>
      </c>
      <c r="V805" t="s">
        <v>8400</v>
      </c>
    </row>
    <row r="806" spans="1:22" ht="42.75" x14ac:dyDescent="0.4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13">
        <f t="shared" si="71"/>
        <v>1</v>
      </c>
      <c r="P806" s="18">
        <f t="shared" si="76"/>
        <v>305.55555555555554</v>
      </c>
      <c r="Q806" t="s">
        <v>8314</v>
      </c>
      <c r="R806" t="s">
        <v>8330</v>
      </c>
      <c r="S806" s="24">
        <f t="shared" si="72"/>
        <v>40729.855624999997</v>
      </c>
      <c r="T806" s="23">
        <f t="shared" si="73"/>
        <v>40746.915972222225</v>
      </c>
      <c r="U806" s="18">
        <f t="shared" si="74"/>
        <v>17.060347222228302</v>
      </c>
      <c r="V806" t="s">
        <v>8400</v>
      </c>
    </row>
    <row r="807" spans="1:22" ht="42.75" x14ac:dyDescent="0.4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13">
        <f t="shared" si="71"/>
        <v>1.05</v>
      </c>
      <c r="P807" s="18">
        <f t="shared" si="76"/>
        <v>58.333333333333336</v>
      </c>
      <c r="Q807" t="s">
        <v>8314</v>
      </c>
      <c r="R807" t="s">
        <v>8330</v>
      </c>
      <c r="S807" s="24">
        <f t="shared" si="72"/>
        <v>40690.573055555556</v>
      </c>
      <c r="T807" s="23">
        <f t="shared" si="73"/>
        <v>40740.708333333336</v>
      </c>
      <c r="U807" s="18">
        <f t="shared" si="74"/>
        <v>50.135277777779265</v>
      </c>
      <c r="V807" t="s">
        <v>8401</v>
      </c>
    </row>
    <row r="808" spans="1:22" x14ac:dyDescent="0.4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13">
        <f t="shared" si="71"/>
        <v>1.0443750000000001</v>
      </c>
      <c r="P808" s="18">
        <f t="shared" si="76"/>
        <v>117.67605633802818</v>
      </c>
      <c r="Q808" t="s">
        <v>8314</v>
      </c>
      <c r="R808" t="s">
        <v>8330</v>
      </c>
      <c r="S808" s="24">
        <f t="shared" si="72"/>
        <v>40763.441423611112</v>
      </c>
      <c r="T808" s="23">
        <f t="shared" si="73"/>
        <v>40793.441423611112</v>
      </c>
      <c r="U808" s="18">
        <f t="shared" si="74"/>
        <v>30</v>
      </c>
      <c r="V808" t="s">
        <v>8399</v>
      </c>
    </row>
    <row r="809" spans="1:22" ht="28.5" x14ac:dyDescent="0.4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13">
        <f t="shared" si="71"/>
        <v>1.05125</v>
      </c>
      <c r="P809" s="18">
        <f t="shared" si="76"/>
        <v>73.771929824561397</v>
      </c>
      <c r="Q809" t="s">
        <v>8314</v>
      </c>
      <c r="R809" t="s">
        <v>8330</v>
      </c>
      <c r="S809" s="24">
        <f t="shared" si="72"/>
        <v>42759.378599537042</v>
      </c>
      <c r="T809" s="23">
        <f t="shared" si="73"/>
        <v>42794.833333333328</v>
      </c>
      <c r="U809" s="18">
        <f t="shared" si="74"/>
        <v>35.454733796286746</v>
      </c>
      <c r="V809" t="s">
        <v>8399</v>
      </c>
    </row>
    <row r="810" spans="1:22" ht="42.75" x14ac:dyDescent="0.4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13">
        <f t="shared" si="71"/>
        <v>1</v>
      </c>
      <c r="P810" s="18">
        <f t="shared" si="76"/>
        <v>104.65116279069767</v>
      </c>
      <c r="Q810" t="s">
        <v>8314</v>
      </c>
      <c r="R810" t="s">
        <v>8330</v>
      </c>
      <c r="S810" s="24">
        <f t="shared" si="72"/>
        <v>41961.850532407407</v>
      </c>
      <c r="T810" s="23">
        <f t="shared" si="73"/>
        <v>41994.957638888889</v>
      </c>
      <c r="U810" s="18">
        <f t="shared" si="74"/>
        <v>33.107106481482333</v>
      </c>
      <c r="V810" t="s">
        <v>8399</v>
      </c>
    </row>
    <row r="811" spans="1:22" ht="42.75" x14ac:dyDescent="0.4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13">
        <f t="shared" si="71"/>
        <v>1.03775</v>
      </c>
      <c r="P811" s="18">
        <f t="shared" si="76"/>
        <v>79.82692307692308</v>
      </c>
      <c r="Q811" t="s">
        <v>8314</v>
      </c>
      <c r="R811" t="s">
        <v>8330</v>
      </c>
      <c r="S811" s="24">
        <f t="shared" si="72"/>
        <v>41628.583680555559</v>
      </c>
      <c r="T811" s="23">
        <f t="shared" si="73"/>
        <v>41658.583680555559</v>
      </c>
      <c r="U811" s="18">
        <f t="shared" si="74"/>
        <v>30</v>
      </c>
      <c r="V811" t="s">
        <v>8399</v>
      </c>
    </row>
    <row r="812" spans="1:22" ht="42.75" x14ac:dyDescent="0.4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13">
        <f t="shared" si="71"/>
        <v>1.05</v>
      </c>
      <c r="P812" s="18">
        <f t="shared" si="76"/>
        <v>58.333333333333336</v>
      </c>
      <c r="Q812" t="s">
        <v>8314</v>
      </c>
      <c r="R812" t="s">
        <v>8330</v>
      </c>
      <c r="S812" s="24">
        <f t="shared" si="72"/>
        <v>41122.806273148148</v>
      </c>
      <c r="T812" s="23">
        <f t="shared" si="73"/>
        <v>41152.806273148148</v>
      </c>
      <c r="U812" s="18">
        <f t="shared" si="74"/>
        <v>30</v>
      </c>
      <c r="V812" t="s">
        <v>8399</v>
      </c>
    </row>
    <row r="813" spans="1:22" ht="28.5" x14ac:dyDescent="0.4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13">
        <f t="shared" si="71"/>
        <v>1.04</v>
      </c>
      <c r="P813" s="18">
        <f t="shared" si="76"/>
        <v>86.666666666666671</v>
      </c>
      <c r="Q813" t="s">
        <v>8314</v>
      </c>
      <c r="R813" t="s">
        <v>8330</v>
      </c>
      <c r="S813" s="24">
        <f t="shared" si="72"/>
        <v>41443.393541666665</v>
      </c>
      <c r="T813" s="23">
        <f t="shared" si="73"/>
        <v>41465.452777777777</v>
      </c>
      <c r="U813" s="18">
        <f t="shared" si="74"/>
        <v>22.059236111112114</v>
      </c>
      <c r="V813" t="s">
        <v>8400</v>
      </c>
    </row>
    <row r="814" spans="1:22" ht="42.75" x14ac:dyDescent="0.4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14">
        <f t="shared" si="71"/>
        <v>1.5183333333333333</v>
      </c>
      <c r="P814" s="18">
        <f t="shared" si="76"/>
        <v>27.606060606060606</v>
      </c>
      <c r="Q814" t="s">
        <v>8314</v>
      </c>
      <c r="R814" t="s">
        <v>8330</v>
      </c>
      <c r="S814" s="24">
        <f t="shared" si="72"/>
        <v>41281.767962962964</v>
      </c>
      <c r="T814" s="23">
        <f t="shared" si="73"/>
        <v>41334.331944444442</v>
      </c>
      <c r="U814" s="18">
        <f t="shared" si="74"/>
        <v>52.56398148147855</v>
      </c>
      <c r="V814" t="s">
        <v>8401</v>
      </c>
    </row>
    <row r="815" spans="1:22" ht="28.5" x14ac:dyDescent="0.4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14">
        <f t="shared" si="71"/>
        <v>1.59996</v>
      </c>
      <c r="P815" s="18">
        <f t="shared" si="76"/>
        <v>24.999375000000001</v>
      </c>
      <c r="Q815" t="s">
        <v>8314</v>
      </c>
      <c r="R815" t="s">
        <v>8330</v>
      </c>
      <c r="S815" s="24">
        <f t="shared" si="72"/>
        <v>41080.710243055553</v>
      </c>
      <c r="T815" s="23">
        <f t="shared" si="73"/>
        <v>41110.710243055553</v>
      </c>
      <c r="U815" s="18">
        <f t="shared" si="74"/>
        <v>30</v>
      </c>
      <c r="V815" t="s">
        <v>8399</v>
      </c>
    </row>
    <row r="816" spans="1:22" ht="42.75" x14ac:dyDescent="0.4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3">
        <f t="shared" si="71"/>
        <v>1.2729999999999999</v>
      </c>
      <c r="P816" s="18">
        <f t="shared" si="76"/>
        <v>45.464285714285715</v>
      </c>
      <c r="Q816" t="s">
        <v>8314</v>
      </c>
      <c r="R816" t="s">
        <v>8330</v>
      </c>
      <c r="S816" s="24">
        <f t="shared" si="72"/>
        <v>40679.493067129632</v>
      </c>
      <c r="T816" s="23">
        <f t="shared" si="73"/>
        <v>40694.50277777778</v>
      </c>
      <c r="U816" s="18">
        <f t="shared" si="74"/>
        <v>15.00971064814803</v>
      </c>
      <c r="V816" t="s">
        <v>8400</v>
      </c>
    </row>
    <row r="817" spans="1:22" ht="28.5" x14ac:dyDescent="0.4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13">
        <f t="shared" si="71"/>
        <v>1.07</v>
      </c>
      <c r="P817" s="18">
        <f t="shared" si="76"/>
        <v>99.534883720930239</v>
      </c>
      <c r="Q817" t="s">
        <v>8314</v>
      </c>
      <c r="R817" t="s">
        <v>8330</v>
      </c>
      <c r="S817" s="24">
        <f t="shared" si="72"/>
        <v>41914.667858796296</v>
      </c>
      <c r="T817" s="23">
        <f t="shared" si="73"/>
        <v>41944.667858796296</v>
      </c>
      <c r="U817" s="18">
        <f t="shared" si="74"/>
        <v>30</v>
      </c>
      <c r="V817" t="s">
        <v>8399</v>
      </c>
    </row>
    <row r="818" spans="1:22" ht="28.5" x14ac:dyDescent="0.4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13">
        <f t="shared" si="71"/>
        <v>1.1512214285714286</v>
      </c>
      <c r="P818" s="18">
        <f t="shared" si="76"/>
        <v>39.31</v>
      </c>
      <c r="Q818" t="s">
        <v>8314</v>
      </c>
      <c r="R818" t="s">
        <v>8330</v>
      </c>
      <c r="S818" s="24">
        <f t="shared" si="72"/>
        <v>41341.620868055557</v>
      </c>
      <c r="T818" s="23">
        <f t="shared" si="73"/>
        <v>41373.020833333336</v>
      </c>
      <c r="U818" s="18">
        <f t="shared" si="74"/>
        <v>31.399965277778392</v>
      </c>
      <c r="V818" t="s">
        <v>8399</v>
      </c>
    </row>
    <row r="819" spans="1:22" ht="42.75" x14ac:dyDescent="0.4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13">
        <f t="shared" si="71"/>
        <v>1.3711066666666665</v>
      </c>
      <c r="P819" s="18">
        <f t="shared" si="76"/>
        <v>89.419999999999987</v>
      </c>
      <c r="Q819" t="s">
        <v>8314</v>
      </c>
      <c r="R819" t="s">
        <v>8330</v>
      </c>
      <c r="S819" s="24">
        <f t="shared" si="72"/>
        <v>40925.349664351852</v>
      </c>
      <c r="T819" s="23">
        <f t="shared" si="73"/>
        <v>40978.957638888889</v>
      </c>
      <c r="U819" s="18">
        <f t="shared" si="74"/>
        <v>53.60797453703708</v>
      </c>
      <c r="V819" t="s">
        <v>8401</v>
      </c>
    </row>
    <row r="820" spans="1:22" ht="42.75" x14ac:dyDescent="0.4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14">
        <f t="shared" si="71"/>
        <v>1.5571428571428572</v>
      </c>
      <c r="P820" s="18">
        <f t="shared" si="76"/>
        <v>28.684210526315791</v>
      </c>
      <c r="Q820" t="s">
        <v>8314</v>
      </c>
      <c r="R820" t="s">
        <v>8330</v>
      </c>
      <c r="S820" s="24">
        <f t="shared" si="72"/>
        <v>41120.632881944446</v>
      </c>
      <c r="T820" s="23">
        <f t="shared" si="73"/>
        <v>41128.459027777775</v>
      </c>
      <c r="U820" s="18">
        <f t="shared" si="74"/>
        <v>7.8261458333290648</v>
      </c>
      <c r="V820" t="s">
        <v>8397</v>
      </c>
    </row>
    <row r="821" spans="1:22" ht="28.5" x14ac:dyDescent="0.4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13">
        <f t="shared" si="71"/>
        <v>1.0874999999999999</v>
      </c>
      <c r="P821" s="18">
        <f t="shared" si="76"/>
        <v>31.071428571428573</v>
      </c>
      <c r="Q821" t="s">
        <v>8314</v>
      </c>
      <c r="R821" t="s">
        <v>8330</v>
      </c>
      <c r="S821" s="24">
        <f t="shared" si="72"/>
        <v>41619.748310185183</v>
      </c>
      <c r="T821" s="23">
        <f t="shared" si="73"/>
        <v>41628.947222222225</v>
      </c>
      <c r="U821" s="18">
        <f t="shared" si="74"/>
        <v>9.1989120370417368</v>
      </c>
      <c r="V821" t="s">
        <v>8397</v>
      </c>
    </row>
    <row r="822" spans="1:22" ht="42.75" x14ac:dyDescent="0.4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3">
        <f t="shared" si="71"/>
        <v>1.3405</v>
      </c>
      <c r="P822" s="18">
        <f t="shared" si="76"/>
        <v>70.55263157894737</v>
      </c>
      <c r="Q822" t="s">
        <v>8314</v>
      </c>
      <c r="R822" t="s">
        <v>8330</v>
      </c>
      <c r="S822" s="24">
        <f t="shared" si="72"/>
        <v>41768.591921296298</v>
      </c>
      <c r="T822" s="23">
        <f t="shared" si="73"/>
        <v>41798.958333333336</v>
      </c>
      <c r="U822" s="18">
        <f t="shared" si="74"/>
        <v>30.366412037037662</v>
      </c>
      <c r="V822" t="s">
        <v>8399</v>
      </c>
    </row>
    <row r="823" spans="1:22" ht="42.75" x14ac:dyDescent="0.4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13">
        <f t="shared" si="71"/>
        <v>1</v>
      </c>
      <c r="P823" s="18">
        <f t="shared" si="76"/>
        <v>224.12820512820514</v>
      </c>
      <c r="Q823" t="s">
        <v>8314</v>
      </c>
      <c r="R823" t="s">
        <v>8330</v>
      </c>
      <c r="S823" s="24">
        <f t="shared" si="72"/>
        <v>42093.672048611115</v>
      </c>
      <c r="T823" s="23">
        <f t="shared" si="73"/>
        <v>42127.917361111111</v>
      </c>
      <c r="U823" s="18">
        <f t="shared" si="74"/>
        <v>34.245312499995634</v>
      </c>
      <c r="V823" t="s">
        <v>8399</v>
      </c>
    </row>
    <row r="824" spans="1:22" ht="28.5" x14ac:dyDescent="0.4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3">
        <f t="shared" si="71"/>
        <v>1.1916666666666667</v>
      </c>
      <c r="P824" s="18">
        <f t="shared" si="76"/>
        <v>51.811594202898547</v>
      </c>
      <c r="Q824" t="s">
        <v>8314</v>
      </c>
      <c r="R824" t="s">
        <v>8330</v>
      </c>
      <c r="S824" s="24">
        <f t="shared" si="72"/>
        <v>41157.697337962964</v>
      </c>
      <c r="T824" s="23">
        <f t="shared" si="73"/>
        <v>41187.697337962964</v>
      </c>
      <c r="U824" s="18">
        <f t="shared" si="74"/>
        <v>30</v>
      </c>
      <c r="V824" t="s">
        <v>8399</v>
      </c>
    </row>
    <row r="825" spans="1:22" ht="42.75" x14ac:dyDescent="0.4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14">
        <f t="shared" si="71"/>
        <v>1.7949999999999999</v>
      </c>
      <c r="P825" s="18">
        <f t="shared" si="76"/>
        <v>43.515151515151516</v>
      </c>
      <c r="Q825" t="s">
        <v>8314</v>
      </c>
      <c r="R825" t="s">
        <v>8330</v>
      </c>
      <c r="S825" s="24">
        <f t="shared" si="72"/>
        <v>42055.722824074073</v>
      </c>
      <c r="T825" s="23">
        <f t="shared" si="73"/>
        <v>42085.681157407409</v>
      </c>
      <c r="U825" s="18">
        <f t="shared" si="74"/>
        <v>29.958333333335759</v>
      </c>
      <c r="V825" t="s">
        <v>8399</v>
      </c>
    </row>
    <row r="826" spans="1:22" ht="42.75" x14ac:dyDescent="0.4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13">
        <f t="shared" si="71"/>
        <v>1.3438124999999999</v>
      </c>
      <c r="P826" s="18">
        <f t="shared" si="76"/>
        <v>39.816666666666663</v>
      </c>
      <c r="Q826" t="s">
        <v>8314</v>
      </c>
      <c r="R826" t="s">
        <v>8330</v>
      </c>
      <c r="S826" s="24">
        <f t="shared" si="72"/>
        <v>40249.992106481484</v>
      </c>
      <c r="T826" s="23">
        <f t="shared" si="73"/>
        <v>40286.040972222225</v>
      </c>
      <c r="U826" s="18">
        <f t="shared" si="74"/>
        <v>36.048865740740439</v>
      </c>
      <c r="V826" t="s">
        <v>8399</v>
      </c>
    </row>
    <row r="827" spans="1:22" ht="28.5" x14ac:dyDescent="0.4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13">
        <f t="shared" si="71"/>
        <v>1.0043200000000001</v>
      </c>
      <c r="P827" s="18">
        <f t="shared" si="76"/>
        <v>126.8080808080808</v>
      </c>
      <c r="Q827" t="s">
        <v>8314</v>
      </c>
      <c r="R827" t="s">
        <v>8330</v>
      </c>
      <c r="S827" s="24">
        <f t="shared" si="72"/>
        <v>41186.056527777779</v>
      </c>
      <c r="T827" s="23">
        <f t="shared" si="73"/>
        <v>41211.056527777779</v>
      </c>
      <c r="U827" s="18">
        <f t="shared" si="74"/>
        <v>25</v>
      </c>
      <c r="V827" t="s">
        <v>8400</v>
      </c>
    </row>
    <row r="828" spans="1:22" ht="42.75" x14ac:dyDescent="0.4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3">
        <f t="shared" si="71"/>
        <v>1.0145454545454546</v>
      </c>
      <c r="P828" s="18">
        <f t="shared" si="76"/>
        <v>113.87755102040816</v>
      </c>
      <c r="Q828" t="s">
        <v>8314</v>
      </c>
      <c r="R828" t="s">
        <v>8330</v>
      </c>
      <c r="S828" s="24">
        <f t="shared" si="72"/>
        <v>40972.788541666669</v>
      </c>
      <c r="T828" s="23">
        <f t="shared" si="73"/>
        <v>40993.746874999997</v>
      </c>
      <c r="U828" s="18">
        <f t="shared" si="74"/>
        <v>20.958333333328483</v>
      </c>
      <c r="V828" t="s">
        <v>8400</v>
      </c>
    </row>
    <row r="829" spans="1:22" ht="42.75" x14ac:dyDescent="0.4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13">
        <f t="shared" si="71"/>
        <v>1.0333333333333334</v>
      </c>
      <c r="P829" s="18">
        <f t="shared" si="76"/>
        <v>28.181818181818183</v>
      </c>
      <c r="Q829" t="s">
        <v>8314</v>
      </c>
      <c r="R829" t="s">
        <v>8330</v>
      </c>
      <c r="S829" s="24">
        <f t="shared" si="72"/>
        <v>40927.223460648151</v>
      </c>
      <c r="T829" s="23">
        <f t="shared" si="73"/>
        <v>40953.575694444444</v>
      </c>
      <c r="U829" s="18">
        <f t="shared" si="74"/>
        <v>26.352233796293149</v>
      </c>
      <c r="V829" t="s">
        <v>8400</v>
      </c>
    </row>
    <row r="830" spans="1:22" ht="42.75" x14ac:dyDescent="0.4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13">
        <f t="shared" si="71"/>
        <v>1.07</v>
      </c>
      <c r="P830" s="18">
        <f t="shared" si="76"/>
        <v>36.60526315789474</v>
      </c>
      <c r="Q830" t="s">
        <v>8314</v>
      </c>
      <c r="R830" t="s">
        <v>8330</v>
      </c>
      <c r="S830" s="24">
        <f t="shared" si="72"/>
        <v>41072.800717592589</v>
      </c>
      <c r="T830" s="23">
        <f t="shared" si="73"/>
        <v>41085.433333333334</v>
      </c>
      <c r="U830" s="18">
        <f t="shared" si="74"/>
        <v>12.632615740745678</v>
      </c>
      <c r="V830" t="s">
        <v>8397</v>
      </c>
    </row>
    <row r="831" spans="1:22" ht="42.75" x14ac:dyDescent="0.4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13">
        <f t="shared" si="71"/>
        <v>1.04</v>
      </c>
      <c r="P831" s="18">
        <f t="shared" si="76"/>
        <v>32.5</v>
      </c>
      <c r="Q831" t="s">
        <v>8314</v>
      </c>
      <c r="R831" t="s">
        <v>8330</v>
      </c>
      <c r="S831" s="24">
        <f t="shared" si="72"/>
        <v>42504.551388888889</v>
      </c>
      <c r="T831" s="23">
        <f t="shared" si="73"/>
        <v>42564.551388888889</v>
      </c>
      <c r="U831" s="18">
        <f t="shared" si="74"/>
        <v>60</v>
      </c>
      <c r="V831" t="s">
        <v>8401</v>
      </c>
    </row>
    <row r="832" spans="1:22" ht="42.75" x14ac:dyDescent="0.4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13">
        <f t="shared" si="71"/>
        <v>1.0783333333333334</v>
      </c>
      <c r="P832" s="18">
        <f t="shared" si="76"/>
        <v>60.65625</v>
      </c>
      <c r="Q832" t="s">
        <v>8314</v>
      </c>
      <c r="R832" t="s">
        <v>8330</v>
      </c>
      <c r="S832" s="24">
        <f t="shared" si="72"/>
        <v>41325.275752314818</v>
      </c>
      <c r="T832" s="23">
        <f t="shared" si="73"/>
        <v>41355.234085648146</v>
      </c>
      <c r="U832" s="18">
        <f t="shared" si="74"/>
        <v>29.958333333328483</v>
      </c>
      <c r="V832" t="s">
        <v>8399</v>
      </c>
    </row>
    <row r="833" spans="1:22" ht="28.5" x14ac:dyDescent="0.4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16">
        <f t="shared" si="71"/>
        <v>2.3333333333333335</v>
      </c>
      <c r="P833" s="18">
        <f t="shared" si="76"/>
        <v>175</v>
      </c>
      <c r="Q833" t="s">
        <v>8314</v>
      </c>
      <c r="R833" t="s">
        <v>8330</v>
      </c>
      <c r="S833" s="24">
        <f t="shared" si="72"/>
        <v>40996.396921296298</v>
      </c>
      <c r="T833" s="23">
        <f t="shared" si="73"/>
        <v>41026.396921296298</v>
      </c>
      <c r="U833" s="18">
        <f t="shared" si="74"/>
        <v>30</v>
      </c>
      <c r="V833" t="s">
        <v>8399</v>
      </c>
    </row>
    <row r="834" spans="1:22" ht="42.75" x14ac:dyDescent="0.4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13">
        <f t="shared" ref="O834:O897" si="77">E834/D834</f>
        <v>1.0060706666666666</v>
      </c>
      <c r="P834" s="18">
        <f t="shared" si="76"/>
        <v>97.993896103896105</v>
      </c>
      <c r="Q834" t="s">
        <v>8314</v>
      </c>
      <c r="R834" t="s">
        <v>8330</v>
      </c>
      <c r="S834" s="24">
        <f t="shared" ref="S834:S897" si="78">(J834/86400)+25569+(-6/24)</f>
        <v>40869.425173611111</v>
      </c>
      <c r="T834" s="23">
        <f t="shared" ref="T834:T897" si="79">(I834/86400)+25569+(-6/24)</f>
        <v>40929.092361111107</v>
      </c>
      <c r="U834" s="18">
        <f t="shared" ref="U834:U897" si="80">T834-S834</f>
        <v>59.667187499995634</v>
      </c>
      <c r="V834" t="s">
        <v>8401</v>
      </c>
    </row>
    <row r="835" spans="1:22" x14ac:dyDescent="0.4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3">
        <f t="shared" si="77"/>
        <v>1.0166666666666666</v>
      </c>
      <c r="P835" s="18">
        <f t="shared" si="76"/>
        <v>148.78048780487805</v>
      </c>
      <c r="Q835" t="s">
        <v>8314</v>
      </c>
      <c r="R835" t="s">
        <v>8330</v>
      </c>
      <c r="S835" s="24">
        <f t="shared" si="78"/>
        <v>41718.628182870372</v>
      </c>
      <c r="T835" s="23">
        <f t="shared" si="79"/>
        <v>41748.628182870372</v>
      </c>
      <c r="U835" s="18">
        <f t="shared" si="80"/>
        <v>30</v>
      </c>
      <c r="V835" t="s">
        <v>8399</v>
      </c>
    </row>
    <row r="836" spans="1:22" ht="42.75" x14ac:dyDescent="0.4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13">
        <f t="shared" si="77"/>
        <v>1.3101818181818181</v>
      </c>
      <c r="P836" s="18">
        <f t="shared" si="76"/>
        <v>96.08</v>
      </c>
      <c r="Q836" t="s">
        <v>8314</v>
      </c>
      <c r="R836" t="s">
        <v>8330</v>
      </c>
      <c r="S836" s="24">
        <f t="shared" si="78"/>
        <v>41422.572824074072</v>
      </c>
      <c r="T836" s="23">
        <f t="shared" si="79"/>
        <v>41455.915972222225</v>
      </c>
      <c r="U836" s="18">
        <f t="shared" si="80"/>
        <v>33.343148148152977</v>
      </c>
      <c r="V836" t="s">
        <v>8399</v>
      </c>
    </row>
    <row r="837" spans="1:22" ht="42.75" x14ac:dyDescent="0.4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13">
        <f t="shared" si="77"/>
        <v>1.1725000000000001</v>
      </c>
      <c r="P837" s="18">
        <f t="shared" ref="P837:P868" si="81">E837/L837</f>
        <v>58.625</v>
      </c>
      <c r="Q837" t="s">
        <v>8314</v>
      </c>
      <c r="R837" t="s">
        <v>8330</v>
      </c>
      <c r="S837" s="24">
        <f t="shared" si="78"/>
        <v>41005.20784722222</v>
      </c>
      <c r="T837" s="23">
        <f t="shared" si="79"/>
        <v>41047.875</v>
      </c>
      <c r="U837" s="18">
        <f t="shared" si="80"/>
        <v>42.667152777779847</v>
      </c>
      <c r="V837" t="s">
        <v>8401</v>
      </c>
    </row>
    <row r="838" spans="1:22" x14ac:dyDescent="0.4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13">
        <f t="shared" si="77"/>
        <v>1.009304</v>
      </c>
      <c r="P838" s="18">
        <f t="shared" si="81"/>
        <v>109.70695652173914</v>
      </c>
      <c r="Q838" t="s">
        <v>8314</v>
      </c>
      <c r="R838" t="s">
        <v>8330</v>
      </c>
      <c r="S838" s="24">
        <f t="shared" si="78"/>
        <v>41523.806921296295</v>
      </c>
      <c r="T838" s="23">
        <f t="shared" si="79"/>
        <v>41553.806921296295</v>
      </c>
      <c r="U838" s="18">
        <f t="shared" si="80"/>
        <v>30</v>
      </c>
      <c r="V838" t="s">
        <v>8399</v>
      </c>
    </row>
    <row r="839" spans="1:22" ht="28.5" x14ac:dyDescent="0.4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3">
        <f t="shared" si="77"/>
        <v>1.218</v>
      </c>
      <c r="P839" s="18">
        <f t="shared" si="81"/>
        <v>49.112903225806448</v>
      </c>
      <c r="Q839" t="s">
        <v>8314</v>
      </c>
      <c r="R839" t="s">
        <v>8330</v>
      </c>
      <c r="S839" s="24">
        <f t="shared" si="78"/>
        <v>41730.748402777775</v>
      </c>
      <c r="T839" s="23">
        <f t="shared" si="79"/>
        <v>41760.748402777775</v>
      </c>
      <c r="U839" s="18">
        <f t="shared" si="80"/>
        <v>30</v>
      </c>
      <c r="V839" t="s">
        <v>8399</v>
      </c>
    </row>
    <row r="840" spans="1:22" ht="42.75" x14ac:dyDescent="0.4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3">
        <f t="shared" si="77"/>
        <v>1.454</v>
      </c>
      <c r="P840" s="18">
        <f t="shared" si="81"/>
        <v>47.672131147540981</v>
      </c>
      <c r="Q840" t="s">
        <v>8314</v>
      </c>
      <c r="R840" t="s">
        <v>8330</v>
      </c>
      <c r="S840" s="24">
        <f t="shared" si="78"/>
        <v>40895.647974537038</v>
      </c>
      <c r="T840" s="23">
        <f t="shared" si="79"/>
        <v>40925.647974537038</v>
      </c>
      <c r="U840" s="18">
        <f t="shared" si="80"/>
        <v>30</v>
      </c>
      <c r="V840" t="s">
        <v>8399</v>
      </c>
    </row>
    <row r="841" spans="1:22" ht="42.75" x14ac:dyDescent="0.4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3">
        <f t="shared" si="77"/>
        <v>1.166166</v>
      </c>
      <c r="P841" s="18">
        <f t="shared" si="81"/>
        <v>60.737812499999997</v>
      </c>
      <c r="Q841" t="s">
        <v>8314</v>
      </c>
      <c r="R841" t="s">
        <v>8330</v>
      </c>
      <c r="S841" s="24">
        <f t="shared" si="78"/>
        <v>41144.513379629629</v>
      </c>
      <c r="T841" s="23">
        <f t="shared" si="79"/>
        <v>41174.513379629629</v>
      </c>
      <c r="U841" s="18">
        <f t="shared" si="80"/>
        <v>30</v>
      </c>
      <c r="V841" t="s">
        <v>8399</v>
      </c>
    </row>
    <row r="842" spans="1:22" ht="42.75" x14ac:dyDescent="0.4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13">
        <f t="shared" si="77"/>
        <v>1.2041660000000001</v>
      </c>
      <c r="P842" s="18">
        <f t="shared" si="81"/>
        <v>63.37715789473684</v>
      </c>
      <c r="Q842" t="s">
        <v>8314</v>
      </c>
      <c r="R842" t="s">
        <v>8331</v>
      </c>
      <c r="S842" s="24">
        <f t="shared" si="78"/>
        <v>42606.976701388892</v>
      </c>
      <c r="T842" s="23">
        <f t="shared" si="79"/>
        <v>42636.976701388892</v>
      </c>
      <c r="U842" s="18">
        <f t="shared" si="80"/>
        <v>30</v>
      </c>
      <c r="V842" t="s">
        <v>8399</v>
      </c>
    </row>
    <row r="843" spans="1:22" ht="42.75" x14ac:dyDescent="0.4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13">
        <f t="shared" si="77"/>
        <v>1.0132000000000001</v>
      </c>
      <c r="P843" s="18">
        <f t="shared" si="81"/>
        <v>53.893617021276597</v>
      </c>
      <c r="Q843" t="s">
        <v>8314</v>
      </c>
      <c r="R843" t="s">
        <v>8331</v>
      </c>
      <c r="S843" s="24">
        <f t="shared" si="78"/>
        <v>41923.588692129633</v>
      </c>
      <c r="T843" s="23">
        <f t="shared" si="79"/>
        <v>41953.630358796298</v>
      </c>
      <c r="U843" s="18">
        <f t="shared" si="80"/>
        <v>30.041666666664241</v>
      </c>
      <c r="V843" t="s">
        <v>8399</v>
      </c>
    </row>
    <row r="844" spans="1:22" ht="42.75" x14ac:dyDescent="0.4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13">
        <f t="shared" si="77"/>
        <v>1.0431999999999999</v>
      </c>
      <c r="P844" s="18">
        <f t="shared" si="81"/>
        <v>66.871794871794876</v>
      </c>
      <c r="Q844" t="s">
        <v>8314</v>
      </c>
      <c r="R844" t="s">
        <v>8331</v>
      </c>
      <c r="S844" s="24">
        <f t="shared" si="78"/>
        <v>41526.34239583333</v>
      </c>
      <c r="T844" s="23">
        <f t="shared" si="79"/>
        <v>41560.915972222225</v>
      </c>
      <c r="U844" s="18">
        <f t="shared" si="80"/>
        <v>34.573576388895162</v>
      </c>
      <c r="V844" t="s">
        <v>8399</v>
      </c>
    </row>
    <row r="845" spans="1:22" ht="42.75" x14ac:dyDescent="0.4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15">
        <f t="shared" si="77"/>
        <v>2.6713333333333331</v>
      </c>
      <c r="P845" s="18">
        <f t="shared" si="81"/>
        <v>63.102362204724407</v>
      </c>
      <c r="Q845" t="s">
        <v>8314</v>
      </c>
      <c r="R845" t="s">
        <v>8331</v>
      </c>
      <c r="S845" s="24">
        <f t="shared" si="78"/>
        <v>42695.007870370369</v>
      </c>
      <c r="T845" s="23">
        <f t="shared" si="79"/>
        <v>42712.083333333328</v>
      </c>
      <c r="U845" s="18">
        <f t="shared" si="80"/>
        <v>17.075462962959136</v>
      </c>
      <c r="V845" t="s">
        <v>8400</v>
      </c>
    </row>
    <row r="846" spans="1:22" ht="42.75" x14ac:dyDescent="0.4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14">
        <f t="shared" si="77"/>
        <v>1.9413333333333334</v>
      </c>
      <c r="P846" s="18">
        <f t="shared" si="81"/>
        <v>36.628930817610062</v>
      </c>
      <c r="Q846" t="s">
        <v>8314</v>
      </c>
      <c r="R846" t="s">
        <v>8331</v>
      </c>
      <c r="S846" s="24">
        <f t="shared" si="78"/>
        <v>41905.434629629628</v>
      </c>
      <c r="T846" s="23">
        <f t="shared" si="79"/>
        <v>41943.957638888889</v>
      </c>
      <c r="U846" s="18">
        <f t="shared" si="80"/>
        <v>38.523009259261016</v>
      </c>
      <c r="V846" t="s">
        <v>8399</v>
      </c>
    </row>
    <row r="847" spans="1:22" ht="42.75" x14ac:dyDescent="0.4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13">
        <f t="shared" si="77"/>
        <v>1.203802</v>
      </c>
      <c r="P847" s="18">
        <f t="shared" si="81"/>
        <v>34.005706214689269</v>
      </c>
      <c r="Q847" t="s">
        <v>8314</v>
      </c>
      <c r="R847" t="s">
        <v>8331</v>
      </c>
      <c r="S847" s="24">
        <f t="shared" si="78"/>
        <v>42577.955972222218</v>
      </c>
      <c r="T847" s="23">
        <f t="shared" si="79"/>
        <v>42617.915972222225</v>
      </c>
      <c r="U847" s="18">
        <f t="shared" si="80"/>
        <v>39.960000000006403</v>
      </c>
      <c r="V847" t="s">
        <v>8399</v>
      </c>
    </row>
    <row r="848" spans="1:22" ht="42.75" x14ac:dyDescent="0.4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3">
        <f t="shared" si="77"/>
        <v>1.2200090909090908</v>
      </c>
      <c r="P848" s="18">
        <f t="shared" si="81"/>
        <v>28.553404255319148</v>
      </c>
      <c r="Q848" t="s">
        <v>8314</v>
      </c>
      <c r="R848" t="s">
        <v>8331</v>
      </c>
      <c r="S848" s="24">
        <f t="shared" si="78"/>
        <v>41694.141840277778</v>
      </c>
      <c r="T848" s="23">
        <f t="shared" si="79"/>
        <v>41708.333333333336</v>
      </c>
      <c r="U848" s="18">
        <f t="shared" si="80"/>
        <v>14.191493055557657</v>
      </c>
      <c r="V848" t="s">
        <v>8400</v>
      </c>
    </row>
    <row r="849" spans="1:22" ht="28.5" x14ac:dyDescent="0.4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13">
        <f t="shared" si="77"/>
        <v>1</v>
      </c>
      <c r="P849" s="18">
        <f t="shared" si="81"/>
        <v>10</v>
      </c>
      <c r="Q849" t="s">
        <v>8314</v>
      </c>
      <c r="R849" t="s">
        <v>8331</v>
      </c>
      <c r="S849" s="24">
        <f t="shared" si="78"/>
        <v>42165.548333333332</v>
      </c>
      <c r="T849" s="23">
        <f t="shared" si="79"/>
        <v>42195.548333333332</v>
      </c>
      <c r="U849" s="18">
        <f t="shared" si="80"/>
        <v>30</v>
      </c>
      <c r="V849" t="s">
        <v>8399</v>
      </c>
    </row>
    <row r="850" spans="1:22" ht="42.75" x14ac:dyDescent="0.4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13">
        <f t="shared" si="77"/>
        <v>1</v>
      </c>
      <c r="P850" s="18">
        <f t="shared" si="81"/>
        <v>18.75</v>
      </c>
      <c r="Q850" t="s">
        <v>8314</v>
      </c>
      <c r="R850" t="s">
        <v>8331</v>
      </c>
      <c r="S850" s="24">
        <f t="shared" si="78"/>
        <v>42078.542048611111</v>
      </c>
      <c r="T850" s="23">
        <f t="shared" si="79"/>
        <v>42108.542048611111</v>
      </c>
      <c r="U850" s="18">
        <f t="shared" si="80"/>
        <v>30</v>
      </c>
      <c r="V850" t="s">
        <v>8399</v>
      </c>
    </row>
    <row r="851" spans="1:22" ht="57" x14ac:dyDescent="0.4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13">
        <f t="shared" si="77"/>
        <v>1.1990000000000001</v>
      </c>
      <c r="P851" s="18">
        <f t="shared" si="81"/>
        <v>41.704347826086959</v>
      </c>
      <c r="Q851" t="s">
        <v>8314</v>
      </c>
      <c r="R851" t="s">
        <v>8331</v>
      </c>
      <c r="S851" s="24">
        <f t="shared" si="78"/>
        <v>42050.898888888885</v>
      </c>
      <c r="T851" s="23">
        <f t="shared" si="79"/>
        <v>42078.857222222221</v>
      </c>
      <c r="U851" s="18">
        <f t="shared" si="80"/>
        <v>27.958333333335759</v>
      </c>
      <c r="V851" t="s">
        <v>8400</v>
      </c>
    </row>
    <row r="852" spans="1:22" ht="42.75" x14ac:dyDescent="0.4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14">
        <f t="shared" si="77"/>
        <v>1.55175</v>
      </c>
      <c r="P852" s="18">
        <f t="shared" si="81"/>
        <v>46.669172932330824</v>
      </c>
      <c r="Q852" t="s">
        <v>8314</v>
      </c>
      <c r="R852" t="s">
        <v>8331</v>
      </c>
      <c r="S852" s="24">
        <f t="shared" si="78"/>
        <v>42452.577743055561</v>
      </c>
      <c r="T852" s="23">
        <f t="shared" si="79"/>
        <v>42484.957638888889</v>
      </c>
      <c r="U852" s="18">
        <f t="shared" si="80"/>
        <v>32.379895833328192</v>
      </c>
      <c r="V852" t="s">
        <v>8399</v>
      </c>
    </row>
    <row r="853" spans="1:22" ht="42.75" x14ac:dyDescent="0.4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13">
        <f t="shared" si="77"/>
        <v>1.3045</v>
      </c>
      <c r="P853" s="18">
        <f t="shared" si="81"/>
        <v>37.271428571428572</v>
      </c>
      <c r="Q853" t="s">
        <v>8314</v>
      </c>
      <c r="R853" t="s">
        <v>8331</v>
      </c>
      <c r="S853" s="24">
        <f t="shared" si="78"/>
        <v>42522.630243055552</v>
      </c>
      <c r="T853" s="23">
        <f t="shared" si="79"/>
        <v>42582.572916666672</v>
      </c>
      <c r="U853" s="18">
        <f t="shared" si="80"/>
        <v>59.942673611119972</v>
      </c>
      <c r="V853" t="s">
        <v>8401</v>
      </c>
    </row>
    <row r="854" spans="1:22" ht="28.5" x14ac:dyDescent="0.4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13">
        <f t="shared" si="77"/>
        <v>1.0497142857142858</v>
      </c>
      <c r="P854" s="18">
        <f t="shared" si="81"/>
        <v>59.258064516129032</v>
      </c>
      <c r="Q854" t="s">
        <v>8314</v>
      </c>
      <c r="R854" t="s">
        <v>8331</v>
      </c>
      <c r="S854" s="24">
        <f t="shared" si="78"/>
        <v>42656.555497685185</v>
      </c>
      <c r="T854" s="23">
        <f t="shared" si="79"/>
        <v>42667.625</v>
      </c>
      <c r="U854" s="18">
        <f t="shared" si="80"/>
        <v>11.069502314814599</v>
      </c>
      <c r="V854" t="s">
        <v>8397</v>
      </c>
    </row>
    <row r="855" spans="1:22" ht="42.75" x14ac:dyDescent="0.4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13">
        <f t="shared" si="77"/>
        <v>1</v>
      </c>
      <c r="P855" s="18">
        <f t="shared" si="81"/>
        <v>30</v>
      </c>
      <c r="Q855" t="s">
        <v>8314</v>
      </c>
      <c r="R855" t="s">
        <v>8331</v>
      </c>
      <c r="S855" s="24">
        <f t="shared" si="78"/>
        <v>42021.582280092596</v>
      </c>
      <c r="T855" s="23">
        <f t="shared" si="79"/>
        <v>42051.582280092596</v>
      </c>
      <c r="U855" s="18">
        <f t="shared" si="80"/>
        <v>30</v>
      </c>
      <c r="V855" t="s">
        <v>8399</v>
      </c>
    </row>
    <row r="856" spans="1:22" ht="42.75" x14ac:dyDescent="0.4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3">
        <f t="shared" si="77"/>
        <v>1.1822050359712231</v>
      </c>
      <c r="P856" s="18">
        <f t="shared" si="81"/>
        <v>65.8623246492986</v>
      </c>
      <c r="Q856" t="s">
        <v>8314</v>
      </c>
      <c r="R856" t="s">
        <v>8331</v>
      </c>
      <c r="S856" s="24">
        <f t="shared" si="78"/>
        <v>42701.962337962963</v>
      </c>
      <c r="T856" s="23">
        <f t="shared" si="79"/>
        <v>42731.962337962963</v>
      </c>
      <c r="U856" s="18">
        <f t="shared" si="80"/>
        <v>30</v>
      </c>
      <c r="V856" t="s">
        <v>8399</v>
      </c>
    </row>
    <row r="857" spans="1:22" ht="28.5" x14ac:dyDescent="0.4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13">
        <f t="shared" si="77"/>
        <v>1.0344827586206897</v>
      </c>
      <c r="P857" s="18">
        <f t="shared" si="81"/>
        <v>31.914893617021278</v>
      </c>
      <c r="Q857" t="s">
        <v>8314</v>
      </c>
      <c r="R857" t="s">
        <v>8331</v>
      </c>
      <c r="S857" s="24">
        <f t="shared" si="78"/>
        <v>42544.875196759254</v>
      </c>
      <c r="T857" s="23">
        <f t="shared" si="79"/>
        <v>42574.875196759254</v>
      </c>
      <c r="U857" s="18">
        <f t="shared" si="80"/>
        <v>30</v>
      </c>
      <c r="V857" t="s">
        <v>8399</v>
      </c>
    </row>
    <row r="858" spans="1:22" ht="42.75" x14ac:dyDescent="0.4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16">
        <f t="shared" si="77"/>
        <v>2.1800000000000002</v>
      </c>
      <c r="P858" s="18">
        <f t="shared" si="81"/>
        <v>19.464285714285715</v>
      </c>
      <c r="Q858" t="s">
        <v>8314</v>
      </c>
      <c r="R858" t="s">
        <v>8331</v>
      </c>
      <c r="S858" s="24">
        <f t="shared" si="78"/>
        <v>42609.061990740738</v>
      </c>
      <c r="T858" s="23">
        <f t="shared" si="79"/>
        <v>42668.541666666672</v>
      </c>
      <c r="U858" s="18">
        <f t="shared" si="80"/>
        <v>59.479675925933407</v>
      </c>
      <c r="V858" t="s">
        <v>8401</v>
      </c>
    </row>
    <row r="859" spans="1:22" ht="28.5" x14ac:dyDescent="0.4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13">
        <f t="shared" si="77"/>
        <v>1</v>
      </c>
      <c r="P859" s="18">
        <f t="shared" si="81"/>
        <v>50</v>
      </c>
      <c r="Q859" t="s">
        <v>8314</v>
      </c>
      <c r="R859" t="s">
        <v>8331</v>
      </c>
      <c r="S859" s="24">
        <f t="shared" si="78"/>
        <v>42291.331377314811</v>
      </c>
      <c r="T859" s="23">
        <f t="shared" si="79"/>
        <v>42333.373043981483</v>
      </c>
      <c r="U859" s="18">
        <f t="shared" si="80"/>
        <v>42.041666666671517</v>
      </c>
      <c r="V859" t="s">
        <v>8401</v>
      </c>
    </row>
    <row r="860" spans="1:22" ht="42.75" x14ac:dyDescent="0.4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13">
        <f t="shared" si="77"/>
        <v>1.4400583333333332</v>
      </c>
      <c r="P860" s="18">
        <f t="shared" si="81"/>
        <v>22.737763157894737</v>
      </c>
      <c r="Q860" t="s">
        <v>8314</v>
      </c>
      <c r="R860" t="s">
        <v>8331</v>
      </c>
      <c r="S860" s="24">
        <f t="shared" si="78"/>
        <v>42079.495578703703</v>
      </c>
      <c r="T860" s="23">
        <f t="shared" si="79"/>
        <v>42109.707638888889</v>
      </c>
      <c r="U860" s="18">
        <f t="shared" si="80"/>
        <v>30.212060185185692</v>
      </c>
      <c r="V860" t="s">
        <v>8399</v>
      </c>
    </row>
    <row r="861" spans="1:22" ht="42.75" x14ac:dyDescent="0.4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13">
        <f t="shared" si="77"/>
        <v>1.0467500000000001</v>
      </c>
      <c r="P861" s="18">
        <f t="shared" si="81"/>
        <v>42.724489795918366</v>
      </c>
      <c r="Q861" t="s">
        <v>8314</v>
      </c>
      <c r="R861" t="s">
        <v>8331</v>
      </c>
      <c r="S861" s="24">
        <f t="shared" si="78"/>
        <v>42128.570231481484</v>
      </c>
      <c r="T861" s="23">
        <f t="shared" si="79"/>
        <v>42158.75</v>
      </c>
      <c r="U861" s="18">
        <f t="shared" si="80"/>
        <v>30.17976851851563</v>
      </c>
      <c r="V861" t="s">
        <v>8399</v>
      </c>
    </row>
    <row r="862" spans="1:22" ht="42.75" x14ac:dyDescent="0.4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17">
        <f t="shared" si="77"/>
        <v>0.18142857142857144</v>
      </c>
      <c r="P862" s="18">
        <f t="shared" si="81"/>
        <v>52.916666666666664</v>
      </c>
      <c r="Q862" t="s">
        <v>8314</v>
      </c>
      <c r="R862" t="s">
        <v>8332</v>
      </c>
      <c r="S862" s="24">
        <f t="shared" si="78"/>
        <v>41570.232789351852</v>
      </c>
      <c r="T862" s="23">
        <f t="shared" si="79"/>
        <v>41600.274456018517</v>
      </c>
      <c r="U862" s="18">
        <f t="shared" si="80"/>
        <v>30.041666666664241</v>
      </c>
      <c r="V862" t="s">
        <v>8399</v>
      </c>
    </row>
    <row r="863" spans="1:22" ht="42.75" x14ac:dyDescent="0.4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17">
        <f t="shared" si="77"/>
        <v>2.2444444444444444E-2</v>
      </c>
      <c r="P863" s="18">
        <f t="shared" si="81"/>
        <v>50.5</v>
      </c>
      <c r="Q863" t="s">
        <v>8314</v>
      </c>
      <c r="R863" t="s">
        <v>8332</v>
      </c>
      <c r="S863" s="24">
        <f t="shared" si="78"/>
        <v>42599.715324074074</v>
      </c>
      <c r="T863" s="23">
        <f t="shared" si="79"/>
        <v>42629.715324074074</v>
      </c>
      <c r="U863" s="18">
        <f t="shared" si="80"/>
        <v>30</v>
      </c>
      <c r="V863" t="s">
        <v>8399</v>
      </c>
    </row>
    <row r="864" spans="1:22" ht="42.75" x14ac:dyDescent="0.4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17">
        <f t="shared" si="77"/>
        <v>3.3999999999999998E-3</v>
      </c>
      <c r="P864" s="18">
        <f t="shared" si="81"/>
        <v>42.5</v>
      </c>
      <c r="Q864" t="s">
        <v>8314</v>
      </c>
      <c r="R864" t="s">
        <v>8332</v>
      </c>
      <c r="S864" s="24">
        <f t="shared" si="78"/>
        <v>41559.3049537037</v>
      </c>
      <c r="T864" s="23">
        <f t="shared" si="79"/>
        <v>41589.346620370372</v>
      </c>
      <c r="U864" s="18">
        <f t="shared" si="80"/>
        <v>30.041666666671517</v>
      </c>
      <c r="V864" t="s">
        <v>8399</v>
      </c>
    </row>
    <row r="865" spans="1:22" ht="42.75" x14ac:dyDescent="0.4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7">
        <f t="shared" si="77"/>
        <v>4.4999999999999998E-2</v>
      </c>
      <c r="P865" s="18">
        <f t="shared" si="81"/>
        <v>18</v>
      </c>
      <c r="Q865" t="s">
        <v>8314</v>
      </c>
      <c r="R865" t="s">
        <v>8332</v>
      </c>
      <c r="S865" s="24">
        <f t="shared" si="78"/>
        <v>40920.867662037039</v>
      </c>
      <c r="T865" s="23">
        <f t="shared" si="79"/>
        <v>40950.867662037039</v>
      </c>
      <c r="U865" s="18">
        <f t="shared" si="80"/>
        <v>30</v>
      </c>
      <c r="V865" t="s">
        <v>8399</v>
      </c>
    </row>
    <row r="866" spans="1:22" ht="42.75" x14ac:dyDescent="0.4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17">
        <f t="shared" si="77"/>
        <v>0.41538461538461541</v>
      </c>
      <c r="P866" s="18">
        <f t="shared" si="81"/>
        <v>34.177215189873415</v>
      </c>
      <c r="Q866" t="s">
        <v>8314</v>
      </c>
      <c r="R866" t="s">
        <v>8332</v>
      </c>
      <c r="S866" s="24">
        <f t="shared" si="78"/>
        <v>41540.856921296298</v>
      </c>
      <c r="T866" s="23">
        <f t="shared" si="79"/>
        <v>41563.165972222225</v>
      </c>
      <c r="U866" s="18">
        <f t="shared" si="80"/>
        <v>22.309050925927295</v>
      </c>
      <c r="V866" t="s">
        <v>8400</v>
      </c>
    </row>
    <row r="867" spans="1:22" ht="42.75" x14ac:dyDescent="0.4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17">
        <f t="shared" si="77"/>
        <v>2.0454545454545454E-2</v>
      </c>
      <c r="P867" s="18">
        <f t="shared" si="81"/>
        <v>22.5</v>
      </c>
      <c r="Q867" t="s">
        <v>8314</v>
      </c>
      <c r="R867" t="s">
        <v>8332</v>
      </c>
      <c r="S867" s="24">
        <f t="shared" si="78"/>
        <v>41230.523113425923</v>
      </c>
      <c r="T867" s="23">
        <f t="shared" si="79"/>
        <v>41290.523113425923</v>
      </c>
      <c r="U867" s="18">
        <f t="shared" si="80"/>
        <v>60</v>
      </c>
      <c r="V867" t="s">
        <v>8401</v>
      </c>
    </row>
    <row r="868" spans="1:22" ht="42.75" x14ac:dyDescent="0.4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17">
        <f t="shared" si="77"/>
        <v>0.18285714285714286</v>
      </c>
      <c r="P868" s="18">
        <f t="shared" si="81"/>
        <v>58.18181818181818</v>
      </c>
      <c r="Q868" t="s">
        <v>8314</v>
      </c>
      <c r="R868" t="s">
        <v>8332</v>
      </c>
      <c r="S868" s="24">
        <f t="shared" si="78"/>
        <v>42025.387939814813</v>
      </c>
      <c r="T868" s="23">
        <f t="shared" si="79"/>
        <v>42063.381944444445</v>
      </c>
      <c r="U868" s="18">
        <f t="shared" si="80"/>
        <v>37.9940046296324</v>
      </c>
      <c r="V868" t="s">
        <v>8399</v>
      </c>
    </row>
    <row r="869" spans="1:22" ht="42.75" x14ac:dyDescent="0.4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17">
        <f t="shared" si="77"/>
        <v>0.2402</v>
      </c>
      <c r="P869" s="18">
        <f t="shared" ref="P869:P876" si="82">E869/L869</f>
        <v>109.18181818181819</v>
      </c>
      <c r="Q869" t="s">
        <v>8314</v>
      </c>
      <c r="R869" t="s">
        <v>8332</v>
      </c>
      <c r="S869" s="24">
        <f t="shared" si="78"/>
        <v>40087.855393518519</v>
      </c>
      <c r="T869" s="23">
        <f t="shared" si="79"/>
        <v>40147.957638888889</v>
      </c>
      <c r="U869" s="18">
        <f t="shared" si="80"/>
        <v>60.102245370369928</v>
      </c>
      <c r="V869" t="s">
        <v>8401</v>
      </c>
    </row>
    <row r="870" spans="1:22" ht="57" x14ac:dyDescent="0.4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17">
        <f t="shared" si="77"/>
        <v>1.1111111111111111E-3</v>
      </c>
      <c r="P870" s="18">
        <f t="shared" si="82"/>
        <v>50</v>
      </c>
      <c r="Q870" t="s">
        <v>8314</v>
      </c>
      <c r="R870" t="s">
        <v>8332</v>
      </c>
      <c r="S870" s="24">
        <f t="shared" si="78"/>
        <v>41615.777754629627</v>
      </c>
      <c r="T870" s="23">
        <f t="shared" si="79"/>
        <v>41645.777754629627</v>
      </c>
      <c r="U870" s="18">
        <f t="shared" si="80"/>
        <v>30</v>
      </c>
      <c r="V870" t="s">
        <v>8399</v>
      </c>
    </row>
    <row r="871" spans="1:22" ht="57" x14ac:dyDescent="0.4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7">
        <f t="shared" si="77"/>
        <v>0.11818181818181818</v>
      </c>
      <c r="P871" s="18">
        <f t="shared" si="82"/>
        <v>346.66666666666669</v>
      </c>
      <c r="Q871" t="s">
        <v>8314</v>
      </c>
      <c r="R871" t="s">
        <v>8332</v>
      </c>
      <c r="S871" s="24">
        <f t="shared" si="78"/>
        <v>41342.595567129625</v>
      </c>
      <c r="T871" s="23">
        <f t="shared" si="79"/>
        <v>41372.553900462961</v>
      </c>
      <c r="U871" s="18">
        <f t="shared" si="80"/>
        <v>29.958333333335759</v>
      </c>
      <c r="V871" t="s">
        <v>8399</v>
      </c>
    </row>
    <row r="872" spans="1:22" ht="42.75" x14ac:dyDescent="0.4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17">
        <f t="shared" si="77"/>
        <v>3.0999999999999999E-3</v>
      </c>
      <c r="P872" s="18">
        <f t="shared" si="82"/>
        <v>12.4</v>
      </c>
      <c r="Q872" t="s">
        <v>8314</v>
      </c>
      <c r="R872" t="s">
        <v>8332</v>
      </c>
      <c r="S872" s="24">
        <f t="shared" si="78"/>
        <v>41487.772256944445</v>
      </c>
      <c r="T872" s="23">
        <f t="shared" si="79"/>
        <v>41517.772256944445</v>
      </c>
      <c r="U872" s="18">
        <f t="shared" si="80"/>
        <v>30</v>
      </c>
      <c r="V872" t="s">
        <v>8399</v>
      </c>
    </row>
    <row r="873" spans="1:22" ht="42.75" x14ac:dyDescent="0.4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17">
        <f t="shared" si="77"/>
        <v>5.4166666666666669E-2</v>
      </c>
      <c r="P873" s="18">
        <f t="shared" si="82"/>
        <v>27.083333333333332</v>
      </c>
      <c r="Q873" t="s">
        <v>8314</v>
      </c>
      <c r="R873" t="s">
        <v>8332</v>
      </c>
      <c r="S873" s="24">
        <f t="shared" si="78"/>
        <v>41577.311284722222</v>
      </c>
      <c r="T873" s="23">
        <f t="shared" si="79"/>
        <v>41607.352951388893</v>
      </c>
      <c r="U873" s="18">
        <f t="shared" si="80"/>
        <v>30.041666666671517</v>
      </c>
      <c r="V873" t="s">
        <v>8399</v>
      </c>
    </row>
    <row r="874" spans="1:22" ht="42.75" x14ac:dyDescent="0.4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7">
        <f t="shared" si="77"/>
        <v>8.1250000000000003E-3</v>
      </c>
      <c r="P874" s="18">
        <f t="shared" si="82"/>
        <v>32.5</v>
      </c>
      <c r="Q874" t="s">
        <v>8314</v>
      </c>
      <c r="R874" t="s">
        <v>8332</v>
      </c>
      <c r="S874" s="24">
        <f t="shared" si="78"/>
        <v>40567.575543981482</v>
      </c>
      <c r="T874" s="23">
        <f t="shared" si="79"/>
        <v>40612.575543981482</v>
      </c>
      <c r="U874" s="18">
        <f t="shared" si="80"/>
        <v>45</v>
      </c>
      <c r="V874" t="s">
        <v>8401</v>
      </c>
    </row>
    <row r="875" spans="1:22" ht="28.5" x14ac:dyDescent="0.4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7">
        <f t="shared" si="77"/>
        <v>1.2857142857142857E-2</v>
      </c>
      <c r="P875" s="18">
        <f t="shared" si="82"/>
        <v>9</v>
      </c>
      <c r="Q875" t="s">
        <v>8314</v>
      </c>
      <c r="R875" t="s">
        <v>8332</v>
      </c>
      <c r="S875" s="24">
        <f t="shared" si="78"/>
        <v>41183.917129629626</v>
      </c>
      <c r="T875" s="23">
        <f t="shared" si="79"/>
        <v>41223.958796296298</v>
      </c>
      <c r="U875" s="18">
        <f t="shared" si="80"/>
        <v>40.041666666671517</v>
      </c>
      <c r="V875" t="s">
        <v>8399</v>
      </c>
    </row>
    <row r="876" spans="1:22" ht="57" x14ac:dyDescent="0.4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17">
        <f t="shared" si="77"/>
        <v>0.24333333333333335</v>
      </c>
      <c r="P876" s="18">
        <f t="shared" si="82"/>
        <v>34.761904761904759</v>
      </c>
      <c r="Q876" t="s">
        <v>8314</v>
      </c>
      <c r="R876" t="s">
        <v>8332</v>
      </c>
      <c r="S876" s="24">
        <f t="shared" si="78"/>
        <v>41368.333726851852</v>
      </c>
      <c r="T876" s="23">
        <f t="shared" si="79"/>
        <v>41398.333726851852</v>
      </c>
      <c r="U876" s="18">
        <f t="shared" si="80"/>
        <v>30</v>
      </c>
      <c r="V876" t="s">
        <v>8399</v>
      </c>
    </row>
    <row r="877" spans="1:22" ht="57" x14ac:dyDescent="0.4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17">
        <f t="shared" si="77"/>
        <v>0</v>
      </c>
      <c r="P877" s="18">
        <v>0</v>
      </c>
      <c r="Q877" t="s">
        <v>8314</v>
      </c>
      <c r="R877" t="s">
        <v>8332</v>
      </c>
      <c r="S877" s="24">
        <f t="shared" si="78"/>
        <v>42248.473738425921</v>
      </c>
      <c r="T877" s="23">
        <f t="shared" si="79"/>
        <v>42268.473738425921</v>
      </c>
      <c r="U877" s="18">
        <f t="shared" si="80"/>
        <v>20</v>
      </c>
      <c r="V877" t="s">
        <v>8400</v>
      </c>
    </row>
    <row r="878" spans="1:22" ht="28.5" x14ac:dyDescent="0.4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17">
        <f t="shared" si="77"/>
        <v>0.40799492385786801</v>
      </c>
      <c r="P878" s="18">
        <f t="shared" ref="P878:P888" si="83">E878/L878</f>
        <v>28.577777777777779</v>
      </c>
      <c r="Q878" t="s">
        <v>8314</v>
      </c>
      <c r="R878" t="s">
        <v>8332</v>
      </c>
      <c r="S878" s="24">
        <f t="shared" si="78"/>
        <v>41276.246840277774</v>
      </c>
      <c r="T878" s="23">
        <f t="shared" si="79"/>
        <v>41309.246840277774</v>
      </c>
      <c r="U878" s="18">
        <f t="shared" si="80"/>
        <v>33</v>
      </c>
      <c r="V878" t="s">
        <v>8399</v>
      </c>
    </row>
    <row r="879" spans="1:22" ht="42.75" x14ac:dyDescent="0.4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11">
        <f t="shared" si="77"/>
        <v>0.67549999999999999</v>
      </c>
      <c r="P879" s="18">
        <f t="shared" si="83"/>
        <v>46.586206896551722</v>
      </c>
      <c r="Q879" t="s">
        <v>8314</v>
      </c>
      <c r="R879" t="s">
        <v>8332</v>
      </c>
      <c r="S879" s="24">
        <f t="shared" si="78"/>
        <v>41597.538888888885</v>
      </c>
      <c r="T879" s="23">
        <f t="shared" si="79"/>
        <v>41627.538888888885</v>
      </c>
      <c r="U879" s="18">
        <f t="shared" si="80"/>
        <v>30</v>
      </c>
      <c r="V879" t="s">
        <v>8399</v>
      </c>
    </row>
    <row r="880" spans="1:22" ht="42.75" x14ac:dyDescent="0.4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7">
        <f t="shared" si="77"/>
        <v>1.2999999999999999E-2</v>
      </c>
      <c r="P880" s="18">
        <f t="shared" si="83"/>
        <v>32.5</v>
      </c>
      <c r="Q880" t="s">
        <v>8314</v>
      </c>
      <c r="R880" t="s">
        <v>8332</v>
      </c>
      <c r="S880" s="24">
        <f t="shared" si="78"/>
        <v>40504.982916666668</v>
      </c>
      <c r="T880" s="23">
        <f t="shared" si="79"/>
        <v>40534.982916666668</v>
      </c>
      <c r="U880" s="18">
        <f t="shared" si="80"/>
        <v>30</v>
      </c>
      <c r="V880" t="s">
        <v>8399</v>
      </c>
    </row>
    <row r="881" spans="1:22" ht="42.75" x14ac:dyDescent="0.4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17">
        <f t="shared" si="77"/>
        <v>0.30666666666666664</v>
      </c>
      <c r="P881" s="18">
        <f t="shared" si="83"/>
        <v>21.466666666666665</v>
      </c>
      <c r="Q881" t="s">
        <v>8314</v>
      </c>
      <c r="R881" t="s">
        <v>8332</v>
      </c>
      <c r="S881" s="24">
        <f t="shared" si="78"/>
        <v>41037.579918981479</v>
      </c>
      <c r="T881" s="23">
        <f t="shared" si="79"/>
        <v>41058.579918981479</v>
      </c>
      <c r="U881" s="18">
        <f t="shared" si="80"/>
        <v>21</v>
      </c>
      <c r="V881" t="s">
        <v>8400</v>
      </c>
    </row>
    <row r="882" spans="1:22" ht="42.75" x14ac:dyDescent="0.4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17">
        <f t="shared" si="77"/>
        <v>2.9894179894179893E-2</v>
      </c>
      <c r="P882" s="18">
        <f t="shared" si="83"/>
        <v>14.125</v>
      </c>
      <c r="Q882" t="s">
        <v>8314</v>
      </c>
      <c r="R882" t="s">
        <v>8333</v>
      </c>
      <c r="S882" s="24">
        <f t="shared" si="78"/>
        <v>41179.07104166667</v>
      </c>
      <c r="T882" s="23">
        <f t="shared" si="79"/>
        <v>41212.07104166667</v>
      </c>
      <c r="U882" s="18">
        <f t="shared" si="80"/>
        <v>33</v>
      </c>
      <c r="V882" t="s">
        <v>8399</v>
      </c>
    </row>
    <row r="883" spans="1:22" ht="42.75" x14ac:dyDescent="0.4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7">
        <f t="shared" si="77"/>
        <v>8.0000000000000002E-3</v>
      </c>
      <c r="P883" s="18">
        <f t="shared" si="83"/>
        <v>30</v>
      </c>
      <c r="Q883" t="s">
        <v>8314</v>
      </c>
      <c r="R883" t="s">
        <v>8333</v>
      </c>
      <c r="S883" s="24">
        <f t="shared" si="78"/>
        <v>40877.00099537037</v>
      </c>
      <c r="T883" s="23">
        <f t="shared" si="79"/>
        <v>40922.00099537037</v>
      </c>
      <c r="U883" s="18">
        <f t="shared" si="80"/>
        <v>45</v>
      </c>
      <c r="V883" t="s">
        <v>8401</v>
      </c>
    </row>
    <row r="884" spans="1:22" ht="42.75" x14ac:dyDescent="0.4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7">
        <f t="shared" si="77"/>
        <v>0.20133333333333334</v>
      </c>
      <c r="P884" s="18">
        <f t="shared" si="83"/>
        <v>21.571428571428573</v>
      </c>
      <c r="Q884" t="s">
        <v>8314</v>
      </c>
      <c r="R884" t="s">
        <v>8333</v>
      </c>
      <c r="S884" s="24">
        <f t="shared" si="78"/>
        <v>40759.610532407409</v>
      </c>
      <c r="T884" s="23">
        <f t="shared" si="79"/>
        <v>40792.610532407409</v>
      </c>
      <c r="U884" s="18">
        <f t="shared" si="80"/>
        <v>33</v>
      </c>
      <c r="V884" t="s">
        <v>8399</v>
      </c>
    </row>
    <row r="885" spans="1:22" ht="42.75" x14ac:dyDescent="0.4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7">
        <f t="shared" si="77"/>
        <v>0.4002</v>
      </c>
      <c r="P885" s="18">
        <f t="shared" si="83"/>
        <v>83.375</v>
      </c>
      <c r="Q885" t="s">
        <v>8314</v>
      </c>
      <c r="R885" t="s">
        <v>8333</v>
      </c>
      <c r="S885" s="24">
        <f t="shared" si="78"/>
        <v>42371.685590277775</v>
      </c>
      <c r="T885" s="23">
        <f t="shared" si="79"/>
        <v>42431.685590277775</v>
      </c>
      <c r="U885" s="18">
        <f t="shared" si="80"/>
        <v>60</v>
      </c>
      <c r="V885" t="s">
        <v>8401</v>
      </c>
    </row>
    <row r="886" spans="1:22" ht="42.75" x14ac:dyDescent="0.4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7">
        <f t="shared" si="77"/>
        <v>0.01</v>
      </c>
      <c r="P886" s="18">
        <f t="shared" si="83"/>
        <v>10</v>
      </c>
      <c r="Q886" t="s">
        <v>8314</v>
      </c>
      <c r="R886" t="s">
        <v>8333</v>
      </c>
      <c r="S886" s="24">
        <f t="shared" si="78"/>
        <v>40981.552615740744</v>
      </c>
      <c r="T886" s="23">
        <f t="shared" si="79"/>
        <v>41040.854861111111</v>
      </c>
      <c r="U886" s="18">
        <f t="shared" si="80"/>
        <v>59.302245370367018</v>
      </c>
      <c r="V886" t="s">
        <v>8401</v>
      </c>
    </row>
    <row r="887" spans="1:22" ht="42.75" x14ac:dyDescent="0.4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11">
        <f t="shared" si="77"/>
        <v>0.75</v>
      </c>
      <c r="P887" s="18">
        <f t="shared" si="83"/>
        <v>35.714285714285715</v>
      </c>
      <c r="Q887" t="s">
        <v>8314</v>
      </c>
      <c r="R887" t="s">
        <v>8333</v>
      </c>
      <c r="S887" s="24">
        <f t="shared" si="78"/>
        <v>42713.691099537042</v>
      </c>
      <c r="T887" s="23">
        <f t="shared" si="79"/>
        <v>42734.691099537042</v>
      </c>
      <c r="U887" s="18">
        <f t="shared" si="80"/>
        <v>21</v>
      </c>
      <c r="V887" t="s">
        <v>8400</v>
      </c>
    </row>
    <row r="888" spans="1:22" ht="42.75" x14ac:dyDescent="0.4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17">
        <f t="shared" si="77"/>
        <v>0.41</v>
      </c>
      <c r="P888" s="18">
        <f t="shared" si="83"/>
        <v>29.285714285714285</v>
      </c>
      <c r="Q888" t="s">
        <v>8314</v>
      </c>
      <c r="R888" t="s">
        <v>8333</v>
      </c>
      <c r="S888" s="24">
        <f t="shared" si="78"/>
        <v>42603.620520833334</v>
      </c>
      <c r="T888" s="23">
        <f t="shared" si="79"/>
        <v>42628.620520833334</v>
      </c>
      <c r="U888" s="18">
        <f t="shared" si="80"/>
        <v>25</v>
      </c>
      <c r="V888" t="s">
        <v>8400</v>
      </c>
    </row>
    <row r="889" spans="1:22" ht="42.75" x14ac:dyDescent="0.4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17">
        <f t="shared" si="77"/>
        <v>0</v>
      </c>
      <c r="P889" s="18">
        <v>0</v>
      </c>
      <c r="Q889" t="s">
        <v>8314</v>
      </c>
      <c r="R889" t="s">
        <v>8333</v>
      </c>
      <c r="S889" s="24">
        <f t="shared" si="78"/>
        <v>41026.708969907406</v>
      </c>
      <c r="T889" s="23">
        <f t="shared" si="79"/>
        <v>41056.708969907406</v>
      </c>
      <c r="U889" s="18">
        <f t="shared" si="80"/>
        <v>30</v>
      </c>
      <c r="V889" t="s">
        <v>8399</v>
      </c>
    </row>
    <row r="890" spans="1:22" ht="57" x14ac:dyDescent="0.4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17">
        <f t="shared" si="77"/>
        <v>7.1999999999999995E-2</v>
      </c>
      <c r="P890" s="18">
        <f t="shared" ref="P890:P898" si="84">E890/L890</f>
        <v>18</v>
      </c>
      <c r="Q890" t="s">
        <v>8314</v>
      </c>
      <c r="R890" t="s">
        <v>8333</v>
      </c>
      <c r="S890" s="24">
        <f t="shared" si="78"/>
        <v>40751.503298611111</v>
      </c>
      <c r="T890" s="23">
        <f t="shared" si="79"/>
        <v>40787</v>
      </c>
      <c r="U890" s="18">
        <f t="shared" si="80"/>
        <v>35.496701388889051</v>
      </c>
      <c r="V890" t="s">
        <v>8399</v>
      </c>
    </row>
    <row r="891" spans="1:22" ht="42.75" x14ac:dyDescent="0.4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17">
        <f t="shared" si="77"/>
        <v>9.4412800000000005E-2</v>
      </c>
      <c r="P891" s="18">
        <f t="shared" si="84"/>
        <v>73.760000000000005</v>
      </c>
      <c r="Q891" t="s">
        <v>8314</v>
      </c>
      <c r="R891" t="s">
        <v>8333</v>
      </c>
      <c r="S891" s="24">
        <f t="shared" si="78"/>
        <v>41887.534062500003</v>
      </c>
      <c r="T891" s="23">
        <f t="shared" si="79"/>
        <v>41917.534062500003</v>
      </c>
      <c r="U891" s="18">
        <f t="shared" si="80"/>
        <v>30</v>
      </c>
      <c r="V891" t="s">
        <v>8399</v>
      </c>
    </row>
    <row r="892" spans="1:22" ht="42.75" x14ac:dyDescent="0.4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7">
        <f t="shared" si="77"/>
        <v>4.1666666666666664E-2</v>
      </c>
      <c r="P892" s="18">
        <f t="shared" si="84"/>
        <v>31.25</v>
      </c>
      <c r="Q892" t="s">
        <v>8314</v>
      </c>
      <c r="R892" t="s">
        <v>8333</v>
      </c>
      <c r="S892" s="24">
        <f t="shared" si="78"/>
        <v>41569.448831018519</v>
      </c>
      <c r="T892" s="23">
        <f t="shared" si="79"/>
        <v>41599.490497685183</v>
      </c>
      <c r="U892" s="18">
        <f t="shared" si="80"/>
        <v>30.041666666664241</v>
      </c>
      <c r="V892" t="s">
        <v>8399</v>
      </c>
    </row>
    <row r="893" spans="1:22" ht="42.75" x14ac:dyDescent="0.4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17">
        <f t="shared" si="77"/>
        <v>3.2500000000000001E-2</v>
      </c>
      <c r="P893" s="18">
        <f t="shared" si="84"/>
        <v>28.888888888888889</v>
      </c>
      <c r="Q893" t="s">
        <v>8314</v>
      </c>
      <c r="R893" t="s">
        <v>8333</v>
      </c>
      <c r="S893" s="24">
        <f t="shared" si="78"/>
        <v>41841.781597222223</v>
      </c>
      <c r="T893" s="23">
        <f t="shared" si="79"/>
        <v>41871.781597222223</v>
      </c>
      <c r="U893" s="18">
        <f t="shared" si="80"/>
        <v>30</v>
      </c>
      <c r="V893" t="s">
        <v>8399</v>
      </c>
    </row>
    <row r="894" spans="1:22" ht="42.75" x14ac:dyDescent="0.4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17">
        <f t="shared" si="77"/>
        <v>0.40749999999999997</v>
      </c>
      <c r="P894" s="18">
        <f t="shared" si="84"/>
        <v>143.8235294117647</v>
      </c>
      <c r="Q894" t="s">
        <v>8314</v>
      </c>
      <c r="R894" t="s">
        <v>8333</v>
      </c>
      <c r="S894" s="24">
        <f t="shared" si="78"/>
        <v>40303.95003472222</v>
      </c>
      <c r="T894" s="23">
        <f t="shared" si="79"/>
        <v>40390.916666666664</v>
      </c>
      <c r="U894" s="18">
        <f t="shared" si="80"/>
        <v>86.966631944444089</v>
      </c>
      <c r="V894" t="s">
        <v>8401</v>
      </c>
    </row>
    <row r="895" spans="1:22" ht="42.75" x14ac:dyDescent="0.4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7">
        <f t="shared" si="77"/>
        <v>0.1</v>
      </c>
      <c r="P895" s="18">
        <f t="shared" si="84"/>
        <v>40</v>
      </c>
      <c r="Q895" t="s">
        <v>8314</v>
      </c>
      <c r="R895" t="s">
        <v>8333</v>
      </c>
      <c r="S895" s="24">
        <f t="shared" si="78"/>
        <v>42065.647719907407</v>
      </c>
      <c r="T895" s="23">
        <f t="shared" si="79"/>
        <v>42095.606053240743</v>
      </c>
      <c r="U895" s="18">
        <f t="shared" si="80"/>
        <v>29.958333333335759</v>
      </c>
      <c r="V895" t="s">
        <v>8399</v>
      </c>
    </row>
    <row r="896" spans="1:22" ht="42.75" x14ac:dyDescent="0.4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7">
        <f t="shared" si="77"/>
        <v>0.39169999999999999</v>
      </c>
      <c r="P896" s="18">
        <f t="shared" si="84"/>
        <v>147.81132075471697</v>
      </c>
      <c r="Q896" t="s">
        <v>8314</v>
      </c>
      <c r="R896" t="s">
        <v>8333</v>
      </c>
      <c r="S896" s="24">
        <f t="shared" si="78"/>
        <v>42496.73159722222</v>
      </c>
      <c r="T896" s="23">
        <f t="shared" si="79"/>
        <v>42526.73159722222</v>
      </c>
      <c r="U896" s="18">
        <f t="shared" si="80"/>
        <v>30</v>
      </c>
      <c r="V896" t="s">
        <v>8399</v>
      </c>
    </row>
    <row r="897" spans="1:22" ht="42.75" x14ac:dyDescent="0.4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17">
        <f t="shared" si="77"/>
        <v>2.4375000000000001E-2</v>
      </c>
      <c r="P897" s="18">
        <f t="shared" si="84"/>
        <v>27.857142857142858</v>
      </c>
      <c r="Q897" t="s">
        <v>8314</v>
      </c>
      <c r="R897" t="s">
        <v>8333</v>
      </c>
      <c r="S897" s="24">
        <f t="shared" si="78"/>
        <v>40430.877650462964</v>
      </c>
      <c r="T897" s="23">
        <f t="shared" si="79"/>
        <v>40475.877650462964</v>
      </c>
      <c r="U897" s="18">
        <f t="shared" si="80"/>
        <v>45</v>
      </c>
      <c r="V897" t="s">
        <v>8401</v>
      </c>
    </row>
    <row r="898" spans="1:22" ht="42.75" x14ac:dyDescent="0.4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7">
        <f t="shared" ref="O898:O961" si="85">E898/D898</f>
        <v>0.4</v>
      </c>
      <c r="P898" s="18">
        <f t="shared" si="84"/>
        <v>44.444444444444443</v>
      </c>
      <c r="Q898" t="s">
        <v>8314</v>
      </c>
      <c r="R898" t="s">
        <v>8333</v>
      </c>
      <c r="S898" s="24">
        <f t="shared" ref="S898:S961" si="86">(J898/86400)+25569+(-6/24)</f>
        <v>42218.622986111106</v>
      </c>
      <c r="T898" s="23">
        <f t="shared" ref="T898:T961" si="87">(I898/86400)+25569+(-6/24)</f>
        <v>42243.916666666672</v>
      </c>
      <c r="U898" s="18">
        <f t="shared" ref="U898:U961" si="88">T898-S898</f>
        <v>25.293680555565516</v>
      </c>
      <c r="V898" t="s">
        <v>8400</v>
      </c>
    </row>
    <row r="899" spans="1:22" ht="42.75" x14ac:dyDescent="0.4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17">
        <f t="shared" si="85"/>
        <v>0</v>
      </c>
      <c r="P899" s="18">
        <v>0</v>
      </c>
      <c r="Q899" t="s">
        <v>8314</v>
      </c>
      <c r="R899" t="s">
        <v>8333</v>
      </c>
      <c r="S899" s="24">
        <f t="shared" si="86"/>
        <v>41211.438750000001</v>
      </c>
      <c r="T899" s="23">
        <f t="shared" si="87"/>
        <v>41241.480416666665</v>
      </c>
      <c r="U899" s="18">
        <f t="shared" si="88"/>
        <v>30.041666666664241</v>
      </c>
      <c r="V899" t="s">
        <v>8399</v>
      </c>
    </row>
    <row r="900" spans="1:22" ht="42.75" x14ac:dyDescent="0.4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7">
        <f t="shared" si="85"/>
        <v>2.8000000000000001E-2</v>
      </c>
      <c r="P900" s="18">
        <f>E900/L900</f>
        <v>35</v>
      </c>
      <c r="Q900" t="s">
        <v>8314</v>
      </c>
      <c r="R900" t="s">
        <v>8333</v>
      </c>
      <c r="S900" s="24">
        <f t="shared" si="86"/>
        <v>40878.508217592593</v>
      </c>
      <c r="T900" s="23">
        <f t="shared" si="87"/>
        <v>40923.508217592593</v>
      </c>
      <c r="U900" s="18">
        <f t="shared" si="88"/>
        <v>45</v>
      </c>
      <c r="V900" t="s">
        <v>8401</v>
      </c>
    </row>
    <row r="901" spans="1:22" ht="42.75" x14ac:dyDescent="0.4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17">
        <f t="shared" si="85"/>
        <v>0.37333333333333335</v>
      </c>
      <c r="P901" s="18">
        <f>E901/L901</f>
        <v>35</v>
      </c>
      <c r="Q901" t="s">
        <v>8314</v>
      </c>
      <c r="R901" t="s">
        <v>8333</v>
      </c>
      <c r="S901" s="24">
        <f t="shared" si="86"/>
        <v>40645.849097222221</v>
      </c>
      <c r="T901" s="23">
        <f t="shared" si="87"/>
        <v>40690.849097222221</v>
      </c>
      <c r="U901" s="18">
        <f t="shared" si="88"/>
        <v>45</v>
      </c>
      <c r="V901" t="s">
        <v>8401</v>
      </c>
    </row>
    <row r="902" spans="1:22" ht="28.5" x14ac:dyDescent="0.4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17">
        <f t="shared" si="85"/>
        <v>4.1999999999999997E-3</v>
      </c>
      <c r="P902" s="18">
        <f>E902/L902</f>
        <v>10.5</v>
      </c>
      <c r="Q902" t="s">
        <v>8314</v>
      </c>
      <c r="R902" t="s">
        <v>8332</v>
      </c>
      <c r="S902" s="24">
        <f t="shared" si="86"/>
        <v>42429.59956018519</v>
      </c>
      <c r="T902" s="23">
        <f t="shared" si="87"/>
        <v>42459.557893518519</v>
      </c>
      <c r="U902" s="18">
        <f t="shared" si="88"/>
        <v>29.958333333328483</v>
      </c>
      <c r="V902" t="s">
        <v>8399</v>
      </c>
    </row>
    <row r="903" spans="1:22" ht="57" x14ac:dyDescent="0.4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17">
        <f t="shared" si="85"/>
        <v>0</v>
      </c>
      <c r="P903" s="18">
        <v>0</v>
      </c>
      <c r="Q903" t="s">
        <v>8314</v>
      </c>
      <c r="R903" t="s">
        <v>8332</v>
      </c>
      <c r="S903" s="24">
        <f t="shared" si="86"/>
        <v>40291.56150462963</v>
      </c>
      <c r="T903" s="23">
        <f t="shared" si="87"/>
        <v>40337.549305555556</v>
      </c>
      <c r="U903" s="18">
        <f t="shared" si="88"/>
        <v>45.987800925926422</v>
      </c>
      <c r="V903" t="s">
        <v>8401</v>
      </c>
    </row>
    <row r="904" spans="1:22" ht="57" x14ac:dyDescent="0.4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17">
        <f t="shared" si="85"/>
        <v>3.0000000000000001E-3</v>
      </c>
      <c r="P904" s="18">
        <f>E904/L904</f>
        <v>30</v>
      </c>
      <c r="Q904" t="s">
        <v>8314</v>
      </c>
      <c r="R904" t="s">
        <v>8332</v>
      </c>
      <c r="S904" s="24">
        <f t="shared" si="86"/>
        <v>41829.715532407405</v>
      </c>
      <c r="T904" s="23">
        <f t="shared" si="87"/>
        <v>41881.395833333336</v>
      </c>
      <c r="U904" s="18">
        <f t="shared" si="88"/>
        <v>51.680300925931078</v>
      </c>
      <c r="V904" t="s">
        <v>8401</v>
      </c>
    </row>
    <row r="905" spans="1:22" ht="42.75" x14ac:dyDescent="0.4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17">
        <f t="shared" si="85"/>
        <v>3.2000000000000001E-2</v>
      </c>
      <c r="P905" s="18">
        <f>E905/L905</f>
        <v>40</v>
      </c>
      <c r="Q905" t="s">
        <v>8314</v>
      </c>
      <c r="R905" t="s">
        <v>8332</v>
      </c>
      <c r="S905" s="24">
        <f t="shared" si="86"/>
        <v>41149.546064814815</v>
      </c>
      <c r="T905" s="23">
        <f t="shared" si="87"/>
        <v>41174.850694444445</v>
      </c>
      <c r="U905" s="18">
        <f t="shared" si="88"/>
        <v>25.304629629630654</v>
      </c>
      <c r="V905" t="s">
        <v>8400</v>
      </c>
    </row>
    <row r="906" spans="1:22" ht="42.75" x14ac:dyDescent="0.4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17">
        <f t="shared" si="85"/>
        <v>3.0200000000000001E-3</v>
      </c>
      <c r="P906" s="18">
        <f>E906/L906</f>
        <v>50.333333333333336</v>
      </c>
      <c r="Q906" t="s">
        <v>8314</v>
      </c>
      <c r="R906" t="s">
        <v>8332</v>
      </c>
      <c r="S906" s="24">
        <f t="shared" si="86"/>
        <v>42341.830289351856</v>
      </c>
      <c r="T906" s="23">
        <f t="shared" si="87"/>
        <v>42371.830289351856</v>
      </c>
      <c r="U906" s="18">
        <f t="shared" si="88"/>
        <v>30</v>
      </c>
      <c r="V906" t="s">
        <v>8399</v>
      </c>
    </row>
    <row r="907" spans="1:22" ht="42.75" x14ac:dyDescent="0.4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17">
        <f t="shared" si="85"/>
        <v>3.0153846153846153E-2</v>
      </c>
      <c r="P907" s="18">
        <f>E907/L907</f>
        <v>32.666666666666664</v>
      </c>
      <c r="Q907" t="s">
        <v>8314</v>
      </c>
      <c r="R907" t="s">
        <v>8332</v>
      </c>
      <c r="S907" s="24">
        <f t="shared" si="86"/>
        <v>40506.989884259259</v>
      </c>
      <c r="T907" s="23">
        <f t="shared" si="87"/>
        <v>40566.989884259259</v>
      </c>
      <c r="U907" s="18">
        <f t="shared" si="88"/>
        <v>60</v>
      </c>
      <c r="V907" t="s">
        <v>8401</v>
      </c>
    </row>
    <row r="908" spans="1:22" ht="28.5" x14ac:dyDescent="0.4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17">
        <f t="shared" si="85"/>
        <v>0</v>
      </c>
      <c r="P908" s="18">
        <v>0</v>
      </c>
      <c r="Q908" t="s">
        <v>8314</v>
      </c>
      <c r="R908" t="s">
        <v>8332</v>
      </c>
      <c r="S908" s="24">
        <f t="shared" si="86"/>
        <v>41680.939699074072</v>
      </c>
      <c r="T908" s="23">
        <f t="shared" si="87"/>
        <v>41710.898032407407</v>
      </c>
      <c r="U908" s="18">
        <f t="shared" si="88"/>
        <v>29.958333333335759</v>
      </c>
      <c r="V908" t="s">
        <v>8399</v>
      </c>
    </row>
    <row r="909" spans="1:22" ht="28.5" x14ac:dyDescent="0.4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17">
        <f t="shared" si="85"/>
        <v>0</v>
      </c>
      <c r="P909" s="18">
        <v>0</v>
      </c>
      <c r="Q909" t="s">
        <v>8314</v>
      </c>
      <c r="R909" t="s">
        <v>8332</v>
      </c>
      <c r="S909" s="24">
        <f t="shared" si="86"/>
        <v>40766.942395833335</v>
      </c>
      <c r="T909" s="23">
        <f t="shared" si="87"/>
        <v>40796.942395833335</v>
      </c>
      <c r="U909" s="18">
        <f t="shared" si="88"/>
        <v>30</v>
      </c>
      <c r="V909" t="s">
        <v>8399</v>
      </c>
    </row>
    <row r="910" spans="1:22" ht="42.75" x14ac:dyDescent="0.4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17">
        <f t="shared" si="85"/>
        <v>0</v>
      </c>
      <c r="P910" s="18">
        <v>0</v>
      </c>
      <c r="Q910" t="s">
        <v>8314</v>
      </c>
      <c r="R910" t="s">
        <v>8332</v>
      </c>
      <c r="S910" s="24">
        <f t="shared" si="86"/>
        <v>40340.551562499997</v>
      </c>
      <c r="T910" s="23">
        <f t="shared" si="87"/>
        <v>40385.957638888889</v>
      </c>
      <c r="U910" s="18">
        <f t="shared" si="88"/>
        <v>45.406076388891961</v>
      </c>
      <c r="V910" t="s">
        <v>8401</v>
      </c>
    </row>
    <row r="911" spans="1:22" ht="57" x14ac:dyDescent="0.4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17">
        <f t="shared" si="85"/>
        <v>3.2500000000000001E-2</v>
      </c>
      <c r="P911" s="18">
        <f>E911/L911</f>
        <v>65</v>
      </c>
      <c r="Q911" t="s">
        <v>8314</v>
      </c>
      <c r="R911" t="s">
        <v>8332</v>
      </c>
      <c r="S911" s="24">
        <f t="shared" si="86"/>
        <v>41081.44027777778</v>
      </c>
      <c r="T911" s="23">
        <f t="shared" si="87"/>
        <v>41112.916666666664</v>
      </c>
      <c r="U911" s="18">
        <f t="shared" si="88"/>
        <v>31.476388888884685</v>
      </c>
      <c r="V911" t="s">
        <v>8399</v>
      </c>
    </row>
    <row r="912" spans="1:22" ht="42.75" x14ac:dyDescent="0.4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7">
        <f t="shared" si="85"/>
        <v>0.22363636363636363</v>
      </c>
      <c r="P912" s="18">
        <f>E912/L912</f>
        <v>24.6</v>
      </c>
      <c r="Q912" t="s">
        <v>8314</v>
      </c>
      <c r="R912" t="s">
        <v>8332</v>
      </c>
      <c r="S912" s="24">
        <f t="shared" si="86"/>
        <v>42737.295358796298</v>
      </c>
      <c r="T912" s="23">
        <f t="shared" si="87"/>
        <v>42797.295358796298</v>
      </c>
      <c r="U912" s="18">
        <f t="shared" si="88"/>
        <v>60</v>
      </c>
      <c r="V912" t="s">
        <v>8401</v>
      </c>
    </row>
    <row r="913" spans="1:22" ht="42.75" x14ac:dyDescent="0.4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17">
        <f t="shared" si="85"/>
        <v>0</v>
      </c>
      <c r="P913" s="18">
        <v>0</v>
      </c>
      <c r="Q913" t="s">
        <v>8314</v>
      </c>
      <c r="R913" t="s">
        <v>8332</v>
      </c>
      <c r="S913" s="24">
        <f t="shared" si="86"/>
        <v>41641.755150462966</v>
      </c>
      <c r="T913" s="23">
        <f t="shared" si="87"/>
        <v>41662.755150462966</v>
      </c>
      <c r="U913" s="18">
        <f t="shared" si="88"/>
        <v>21</v>
      </c>
      <c r="V913" t="s">
        <v>8400</v>
      </c>
    </row>
    <row r="914" spans="1:22" ht="42.75" x14ac:dyDescent="0.4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7">
        <f t="shared" si="85"/>
        <v>8.5714285714285719E-3</v>
      </c>
      <c r="P914" s="18">
        <f>E914/L914</f>
        <v>15</v>
      </c>
      <c r="Q914" t="s">
        <v>8314</v>
      </c>
      <c r="R914" t="s">
        <v>8332</v>
      </c>
      <c r="S914" s="24">
        <f t="shared" si="86"/>
        <v>41193.859340277777</v>
      </c>
      <c r="T914" s="23">
        <f t="shared" si="87"/>
        <v>41253.901006944448</v>
      </c>
      <c r="U914" s="18">
        <f t="shared" si="88"/>
        <v>60.041666666671517</v>
      </c>
      <c r="V914" t="s">
        <v>8401</v>
      </c>
    </row>
    <row r="915" spans="1:22" ht="42.75" x14ac:dyDescent="0.4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7">
        <f t="shared" si="85"/>
        <v>6.6066666666666662E-2</v>
      </c>
      <c r="P915" s="18">
        <f>E915/L915</f>
        <v>82.583333333333329</v>
      </c>
      <c r="Q915" t="s">
        <v>8314</v>
      </c>
      <c r="R915" t="s">
        <v>8332</v>
      </c>
      <c r="S915" s="24">
        <f t="shared" si="86"/>
        <v>41003.889108796298</v>
      </c>
      <c r="T915" s="23">
        <f t="shared" si="87"/>
        <v>41033.889108796298</v>
      </c>
      <c r="U915" s="18">
        <f t="shared" si="88"/>
        <v>30</v>
      </c>
      <c r="V915" t="s">
        <v>8399</v>
      </c>
    </row>
    <row r="916" spans="1:22" ht="42.75" x14ac:dyDescent="0.4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17">
        <f t="shared" si="85"/>
        <v>0</v>
      </c>
      <c r="P916" s="18">
        <v>0</v>
      </c>
      <c r="Q916" t="s">
        <v>8314</v>
      </c>
      <c r="R916" t="s">
        <v>8332</v>
      </c>
      <c r="S916" s="24">
        <f t="shared" si="86"/>
        <v>41116.513275462959</v>
      </c>
      <c r="T916" s="23">
        <f t="shared" si="87"/>
        <v>41146.513275462959</v>
      </c>
      <c r="U916" s="18">
        <f t="shared" si="88"/>
        <v>30</v>
      </c>
      <c r="V916" t="s">
        <v>8399</v>
      </c>
    </row>
    <row r="917" spans="1:22" ht="42.75" x14ac:dyDescent="0.4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17">
        <f t="shared" si="85"/>
        <v>5.7692307692307696E-2</v>
      </c>
      <c r="P917" s="18">
        <f>E917/L917</f>
        <v>41.666666666666664</v>
      </c>
      <c r="Q917" t="s">
        <v>8314</v>
      </c>
      <c r="R917" t="s">
        <v>8332</v>
      </c>
      <c r="S917" s="24">
        <f t="shared" si="86"/>
        <v>40937.429560185185</v>
      </c>
      <c r="T917" s="23">
        <f t="shared" si="87"/>
        <v>40968.957638888889</v>
      </c>
      <c r="U917" s="18">
        <f t="shared" si="88"/>
        <v>31.528078703704523</v>
      </c>
      <c r="V917" t="s">
        <v>8399</v>
      </c>
    </row>
    <row r="918" spans="1:22" ht="42.75" x14ac:dyDescent="0.4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17">
        <f t="shared" si="85"/>
        <v>0</v>
      </c>
      <c r="P918" s="18">
        <v>0</v>
      </c>
      <c r="Q918" t="s">
        <v>8314</v>
      </c>
      <c r="R918" t="s">
        <v>8332</v>
      </c>
      <c r="S918" s="24">
        <f t="shared" si="86"/>
        <v>40434.603402777779</v>
      </c>
      <c r="T918" s="23">
        <f t="shared" si="87"/>
        <v>40472.958333333336</v>
      </c>
      <c r="U918" s="18">
        <f t="shared" si="88"/>
        <v>38.354930555557075</v>
      </c>
      <c r="V918" t="s">
        <v>8399</v>
      </c>
    </row>
    <row r="919" spans="1:22" ht="42.75" x14ac:dyDescent="0.4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7">
        <f t="shared" si="85"/>
        <v>6.0000000000000001E-3</v>
      </c>
      <c r="P919" s="18">
        <f>E919/L919</f>
        <v>30</v>
      </c>
      <c r="Q919" t="s">
        <v>8314</v>
      </c>
      <c r="R919" t="s">
        <v>8332</v>
      </c>
      <c r="S919" s="24">
        <f t="shared" si="86"/>
        <v>41802.69363425926</v>
      </c>
      <c r="T919" s="23">
        <f t="shared" si="87"/>
        <v>41833.854166666664</v>
      </c>
      <c r="U919" s="18">
        <f t="shared" si="88"/>
        <v>31.160532407404389</v>
      </c>
      <c r="V919" t="s">
        <v>8399</v>
      </c>
    </row>
    <row r="920" spans="1:22" ht="42.75" x14ac:dyDescent="0.4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7">
        <f t="shared" si="85"/>
        <v>5.0256410256410255E-2</v>
      </c>
      <c r="P920" s="18">
        <f>E920/L920</f>
        <v>19.600000000000001</v>
      </c>
      <c r="Q920" t="s">
        <v>8314</v>
      </c>
      <c r="R920" t="s">
        <v>8332</v>
      </c>
      <c r="S920" s="24">
        <f t="shared" si="86"/>
        <v>41944.666215277779</v>
      </c>
      <c r="T920" s="23">
        <f t="shared" si="87"/>
        <v>41974.707881944443</v>
      </c>
      <c r="U920" s="18">
        <f t="shared" si="88"/>
        <v>30.041666666664241</v>
      </c>
      <c r="V920" t="s">
        <v>8399</v>
      </c>
    </row>
    <row r="921" spans="1:22" x14ac:dyDescent="0.4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17">
        <f t="shared" si="85"/>
        <v>5.0000000000000001E-3</v>
      </c>
      <c r="P921" s="18">
        <f>E921/L921</f>
        <v>100</v>
      </c>
      <c r="Q921" t="s">
        <v>8314</v>
      </c>
      <c r="R921" t="s">
        <v>8332</v>
      </c>
      <c r="S921" s="24">
        <f t="shared" si="86"/>
        <v>41227.391724537039</v>
      </c>
      <c r="T921" s="23">
        <f t="shared" si="87"/>
        <v>41262.391724537039</v>
      </c>
      <c r="U921" s="18">
        <f t="shared" si="88"/>
        <v>35</v>
      </c>
      <c r="V921" t="s">
        <v>8399</v>
      </c>
    </row>
    <row r="922" spans="1:22" ht="42.75" x14ac:dyDescent="0.4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17">
        <f t="shared" si="85"/>
        <v>0</v>
      </c>
      <c r="P922" s="18">
        <v>0</v>
      </c>
      <c r="Q922" t="s">
        <v>8314</v>
      </c>
      <c r="R922" t="s">
        <v>8332</v>
      </c>
      <c r="S922" s="24">
        <f t="shared" si="86"/>
        <v>41562.421550925923</v>
      </c>
      <c r="T922" s="23">
        <f t="shared" si="87"/>
        <v>41592.463217592594</v>
      </c>
      <c r="U922" s="18">
        <f t="shared" si="88"/>
        <v>30.041666666671517</v>
      </c>
      <c r="V922" t="s">
        <v>8399</v>
      </c>
    </row>
    <row r="923" spans="1:22" ht="42.75" x14ac:dyDescent="0.4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17">
        <f t="shared" si="85"/>
        <v>0.309</v>
      </c>
      <c r="P923" s="18">
        <f>E923/L923</f>
        <v>231.75</v>
      </c>
      <c r="Q923" t="s">
        <v>8314</v>
      </c>
      <c r="R923" t="s">
        <v>8332</v>
      </c>
      <c r="S923" s="24">
        <f t="shared" si="86"/>
        <v>40846.921018518522</v>
      </c>
      <c r="T923" s="23">
        <f t="shared" si="87"/>
        <v>40888.962685185186</v>
      </c>
      <c r="U923" s="18">
        <f t="shared" si="88"/>
        <v>42.041666666664241</v>
      </c>
      <c r="V923" t="s">
        <v>8401</v>
      </c>
    </row>
    <row r="924" spans="1:22" ht="42.75" x14ac:dyDescent="0.4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7">
        <f t="shared" si="85"/>
        <v>0.21037037037037037</v>
      </c>
      <c r="P924" s="18">
        <f>E924/L924</f>
        <v>189.33333333333334</v>
      </c>
      <c r="Q924" t="s">
        <v>8314</v>
      </c>
      <c r="R924" t="s">
        <v>8332</v>
      </c>
      <c r="S924" s="24">
        <f t="shared" si="86"/>
        <v>41878.280011574076</v>
      </c>
      <c r="T924" s="23">
        <f t="shared" si="87"/>
        <v>41913.280011574076</v>
      </c>
      <c r="U924" s="18">
        <f t="shared" si="88"/>
        <v>35</v>
      </c>
      <c r="V924" t="s">
        <v>8399</v>
      </c>
    </row>
    <row r="925" spans="1:22" ht="42.75" x14ac:dyDescent="0.4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17">
        <f t="shared" si="85"/>
        <v>2.1999999999999999E-2</v>
      </c>
      <c r="P925" s="18">
        <f>E925/L925</f>
        <v>55</v>
      </c>
      <c r="Q925" t="s">
        <v>8314</v>
      </c>
      <c r="R925" t="s">
        <v>8332</v>
      </c>
      <c r="S925" s="24">
        <f t="shared" si="86"/>
        <v>41934.709756944445</v>
      </c>
      <c r="T925" s="23">
        <f t="shared" si="87"/>
        <v>41964.751423611116</v>
      </c>
      <c r="U925" s="18">
        <f t="shared" si="88"/>
        <v>30.041666666671517</v>
      </c>
      <c r="V925" t="s">
        <v>8399</v>
      </c>
    </row>
    <row r="926" spans="1:22" ht="42.75" x14ac:dyDescent="0.4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17">
        <f t="shared" si="85"/>
        <v>0.109</v>
      </c>
      <c r="P926" s="18">
        <f>E926/L926</f>
        <v>21.8</v>
      </c>
      <c r="Q926" t="s">
        <v>8314</v>
      </c>
      <c r="R926" t="s">
        <v>8332</v>
      </c>
      <c r="S926" s="24">
        <f t="shared" si="86"/>
        <v>41288.692928240736</v>
      </c>
      <c r="T926" s="23">
        <f t="shared" si="87"/>
        <v>41318.692928240736</v>
      </c>
      <c r="U926" s="18">
        <f t="shared" si="88"/>
        <v>30</v>
      </c>
      <c r="V926" t="s">
        <v>8399</v>
      </c>
    </row>
    <row r="927" spans="1:22" ht="42.75" x14ac:dyDescent="0.4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7">
        <f t="shared" si="85"/>
        <v>2.6666666666666668E-2</v>
      </c>
      <c r="P927" s="18">
        <f>E927/L927</f>
        <v>32</v>
      </c>
      <c r="Q927" t="s">
        <v>8314</v>
      </c>
      <c r="R927" t="s">
        <v>8332</v>
      </c>
      <c r="S927" s="24">
        <f t="shared" si="86"/>
        <v>41575.630914351852</v>
      </c>
      <c r="T927" s="23">
        <f t="shared" si="87"/>
        <v>41605.672581018516</v>
      </c>
      <c r="U927" s="18">
        <f t="shared" si="88"/>
        <v>30.041666666664241</v>
      </c>
      <c r="V927" t="s">
        <v>8399</v>
      </c>
    </row>
    <row r="928" spans="1:22" ht="57" x14ac:dyDescent="0.4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17">
        <f t="shared" si="85"/>
        <v>0</v>
      </c>
      <c r="P928" s="18">
        <v>0</v>
      </c>
      <c r="Q928" t="s">
        <v>8314</v>
      </c>
      <c r="R928" t="s">
        <v>8332</v>
      </c>
      <c r="S928" s="24">
        <f t="shared" si="86"/>
        <v>40337.77002314815</v>
      </c>
      <c r="T928" s="23">
        <f t="shared" si="87"/>
        <v>40367.694444444445</v>
      </c>
      <c r="U928" s="18">
        <f t="shared" si="88"/>
        <v>29.924421296294895</v>
      </c>
      <c r="V928" t="s">
        <v>8399</v>
      </c>
    </row>
    <row r="929" spans="1:22" ht="28.5" x14ac:dyDescent="0.4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17">
        <f t="shared" si="85"/>
        <v>0</v>
      </c>
      <c r="P929" s="18">
        <v>0</v>
      </c>
      <c r="Q929" t="s">
        <v>8314</v>
      </c>
      <c r="R929" t="s">
        <v>8332</v>
      </c>
      <c r="S929" s="24">
        <f t="shared" si="86"/>
        <v>41013.572858796295</v>
      </c>
      <c r="T929" s="23">
        <f t="shared" si="87"/>
        <v>41043.572858796295</v>
      </c>
      <c r="U929" s="18">
        <f t="shared" si="88"/>
        <v>30</v>
      </c>
      <c r="V929" t="s">
        <v>8399</v>
      </c>
    </row>
    <row r="930" spans="1:22" ht="42.75" x14ac:dyDescent="0.4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17">
        <f t="shared" si="85"/>
        <v>0.10862068965517241</v>
      </c>
      <c r="P930" s="18">
        <f>E930/L930</f>
        <v>56.25</v>
      </c>
      <c r="Q930" t="s">
        <v>8314</v>
      </c>
      <c r="R930" t="s">
        <v>8332</v>
      </c>
      <c r="S930" s="24">
        <f t="shared" si="86"/>
        <v>41180.61241898148</v>
      </c>
      <c r="T930" s="23">
        <f t="shared" si="87"/>
        <v>41230.75</v>
      </c>
      <c r="U930" s="18">
        <f t="shared" si="88"/>
        <v>50.137581018519995</v>
      </c>
      <c r="V930" t="s">
        <v>8401</v>
      </c>
    </row>
    <row r="931" spans="1:22" ht="42.75" x14ac:dyDescent="0.4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17">
        <f t="shared" si="85"/>
        <v>0</v>
      </c>
      <c r="P931" s="18">
        <v>0</v>
      </c>
      <c r="Q931" t="s">
        <v>8314</v>
      </c>
      <c r="R931" t="s">
        <v>8332</v>
      </c>
      <c r="S931" s="24">
        <f t="shared" si="86"/>
        <v>40977.988067129627</v>
      </c>
      <c r="T931" s="23">
        <f t="shared" si="87"/>
        <v>41007.946400462963</v>
      </c>
      <c r="U931" s="18">
        <f t="shared" si="88"/>
        <v>29.958333333335759</v>
      </c>
      <c r="V931" t="s">
        <v>8399</v>
      </c>
    </row>
    <row r="932" spans="1:22" ht="57" x14ac:dyDescent="0.4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17">
        <f t="shared" si="85"/>
        <v>0.38333333333333336</v>
      </c>
      <c r="P932" s="18">
        <f t="shared" ref="P932:P937" si="89">E932/L932</f>
        <v>69</v>
      </c>
      <c r="Q932" t="s">
        <v>8314</v>
      </c>
      <c r="R932" t="s">
        <v>8332</v>
      </c>
      <c r="S932" s="24">
        <f t="shared" si="86"/>
        <v>40312.665578703702</v>
      </c>
      <c r="T932" s="23">
        <f t="shared" si="87"/>
        <v>40354.647222222222</v>
      </c>
      <c r="U932" s="18">
        <f t="shared" si="88"/>
        <v>41.981643518520286</v>
      </c>
      <c r="V932" t="s">
        <v>8399</v>
      </c>
    </row>
    <row r="933" spans="1:22" ht="42.75" x14ac:dyDescent="0.4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7">
        <f t="shared" si="85"/>
        <v>6.5500000000000003E-2</v>
      </c>
      <c r="P933" s="18">
        <f t="shared" si="89"/>
        <v>18.714285714285715</v>
      </c>
      <c r="Q933" t="s">
        <v>8314</v>
      </c>
      <c r="R933" t="s">
        <v>8332</v>
      </c>
      <c r="S933" s="24">
        <f t="shared" si="86"/>
        <v>41680.109976851854</v>
      </c>
      <c r="T933" s="23">
        <f t="shared" si="87"/>
        <v>41714.666666666664</v>
      </c>
      <c r="U933" s="18">
        <f t="shared" si="88"/>
        <v>34.556689814809943</v>
      </c>
      <c r="V933" t="s">
        <v>8399</v>
      </c>
    </row>
    <row r="934" spans="1:22" ht="28.5" x14ac:dyDescent="0.4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17">
        <f t="shared" si="85"/>
        <v>0.14536842105263159</v>
      </c>
      <c r="P934" s="18">
        <f t="shared" si="89"/>
        <v>46.033333333333331</v>
      </c>
      <c r="Q934" t="s">
        <v>8314</v>
      </c>
      <c r="R934" t="s">
        <v>8332</v>
      </c>
      <c r="S934" s="24">
        <f t="shared" si="86"/>
        <v>41310.719270833331</v>
      </c>
      <c r="T934" s="23">
        <f t="shared" si="87"/>
        <v>41355.677604166667</v>
      </c>
      <c r="U934" s="18">
        <f t="shared" si="88"/>
        <v>44.958333333335759</v>
      </c>
      <c r="V934" t="s">
        <v>8401</v>
      </c>
    </row>
    <row r="935" spans="1:22" ht="42.75" x14ac:dyDescent="0.4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17">
        <f t="shared" si="85"/>
        <v>0.06</v>
      </c>
      <c r="P935" s="18">
        <f t="shared" si="89"/>
        <v>60</v>
      </c>
      <c r="Q935" t="s">
        <v>8314</v>
      </c>
      <c r="R935" t="s">
        <v>8332</v>
      </c>
      <c r="S935" s="24">
        <f t="shared" si="86"/>
        <v>41710.919085648144</v>
      </c>
      <c r="T935" s="23">
        <f t="shared" si="87"/>
        <v>41770.919085648144</v>
      </c>
      <c r="U935" s="18">
        <f t="shared" si="88"/>
        <v>60</v>
      </c>
      <c r="V935" t="s">
        <v>8401</v>
      </c>
    </row>
    <row r="936" spans="1:22" ht="42.75" x14ac:dyDescent="0.4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17">
        <f t="shared" si="85"/>
        <v>0.30399999999999999</v>
      </c>
      <c r="P936" s="18">
        <f t="shared" si="89"/>
        <v>50.666666666666664</v>
      </c>
      <c r="Q936" t="s">
        <v>8314</v>
      </c>
      <c r="R936" t="s">
        <v>8332</v>
      </c>
      <c r="S936" s="24">
        <f t="shared" si="86"/>
        <v>41733.487083333333</v>
      </c>
      <c r="T936" s="23">
        <f t="shared" si="87"/>
        <v>41763</v>
      </c>
      <c r="U936" s="18">
        <f t="shared" si="88"/>
        <v>29.51291666666657</v>
      </c>
      <c r="V936" t="s">
        <v>8399</v>
      </c>
    </row>
    <row r="937" spans="1:22" ht="42.75" x14ac:dyDescent="0.4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7">
        <f t="shared" si="85"/>
        <v>1.4285714285714285E-2</v>
      </c>
      <c r="P937" s="18">
        <f t="shared" si="89"/>
        <v>25</v>
      </c>
      <c r="Q937" t="s">
        <v>8314</v>
      </c>
      <c r="R937" t="s">
        <v>8332</v>
      </c>
      <c r="S937" s="24">
        <f t="shared" si="86"/>
        <v>42368.083668981482</v>
      </c>
      <c r="T937" s="23">
        <f t="shared" si="87"/>
        <v>42398.083668981482</v>
      </c>
      <c r="U937" s="18">
        <f t="shared" si="88"/>
        <v>30</v>
      </c>
      <c r="V937" t="s">
        <v>8399</v>
      </c>
    </row>
    <row r="938" spans="1:22" ht="42.75" x14ac:dyDescent="0.4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17">
        <f t="shared" si="85"/>
        <v>0</v>
      </c>
      <c r="P938" s="18">
        <v>0</v>
      </c>
      <c r="Q938" t="s">
        <v>8314</v>
      </c>
      <c r="R938" t="s">
        <v>8332</v>
      </c>
      <c r="S938" s="24">
        <f t="shared" si="86"/>
        <v>40882.774178240739</v>
      </c>
      <c r="T938" s="23">
        <f t="shared" si="87"/>
        <v>40926.583333333336</v>
      </c>
      <c r="U938" s="18">
        <f t="shared" si="88"/>
        <v>43.809155092596484</v>
      </c>
      <c r="V938" t="s">
        <v>8401</v>
      </c>
    </row>
    <row r="939" spans="1:22" ht="42.75" x14ac:dyDescent="0.4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7">
        <f t="shared" si="85"/>
        <v>1.1428571428571429E-2</v>
      </c>
      <c r="P939" s="18">
        <f t="shared" ref="P939:P948" si="90">E939/L939</f>
        <v>20</v>
      </c>
      <c r="Q939" t="s">
        <v>8314</v>
      </c>
      <c r="R939" t="s">
        <v>8332</v>
      </c>
      <c r="S939" s="24">
        <f t="shared" si="86"/>
        <v>41551.548113425924</v>
      </c>
      <c r="T939" s="23">
        <f t="shared" si="87"/>
        <v>41581.589780092589</v>
      </c>
      <c r="U939" s="18">
        <f t="shared" si="88"/>
        <v>30.041666666664241</v>
      </c>
      <c r="V939" t="s">
        <v>8399</v>
      </c>
    </row>
    <row r="940" spans="1:22" ht="42.75" x14ac:dyDescent="0.4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17">
        <f t="shared" si="85"/>
        <v>3.5714285714285713E-3</v>
      </c>
      <c r="P940" s="18">
        <f t="shared" si="90"/>
        <v>25</v>
      </c>
      <c r="Q940" t="s">
        <v>8314</v>
      </c>
      <c r="R940" t="s">
        <v>8332</v>
      </c>
      <c r="S940" s="24">
        <f t="shared" si="86"/>
        <v>41124.229722222226</v>
      </c>
      <c r="T940" s="23">
        <f t="shared" si="87"/>
        <v>41154.229722222226</v>
      </c>
      <c r="U940" s="18">
        <f t="shared" si="88"/>
        <v>30</v>
      </c>
      <c r="V940" t="s">
        <v>8399</v>
      </c>
    </row>
    <row r="941" spans="1:22" ht="42.75" x14ac:dyDescent="0.4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7">
        <f t="shared" si="85"/>
        <v>1.4545454545454545E-2</v>
      </c>
      <c r="P941" s="18">
        <f t="shared" si="90"/>
        <v>20</v>
      </c>
      <c r="Q941" t="s">
        <v>8314</v>
      </c>
      <c r="R941" t="s">
        <v>8332</v>
      </c>
      <c r="S941" s="24">
        <f t="shared" si="86"/>
        <v>41416.513171296298</v>
      </c>
      <c r="T941" s="23">
        <f t="shared" si="87"/>
        <v>41455.581944444442</v>
      </c>
      <c r="U941" s="18">
        <f t="shared" si="88"/>
        <v>39.068773148144828</v>
      </c>
      <c r="V941" t="s">
        <v>8399</v>
      </c>
    </row>
    <row r="942" spans="1:22" ht="42.75" x14ac:dyDescent="0.4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7">
        <f t="shared" si="85"/>
        <v>0.17155555555555554</v>
      </c>
      <c r="P942" s="18">
        <f t="shared" si="90"/>
        <v>110.28571428571429</v>
      </c>
      <c r="Q942" t="s">
        <v>8312</v>
      </c>
      <c r="R942" t="s">
        <v>8327</v>
      </c>
      <c r="S942" s="24">
        <f t="shared" si="86"/>
        <v>42181.758402777778</v>
      </c>
      <c r="T942" s="23">
        <f t="shared" si="87"/>
        <v>42226.758402777778</v>
      </c>
      <c r="U942" s="18">
        <f t="shared" si="88"/>
        <v>45</v>
      </c>
      <c r="V942" t="s">
        <v>8401</v>
      </c>
    </row>
    <row r="943" spans="1:22" ht="57" x14ac:dyDescent="0.4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17">
        <f t="shared" si="85"/>
        <v>2.3220000000000001E-2</v>
      </c>
      <c r="P943" s="18">
        <f t="shared" si="90"/>
        <v>37.451612903225808</v>
      </c>
      <c r="Q943" t="s">
        <v>8312</v>
      </c>
      <c r="R943" t="s">
        <v>8327</v>
      </c>
      <c r="S943" s="24">
        <f t="shared" si="86"/>
        <v>42745.846585648149</v>
      </c>
      <c r="T943" s="23">
        <f t="shared" si="87"/>
        <v>42775.846585648149</v>
      </c>
      <c r="U943" s="18">
        <f t="shared" si="88"/>
        <v>30</v>
      </c>
      <c r="V943" t="s">
        <v>8399</v>
      </c>
    </row>
    <row r="944" spans="1:22" ht="42.75" x14ac:dyDescent="0.4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7">
        <f t="shared" si="85"/>
        <v>8.9066666666666669E-2</v>
      </c>
      <c r="P944" s="18">
        <f t="shared" si="90"/>
        <v>41.75</v>
      </c>
      <c r="Q944" t="s">
        <v>8312</v>
      </c>
      <c r="R944" t="s">
        <v>8327</v>
      </c>
      <c r="S944" s="24">
        <f t="shared" si="86"/>
        <v>42382.593287037038</v>
      </c>
      <c r="T944" s="23">
        <f t="shared" si="87"/>
        <v>42418.593287037038</v>
      </c>
      <c r="U944" s="18">
        <f t="shared" si="88"/>
        <v>36</v>
      </c>
      <c r="V944" t="s">
        <v>8399</v>
      </c>
    </row>
    <row r="945" spans="1:22" ht="28.5" x14ac:dyDescent="0.4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17">
        <f t="shared" si="85"/>
        <v>9.633333333333334E-2</v>
      </c>
      <c r="P945" s="18">
        <f t="shared" si="90"/>
        <v>24.083333333333332</v>
      </c>
      <c r="Q945" t="s">
        <v>8312</v>
      </c>
      <c r="R945" t="s">
        <v>8327</v>
      </c>
      <c r="S945" s="24">
        <f t="shared" si="86"/>
        <v>42673.41788194445</v>
      </c>
      <c r="T945" s="23">
        <f t="shared" si="87"/>
        <v>42703.459548611107</v>
      </c>
      <c r="U945" s="18">
        <f t="shared" si="88"/>
        <v>30.041666666656965</v>
      </c>
      <c r="V945" t="s">
        <v>8399</v>
      </c>
    </row>
    <row r="946" spans="1:22" ht="42.75" x14ac:dyDescent="0.4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17">
        <f t="shared" si="85"/>
        <v>0.13325999999999999</v>
      </c>
      <c r="P946" s="18">
        <f t="shared" si="90"/>
        <v>69.40625</v>
      </c>
      <c r="Q946" t="s">
        <v>8312</v>
      </c>
      <c r="R946" t="s">
        <v>8327</v>
      </c>
      <c r="S946" s="24">
        <f t="shared" si="86"/>
        <v>42444.333912037036</v>
      </c>
      <c r="T946" s="23">
        <f t="shared" si="87"/>
        <v>42478.333333333328</v>
      </c>
      <c r="U946" s="18">
        <f t="shared" si="88"/>
        <v>33.999421296291985</v>
      </c>
      <c r="V946" t="s">
        <v>8399</v>
      </c>
    </row>
    <row r="947" spans="1:22" ht="42.75" x14ac:dyDescent="0.4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17">
        <f t="shared" si="85"/>
        <v>2.4840000000000001E-2</v>
      </c>
      <c r="P947" s="18">
        <f t="shared" si="90"/>
        <v>155.25</v>
      </c>
      <c r="Q947" t="s">
        <v>8312</v>
      </c>
      <c r="R947" t="s">
        <v>8327</v>
      </c>
      <c r="S947" s="24">
        <f t="shared" si="86"/>
        <v>42732.622986111106</v>
      </c>
      <c r="T947" s="23">
        <f t="shared" si="87"/>
        <v>42784.749305555553</v>
      </c>
      <c r="U947" s="18">
        <f t="shared" si="88"/>
        <v>52.12631944444729</v>
      </c>
      <c r="V947" t="s">
        <v>8401</v>
      </c>
    </row>
    <row r="948" spans="1:22" ht="28.5" x14ac:dyDescent="0.4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17">
        <f t="shared" si="85"/>
        <v>1.9066666666666666E-2</v>
      </c>
      <c r="P948" s="18">
        <f t="shared" si="90"/>
        <v>57.2</v>
      </c>
      <c r="Q948" t="s">
        <v>8312</v>
      </c>
      <c r="R948" t="s">
        <v>8327</v>
      </c>
      <c r="S948" s="24">
        <f t="shared" si="86"/>
        <v>42592.500555555554</v>
      </c>
      <c r="T948" s="23">
        <f t="shared" si="87"/>
        <v>42622.500555555554</v>
      </c>
      <c r="U948" s="18">
        <f t="shared" si="88"/>
        <v>30</v>
      </c>
      <c r="V948" t="s">
        <v>8399</v>
      </c>
    </row>
    <row r="949" spans="1:22" ht="42.75" x14ac:dyDescent="0.4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17">
        <f t="shared" si="85"/>
        <v>0</v>
      </c>
      <c r="P949" s="18">
        <v>0</v>
      </c>
      <c r="Q949" t="s">
        <v>8312</v>
      </c>
      <c r="R949" t="s">
        <v>8327</v>
      </c>
      <c r="S949" s="24">
        <f t="shared" si="86"/>
        <v>42491.531319444446</v>
      </c>
      <c r="T949" s="23">
        <f t="shared" si="87"/>
        <v>42551.531319444446</v>
      </c>
      <c r="U949" s="18">
        <f t="shared" si="88"/>
        <v>60</v>
      </c>
      <c r="V949" t="s">
        <v>8401</v>
      </c>
    </row>
    <row r="950" spans="1:22" ht="57" x14ac:dyDescent="0.4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17">
        <f t="shared" si="85"/>
        <v>0.12</v>
      </c>
      <c r="P950" s="18">
        <f t="shared" ref="P950:P989" si="91">E950/L950</f>
        <v>60</v>
      </c>
      <c r="Q950" t="s">
        <v>8312</v>
      </c>
      <c r="R950" t="s">
        <v>8327</v>
      </c>
      <c r="S950" s="24">
        <f t="shared" si="86"/>
        <v>42411.578287037039</v>
      </c>
      <c r="T950" s="23">
        <f t="shared" si="87"/>
        <v>42441.578287037039</v>
      </c>
      <c r="U950" s="18">
        <f t="shared" si="88"/>
        <v>30</v>
      </c>
      <c r="V950" t="s">
        <v>8399</v>
      </c>
    </row>
    <row r="951" spans="1:22" ht="42.75" x14ac:dyDescent="0.4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7">
        <f t="shared" si="85"/>
        <v>1.3650000000000001E-2</v>
      </c>
      <c r="P951" s="18">
        <f t="shared" si="91"/>
        <v>39</v>
      </c>
      <c r="Q951" t="s">
        <v>8312</v>
      </c>
      <c r="R951" t="s">
        <v>8327</v>
      </c>
      <c r="S951" s="24">
        <f t="shared" si="86"/>
        <v>42360.793703703705</v>
      </c>
      <c r="T951" s="23">
        <f t="shared" si="87"/>
        <v>42420.793703703705</v>
      </c>
      <c r="U951" s="18">
        <f t="shared" si="88"/>
        <v>60</v>
      </c>
      <c r="V951" t="s">
        <v>8401</v>
      </c>
    </row>
    <row r="952" spans="1:22" ht="42.75" x14ac:dyDescent="0.4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17">
        <f t="shared" si="85"/>
        <v>0.28039999999999998</v>
      </c>
      <c r="P952" s="18">
        <f t="shared" si="91"/>
        <v>58.416666666666664</v>
      </c>
      <c r="Q952" t="s">
        <v>8312</v>
      </c>
      <c r="R952" t="s">
        <v>8327</v>
      </c>
      <c r="S952" s="24">
        <f t="shared" si="86"/>
        <v>42356.500706018516</v>
      </c>
      <c r="T952" s="23">
        <f t="shared" si="87"/>
        <v>42386.500706018516</v>
      </c>
      <c r="U952" s="18">
        <f t="shared" si="88"/>
        <v>30</v>
      </c>
      <c r="V952" t="s">
        <v>8399</v>
      </c>
    </row>
    <row r="953" spans="1:22" x14ac:dyDescent="0.4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17">
        <f t="shared" si="85"/>
        <v>0.38390000000000002</v>
      </c>
      <c r="P953" s="18">
        <f t="shared" si="91"/>
        <v>158.63636363636363</v>
      </c>
      <c r="Q953" t="s">
        <v>8312</v>
      </c>
      <c r="R953" t="s">
        <v>8327</v>
      </c>
      <c r="S953" s="24">
        <f t="shared" si="86"/>
        <v>42480.403611111113</v>
      </c>
      <c r="T953" s="23">
        <f t="shared" si="87"/>
        <v>42525.403611111113</v>
      </c>
      <c r="U953" s="18">
        <f t="shared" si="88"/>
        <v>45</v>
      </c>
      <c r="V953" t="s">
        <v>8401</v>
      </c>
    </row>
    <row r="954" spans="1:22" ht="28.5" x14ac:dyDescent="0.4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7">
        <f t="shared" si="85"/>
        <v>0.39942857142857141</v>
      </c>
      <c r="P954" s="18">
        <f t="shared" si="91"/>
        <v>99.857142857142861</v>
      </c>
      <c r="Q954" t="s">
        <v>8312</v>
      </c>
      <c r="R954" t="s">
        <v>8327</v>
      </c>
      <c r="S954" s="24">
        <f t="shared" si="86"/>
        <v>42662.363564814819</v>
      </c>
      <c r="T954" s="23">
        <f t="shared" si="87"/>
        <v>42692.405231481476</v>
      </c>
      <c r="U954" s="18">
        <f t="shared" si="88"/>
        <v>30.041666666656965</v>
      </c>
      <c r="V954" t="s">
        <v>8399</v>
      </c>
    </row>
    <row r="955" spans="1:22" ht="42.75" x14ac:dyDescent="0.4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7">
        <f t="shared" si="85"/>
        <v>8.3999999999999995E-3</v>
      </c>
      <c r="P955" s="18">
        <f t="shared" si="91"/>
        <v>25.2</v>
      </c>
      <c r="Q955" t="s">
        <v>8312</v>
      </c>
      <c r="R955" t="s">
        <v>8327</v>
      </c>
      <c r="S955" s="24">
        <f t="shared" si="86"/>
        <v>41998.914340277777</v>
      </c>
      <c r="T955" s="23">
        <f t="shared" si="87"/>
        <v>42028.914340277777</v>
      </c>
      <c r="U955" s="18">
        <f t="shared" si="88"/>
        <v>30</v>
      </c>
      <c r="V955" t="s">
        <v>8399</v>
      </c>
    </row>
    <row r="956" spans="1:22" ht="42.75" x14ac:dyDescent="0.4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17">
        <f t="shared" si="85"/>
        <v>0.43406666666666666</v>
      </c>
      <c r="P956" s="18">
        <f t="shared" si="91"/>
        <v>89.191780821917803</v>
      </c>
      <c r="Q956" t="s">
        <v>8312</v>
      </c>
      <c r="R956" t="s">
        <v>8327</v>
      </c>
      <c r="S956" s="24">
        <f t="shared" si="86"/>
        <v>42194.583784722221</v>
      </c>
      <c r="T956" s="23">
        <f t="shared" si="87"/>
        <v>42236.583784722221</v>
      </c>
      <c r="U956" s="18">
        <f t="shared" si="88"/>
        <v>42</v>
      </c>
      <c r="V956" t="s">
        <v>8401</v>
      </c>
    </row>
    <row r="957" spans="1:22" ht="42.75" x14ac:dyDescent="0.4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17">
        <f t="shared" si="85"/>
        <v>5.6613333333333335E-2</v>
      </c>
      <c r="P957" s="18">
        <f t="shared" si="91"/>
        <v>182.6236559139785</v>
      </c>
      <c r="Q957" t="s">
        <v>8312</v>
      </c>
      <c r="R957" t="s">
        <v>8327</v>
      </c>
      <c r="S957" s="24">
        <f t="shared" si="86"/>
        <v>42586.045138888891</v>
      </c>
      <c r="T957" s="23">
        <f t="shared" si="87"/>
        <v>42626.045138888891</v>
      </c>
      <c r="U957" s="18">
        <f t="shared" si="88"/>
        <v>40</v>
      </c>
      <c r="V957" t="s">
        <v>8399</v>
      </c>
    </row>
    <row r="958" spans="1:22" ht="57" x14ac:dyDescent="0.4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7">
        <f t="shared" si="85"/>
        <v>1.7219999999999999E-2</v>
      </c>
      <c r="P958" s="18">
        <f t="shared" si="91"/>
        <v>50.647058823529413</v>
      </c>
      <c r="Q958" t="s">
        <v>8312</v>
      </c>
      <c r="R958" t="s">
        <v>8327</v>
      </c>
      <c r="S958" s="24">
        <f t="shared" si="86"/>
        <v>42060.663877314815</v>
      </c>
      <c r="T958" s="23">
        <f t="shared" si="87"/>
        <v>42120.622210648144</v>
      </c>
      <c r="U958" s="18">
        <f t="shared" si="88"/>
        <v>59.958333333328483</v>
      </c>
      <c r="V958" t="s">
        <v>8401</v>
      </c>
    </row>
    <row r="959" spans="1:22" ht="28.5" x14ac:dyDescent="0.4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17">
        <f t="shared" si="85"/>
        <v>1.9416666666666665E-2</v>
      </c>
      <c r="P959" s="18">
        <f t="shared" si="91"/>
        <v>33.285714285714285</v>
      </c>
      <c r="Q959" t="s">
        <v>8312</v>
      </c>
      <c r="R959" t="s">
        <v>8327</v>
      </c>
      <c r="S959" s="24">
        <f t="shared" si="86"/>
        <v>42660.302465277782</v>
      </c>
      <c r="T959" s="23">
        <f t="shared" si="87"/>
        <v>42691.344131944439</v>
      </c>
      <c r="U959" s="18">
        <f t="shared" si="88"/>
        <v>31.041666666656965</v>
      </c>
      <c r="V959" t="s">
        <v>8399</v>
      </c>
    </row>
    <row r="960" spans="1:22" ht="42.75" x14ac:dyDescent="0.4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17">
        <f t="shared" si="85"/>
        <v>0.11328275684711328</v>
      </c>
      <c r="P960" s="18">
        <f t="shared" si="91"/>
        <v>51.823529411764703</v>
      </c>
      <c r="Q960" t="s">
        <v>8312</v>
      </c>
      <c r="R960" t="s">
        <v>8327</v>
      </c>
      <c r="S960" s="24">
        <f t="shared" si="86"/>
        <v>42082.552812499998</v>
      </c>
      <c r="T960" s="23">
        <f t="shared" si="87"/>
        <v>42103.957638888889</v>
      </c>
      <c r="U960" s="18">
        <f t="shared" si="88"/>
        <v>21.404826388890797</v>
      </c>
      <c r="V960" t="s">
        <v>8400</v>
      </c>
    </row>
    <row r="961" spans="1:22" ht="42.75" x14ac:dyDescent="0.4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17">
        <f t="shared" si="85"/>
        <v>0.3886</v>
      </c>
      <c r="P961" s="18">
        <f t="shared" si="91"/>
        <v>113.62573099415205</v>
      </c>
      <c r="Q961" t="s">
        <v>8312</v>
      </c>
      <c r="R961" t="s">
        <v>8327</v>
      </c>
      <c r="S961" s="24">
        <f t="shared" si="86"/>
        <v>41992.924363425926</v>
      </c>
      <c r="T961" s="23">
        <f t="shared" si="87"/>
        <v>42022.924363425926</v>
      </c>
      <c r="U961" s="18">
        <f t="shared" si="88"/>
        <v>30</v>
      </c>
      <c r="V961" t="s">
        <v>8399</v>
      </c>
    </row>
    <row r="962" spans="1:22" ht="42.75" x14ac:dyDescent="0.4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17">
        <f t="shared" ref="O962:O1025" si="92">E962/D962</f>
        <v>0.46100628930817611</v>
      </c>
      <c r="P962" s="18">
        <f t="shared" si="91"/>
        <v>136.46276595744681</v>
      </c>
      <c r="Q962" t="s">
        <v>8312</v>
      </c>
      <c r="R962" t="s">
        <v>8327</v>
      </c>
      <c r="S962" s="24">
        <f t="shared" ref="S962:S1025" si="93">(J962/86400)+25569+(-6/24)</f>
        <v>42766.376793981486</v>
      </c>
      <c r="T962" s="23">
        <f t="shared" ref="T962:T1025" si="94">(I962/86400)+25569+(-6/24)</f>
        <v>42808.335127314815</v>
      </c>
      <c r="U962" s="18">
        <f t="shared" ref="U962:U1025" si="95">T962-S962</f>
        <v>41.958333333328483</v>
      </c>
      <c r="V962" t="s">
        <v>8399</v>
      </c>
    </row>
    <row r="963" spans="1:22" ht="42.75" x14ac:dyDescent="0.4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17">
        <f t="shared" si="92"/>
        <v>0.42188421052631581</v>
      </c>
      <c r="P963" s="18">
        <f t="shared" si="91"/>
        <v>364.35454545454547</v>
      </c>
      <c r="Q963" t="s">
        <v>8312</v>
      </c>
      <c r="R963" t="s">
        <v>8327</v>
      </c>
      <c r="S963" s="24">
        <f t="shared" si="93"/>
        <v>42740.443692129629</v>
      </c>
      <c r="T963" s="23">
        <f t="shared" si="94"/>
        <v>42786.541666666672</v>
      </c>
      <c r="U963" s="18">
        <f t="shared" si="95"/>
        <v>46.097974537042319</v>
      </c>
      <c r="V963" t="s">
        <v>8401</v>
      </c>
    </row>
    <row r="964" spans="1:22" ht="42.75" x14ac:dyDescent="0.4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17">
        <f t="shared" si="92"/>
        <v>0.2848</v>
      </c>
      <c r="P964" s="18">
        <f t="shared" si="91"/>
        <v>19.243243243243242</v>
      </c>
      <c r="Q964" t="s">
        <v>8312</v>
      </c>
      <c r="R964" t="s">
        <v>8327</v>
      </c>
      <c r="S964" s="24">
        <f t="shared" si="93"/>
        <v>42373.462418981479</v>
      </c>
      <c r="T964" s="23">
        <f t="shared" si="94"/>
        <v>42411.462418981479</v>
      </c>
      <c r="U964" s="18">
        <f t="shared" si="95"/>
        <v>38</v>
      </c>
      <c r="V964" t="s">
        <v>8399</v>
      </c>
    </row>
    <row r="965" spans="1:22" ht="28.5" x14ac:dyDescent="0.4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7">
        <f t="shared" si="92"/>
        <v>1.0771428571428571E-2</v>
      </c>
      <c r="P965" s="18">
        <f t="shared" si="91"/>
        <v>41.888888888888886</v>
      </c>
      <c r="Q965" t="s">
        <v>8312</v>
      </c>
      <c r="R965" t="s">
        <v>8327</v>
      </c>
      <c r="S965" s="24">
        <f t="shared" si="93"/>
        <v>42625.385636574079</v>
      </c>
      <c r="T965" s="23">
        <f t="shared" si="94"/>
        <v>42660.385636574079</v>
      </c>
      <c r="U965" s="18">
        <f t="shared" si="95"/>
        <v>35</v>
      </c>
      <c r="V965" t="s">
        <v>8399</v>
      </c>
    </row>
    <row r="966" spans="1:22" ht="42.75" x14ac:dyDescent="0.4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7">
        <f t="shared" si="92"/>
        <v>7.9909090909090902E-3</v>
      </c>
      <c r="P966" s="18">
        <f t="shared" si="91"/>
        <v>30.310344827586206</v>
      </c>
      <c r="Q966" t="s">
        <v>8312</v>
      </c>
      <c r="R966" t="s">
        <v>8327</v>
      </c>
      <c r="S966" s="24">
        <f t="shared" si="93"/>
        <v>42208.378692129627</v>
      </c>
      <c r="T966" s="23">
        <f t="shared" si="94"/>
        <v>42248.378692129627</v>
      </c>
      <c r="U966" s="18">
        <f t="shared" si="95"/>
        <v>40</v>
      </c>
      <c r="V966" t="s">
        <v>8399</v>
      </c>
    </row>
    <row r="967" spans="1:22" ht="42.75" x14ac:dyDescent="0.4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7">
        <f t="shared" si="92"/>
        <v>1.192E-2</v>
      </c>
      <c r="P967" s="18">
        <f t="shared" si="91"/>
        <v>49.666666666666664</v>
      </c>
      <c r="Q967" t="s">
        <v>8312</v>
      </c>
      <c r="R967" t="s">
        <v>8327</v>
      </c>
      <c r="S967" s="24">
        <f t="shared" si="93"/>
        <v>42636.766736111109</v>
      </c>
      <c r="T967" s="23">
        <f t="shared" si="94"/>
        <v>42668.915972222225</v>
      </c>
      <c r="U967" s="18">
        <f t="shared" si="95"/>
        <v>32.149236111115897</v>
      </c>
      <c r="V967" t="s">
        <v>8399</v>
      </c>
    </row>
    <row r="968" spans="1:22" ht="42.75" x14ac:dyDescent="0.4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17">
        <f t="shared" si="92"/>
        <v>0.14799999999999999</v>
      </c>
      <c r="P968" s="18">
        <f t="shared" si="91"/>
        <v>59.2</v>
      </c>
      <c r="Q968" t="s">
        <v>8312</v>
      </c>
      <c r="R968" t="s">
        <v>8327</v>
      </c>
      <c r="S968" s="24">
        <f t="shared" si="93"/>
        <v>42619.385787037041</v>
      </c>
      <c r="T968" s="23">
        <f t="shared" si="94"/>
        <v>42649.385787037041</v>
      </c>
      <c r="U968" s="18">
        <f t="shared" si="95"/>
        <v>30</v>
      </c>
      <c r="V968" t="s">
        <v>8399</v>
      </c>
    </row>
    <row r="969" spans="1:22" ht="42.75" x14ac:dyDescent="0.4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7">
        <f t="shared" si="92"/>
        <v>0.17810000000000001</v>
      </c>
      <c r="P969" s="18">
        <f t="shared" si="91"/>
        <v>43.97530864197531</v>
      </c>
      <c r="Q969" t="s">
        <v>8312</v>
      </c>
      <c r="R969" t="s">
        <v>8327</v>
      </c>
      <c r="S969" s="24">
        <f t="shared" si="93"/>
        <v>42422.004328703704</v>
      </c>
      <c r="T969" s="23">
        <f t="shared" si="94"/>
        <v>42481.96266203704</v>
      </c>
      <c r="U969" s="18">
        <f t="shared" si="95"/>
        <v>59.958333333335759</v>
      </c>
      <c r="V969" t="s">
        <v>8401</v>
      </c>
    </row>
    <row r="970" spans="1:22" ht="42.75" x14ac:dyDescent="0.4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7">
        <f t="shared" si="92"/>
        <v>1.325E-2</v>
      </c>
      <c r="P970" s="18">
        <f t="shared" si="91"/>
        <v>26.5</v>
      </c>
      <c r="Q970" t="s">
        <v>8312</v>
      </c>
      <c r="R970" t="s">
        <v>8327</v>
      </c>
      <c r="S970" s="24">
        <f t="shared" si="93"/>
        <v>41836.597615740742</v>
      </c>
      <c r="T970" s="23">
        <f t="shared" si="94"/>
        <v>41866.597615740742</v>
      </c>
      <c r="U970" s="18">
        <f t="shared" si="95"/>
        <v>30</v>
      </c>
      <c r="V970" t="s">
        <v>8399</v>
      </c>
    </row>
    <row r="971" spans="1:22" ht="28.5" x14ac:dyDescent="0.4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17">
        <f t="shared" si="92"/>
        <v>0.46666666666666667</v>
      </c>
      <c r="P971" s="18">
        <f t="shared" si="91"/>
        <v>1272.7272727272727</v>
      </c>
      <c r="Q971" t="s">
        <v>8312</v>
      </c>
      <c r="R971" t="s">
        <v>8327</v>
      </c>
      <c r="S971" s="24">
        <f t="shared" si="93"/>
        <v>42742.05332175926</v>
      </c>
      <c r="T971" s="23">
        <f t="shared" si="94"/>
        <v>42775.05332175926</v>
      </c>
      <c r="U971" s="18">
        <f t="shared" si="95"/>
        <v>33</v>
      </c>
      <c r="V971" t="s">
        <v>8399</v>
      </c>
    </row>
    <row r="972" spans="1:22" ht="42.75" x14ac:dyDescent="0.4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17">
        <f t="shared" si="92"/>
        <v>0.4592</v>
      </c>
      <c r="P972" s="18">
        <f t="shared" si="91"/>
        <v>164</v>
      </c>
      <c r="Q972" t="s">
        <v>8312</v>
      </c>
      <c r="R972" t="s">
        <v>8327</v>
      </c>
      <c r="S972" s="24">
        <f t="shared" si="93"/>
        <v>42720.970520833333</v>
      </c>
      <c r="T972" s="23">
        <f t="shared" si="94"/>
        <v>42757.957638888889</v>
      </c>
      <c r="U972" s="18">
        <f t="shared" si="95"/>
        <v>36.987118055556493</v>
      </c>
      <c r="V972" t="s">
        <v>8399</v>
      </c>
    </row>
    <row r="973" spans="1:22" ht="42.75" x14ac:dyDescent="0.4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17">
        <f t="shared" si="92"/>
        <v>2.2599999999999999E-3</v>
      </c>
      <c r="P973" s="18">
        <f t="shared" si="91"/>
        <v>45.2</v>
      </c>
      <c r="Q973" t="s">
        <v>8312</v>
      </c>
      <c r="R973" t="s">
        <v>8327</v>
      </c>
      <c r="S973" s="24">
        <f t="shared" si="93"/>
        <v>42111.459027777775</v>
      </c>
      <c r="T973" s="23">
        <f t="shared" si="94"/>
        <v>42156.459027777775</v>
      </c>
      <c r="U973" s="18">
        <f t="shared" si="95"/>
        <v>45</v>
      </c>
      <c r="V973" t="s">
        <v>8401</v>
      </c>
    </row>
    <row r="974" spans="1:22" ht="42.75" x14ac:dyDescent="0.4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17">
        <f t="shared" si="92"/>
        <v>0.34625</v>
      </c>
      <c r="P974" s="18">
        <f t="shared" si="91"/>
        <v>153.88888888888889</v>
      </c>
      <c r="Q974" t="s">
        <v>8312</v>
      </c>
      <c r="R974" t="s">
        <v>8327</v>
      </c>
      <c r="S974" s="24">
        <f t="shared" si="93"/>
        <v>41856.615717592591</v>
      </c>
      <c r="T974" s="23">
        <f t="shared" si="94"/>
        <v>41886.040972222225</v>
      </c>
      <c r="U974" s="18">
        <f t="shared" si="95"/>
        <v>29.425254629633855</v>
      </c>
      <c r="V974" t="s">
        <v>8399</v>
      </c>
    </row>
    <row r="975" spans="1:22" ht="42.75" x14ac:dyDescent="0.4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17">
        <f t="shared" si="92"/>
        <v>2.0549999999999999E-2</v>
      </c>
      <c r="P975" s="18">
        <f t="shared" si="91"/>
        <v>51.375</v>
      </c>
      <c r="Q975" t="s">
        <v>8312</v>
      </c>
      <c r="R975" t="s">
        <v>8327</v>
      </c>
      <c r="S975" s="24">
        <f t="shared" si="93"/>
        <v>42256.764965277776</v>
      </c>
      <c r="T975" s="23">
        <f t="shared" si="94"/>
        <v>42316.806631944448</v>
      </c>
      <c r="U975" s="18">
        <f t="shared" si="95"/>
        <v>60.041666666671517</v>
      </c>
      <c r="V975" t="s">
        <v>8401</v>
      </c>
    </row>
    <row r="976" spans="1:22" ht="42.75" x14ac:dyDescent="0.4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17">
        <f t="shared" si="92"/>
        <v>5.5999999999999999E-3</v>
      </c>
      <c r="P976" s="18">
        <f t="shared" si="91"/>
        <v>93.333333333333329</v>
      </c>
      <c r="Q976" t="s">
        <v>8312</v>
      </c>
      <c r="R976" t="s">
        <v>8327</v>
      </c>
      <c r="S976" s="24">
        <f t="shared" si="93"/>
        <v>42424.499490740738</v>
      </c>
      <c r="T976" s="23">
        <f t="shared" si="94"/>
        <v>42454.457824074074</v>
      </c>
      <c r="U976" s="18">
        <f t="shared" si="95"/>
        <v>29.958333333335759</v>
      </c>
      <c r="V976" t="s">
        <v>8399</v>
      </c>
    </row>
    <row r="977" spans="1:22" ht="42.75" x14ac:dyDescent="0.4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7">
        <f t="shared" si="92"/>
        <v>2.6069999999999999E-2</v>
      </c>
      <c r="P977" s="18">
        <f t="shared" si="91"/>
        <v>108.625</v>
      </c>
      <c r="Q977" t="s">
        <v>8312</v>
      </c>
      <c r="R977" t="s">
        <v>8327</v>
      </c>
      <c r="S977" s="24">
        <f t="shared" si="93"/>
        <v>42489.446585648147</v>
      </c>
      <c r="T977" s="23">
        <f t="shared" si="94"/>
        <v>42549.446585648147</v>
      </c>
      <c r="U977" s="18">
        <f t="shared" si="95"/>
        <v>60</v>
      </c>
      <c r="V977" t="s">
        <v>8401</v>
      </c>
    </row>
    <row r="978" spans="1:22" ht="42.75" x14ac:dyDescent="0.4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17">
        <f t="shared" si="92"/>
        <v>1.9259999999999999E-2</v>
      </c>
      <c r="P978" s="18">
        <f t="shared" si="91"/>
        <v>160.5</v>
      </c>
      <c r="Q978" t="s">
        <v>8312</v>
      </c>
      <c r="R978" t="s">
        <v>8327</v>
      </c>
      <c r="S978" s="24">
        <f t="shared" si="93"/>
        <v>42184.808993055558</v>
      </c>
      <c r="T978" s="23">
        <f t="shared" si="94"/>
        <v>42229.808993055558</v>
      </c>
      <c r="U978" s="18">
        <f t="shared" si="95"/>
        <v>45</v>
      </c>
      <c r="V978" t="s">
        <v>8401</v>
      </c>
    </row>
    <row r="979" spans="1:22" ht="42.75" x14ac:dyDescent="0.4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17">
        <f t="shared" si="92"/>
        <v>0.33666666666666667</v>
      </c>
      <c r="P979" s="18">
        <f t="shared" si="91"/>
        <v>75.75</v>
      </c>
      <c r="Q979" t="s">
        <v>8312</v>
      </c>
      <c r="R979" t="s">
        <v>8327</v>
      </c>
      <c r="S979" s="24">
        <f t="shared" si="93"/>
        <v>42391.692094907412</v>
      </c>
      <c r="T979" s="23">
        <f t="shared" si="94"/>
        <v>42421.692094907412</v>
      </c>
      <c r="U979" s="18">
        <f t="shared" si="95"/>
        <v>30</v>
      </c>
      <c r="V979" t="s">
        <v>8399</v>
      </c>
    </row>
    <row r="980" spans="1:22" ht="42.75" x14ac:dyDescent="0.4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11">
        <f t="shared" si="92"/>
        <v>0.5626326718299024</v>
      </c>
      <c r="P980" s="18">
        <f t="shared" si="91"/>
        <v>790.83739837398377</v>
      </c>
      <c r="Q980" t="s">
        <v>8312</v>
      </c>
      <c r="R980" t="s">
        <v>8327</v>
      </c>
      <c r="S980" s="24">
        <f t="shared" si="93"/>
        <v>42395.059039351851</v>
      </c>
      <c r="T980" s="23">
        <f t="shared" si="94"/>
        <v>42425.059039351851</v>
      </c>
      <c r="U980" s="18">
        <f t="shared" si="95"/>
        <v>30</v>
      </c>
      <c r="V980" t="s">
        <v>8399</v>
      </c>
    </row>
    <row r="981" spans="1:22" ht="42.75" x14ac:dyDescent="0.4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11">
        <f t="shared" si="92"/>
        <v>0.82817600000000002</v>
      </c>
      <c r="P981" s="18">
        <f t="shared" si="91"/>
        <v>301.93916666666667</v>
      </c>
      <c r="Q981" t="s">
        <v>8312</v>
      </c>
      <c r="R981" t="s">
        <v>8327</v>
      </c>
      <c r="S981" s="24">
        <f t="shared" si="93"/>
        <v>42506.166990740741</v>
      </c>
      <c r="T981" s="23">
        <f t="shared" si="94"/>
        <v>42541.540972222225</v>
      </c>
      <c r="U981" s="18">
        <f t="shared" si="95"/>
        <v>35.373981481483497</v>
      </c>
      <c r="V981" t="s">
        <v>8399</v>
      </c>
    </row>
    <row r="982" spans="1:22" ht="42.75" x14ac:dyDescent="0.4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17">
        <f t="shared" si="92"/>
        <v>0.14860000000000001</v>
      </c>
      <c r="P982" s="18">
        <f t="shared" si="91"/>
        <v>47.935483870967744</v>
      </c>
      <c r="Q982" t="s">
        <v>8312</v>
      </c>
      <c r="R982" t="s">
        <v>8327</v>
      </c>
      <c r="S982" s="24">
        <f t="shared" si="93"/>
        <v>41928.654189814813</v>
      </c>
      <c r="T982" s="23">
        <f t="shared" si="94"/>
        <v>41973.695856481485</v>
      </c>
      <c r="U982" s="18">
        <f t="shared" si="95"/>
        <v>45.041666666671517</v>
      </c>
      <c r="V982" t="s">
        <v>8401</v>
      </c>
    </row>
    <row r="983" spans="1:22" ht="42.75" x14ac:dyDescent="0.4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17">
        <f t="shared" si="92"/>
        <v>1.2375123751237513E-4</v>
      </c>
      <c r="P983" s="18">
        <f t="shared" si="91"/>
        <v>2.75</v>
      </c>
      <c r="Q983" t="s">
        <v>8312</v>
      </c>
      <c r="R983" t="s">
        <v>8327</v>
      </c>
      <c r="S983" s="24">
        <f t="shared" si="93"/>
        <v>41830.697013888886</v>
      </c>
      <c r="T983" s="23">
        <f t="shared" si="94"/>
        <v>41860.697013888886</v>
      </c>
      <c r="U983" s="18">
        <f t="shared" si="95"/>
        <v>30</v>
      </c>
      <c r="V983" t="s">
        <v>8399</v>
      </c>
    </row>
    <row r="984" spans="1:22" ht="28.5" x14ac:dyDescent="0.4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17">
        <f t="shared" si="92"/>
        <v>1.7142857142857143E-4</v>
      </c>
      <c r="P984" s="18">
        <f t="shared" si="91"/>
        <v>1</v>
      </c>
      <c r="Q984" t="s">
        <v>8312</v>
      </c>
      <c r="R984" t="s">
        <v>8327</v>
      </c>
      <c r="S984" s="24">
        <f t="shared" si="93"/>
        <v>42615.503310185188</v>
      </c>
      <c r="T984" s="23">
        <f t="shared" si="94"/>
        <v>42645.503310185188</v>
      </c>
      <c r="U984" s="18">
        <f t="shared" si="95"/>
        <v>30</v>
      </c>
      <c r="V984" t="s">
        <v>8399</v>
      </c>
    </row>
    <row r="985" spans="1:22" ht="57" x14ac:dyDescent="0.4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7">
        <f t="shared" si="92"/>
        <v>0.2950613611721471</v>
      </c>
      <c r="P985" s="18">
        <f t="shared" si="91"/>
        <v>171.79329608938548</v>
      </c>
      <c r="Q985" t="s">
        <v>8312</v>
      </c>
      <c r="R985" t="s">
        <v>8327</v>
      </c>
      <c r="S985" s="24">
        <f t="shared" si="93"/>
        <v>42574.417650462958</v>
      </c>
      <c r="T985" s="23">
        <f t="shared" si="94"/>
        <v>42605.620833333334</v>
      </c>
      <c r="U985" s="18">
        <f t="shared" si="95"/>
        <v>31.203182870376622</v>
      </c>
      <c r="V985" t="s">
        <v>8399</v>
      </c>
    </row>
    <row r="986" spans="1:22" ht="71.25" x14ac:dyDescent="0.4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7">
        <f t="shared" si="92"/>
        <v>1.06E-2</v>
      </c>
      <c r="P986" s="18">
        <f t="shared" si="91"/>
        <v>35.333333333333336</v>
      </c>
      <c r="Q986" t="s">
        <v>8312</v>
      </c>
      <c r="R986" t="s">
        <v>8327</v>
      </c>
      <c r="S986" s="24">
        <f t="shared" si="93"/>
        <v>42060.86583333333</v>
      </c>
      <c r="T986" s="23">
        <f t="shared" si="94"/>
        <v>42090.824166666665</v>
      </c>
      <c r="U986" s="18">
        <f t="shared" si="95"/>
        <v>29.958333333335759</v>
      </c>
      <c r="V986" t="s">
        <v>8399</v>
      </c>
    </row>
    <row r="987" spans="1:22" ht="42.75" x14ac:dyDescent="0.4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7">
        <f t="shared" si="92"/>
        <v>6.2933333333333327E-2</v>
      </c>
      <c r="P987" s="18">
        <f t="shared" si="91"/>
        <v>82.086956521739125</v>
      </c>
      <c r="Q987" t="s">
        <v>8312</v>
      </c>
      <c r="R987" t="s">
        <v>8327</v>
      </c>
      <c r="S987" s="24">
        <f t="shared" si="93"/>
        <v>42339.717708333337</v>
      </c>
      <c r="T987" s="23">
        <f t="shared" si="94"/>
        <v>42369.708333333328</v>
      </c>
      <c r="U987" s="18">
        <f t="shared" si="95"/>
        <v>29.990624999991269</v>
      </c>
      <c r="V987" t="s">
        <v>8399</v>
      </c>
    </row>
    <row r="988" spans="1:22" ht="42.75" x14ac:dyDescent="0.4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7">
        <f t="shared" si="92"/>
        <v>0.1275</v>
      </c>
      <c r="P988" s="18">
        <f t="shared" si="91"/>
        <v>110.8695652173913</v>
      </c>
      <c r="Q988" t="s">
        <v>8312</v>
      </c>
      <c r="R988" t="s">
        <v>8327</v>
      </c>
      <c r="S988" s="24">
        <f t="shared" si="93"/>
        <v>42324.517361111109</v>
      </c>
      <c r="T988" s="23">
        <f t="shared" si="94"/>
        <v>42378.75</v>
      </c>
      <c r="U988" s="18">
        <f t="shared" si="95"/>
        <v>54.232638888890506</v>
      </c>
      <c r="V988" t="s">
        <v>8401</v>
      </c>
    </row>
    <row r="989" spans="1:22" ht="42.75" x14ac:dyDescent="0.4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17">
        <f t="shared" si="92"/>
        <v>0.13220000000000001</v>
      </c>
      <c r="P989" s="18">
        <f t="shared" si="91"/>
        <v>161.21951219512195</v>
      </c>
      <c r="Q989" t="s">
        <v>8312</v>
      </c>
      <c r="R989" t="s">
        <v>8327</v>
      </c>
      <c r="S989" s="24">
        <f t="shared" si="93"/>
        <v>41773.044560185182</v>
      </c>
      <c r="T989" s="23">
        <f t="shared" si="94"/>
        <v>41813.044560185182</v>
      </c>
      <c r="U989" s="18">
        <f t="shared" si="95"/>
        <v>40</v>
      </c>
      <c r="V989" t="s">
        <v>8399</v>
      </c>
    </row>
    <row r="990" spans="1:22" ht="57" x14ac:dyDescent="0.4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17">
        <f t="shared" si="92"/>
        <v>0</v>
      </c>
      <c r="P990" s="18">
        <v>0</v>
      </c>
      <c r="Q990" t="s">
        <v>8312</v>
      </c>
      <c r="R990" t="s">
        <v>8327</v>
      </c>
      <c r="S990" s="24">
        <f t="shared" si="93"/>
        <v>42614.106770833328</v>
      </c>
      <c r="T990" s="23">
        <f t="shared" si="94"/>
        <v>42644.106770833328</v>
      </c>
      <c r="U990" s="18">
        <f t="shared" si="95"/>
        <v>30</v>
      </c>
      <c r="V990" t="s">
        <v>8399</v>
      </c>
    </row>
    <row r="991" spans="1:22" x14ac:dyDescent="0.4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17">
        <f t="shared" si="92"/>
        <v>0.16769999999999999</v>
      </c>
      <c r="P991" s="18">
        <f t="shared" ref="P991:P1022" si="96">E991/L991</f>
        <v>52.40625</v>
      </c>
      <c r="Q991" t="s">
        <v>8312</v>
      </c>
      <c r="R991" t="s">
        <v>8327</v>
      </c>
      <c r="S991" s="24">
        <f t="shared" si="93"/>
        <v>42611.683969907404</v>
      </c>
      <c r="T991" s="23">
        <f t="shared" si="94"/>
        <v>42641.683969907404</v>
      </c>
      <c r="U991" s="18">
        <f t="shared" si="95"/>
        <v>30</v>
      </c>
      <c r="V991" t="s">
        <v>8399</v>
      </c>
    </row>
    <row r="992" spans="1:22" ht="42.75" x14ac:dyDescent="0.4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17">
        <f t="shared" si="92"/>
        <v>1.0399999999999999E-3</v>
      </c>
      <c r="P992" s="18">
        <f t="shared" si="96"/>
        <v>13</v>
      </c>
      <c r="Q992" t="s">
        <v>8312</v>
      </c>
      <c r="R992" t="s">
        <v>8327</v>
      </c>
      <c r="S992" s="24">
        <f t="shared" si="93"/>
        <v>41855.534305555557</v>
      </c>
      <c r="T992" s="23">
        <f t="shared" si="94"/>
        <v>41885.534305555557</v>
      </c>
      <c r="U992" s="18">
        <f t="shared" si="95"/>
        <v>30</v>
      </c>
      <c r="V992" t="s">
        <v>8399</v>
      </c>
    </row>
    <row r="993" spans="1:22" ht="71.25" x14ac:dyDescent="0.4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7">
        <f t="shared" si="92"/>
        <v>4.24E-2</v>
      </c>
      <c r="P993" s="18">
        <f t="shared" si="96"/>
        <v>30.285714285714285</v>
      </c>
      <c r="Q993" t="s">
        <v>8312</v>
      </c>
      <c r="R993" t="s">
        <v>8327</v>
      </c>
      <c r="S993" s="24">
        <f t="shared" si="93"/>
        <v>42538.50680555556</v>
      </c>
      <c r="T993" s="23">
        <f t="shared" si="94"/>
        <v>42563.535416666666</v>
      </c>
      <c r="U993" s="18">
        <f t="shared" si="95"/>
        <v>25.02861111110542</v>
      </c>
      <c r="V993" t="s">
        <v>8400</v>
      </c>
    </row>
    <row r="994" spans="1:22" ht="42.75" x14ac:dyDescent="0.4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17">
        <f t="shared" si="92"/>
        <v>4.6699999999999997E-3</v>
      </c>
      <c r="P994" s="18">
        <f t="shared" si="96"/>
        <v>116.75</v>
      </c>
      <c r="Q994" t="s">
        <v>8312</v>
      </c>
      <c r="R994" t="s">
        <v>8327</v>
      </c>
      <c r="S994" s="24">
        <f t="shared" si="93"/>
        <v>42437.674988425926</v>
      </c>
      <c r="T994" s="23">
        <f t="shared" si="94"/>
        <v>42497.633321759262</v>
      </c>
      <c r="U994" s="18">
        <f t="shared" si="95"/>
        <v>59.958333333335759</v>
      </c>
      <c r="V994" t="s">
        <v>8401</v>
      </c>
    </row>
    <row r="995" spans="1:22" ht="42.75" x14ac:dyDescent="0.4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7">
        <f t="shared" si="92"/>
        <v>0.25087142857142858</v>
      </c>
      <c r="P995" s="18">
        <f t="shared" si="96"/>
        <v>89.59693877551021</v>
      </c>
      <c r="Q995" t="s">
        <v>8312</v>
      </c>
      <c r="R995" t="s">
        <v>8327</v>
      </c>
      <c r="S995" s="24">
        <f t="shared" si="93"/>
        <v>42652.714907407411</v>
      </c>
      <c r="T995" s="23">
        <f t="shared" si="94"/>
        <v>42685.958333333328</v>
      </c>
      <c r="U995" s="18">
        <f t="shared" si="95"/>
        <v>33.243425925917109</v>
      </c>
      <c r="V995" t="s">
        <v>8399</v>
      </c>
    </row>
    <row r="996" spans="1:22" ht="57" x14ac:dyDescent="0.4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17">
        <f t="shared" si="92"/>
        <v>2.3345000000000001E-2</v>
      </c>
      <c r="P996" s="18">
        <f t="shared" si="96"/>
        <v>424.45454545454544</v>
      </c>
      <c r="Q996" t="s">
        <v>8312</v>
      </c>
      <c r="R996" t="s">
        <v>8327</v>
      </c>
      <c r="S996" s="24">
        <f t="shared" si="93"/>
        <v>41921.013078703705</v>
      </c>
      <c r="T996" s="23">
        <f t="shared" si="94"/>
        <v>41973.707638888889</v>
      </c>
      <c r="U996" s="18">
        <f t="shared" si="95"/>
        <v>52.694560185183946</v>
      </c>
      <c r="V996" t="s">
        <v>8401</v>
      </c>
    </row>
    <row r="997" spans="1:22" ht="42.75" x14ac:dyDescent="0.4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7">
        <f t="shared" si="92"/>
        <v>7.2599999999999998E-2</v>
      </c>
      <c r="P997" s="18">
        <f t="shared" si="96"/>
        <v>80.666666666666671</v>
      </c>
      <c r="Q997" t="s">
        <v>8312</v>
      </c>
      <c r="R997" t="s">
        <v>8327</v>
      </c>
      <c r="S997" s="24">
        <f t="shared" si="93"/>
        <v>41947.690740740742</v>
      </c>
      <c r="T997" s="23">
        <f t="shared" si="94"/>
        <v>41972.416666666672</v>
      </c>
      <c r="U997" s="18">
        <f t="shared" si="95"/>
        <v>24.725925925929914</v>
      </c>
      <c r="V997" t="s">
        <v>8400</v>
      </c>
    </row>
    <row r="998" spans="1:22" ht="28.5" x14ac:dyDescent="0.4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7">
        <f t="shared" si="92"/>
        <v>1.6250000000000001E-2</v>
      </c>
      <c r="P998" s="18">
        <f t="shared" si="96"/>
        <v>13</v>
      </c>
      <c r="Q998" t="s">
        <v>8312</v>
      </c>
      <c r="R998" t="s">
        <v>8327</v>
      </c>
      <c r="S998" s="24">
        <f t="shared" si="93"/>
        <v>41817.616435185184</v>
      </c>
      <c r="T998" s="23">
        <f t="shared" si="94"/>
        <v>41847.393750000003</v>
      </c>
      <c r="U998" s="18">
        <f t="shared" si="95"/>
        <v>29.777314814818965</v>
      </c>
      <c r="V998" t="s">
        <v>8399</v>
      </c>
    </row>
    <row r="999" spans="1:22" ht="28.5" x14ac:dyDescent="0.4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7">
        <f t="shared" si="92"/>
        <v>1.2999999999999999E-2</v>
      </c>
      <c r="P999" s="18">
        <f t="shared" si="96"/>
        <v>8.125</v>
      </c>
      <c r="Q999" t="s">
        <v>8312</v>
      </c>
      <c r="R999" t="s">
        <v>8327</v>
      </c>
      <c r="S999" s="24">
        <f t="shared" si="93"/>
        <v>41940.85297453704</v>
      </c>
      <c r="T999" s="23">
        <f t="shared" si="94"/>
        <v>41970.894641203704</v>
      </c>
      <c r="U999" s="18">
        <f t="shared" si="95"/>
        <v>30.041666666664241</v>
      </c>
      <c r="V999" t="s">
        <v>8399</v>
      </c>
    </row>
    <row r="1000" spans="1:22" ht="42.75" x14ac:dyDescent="0.4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1">
        <f t="shared" si="92"/>
        <v>0.58558333333333334</v>
      </c>
      <c r="P1000" s="18">
        <f t="shared" si="96"/>
        <v>153.42794759825327</v>
      </c>
      <c r="Q1000" t="s">
        <v>8312</v>
      </c>
      <c r="R1000" t="s">
        <v>8327</v>
      </c>
      <c r="S1000" s="24">
        <f t="shared" si="93"/>
        <v>42281.918993055559</v>
      </c>
      <c r="T1000" s="23">
        <f t="shared" si="94"/>
        <v>42326.960659722223</v>
      </c>
      <c r="U1000" s="18">
        <f t="shared" si="95"/>
        <v>45.041666666664241</v>
      </c>
      <c r="V1000" t="s">
        <v>8401</v>
      </c>
    </row>
    <row r="1001" spans="1:22" ht="42.75" x14ac:dyDescent="0.4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17">
        <f t="shared" si="92"/>
        <v>7.7886666666666673E-2</v>
      </c>
      <c r="P1001" s="18">
        <f t="shared" si="96"/>
        <v>292.07499999999999</v>
      </c>
      <c r="Q1001" t="s">
        <v>8312</v>
      </c>
      <c r="R1001" t="s">
        <v>8327</v>
      </c>
      <c r="S1001" s="24">
        <f t="shared" si="93"/>
        <v>41926.04965277778</v>
      </c>
      <c r="T1001" s="23">
        <f t="shared" si="94"/>
        <v>41956.084722222222</v>
      </c>
      <c r="U1001" s="18">
        <f t="shared" si="95"/>
        <v>30.035069444442343</v>
      </c>
      <c r="V1001" t="s">
        <v>8399</v>
      </c>
    </row>
    <row r="1002" spans="1:22" ht="42.75" x14ac:dyDescent="0.4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17">
        <f t="shared" si="92"/>
        <v>2.2157147647256063E-2</v>
      </c>
      <c r="P1002" s="18">
        <f t="shared" si="96"/>
        <v>3304</v>
      </c>
      <c r="Q1002" t="s">
        <v>8312</v>
      </c>
      <c r="R1002" t="s">
        <v>8327</v>
      </c>
      <c r="S1002" s="24">
        <f t="shared" si="93"/>
        <v>42748.80972222222</v>
      </c>
      <c r="T1002" s="23">
        <f t="shared" si="94"/>
        <v>42808.768055555556</v>
      </c>
      <c r="U1002" s="18">
        <f t="shared" si="95"/>
        <v>59.958333333335759</v>
      </c>
      <c r="V1002" t="s">
        <v>8401</v>
      </c>
    </row>
    <row r="1003" spans="1:22" ht="42.75" x14ac:dyDescent="0.4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13">
        <f t="shared" si="92"/>
        <v>1.04</v>
      </c>
      <c r="P1003" s="18">
        <f t="shared" si="96"/>
        <v>1300</v>
      </c>
      <c r="Q1003" t="s">
        <v>8312</v>
      </c>
      <c r="R1003" t="s">
        <v>8327</v>
      </c>
      <c r="S1003" s="24">
        <f t="shared" si="93"/>
        <v>42720.470057870371</v>
      </c>
      <c r="T1003" s="23">
        <f t="shared" si="94"/>
        <v>42765.470057870371</v>
      </c>
      <c r="U1003" s="18">
        <f t="shared" si="95"/>
        <v>45</v>
      </c>
      <c r="V1003" t="s">
        <v>8401</v>
      </c>
    </row>
    <row r="1004" spans="1:22" ht="42.75" x14ac:dyDescent="0.4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7">
        <f t="shared" si="92"/>
        <v>0.29602960296029601</v>
      </c>
      <c r="P1004" s="18">
        <f t="shared" si="96"/>
        <v>134.54545454545453</v>
      </c>
      <c r="Q1004" t="s">
        <v>8312</v>
      </c>
      <c r="R1004" t="s">
        <v>8327</v>
      </c>
      <c r="S1004" s="24">
        <f t="shared" si="93"/>
        <v>42325.434189814812</v>
      </c>
      <c r="T1004" s="23">
        <f t="shared" si="94"/>
        <v>42354.999305555553</v>
      </c>
      <c r="U1004" s="18">
        <f t="shared" si="95"/>
        <v>29.565115740741021</v>
      </c>
      <c r="V1004" t="s">
        <v>8399</v>
      </c>
    </row>
    <row r="1005" spans="1:22" ht="42.75" x14ac:dyDescent="0.4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7">
        <f t="shared" si="92"/>
        <v>0.16055</v>
      </c>
      <c r="P1005" s="18">
        <f t="shared" si="96"/>
        <v>214.06666666666666</v>
      </c>
      <c r="Q1005" t="s">
        <v>8312</v>
      </c>
      <c r="R1005" t="s">
        <v>8327</v>
      </c>
      <c r="S1005" s="24">
        <f t="shared" si="93"/>
        <v>42780.459039351852</v>
      </c>
      <c r="T1005" s="23">
        <f t="shared" si="94"/>
        <v>42810.417372685188</v>
      </c>
      <c r="U1005" s="18">
        <f t="shared" si="95"/>
        <v>29.958333333335759</v>
      </c>
      <c r="V1005" t="s">
        <v>8399</v>
      </c>
    </row>
    <row r="1006" spans="1:22" ht="28.5" x14ac:dyDescent="0.4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11">
        <f t="shared" si="92"/>
        <v>0.82208000000000003</v>
      </c>
      <c r="P1006" s="18">
        <f t="shared" si="96"/>
        <v>216.33684210526314</v>
      </c>
      <c r="Q1006" t="s">
        <v>8312</v>
      </c>
      <c r="R1006" t="s">
        <v>8327</v>
      </c>
      <c r="S1006" s="24">
        <f t="shared" si="93"/>
        <v>42388.458645833336</v>
      </c>
      <c r="T1006" s="23">
        <f t="shared" si="94"/>
        <v>42418.458645833336</v>
      </c>
      <c r="U1006" s="18">
        <f t="shared" si="95"/>
        <v>30</v>
      </c>
      <c r="V1006" t="s">
        <v>8399</v>
      </c>
    </row>
    <row r="1007" spans="1:22" ht="28.5" x14ac:dyDescent="0.4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11">
        <f t="shared" si="92"/>
        <v>0.75051000000000001</v>
      </c>
      <c r="P1007" s="18">
        <f t="shared" si="96"/>
        <v>932.31055900621118</v>
      </c>
      <c r="Q1007" t="s">
        <v>8312</v>
      </c>
      <c r="R1007" t="s">
        <v>8327</v>
      </c>
      <c r="S1007" s="24">
        <f t="shared" si="93"/>
        <v>42276.374803240746</v>
      </c>
      <c r="T1007" s="23">
        <f t="shared" si="94"/>
        <v>42307.374803240746</v>
      </c>
      <c r="U1007" s="18">
        <f t="shared" si="95"/>
        <v>31</v>
      </c>
      <c r="V1007" t="s">
        <v>8399</v>
      </c>
    </row>
    <row r="1008" spans="1:22" ht="42.75" x14ac:dyDescent="0.4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17">
        <f t="shared" si="92"/>
        <v>5.8500000000000003E-2</v>
      </c>
      <c r="P1008" s="18">
        <f t="shared" si="96"/>
        <v>29.25</v>
      </c>
      <c r="Q1008" t="s">
        <v>8312</v>
      </c>
      <c r="R1008" t="s">
        <v>8327</v>
      </c>
      <c r="S1008" s="24">
        <f t="shared" si="93"/>
        <v>41976.790185185186</v>
      </c>
      <c r="T1008" s="23">
        <f t="shared" si="94"/>
        <v>41985.049305555556</v>
      </c>
      <c r="U1008" s="18">
        <f t="shared" si="95"/>
        <v>8.2591203703705105</v>
      </c>
      <c r="V1008" t="s">
        <v>8397</v>
      </c>
    </row>
    <row r="1009" spans="1:22" ht="42.75" x14ac:dyDescent="0.4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17">
        <f t="shared" si="92"/>
        <v>0.44319999999999998</v>
      </c>
      <c r="P1009" s="18">
        <f t="shared" si="96"/>
        <v>174.94736842105263</v>
      </c>
      <c r="Q1009" t="s">
        <v>8312</v>
      </c>
      <c r="R1009" t="s">
        <v>8327</v>
      </c>
      <c r="S1009" s="24">
        <f t="shared" si="93"/>
        <v>42676.333599537036</v>
      </c>
      <c r="T1009" s="23">
        <f t="shared" si="94"/>
        <v>42718.3752662037</v>
      </c>
      <c r="U1009" s="18">
        <f t="shared" si="95"/>
        <v>42.041666666664241</v>
      </c>
      <c r="V1009" t="s">
        <v>8401</v>
      </c>
    </row>
    <row r="1010" spans="1:22" ht="42.75" x14ac:dyDescent="0.4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17">
        <f t="shared" si="92"/>
        <v>2.6737967914438501E-3</v>
      </c>
      <c r="P1010" s="18">
        <f t="shared" si="96"/>
        <v>250</v>
      </c>
      <c r="Q1010" t="s">
        <v>8312</v>
      </c>
      <c r="R1010" t="s">
        <v>8327</v>
      </c>
      <c r="S1010" s="24">
        <f t="shared" si="93"/>
        <v>42702.559201388889</v>
      </c>
      <c r="T1010" s="23">
        <f t="shared" si="94"/>
        <v>42732.559201388889</v>
      </c>
      <c r="U1010" s="18">
        <f t="shared" si="95"/>
        <v>30</v>
      </c>
      <c r="V1010" t="s">
        <v>8399</v>
      </c>
    </row>
    <row r="1011" spans="1:22" ht="42.75" x14ac:dyDescent="0.4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7">
        <f t="shared" si="92"/>
        <v>0.1313</v>
      </c>
      <c r="P1011" s="18">
        <f t="shared" si="96"/>
        <v>65</v>
      </c>
      <c r="Q1011" t="s">
        <v>8312</v>
      </c>
      <c r="R1011" t="s">
        <v>8327</v>
      </c>
      <c r="S1011" s="24">
        <f t="shared" si="93"/>
        <v>42510.354699074072</v>
      </c>
      <c r="T1011" s="23">
        <f t="shared" si="94"/>
        <v>42540.354699074072</v>
      </c>
      <c r="U1011" s="18">
        <f t="shared" si="95"/>
        <v>30</v>
      </c>
      <c r="V1011" t="s">
        <v>8399</v>
      </c>
    </row>
    <row r="1012" spans="1:22" ht="42.75" x14ac:dyDescent="0.4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17">
        <f t="shared" si="92"/>
        <v>1.9088937093275488E-3</v>
      </c>
      <c r="P1012" s="18">
        <f t="shared" si="96"/>
        <v>55</v>
      </c>
      <c r="Q1012" t="s">
        <v>8312</v>
      </c>
      <c r="R1012" t="s">
        <v>8327</v>
      </c>
      <c r="S1012" s="24">
        <f t="shared" si="93"/>
        <v>42561.579421296294</v>
      </c>
      <c r="T1012" s="23">
        <f t="shared" si="94"/>
        <v>42617.874305555553</v>
      </c>
      <c r="U1012" s="18">
        <f t="shared" si="95"/>
        <v>56.294884259259561</v>
      </c>
      <c r="V1012" t="s">
        <v>8401</v>
      </c>
    </row>
    <row r="1013" spans="1:22" ht="42.75" x14ac:dyDescent="0.4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17">
        <f t="shared" si="92"/>
        <v>3.7499999999999999E-3</v>
      </c>
      <c r="P1013" s="18">
        <f t="shared" si="96"/>
        <v>75</v>
      </c>
      <c r="Q1013" t="s">
        <v>8312</v>
      </c>
      <c r="R1013" t="s">
        <v>8327</v>
      </c>
      <c r="S1013" s="24">
        <f t="shared" si="93"/>
        <v>41946.648090277777</v>
      </c>
      <c r="T1013" s="23">
        <f t="shared" si="94"/>
        <v>41991.648090277777</v>
      </c>
      <c r="U1013" s="18">
        <f t="shared" si="95"/>
        <v>45</v>
      </c>
      <c r="V1013" t="s">
        <v>8401</v>
      </c>
    </row>
    <row r="1014" spans="1:22" ht="57" x14ac:dyDescent="0.4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15">
        <f t="shared" si="92"/>
        <v>215.35021</v>
      </c>
      <c r="P1014" s="18">
        <f t="shared" si="96"/>
        <v>1389.3561935483872</v>
      </c>
      <c r="Q1014" t="s">
        <v>8312</v>
      </c>
      <c r="R1014" t="s">
        <v>8327</v>
      </c>
      <c r="S1014" s="24">
        <f t="shared" si="93"/>
        <v>42714.190416666665</v>
      </c>
      <c r="T1014" s="23">
        <f t="shared" si="94"/>
        <v>42759.190416666665</v>
      </c>
      <c r="U1014" s="18">
        <f t="shared" si="95"/>
        <v>45</v>
      </c>
      <c r="V1014" t="s">
        <v>8401</v>
      </c>
    </row>
    <row r="1015" spans="1:22" ht="42.75" x14ac:dyDescent="0.4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17">
        <f t="shared" si="92"/>
        <v>0.34527999999999998</v>
      </c>
      <c r="P1015" s="18">
        <f t="shared" si="96"/>
        <v>95.911111111111111</v>
      </c>
      <c r="Q1015" t="s">
        <v>8312</v>
      </c>
      <c r="R1015" t="s">
        <v>8327</v>
      </c>
      <c r="S1015" s="24">
        <f t="shared" si="93"/>
        <v>42339.583981481483</v>
      </c>
      <c r="T1015" s="23">
        <f t="shared" si="94"/>
        <v>42367.583333333328</v>
      </c>
      <c r="U1015" s="18">
        <f t="shared" si="95"/>
        <v>27.999351851845859</v>
      </c>
      <c r="V1015" t="s">
        <v>8400</v>
      </c>
    </row>
    <row r="1016" spans="1:22" ht="28.5" x14ac:dyDescent="0.4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17">
        <f t="shared" si="92"/>
        <v>0.30599999999999999</v>
      </c>
      <c r="P1016" s="18">
        <f t="shared" si="96"/>
        <v>191.25</v>
      </c>
      <c r="Q1016" t="s">
        <v>8312</v>
      </c>
      <c r="R1016" t="s">
        <v>8327</v>
      </c>
      <c r="S1016" s="24">
        <f t="shared" si="93"/>
        <v>41954.752488425926</v>
      </c>
      <c r="T1016" s="23">
        <f t="shared" si="94"/>
        <v>42004.752488425926</v>
      </c>
      <c r="U1016" s="18">
        <f t="shared" si="95"/>
        <v>50</v>
      </c>
      <c r="V1016" t="s">
        <v>8401</v>
      </c>
    </row>
    <row r="1017" spans="1:22" ht="28.5" x14ac:dyDescent="0.4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7">
        <f t="shared" si="92"/>
        <v>2.6666666666666668E-2</v>
      </c>
      <c r="P1017" s="18">
        <f t="shared" si="96"/>
        <v>40</v>
      </c>
      <c r="Q1017" t="s">
        <v>8312</v>
      </c>
      <c r="R1017" t="s">
        <v>8327</v>
      </c>
      <c r="S1017" s="24">
        <f t="shared" si="93"/>
        <v>42303.628414351857</v>
      </c>
      <c r="T1017" s="23">
        <f t="shared" si="94"/>
        <v>42333.670081018514</v>
      </c>
      <c r="U1017" s="18">
        <f t="shared" si="95"/>
        <v>30.041666666656965</v>
      </c>
      <c r="V1017" t="s">
        <v>8399</v>
      </c>
    </row>
    <row r="1018" spans="1:22" ht="42.75" x14ac:dyDescent="0.4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7">
        <f t="shared" si="92"/>
        <v>2.8420000000000001E-2</v>
      </c>
      <c r="P1018" s="18">
        <f t="shared" si="96"/>
        <v>74.78947368421052</v>
      </c>
      <c r="Q1018" t="s">
        <v>8312</v>
      </c>
      <c r="R1018" t="s">
        <v>8327</v>
      </c>
      <c r="S1018" s="24">
        <f t="shared" si="93"/>
        <v>42421.857129629629</v>
      </c>
      <c r="T1018" s="23">
        <f t="shared" si="94"/>
        <v>42466.815462962964</v>
      </c>
      <c r="U1018" s="18">
        <f t="shared" si="95"/>
        <v>44.958333333335759</v>
      </c>
      <c r="V1018" t="s">
        <v>8401</v>
      </c>
    </row>
    <row r="1019" spans="1:22" ht="42.75" x14ac:dyDescent="0.4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7">
        <f t="shared" si="92"/>
        <v>0.22878799999999999</v>
      </c>
      <c r="P1019" s="18">
        <f t="shared" si="96"/>
        <v>161.11830985915492</v>
      </c>
      <c r="Q1019" t="s">
        <v>8312</v>
      </c>
      <c r="R1019" t="s">
        <v>8327</v>
      </c>
      <c r="S1019" s="24">
        <f t="shared" si="93"/>
        <v>42289.425173611111</v>
      </c>
      <c r="T1019" s="23">
        <f t="shared" si="94"/>
        <v>42329.466840277775</v>
      </c>
      <c r="U1019" s="18">
        <f t="shared" si="95"/>
        <v>40.041666666664241</v>
      </c>
      <c r="V1019" t="s">
        <v>8399</v>
      </c>
    </row>
    <row r="1020" spans="1:22" ht="42.75" x14ac:dyDescent="0.4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17">
        <f t="shared" si="92"/>
        <v>3.1050000000000001E-2</v>
      </c>
      <c r="P1020" s="18">
        <f t="shared" si="96"/>
        <v>88.714285714285708</v>
      </c>
      <c r="Q1020" t="s">
        <v>8312</v>
      </c>
      <c r="R1020" t="s">
        <v>8327</v>
      </c>
      <c r="S1020" s="24">
        <f t="shared" si="93"/>
        <v>42535.242280092592</v>
      </c>
      <c r="T1020" s="23">
        <f t="shared" si="94"/>
        <v>42565.242280092592</v>
      </c>
      <c r="U1020" s="18">
        <f t="shared" si="95"/>
        <v>30</v>
      </c>
      <c r="V1020" t="s">
        <v>8399</v>
      </c>
    </row>
    <row r="1021" spans="1:22" ht="28.5" x14ac:dyDescent="0.4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17">
        <f t="shared" si="92"/>
        <v>0.47333333333333333</v>
      </c>
      <c r="P1021" s="18">
        <f t="shared" si="96"/>
        <v>53.25</v>
      </c>
      <c r="Q1021" t="s">
        <v>8312</v>
      </c>
      <c r="R1021" t="s">
        <v>8327</v>
      </c>
      <c r="S1021" s="24">
        <f t="shared" si="93"/>
        <v>42009.723946759259</v>
      </c>
      <c r="T1021" s="23">
        <f t="shared" si="94"/>
        <v>42039.723946759259</v>
      </c>
      <c r="U1021" s="18">
        <f t="shared" si="95"/>
        <v>30</v>
      </c>
      <c r="V1021" t="s">
        <v>8399</v>
      </c>
    </row>
    <row r="1022" spans="1:22" ht="42.75" x14ac:dyDescent="0.4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16">
        <f t="shared" si="92"/>
        <v>2.0554838709677421</v>
      </c>
      <c r="P1022" s="18">
        <f t="shared" si="96"/>
        <v>106.2</v>
      </c>
      <c r="Q1022" t="s">
        <v>8314</v>
      </c>
      <c r="R1022" t="s">
        <v>8334</v>
      </c>
      <c r="S1022" s="24">
        <f t="shared" si="93"/>
        <v>42126.819548611107</v>
      </c>
      <c r="T1022" s="23">
        <f t="shared" si="94"/>
        <v>42156.782638888893</v>
      </c>
      <c r="U1022" s="18">
        <f t="shared" si="95"/>
        <v>29.96309027778625</v>
      </c>
      <c r="V1022" t="s">
        <v>8399</v>
      </c>
    </row>
    <row r="1023" spans="1:22" ht="42.75" x14ac:dyDescent="0.4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15">
        <f t="shared" si="92"/>
        <v>3.5180366666666667</v>
      </c>
      <c r="P1023" s="18">
        <f t="shared" ref="P1023:P1042" si="97">E1023/L1023</f>
        <v>22.079728033472804</v>
      </c>
      <c r="Q1023" t="s">
        <v>8314</v>
      </c>
      <c r="R1023" t="s">
        <v>8334</v>
      </c>
      <c r="S1023" s="24">
        <f t="shared" si="93"/>
        <v>42271.001979166671</v>
      </c>
      <c r="T1023" s="23">
        <f t="shared" si="94"/>
        <v>42293.916666666672</v>
      </c>
      <c r="U1023" s="18">
        <f t="shared" si="95"/>
        <v>22.914687500000582</v>
      </c>
      <c r="V1023" t="s">
        <v>8400</v>
      </c>
    </row>
    <row r="1024" spans="1:22" ht="28.5" x14ac:dyDescent="0.4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13">
        <f t="shared" si="92"/>
        <v>1.149</v>
      </c>
      <c r="P1024" s="18">
        <f t="shared" si="97"/>
        <v>31.054054054054053</v>
      </c>
      <c r="Q1024" t="s">
        <v>8314</v>
      </c>
      <c r="R1024" t="s">
        <v>8334</v>
      </c>
      <c r="S1024" s="24">
        <f t="shared" si="93"/>
        <v>42111.396724537037</v>
      </c>
      <c r="T1024" s="23">
        <f t="shared" si="94"/>
        <v>42141.396724537037</v>
      </c>
      <c r="U1024" s="18">
        <f t="shared" si="95"/>
        <v>30</v>
      </c>
      <c r="V1024" t="s">
        <v>8399</v>
      </c>
    </row>
    <row r="1025" spans="1:22" ht="42.75" x14ac:dyDescent="0.4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16">
        <f t="shared" si="92"/>
        <v>2.3715000000000002</v>
      </c>
      <c r="P1025" s="18">
        <f t="shared" si="97"/>
        <v>36.206106870229007</v>
      </c>
      <c r="Q1025" t="s">
        <v>8314</v>
      </c>
      <c r="R1025" t="s">
        <v>8334</v>
      </c>
      <c r="S1025" s="24">
        <f t="shared" si="93"/>
        <v>42145.669687500005</v>
      </c>
      <c r="T1025" s="23">
        <f t="shared" si="94"/>
        <v>42175.669687500005</v>
      </c>
      <c r="U1025" s="18">
        <f t="shared" si="95"/>
        <v>30</v>
      </c>
      <c r="V1025" t="s">
        <v>8399</v>
      </c>
    </row>
    <row r="1026" spans="1:22" ht="42.75" x14ac:dyDescent="0.4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3">
        <f t="shared" ref="O1026:O1089" si="98">E1026/D1026</f>
        <v>1.1863774999999999</v>
      </c>
      <c r="P1026" s="18">
        <f t="shared" si="97"/>
        <v>388.9762295081967</v>
      </c>
      <c r="Q1026" t="s">
        <v>8314</v>
      </c>
      <c r="R1026" t="s">
        <v>8334</v>
      </c>
      <c r="S1026" s="24">
        <f t="shared" ref="S1026:S1089" si="99">(J1026/86400)+25569+(-6/24)</f>
        <v>42370.330590277779</v>
      </c>
      <c r="T1026" s="23">
        <f t="shared" ref="T1026:T1089" si="100">(I1026/86400)+25569+(-6/24)</f>
        <v>42400.330590277779</v>
      </c>
      <c r="U1026" s="18">
        <f t="shared" ref="U1026:U1089" si="101">T1026-S1026</f>
        <v>30</v>
      </c>
      <c r="V1026" t="s">
        <v>8399</v>
      </c>
    </row>
    <row r="1027" spans="1:22" ht="28.5" x14ac:dyDescent="0.4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13">
        <f t="shared" si="98"/>
        <v>1.099283142857143</v>
      </c>
      <c r="P1027" s="18">
        <f t="shared" si="97"/>
        <v>71.848571428571432</v>
      </c>
      <c r="Q1027" t="s">
        <v>8314</v>
      </c>
      <c r="R1027" t="s">
        <v>8334</v>
      </c>
      <c r="S1027" s="24">
        <f t="shared" si="99"/>
        <v>42049.583761574075</v>
      </c>
      <c r="T1027" s="23">
        <f t="shared" si="100"/>
        <v>42079.542094907403</v>
      </c>
      <c r="U1027" s="18">
        <f t="shared" si="101"/>
        <v>29.958333333328483</v>
      </c>
      <c r="V1027" t="s">
        <v>8399</v>
      </c>
    </row>
    <row r="1028" spans="1:22" ht="42.75" x14ac:dyDescent="0.4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13">
        <f t="shared" si="98"/>
        <v>1.0000828571428571</v>
      </c>
      <c r="P1028" s="18">
        <f t="shared" si="97"/>
        <v>57.381803278688523</v>
      </c>
      <c r="Q1028" t="s">
        <v>8314</v>
      </c>
      <c r="R1028" t="s">
        <v>8334</v>
      </c>
      <c r="S1028" s="24">
        <f t="shared" si="99"/>
        <v>42426.157592592594</v>
      </c>
      <c r="T1028" s="23">
        <f t="shared" si="100"/>
        <v>42460.115925925929</v>
      </c>
      <c r="U1028" s="18">
        <f t="shared" si="101"/>
        <v>33.958333333335759</v>
      </c>
      <c r="V1028" t="s">
        <v>8399</v>
      </c>
    </row>
    <row r="1029" spans="1:22" ht="42.75" x14ac:dyDescent="0.4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13">
        <f t="shared" si="98"/>
        <v>1.0309292094387414</v>
      </c>
      <c r="P1029" s="18">
        <f t="shared" si="97"/>
        <v>69.666666666666671</v>
      </c>
      <c r="Q1029" t="s">
        <v>8314</v>
      </c>
      <c r="R1029" t="s">
        <v>8334</v>
      </c>
      <c r="S1029" s="24">
        <f t="shared" si="99"/>
        <v>41904.784108796295</v>
      </c>
      <c r="T1029" s="23">
        <f t="shared" si="100"/>
        <v>41934.784108796295</v>
      </c>
      <c r="U1029" s="18">
        <f t="shared" si="101"/>
        <v>30</v>
      </c>
      <c r="V1029" t="s">
        <v>8399</v>
      </c>
    </row>
    <row r="1030" spans="1:22" ht="42.75" x14ac:dyDescent="0.4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13">
        <f t="shared" si="98"/>
        <v>1.1727000000000001</v>
      </c>
      <c r="P1030" s="18">
        <f t="shared" si="97"/>
        <v>45.988235294117644</v>
      </c>
      <c r="Q1030" t="s">
        <v>8314</v>
      </c>
      <c r="R1030" t="s">
        <v>8334</v>
      </c>
      <c r="S1030" s="24">
        <f t="shared" si="99"/>
        <v>42755.377372685187</v>
      </c>
      <c r="T1030" s="23">
        <f t="shared" si="100"/>
        <v>42800.583333333328</v>
      </c>
      <c r="U1030" s="18">
        <f t="shared" si="101"/>
        <v>45.205960648141627</v>
      </c>
      <c r="V1030" t="s">
        <v>8401</v>
      </c>
    </row>
    <row r="1031" spans="1:22" ht="28.5" x14ac:dyDescent="0.4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13">
        <f t="shared" si="98"/>
        <v>1.1175999999999999</v>
      </c>
      <c r="P1031" s="18">
        <f t="shared" si="97"/>
        <v>79.262411347517727</v>
      </c>
      <c r="Q1031" t="s">
        <v>8314</v>
      </c>
      <c r="R1031" t="s">
        <v>8334</v>
      </c>
      <c r="S1031" s="24">
        <f t="shared" si="99"/>
        <v>42044.461886574078</v>
      </c>
      <c r="T1031" s="23">
        <f t="shared" si="100"/>
        <v>42098.665972222225</v>
      </c>
      <c r="U1031" s="18">
        <f t="shared" si="101"/>
        <v>54.204085648147156</v>
      </c>
      <c r="V1031" t="s">
        <v>8401</v>
      </c>
    </row>
    <row r="1032" spans="1:22" ht="28.5" x14ac:dyDescent="0.4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15">
        <f t="shared" si="98"/>
        <v>3.4209999999999998</v>
      </c>
      <c r="P1032" s="18">
        <f t="shared" si="97"/>
        <v>43.031446540880502</v>
      </c>
      <c r="Q1032" t="s">
        <v>8314</v>
      </c>
      <c r="R1032" t="s">
        <v>8334</v>
      </c>
      <c r="S1032" s="24">
        <f t="shared" si="99"/>
        <v>42611.233206018514</v>
      </c>
      <c r="T1032" s="23">
        <f t="shared" si="100"/>
        <v>42625.233206018514</v>
      </c>
      <c r="U1032" s="18">
        <f t="shared" si="101"/>
        <v>14</v>
      </c>
      <c r="V1032" t="s">
        <v>8400</v>
      </c>
    </row>
    <row r="1033" spans="1:22" ht="42.75" x14ac:dyDescent="0.4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13">
        <f t="shared" si="98"/>
        <v>1.0740000000000001</v>
      </c>
      <c r="P1033" s="18">
        <f t="shared" si="97"/>
        <v>108.48484848484848</v>
      </c>
      <c r="Q1033" t="s">
        <v>8314</v>
      </c>
      <c r="R1033" t="s">
        <v>8334</v>
      </c>
      <c r="S1033" s="24">
        <f t="shared" si="99"/>
        <v>42324.514004629629</v>
      </c>
      <c r="T1033" s="23">
        <f t="shared" si="100"/>
        <v>42354.514004629629</v>
      </c>
      <c r="U1033" s="18">
        <f t="shared" si="101"/>
        <v>30</v>
      </c>
      <c r="V1033" t="s">
        <v>8399</v>
      </c>
    </row>
    <row r="1034" spans="1:22" x14ac:dyDescent="0.4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13">
        <f t="shared" si="98"/>
        <v>1.0849703703703704</v>
      </c>
      <c r="P1034" s="18">
        <f t="shared" si="97"/>
        <v>61.029583333333335</v>
      </c>
      <c r="Q1034" t="s">
        <v>8314</v>
      </c>
      <c r="R1034" t="s">
        <v>8334</v>
      </c>
      <c r="S1034" s="24">
        <f t="shared" si="99"/>
        <v>42514.416956018518</v>
      </c>
      <c r="T1034" s="23">
        <f t="shared" si="100"/>
        <v>42544.416956018518</v>
      </c>
      <c r="U1034" s="18">
        <f t="shared" si="101"/>
        <v>30</v>
      </c>
      <c r="V1034" t="s">
        <v>8399</v>
      </c>
    </row>
    <row r="1035" spans="1:22" ht="42.75" x14ac:dyDescent="0.4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13">
        <f t="shared" si="98"/>
        <v>1.0286144578313252</v>
      </c>
      <c r="P1035" s="18">
        <f t="shared" si="97"/>
        <v>50.592592592592595</v>
      </c>
      <c r="Q1035" t="s">
        <v>8314</v>
      </c>
      <c r="R1035" t="s">
        <v>8334</v>
      </c>
      <c r="S1035" s="24">
        <f t="shared" si="99"/>
        <v>42688.482407407406</v>
      </c>
      <c r="T1035" s="23">
        <f t="shared" si="100"/>
        <v>42716.482407407406</v>
      </c>
      <c r="U1035" s="18">
        <f t="shared" si="101"/>
        <v>28</v>
      </c>
      <c r="V1035" t="s">
        <v>8399</v>
      </c>
    </row>
    <row r="1036" spans="1:22" ht="42.75" x14ac:dyDescent="0.4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3">
        <f t="shared" si="98"/>
        <v>1.3000180000000001</v>
      </c>
      <c r="P1036" s="18">
        <f t="shared" si="97"/>
        <v>39.157168674698795</v>
      </c>
      <c r="Q1036" t="s">
        <v>8314</v>
      </c>
      <c r="R1036" t="s">
        <v>8334</v>
      </c>
      <c r="S1036" s="24">
        <f t="shared" si="99"/>
        <v>42554.916712962964</v>
      </c>
      <c r="T1036" s="23">
        <f t="shared" si="100"/>
        <v>42586.915972222225</v>
      </c>
      <c r="U1036" s="18">
        <f t="shared" si="101"/>
        <v>31.999259259260725</v>
      </c>
      <c r="V1036" t="s">
        <v>8399</v>
      </c>
    </row>
    <row r="1037" spans="1:22" ht="42.75" x14ac:dyDescent="0.4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13">
        <f t="shared" si="98"/>
        <v>1.0765217391304347</v>
      </c>
      <c r="P1037" s="18">
        <f t="shared" si="97"/>
        <v>65.15789473684211</v>
      </c>
      <c r="Q1037" t="s">
        <v>8314</v>
      </c>
      <c r="R1037" t="s">
        <v>8334</v>
      </c>
      <c r="S1037" s="24">
        <f t="shared" si="99"/>
        <v>42016.391435185185</v>
      </c>
      <c r="T1037" s="23">
        <f t="shared" si="100"/>
        <v>42046.391435185185</v>
      </c>
      <c r="U1037" s="18">
        <f t="shared" si="101"/>
        <v>30</v>
      </c>
      <c r="V1037" t="s">
        <v>8399</v>
      </c>
    </row>
    <row r="1038" spans="1:22" ht="42.75" x14ac:dyDescent="0.4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3">
        <f t="shared" si="98"/>
        <v>1.1236044444444444</v>
      </c>
      <c r="P1038" s="18">
        <f t="shared" si="97"/>
        <v>23.963127962085309</v>
      </c>
      <c r="Q1038" t="s">
        <v>8314</v>
      </c>
      <c r="R1038" t="s">
        <v>8334</v>
      </c>
      <c r="S1038" s="24">
        <f t="shared" si="99"/>
        <v>41249.198958333334</v>
      </c>
      <c r="T1038" s="23">
        <f t="shared" si="100"/>
        <v>41281.083333333336</v>
      </c>
      <c r="U1038" s="18">
        <f t="shared" si="101"/>
        <v>31.884375000001455</v>
      </c>
      <c r="V1038" t="s">
        <v>8399</v>
      </c>
    </row>
    <row r="1039" spans="1:22" ht="42.75" x14ac:dyDescent="0.4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13">
        <f t="shared" si="98"/>
        <v>1.0209999999999999</v>
      </c>
      <c r="P1039" s="18">
        <f t="shared" si="97"/>
        <v>48.61904761904762</v>
      </c>
      <c r="Q1039" t="s">
        <v>8314</v>
      </c>
      <c r="R1039" t="s">
        <v>8334</v>
      </c>
      <c r="S1039" s="24">
        <f t="shared" si="99"/>
        <v>42119.572476851856</v>
      </c>
      <c r="T1039" s="23">
        <f t="shared" si="100"/>
        <v>42141.958333333328</v>
      </c>
      <c r="U1039" s="18">
        <f t="shared" si="101"/>
        <v>22.385856481472729</v>
      </c>
      <c r="V1039" t="s">
        <v>8400</v>
      </c>
    </row>
    <row r="1040" spans="1:22" ht="42.75" x14ac:dyDescent="0.4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3">
        <f t="shared" si="98"/>
        <v>1.4533333333333334</v>
      </c>
      <c r="P1040" s="18">
        <f t="shared" si="97"/>
        <v>35.73770491803279</v>
      </c>
      <c r="Q1040" t="s">
        <v>8314</v>
      </c>
      <c r="R1040" t="s">
        <v>8334</v>
      </c>
      <c r="S1040" s="24">
        <f t="shared" si="99"/>
        <v>42417.981747685189</v>
      </c>
      <c r="T1040" s="23">
        <f t="shared" si="100"/>
        <v>42447.940081018518</v>
      </c>
      <c r="U1040" s="18">
        <f t="shared" si="101"/>
        <v>29.958333333328483</v>
      </c>
      <c r="V1040" t="s">
        <v>8399</v>
      </c>
    </row>
    <row r="1041" spans="1:22" ht="42.75" x14ac:dyDescent="0.4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3">
        <f t="shared" si="98"/>
        <v>1.282</v>
      </c>
      <c r="P1041" s="18">
        <f t="shared" si="97"/>
        <v>21.366666666666667</v>
      </c>
      <c r="Q1041" t="s">
        <v>8314</v>
      </c>
      <c r="R1041" t="s">
        <v>8334</v>
      </c>
      <c r="S1041" s="24">
        <f t="shared" si="99"/>
        <v>42691.859328703707</v>
      </c>
      <c r="T1041" s="23">
        <f t="shared" si="100"/>
        <v>42717.082638888889</v>
      </c>
      <c r="U1041" s="18">
        <f t="shared" si="101"/>
        <v>25.223310185181617</v>
      </c>
      <c r="V1041" t="s">
        <v>8400</v>
      </c>
    </row>
    <row r="1042" spans="1:22" ht="42.75" x14ac:dyDescent="0.4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17">
        <f t="shared" si="98"/>
        <v>2.9411764705882353E-3</v>
      </c>
      <c r="P1042" s="18">
        <f t="shared" si="97"/>
        <v>250</v>
      </c>
      <c r="Q1042" t="s">
        <v>8315</v>
      </c>
      <c r="R1042" t="s">
        <v>8335</v>
      </c>
      <c r="S1042" s="24">
        <f t="shared" si="99"/>
        <v>42579.458437499998</v>
      </c>
      <c r="T1042" s="23">
        <f t="shared" si="100"/>
        <v>42609.458437499998</v>
      </c>
      <c r="U1042" s="18">
        <f t="shared" si="101"/>
        <v>30</v>
      </c>
      <c r="V1042" t="s">
        <v>8399</v>
      </c>
    </row>
    <row r="1043" spans="1:22" ht="42.75" x14ac:dyDescent="0.4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17">
        <f t="shared" si="98"/>
        <v>0</v>
      </c>
      <c r="P1043" s="18">
        <v>0</v>
      </c>
      <c r="Q1043" t="s">
        <v>8315</v>
      </c>
      <c r="R1043" t="s">
        <v>8335</v>
      </c>
      <c r="S1043" s="24">
        <f t="shared" si="99"/>
        <v>41830.81009259259</v>
      </c>
      <c r="T1043" s="23">
        <f t="shared" si="100"/>
        <v>41850.81009259259</v>
      </c>
      <c r="U1043" s="18">
        <f t="shared" si="101"/>
        <v>20</v>
      </c>
      <c r="V1043" t="s">
        <v>8400</v>
      </c>
    </row>
    <row r="1044" spans="1:22" ht="42.75" x14ac:dyDescent="0.4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7">
        <f t="shared" si="98"/>
        <v>1.5384615384615385E-2</v>
      </c>
      <c r="P1044" s="18">
        <f>E1044/L1044</f>
        <v>10</v>
      </c>
      <c r="Q1044" t="s">
        <v>8315</v>
      </c>
      <c r="R1044" t="s">
        <v>8335</v>
      </c>
      <c r="S1044" s="24">
        <f t="shared" si="99"/>
        <v>41851.446157407408</v>
      </c>
      <c r="T1044" s="23">
        <f t="shared" si="100"/>
        <v>41894.166666666664</v>
      </c>
      <c r="U1044" s="18">
        <f t="shared" si="101"/>
        <v>42.720509259255778</v>
      </c>
      <c r="V1044" t="s">
        <v>8401</v>
      </c>
    </row>
    <row r="1045" spans="1:22" ht="42.75" x14ac:dyDescent="0.4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17">
        <f t="shared" si="98"/>
        <v>8.5370000000000001E-2</v>
      </c>
      <c r="P1045" s="18">
        <f>E1045/L1045</f>
        <v>29.236301369863014</v>
      </c>
      <c r="Q1045" t="s">
        <v>8315</v>
      </c>
      <c r="R1045" t="s">
        <v>8335</v>
      </c>
      <c r="S1045" s="24">
        <f t="shared" si="99"/>
        <v>42114.002951388888</v>
      </c>
      <c r="T1045" s="23">
        <f t="shared" si="100"/>
        <v>42144.002951388888</v>
      </c>
      <c r="U1045" s="18">
        <f t="shared" si="101"/>
        <v>30</v>
      </c>
      <c r="V1045" t="s">
        <v>8399</v>
      </c>
    </row>
    <row r="1046" spans="1:22" ht="42.75" x14ac:dyDescent="0.4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17">
        <f t="shared" si="98"/>
        <v>8.571428571428571E-4</v>
      </c>
      <c r="P1046" s="18">
        <f>E1046/L1046</f>
        <v>3</v>
      </c>
      <c r="Q1046" t="s">
        <v>8315</v>
      </c>
      <c r="R1046" t="s">
        <v>8335</v>
      </c>
      <c r="S1046" s="24">
        <f t="shared" si="99"/>
        <v>42011.675937499997</v>
      </c>
      <c r="T1046" s="23">
        <f t="shared" si="100"/>
        <v>42068.602083333331</v>
      </c>
      <c r="U1046" s="18">
        <f t="shared" si="101"/>
        <v>56.926145833334886</v>
      </c>
      <c r="V1046" t="s">
        <v>8401</v>
      </c>
    </row>
    <row r="1047" spans="1:22" ht="42.75" x14ac:dyDescent="0.4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7">
        <f t="shared" si="98"/>
        <v>2.6599999999999999E-2</v>
      </c>
      <c r="P1047" s="18">
        <f>E1047/L1047</f>
        <v>33.25</v>
      </c>
      <c r="Q1047" t="s">
        <v>8315</v>
      </c>
      <c r="R1047" t="s">
        <v>8335</v>
      </c>
      <c r="S1047" s="24">
        <f t="shared" si="99"/>
        <v>41844.624421296292</v>
      </c>
      <c r="T1047" s="23">
        <f t="shared" si="100"/>
        <v>41874.624421296292</v>
      </c>
      <c r="U1047" s="18">
        <f t="shared" si="101"/>
        <v>30</v>
      </c>
      <c r="V1047" t="s">
        <v>8399</v>
      </c>
    </row>
    <row r="1048" spans="1:22" ht="42.75" x14ac:dyDescent="0.4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17">
        <f t="shared" si="98"/>
        <v>0</v>
      </c>
      <c r="P1048" s="18">
        <v>0</v>
      </c>
      <c r="Q1048" t="s">
        <v>8315</v>
      </c>
      <c r="R1048" t="s">
        <v>8335</v>
      </c>
      <c r="S1048" s="24">
        <f t="shared" si="99"/>
        <v>42319.601388888885</v>
      </c>
      <c r="T1048" s="23">
        <f t="shared" si="100"/>
        <v>42364.601388888885</v>
      </c>
      <c r="U1048" s="18">
        <f t="shared" si="101"/>
        <v>45</v>
      </c>
      <c r="V1048" t="s">
        <v>8401</v>
      </c>
    </row>
    <row r="1049" spans="1:22" ht="42.75" x14ac:dyDescent="0.4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17">
        <f t="shared" si="98"/>
        <v>5.0000000000000001E-4</v>
      </c>
      <c r="P1049" s="18">
        <f>E1049/L1049</f>
        <v>1</v>
      </c>
      <c r="Q1049" t="s">
        <v>8315</v>
      </c>
      <c r="R1049" t="s">
        <v>8335</v>
      </c>
      <c r="S1049" s="24">
        <f t="shared" si="99"/>
        <v>41918.568460648152</v>
      </c>
      <c r="T1049" s="23">
        <f t="shared" si="100"/>
        <v>41948.610127314816</v>
      </c>
      <c r="U1049" s="18">
        <f t="shared" si="101"/>
        <v>30.041666666664241</v>
      </c>
      <c r="V1049" t="s">
        <v>8399</v>
      </c>
    </row>
    <row r="1050" spans="1:22" ht="42.75" x14ac:dyDescent="0.4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7">
        <f t="shared" si="98"/>
        <v>1.4133333333333333E-2</v>
      </c>
      <c r="P1050" s="18">
        <f>E1050/L1050</f>
        <v>53</v>
      </c>
      <c r="Q1050" t="s">
        <v>8315</v>
      </c>
      <c r="R1050" t="s">
        <v>8335</v>
      </c>
      <c r="S1050" s="24">
        <f t="shared" si="99"/>
        <v>42597.803113425922</v>
      </c>
      <c r="T1050" s="23">
        <f t="shared" si="100"/>
        <v>42637.803113425922</v>
      </c>
      <c r="U1050" s="18">
        <f t="shared" si="101"/>
        <v>40</v>
      </c>
      <c r="V1050" t="s">
        <v>8399</v>
      </c>
    </row>
    <row r="1051" spans="1:22" x14ac:dyDescent="0.4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17">
        <f t="shared" si="98"/>
        <v>0</v>
      </c>
      <c r="P1051" s="18">
        <v>0</v>
      </c>
      <c r="Q1051" t="s">
        <v>8315</v>
      </c>
      <c r="R1051" t="s">
        <v>8335</v>
      </c>
      <c r="S1051" s="24">
        <f t="shared" si="99"/>
        <v>42382.181076388893</v>
      </c>
      <c r="T1051" s="23">
        <f t="shared" si="100"/>
        <v>42412.181076388893</v>
      </c>
      <c r="U1051" s="18">
        <f t="shared" si="101"/>
        <v>30</v>
      </c>
      <c r="V1051" t="s">
        <v>8399</v>
      </c>
    </row>
    <row r="1052" spans="1:22" ht="28.5" x14ac:dyDescent="0.4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17">
        <f t="shared" si="98"/>
        <v>0</v>
      </c>
      <c r="P1052" s="18">
        <v>0</v>
      </c>
      <c r="Q1052" t="s">
        <v>8315</v>
      </c>
      <c r="R1052" t="s">
        <v>8335</v>
      </c>
      <c r="S1052" s="24">
        <f t="shared" si="99"/>
        <v>42231.5471875</v>
      </c>
      <c r="T1052" s="23">
        <f t="shared" si="100"/>
        <v>42261.5471875</v>
      </c>
      <c r="U1052" s="18">
        <f t="shared" si="101"/>
        <v>30</v>
      </c>
      <c r="V1052" t="s">
        <v>8399</v>
      </c>
    </row>
    <row r="1053" spans="1:22" ht="42.75" x14ac:dyDescent="0.4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17">
        <f t="shared" si="98"/>
        <v>0</v>
      </c>
      <c r="P1053" s="18">
        <v>0</v>
      </c>
      <c r="Q1053" t="s">
        <v>8315</v>
      </c>
      <c r="R1053" t="s">
        <v>8335</v>
      </c>
      <c r="S1053" s="24">
        <f t="shared" si="99"/>
        <v>41849.764178240745</v>
      </c>
      <c r="T1053" s="23">
        <f t="shared" si="100"/>
        <v>41877.764178240745</v>
      </c>
      <c r="U1053" s="18">
        <f t="shared" si="101"/>
        <v>28</v>
      </c>
      <c r="V1053" t="s">
        <v>8399</v>
      </c>
    </row>
    <row r="1054" spans="1:22" ht="57" x14ac:dyDescent="0.4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17">
        <f t="shared" si="98"/>
        <v>0</v>
      </c>
      <c r="P1054" s="18">
        <v>0</v>
      </c>
      <c r="Q1054" t="s">
        <v>8315</v>
      </c>
      <c r="R1054" t="s">
        <v>8335</v>
      </c>
      <c r="S1054" s="24">
        <f t="shared" si="99"/>
        <v>42483.547395833331</v>
      </c>
      <c r="T1054" s="23">
        <f t="shared" si="100"/>
        <v>42527.589583333334</v>
      </c>
      <c r="U1054" s="18">
        <f t="shared" si="101"/>
        <v>44.04218750000291</v>
      </c>
      <c r="V1054" t="s">
        <v>8401</v>
      </c>
    </row>
    <row r="1055" spans="1:22" ht="42.75" x14ac:dyDescent="0.4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7">
        <f t="shared" si="98"/>
        <v>0.01</v>
      </c>
      <c r="P1055" s="18">
        <f>E1055/L1055</f>
        <v>15</v>
      </c>
      <c r="Q1055" t="s">
        <v>8315</v>
      </c>
      <c r="R1055" t="s">
        <v>8335</v>
      </c>
      <c r="S1055" s="24">
        <f t="shared" si="99"/>
        <v>42774.922824074078</v>
      </c>
      <c r="T1055" s="23">
        <f t="shared" si="100"/>
        <v>42799.922824074078</v>
      </c>
      <c r="U1055" s="18">
        <f t="shared" si="101"/>
        <v>25</v>
      </c>
      <c r="V1055" t="s">
        <v>8400</v>
      </c>
    </row>
    <row r="1056" spans="1:22" ht="42.75" x14ac:dyDescent="0.4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17">
        <f t="shared" si="98"/>
        <v>0</v>
      </c>
      <c r="P1056" s="18">
        <v>0</v>
      </c>
      <c r="Q1056" t="s">
        <v>8315</v>
      </c>
      <c r="R1056" t="s">
        <v>8335</v>
      </c>
      <c r="S1056" s="24">
        <f t="shared" si="99"/>
        <v>41831.601840277777</v>
      </c>
      <c r="T1056" s="23">
        <f t="shared" si="100"/>
        <v>41861.666666666664</v>
      </c>
      <c r="U1056" s="18">
        <f t="shared" si="101"/>
        <v>30.064826388887013</v>
      </c>
      <c r="V1056" t="s">
        <v>8399</v>
      </c>
    </row>
    <row r="1057" spans="1:22" ht="42.75" x14ac:dyDescent="0.4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17">
        <f t="shared" si="98"/>
        <v>0</v>
      </c>
      <c r="P1057" s="18">
        <v>0</v>
      </c>
      <c r="Q1057" t="s">
        <v>8315</v>
      </c>
      <c r="R1057" t="s">
        <v>8335</v>
      </c>
      <c r="S1057" s="24">
        <f t="shared" si="99"/>
        <v>42406.742418981477</v>
      </c>
      <c r="T1057" s="23">
        <f t="shared" si="100"/>
        <v>42436.742418981477</v>
      </c>
      <c r="U1057" s="18">
        <f t="shared" si="101"/>
        <v>30</v>
      </c>
      <c r="V1057" t="s">
        <v>8399</v>
      </c>
    </row>
    <row r="1058" spans="1:22" ht="42.75" x14ac:dyDescent="0.4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17">
        <f t="shared" si="98"/>
        <v>0</v>
      </c>
      <c r="P1058" s="18">
        <v>0</v>
      </c>
      <c r="Q1058" t="s">
        <v>8315</v>
      </c>
      <c r="R1058" t="s">
        <v>8335</v>
      </c>
      <c r="S1058" s="24">
        <f t="shared" si="99"/>
        <v>42058.469641203701</v>
      </c>
      <c r="T1058" s="23">
        <f t="shared" si="100"/>
        <v>42118.427974537037</v>
      </c>
      <c r="U1058" s="18">
        <f t="shared" si="101"/>
        <v>59.958333333335759</v>
      </c>
      <c r="V1058" t="s">
        <v>8401</v>
      </c>
    </row>
    <row r="1059" spans="1:22" ht="42.75" x14ac:dyDescent="0.4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17">
        <f t="shared" si="98"/>
        <v>0</v>
      </c>
      <c r="P1059" s="18">
        <v>0</v>
      </c>
      <c r="Q1059" t="s">
        <v>8315</v>
      </c>
      <c r="R1059" t="s">
        <v>8335</v>
      </c>
      <c r="S1059" s="24">
        <f t="shared" si="99"/>
        <v>42678.621331018519</v>
      </c>
      <c r="T1059" s="23">
        <f t="shared" si="100"/>
        <v>42708.662997685184</v>
      </c>
      <c r="U1059" s="18">
        <f t="shared" si="101"/>
        <v>30.041666666664241</v>
      </c>
      <c r="V1059" t="s">
        <v>8399</v>
      </c>
    </row>
    <row r="1060" spans="1:22" ht="42.75" x14ac:dyDescent="0.4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17">
        <f t="shared" si="98"/>
        <v>0</v>
      </c>
      <c r="P1060" s="18">
        <v>0</v>
      </c>
      <c r="Q1060" t="s">
        <v>8315</v>
      </c>
      <c r="R1060" t="s">
        <v>8335</v>
      </c>
      <c r="S1060" s="24">
        <f t="shared" si="99"/>
        <v>42047.650960648149</v>
      </c>
      <c r="T1060" s="23">
        <f t="shared" si="100"/>
        <v>42088.75</v>
      </c>
      <c r="U1060" s="18">
        <f t="shared" si="101"/>
        <v>41.099039351851388</v>
      </c>
      <c r="V1060" t="s">
        <v>8399</v>
      </c>
    </row>
    <row r="1061" spans="1:22" x14ac:dyDescent="0.4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17">
        <f t="shared" si="98"/>
        <v>0</v>
      </c>
      <c r="P1061" s="18">
        <v>0</v>
      </c>
      <c r="Q1061" t="s">
        <v>8315</v>
      </c>
      <c r="R1061" t="s">
        <v>8335</v>
      </c>
      <c r="S1061" s="24">
        <f t="shared" si="99"/>
        <v>42046.54</v>
      </c>
      <c r="T1061" s="23">
        <f t="shared" si="100"/>
        <v>42076.498333333337</v>
      </c>
      <c r="U1061" s="18">
        <f t="shared" si="101"/>
        <v>29.958333333335759</v>
      </c>
      <c r="V1061" t="s">
        <v>8399</v>
      </c>
    </row>
    <row r="1062" spans="1:22" ht="42.75" x14ac:dyDescent="0.4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7">
        <f t="shared" si="98"/>
        <v>0.01</v>
      </c>
      <c r="P1062" s="18">
        <f>E1062/L1062</f>
        <v>50</v>
      </c>
      <c r="Q1062" t="s">
        <v>8315</v>
      </c>
      <c r="R1062" t="s">
        <v>8335</v>
      </c>
      <c r="S1062" s="24">
        <f t="shared" si="99"/>
        <v>42079.663113425922</v>
      </c>
      <c r="T1062" s="23">
        <f t="shared" si="100"/>
        <v>42109.663113425922</v>
      </c>
      <c r="U1062" s="18">
        <f t="shared" si="101"/>
        <v>30</v>
      </c>
      <c r="V1062" t="s">
        <v>8399</v>
      </c>
    </row>
    <row r="1063" spans="1:22" ht="28.5" x14ac:dyDescent="0.4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17">
        <f t="shared" si="98"/>
        <v>0</v>
      </c>
      <c r="P1063" s="18">
        <v>0</v>
      </c>
      <c r="Q1063" t="s">
        <v>8315</v>
      </c>
      <c r="R1063" t="s">
        <v>8335</v>
      </c>
      <c r="S1063" s="24">
        <f t="shared" si="99"/>
        <v>42432.026712962965</v>
      </c>
      <c r="T1063" s="23">
        <f t="shared" si="100"/>
        <v>42491.791666666672</v>
      </c>
      <c r="U1063" s="18">
        <f t="shared" si="101"/>
        <v>59.764953703706851</v>
      </c>
      <c r="V1063" t="s">
        <v>8401</v>
      </c>
    </row>
    <row r="1064" spans="1:22" x14ac:dyDescent="0.4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11">
        <f t="shared" si="98"/>
        <v>0.95477386934673369</v>
      </c>
      <c r="P1064" s="18">
        <f>E1064/L1064</f>
        <v>47.5</v>
      </c>
      <c r="Q1064" t="s">
        <v>8315</v>
      </c>
      <c r="R1064" t="s">
        <v>8335</v>
      </c>
      <c r="S1064" s="24">
        <f t="shared" si="99"/>
        <v>42556.557187500002</v>
      </c>
      <c r="T1064" s="23">
        <f t="shared" si="100"/>
        <v>42563.557187500002</v>
      </c>
      <c r="U1064" s="18">
        <f t="shared" si="101"/>
        <v>7</v>
      </c>
      <c r="V1064" t="s">
        <v>8397</v>
      </c>
    </row>
    <row r="1065" spans="1:22" ht="42.75" x14ac:dyDescent="0.4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17">
        <f t="shared" si="98"/>
        <v>0</v>
      </c>
      <c r="P1065" s="18">
        <v>0</v>
      </c>
      <c r="Q1065" t="s">
        <v>8315</v>
      </c>
      <c r="R1065" t="s">
        <v>8335</v>
      </c>
      <c r="S1065" s="24">
        <f t="shared" si="99"/>
        <v>42582.780810185184</v>
      </c>
      <c r="T1065" s="23">
        <f t="shared" si="100"/>
        <v>42612.780810185184</v>
      </c>
      <c r="U1065" s="18">
        <f t="shared" si="101"/>
        <v>30</v>
      </c>
      <c r="V1065" t="s">
        <v>8399</v>
      </c>
    </row>
    <row r="1066" spans="1:22" ht="42.75" x14ac:dyDescent="0.4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7">
        <f t="shared" si="98"/>
        <v>8.9744444444444446E-2</v>
      </c>
      <c r="P1066" s="18">
        <f t="shared" ref="P1066:P1072" si="102">E1066/L1066</f>
        <v>65.666666666666671</v>
      </c>
      <c r="Q1066" t="s">
        <v>8316</v>
      </c>
      <c r="R1066" t="s">
        <v>8336</v>
      </c>
      <c r="S1066" s="24">
        <f t="shared" si="99"/>
        <v>41416.978043981479</v>
      </c>
      <c r="T1066" s="23">
        <f t="shared" si="100"/>
        <v>41461.978043981479</v>
      </c>
      <c r="U1066" s="18">
        <f t="shared" si="101"/>
        <v>45</v>
      </c>
      <c r="V1066" t="s">
        <v>8401</v>
      </c>
    </row>
    <row r="1067" spans="1:22" ht="42.75" x14ac:dyDescent="0.4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7">
        <f t="shared" si="98"/>
        <v>2.7E-2</v>
      </c>
      <c r="P1067" s="18">
        <f t="shared" si="102"/>
        <v>16.2</v>
      </c>
      <c r="Q1067" t="s">
        <v>8316</v>
      </c>
      <c r="R1067" t="s">
        <v>8336</v>
      </c>
      <c r="S1067" s="24">
        <f t="shared" si="99"/>
        <v>41661.131041666667</v>
      </c>
      <c r="T1067" s="23">
        <f t="shared" si="100"/>
        <v>41689.131041666667</v>
      </c>
      <c r="U1067" s="18">
        <f t="shared" si="101"/>
        <v>28</v>
      </c>
      <c r="V1067" t="s">
        <v>8399</v>
      </c>
    </row>
    <row r="1068" spans="1:22" ht="42.75" x14ac:dyDescent="0.4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7">
        <f t="shared" si="98"/>
        <v>3.3673333333333333E-2</v>
      </c>
      <c r="P1068" s="18">
        <f t="shared" si="102"/>
        <v>34.128378378378379</v>
      </c>
      <c r="Q1068" t="s">
        <v>8316</v>
      </c>
      <c r="R1068" t="s">
        <v>8336</v>
      </c>
      <c r="S1068" s="24">
        <f t="shared" si="99"/>
        <v>41445.712754629625</v>
      </c>
      <c r="T1068" s="23">
        <f t="shared" si="100"/>
        <v>41490.712754629625</v>
      </c>
      <c r="U1068" s="18">
        <f t="shared" si="101"/>
        <v>45</v>
      </c>
      <c r="V1068" t="s">
        <v>8401</v>
      </c>
    </row>
    <row r="1069" spans="1:22" ht="42.75" x14ac:dyDescent="0.4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17">
        <f t="shared" si="98"/>
        <v>0.26</v>
      </c>
      <c r="P1069" s="18">
        <f t="shared" si="102"/>
        <v>13</v>
      </c>
      <c r="Q1069" t="s">
        <v>8316</v>
      </c>
      <c r="R1069" t="s">
        <v>8336</v>
      </c>
      <c r="S1069" s="24">
        <f t="shared" si="99"/>
        <v>41599.605682870373</v>
      </c>
      <c r="T1069" s="23">
        <f t="shared" si="100"/>
        <v>41629.605682870373</v>
      </c>
      <c r="U1069" s="18">
        <f t="shared" si="101"/>
        <v>30</v>
      </c>
      <c r="V1069" t="s">
        <v>8399</v>
      </c>
    </row>
    <row r="1070" spans="1:22" ht="57" x14ac:dyDescent="0.4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17">
        <f t="shared" si="98"/>
        <v>1.5E-3</v>
      </c>
      <c r="P1070" s="18">
        <f t="shared" si="102"/>
        <v>11.25</v>
      </c>
      <c r="Q1070" t="s">
        <v>8316</v>
      </c>
      <c r="R1070" t="s">
        <v>8336</v>
      </c>
      <c r="S1070" s="24">
        <f t="shared" si="99"/>
        <v>42440.121111111112</v>
      </c>
      <c r="T1070" s="23">
        <f t="shared" si="100"/>
        <v>42470.079444444447</v>
      </c>
      <c r="U1070" s="18">
        <f t="shared" si="101"/>
        <v>29.958333333335759</v>
      </c>
      <c r="V1070" t="s">
        <v>8399</v>
      </c>
    </row>
    <row r="1071" spans="1:22" ht="42.75" x14ac:dyDescent="0.4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17">
        <f t="shared" si="98"/>
        <v>0.38636363636363635</v>
      </c>
      <c r="P1071" s="18">
        <f t="shared" si="102"/>
        <v>40.476190476190474</v>
      </c>
      <c r="Q1071" t="s">
        <v>8316</v>
      </c>
      <c r="R1071" t="s">
        <v>8336</v>
      </c>
      <c r="S1071" s="24">
        <f t="shared" si="99"/>
        <v>41571.979849537034</v>
      </c>
      <c r="T1071" s="23">
        <f t="shared" si="100"/>
        <v>41604.021516203706</v>
      </c>
      <c r="U1071" s="18">
        <f t="shared" si="101"/>
        <v>32.041666666671517</v>
      </c>
      <c r="V1071" t="s">
        <v>8399</v>
      </c>
    </row>
    <row r="1072" spans="1:22" ht="42.75" x14ac:dyDescent="0.4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7">
        <f t="shared" si="98"/>
        <v>7.0000000000000001E-3</v>
      </c>
      <c r="P1072" s="18">
        <f t="shared" si="102"/>
        <v>35</v>
      </c>
      <c r="Q1072" t="s">
        <v>8316</v>
      </c>
      <c r="R1072" t="s">
        <v>8336</v>
      </c>
      <c r="S1072" s="24">
        <f t="shared" si="99"/>
        <v>41162.761828703704</v>
      </c>
      <c r="T1072" s="23">
        <f t="shared" si="100"/>
        <v>41182.761828703704</v>
      </c>
      <c r="U1072" s="18">
        <f t="shared" si="101"/>
        <v>20</v>
      </c>
      <c r="V1072" t="s">
        <v>8400</v>
      </c>
    </row>
    <row r="1073" spans="1:22" ht="42.75" x14ac:dyDescent="0.4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17">
        <f t="shared" si="98"/>
        <v>0</v>
      </c>
      <c r="P1073" s="18">
        <v>0</v>
      </c>
      <c r="Q1073" t="s">
        <v>8316</v>
      </c>
      <c r="R1073" t="s">
        <v>8336</v>
      </c>
      <c r="S1073" s="24">
        <f t="shared" si="99"/>
        <v>42295.503391203703</v>
      </c>
      <c r="T1073" s="23">
        <f t="shared" si="100"/>
        <v>42325.545057870375</v>
      </c>
      <c r="U1073" s="18">
        <f t="shared" si="101"/>
        <v>30.041666666671517</v>
      </c>
      <c r="V1073" t="s">
        <v>8399</v>
      </c>
    </row>
    <row r="1074" spans="1:22" ht="42.75" x14ac:dyDescent="0.4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17">
        <f t="shared" si="98"/>
        <v>6.8000000000000005E-4</v>
      </c>
      <c r="P1074" s="18">
        <f t="shared" ref="P1074:P1085" si="103">E1074/L1074</f>
        <v>12.75</v>
      </c>
      <c r="Q1074" t="s">
        <v>8316</v>
      </c>
      <c r="R1074" t="s">
        <v>8336</v>
      </c>
      <c r="S1074" s="24">
        <f t="shared" si="99"/>
        <v>41645.582141203704</v>
      </c>
      <c r="T1074" s="23">
        <f t="shared" si="100"/>
        <v>41675.582141203704</v>
      </c>
      <c r="U1074" s="18">
        <f t="shared" si="101"/>
        <v>30</v>
      </c>
      <c r="V1074" t="s">
        <v>8399</v>
      </c>
    </row>
    <row r="1075" spans="1:22" ht="28.5" x14ac:dyDescent="0.4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7">
        <f t="shared" si="98"/>
        <v>1.3333333333333334E-2</v>
      </c>
      <c r="P1075" s="18">
        <f t="shared" si="103"/>
        <v>10</v>
      </c>
      <c r="Q1075" t="s">
        <v>8316</v>
      </c>
      <c r="R1075" t="s">
        <v>8336</v>
      </c>
      <c r="S1075" s="24">
        <f t="shared" si="99"/>
        <v>40802.714594907404</v>
      </c>
      <c r="T1075" s="23">
        <f t="shared" si="100"/>
        <v>40832.714594907404</v>
      </c>
      <c r="U1075" s="18">
        <f t="shared" si="101"/>
        <v>30</v>
      </c>
      <c r="V1075" t="s">
        <v>8399</v>
      </c>
    </row>
    <row r="1076" spans="1:22" ht="42.75" x14ac:dyDescent="0.4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7">
        <f t="shared" si="98"/>
        <v>6.3092592592592589E-2</v>
      </c>
      <c r="P1076" s="18">
        <f t="shared" si="103"/>
        <v>113.56666666666666</v>
      </c>
      <c r="Q1076" t="s">
        <v>8316</v>
      </c>
      <c r="R1076" t="s">
        <v>8336</v>
      </c>
      <c r="S1076" s="24">
        <f t="shared" si="99"/>
        <v>41612.922974537039</v>
      </c>
      <c r="T1076" s="23">
        <f t="shared" si="100"/>
        <v>41642.922974537039</v>
      </c>
      <c r="U1076" s="18">
        <f t="shared" si="101"/>
        <v>30</v>
      </c>
      <c r="V1076" t="s">
        <v>8399</v>
      </c>
    </row>
    <row r="1077" spans="1:22" ht="28.5" x14ac:dyDescent="0.4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7">
        <f t="shared" si="98"/>
        <v>4.4999999999999998E-2</v>
      </c>
      <c r="P1077" s="18">
        <f t="shared" si="103"/>
        <v>15</v>
      </c>
      <c r="Q1077" t="s">
        <v>8316</v>
      </c>
      <c r="R1077" t="s">
        <v>8336</v>
      </c>
      <c r="S1077" s="24">
        <f t="shared" si="99"/>
        <v>41005.654120370367</v>
      </c>
      <c r="T1077" s="23">
        <f t="shared" si="100"/>
        <v>41035.654120370367</v>
      </c>
      <c r="U1077" s="18">
        <f t="shared" si="101"/>
        <v>30</v>
      </c>
      <c r="V1077" t="s">
        <v>8399</v>
      </c>
    </row>
    <row r="1078" spans="1:22" ht="42.75" x14ac:dyDescent="0.4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11">
        <f t="shared" si="98"/>
        <v>0.62765333333333329</v>
      </c>
      <c r="P1078" s="18">
        <f t="shared" si="103"/>
        <v>48.281025641025643</v>
      </c>
      <c r="Q1078" t="s">
        <v>8316</v>
      </c>
      <c r="R1078" t="s">
        <v>8336</v>
      </c>
      <c r="S1078" s="24">
        <f t="shared" si="99"/>
        <v>41838.127893518518</v>
      </c>
      <c r="T1078" s="23">
        <f t="shared" si="100"/>
        <v>41893.127893518518</v>
      </c>
      <c r="U1078" s="18">
        <f t="shared" si="101"/>
        <v>55</v>
      </c>
      <c r="V1078" t="s">
        <v>8401</v>
      </c>
    </row>
    <row r="1079" spans="1:22" ht="42.75" x14ac:dyDescent="0.4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7">
        <f t="shared" si="98"/>
        <v>0.29376000000000002</v>
      </c>
      <c r="P1079" s="18">
        <f t="shared" si="103"/>
        <v>43.976047904191617</v>
      </c>
      <c r="Q1079" t="s">
        <v>8316</v>
      </c>
      <c r="R1079" t="s">
        <v>8336</v>
      </c>
      <c r="S1079" s="24">
        <f t="shared" si="99"/>
        <v>42352.91679398148</v>
      </c>
      <c r="T1079" s="23">
        <f t="shared" si="100"/>
        <v>42382.91679398148</v>
      </c>
      <c r="U1079" s="18">
        <f t="shared" si="101"/>
        <v>30</v>
      </c>
      <c r="V1079" t="s">
        <v>8399</v>
      </c>
    </row>
    <row r="1080" spans="1:22" ht="42.75" x14ac:dyDescent="0.4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7">
        <f t="shared" si="98"/>
        <v>7.4999999999999997E-2</v>
      </c>
      <c r="P1080" s="18">
        <f t="shared" si="103"/>
        <v>9</v>
      </c>
      <c r="Q1080" t="s">
        <v>8316</v>
      </c>
      <c r="R1080" t="s">
        <v>8336</v>
      </c>
      <c r="S1080" s="24">
        <f t="shared" si="99"/>
        <v>40700.945844907408</v>
      </c>
      <c r="T1080" s="23">
        <f t="shared" si="100"/>
        <v>40745.945844907408</v>
      </c>
      <c r="U1080" s="18">
        <f t="shared" si="101"/>
        <v>45</v>
      </c>
      <c r="V1080" t="s">
        <v>8401</v>
      </c>
    </row>
    <row r="1081" spans="1:22" ht="42.75" x14ac:dyDescent="0.4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7">
        <f t="shared" si="98"/>
        <v>2.6076923076923077E-2</v>
      </c>
      <c r="P1081" s="18">
        <f t="shared" si="103"/>
        <v>37.666666666666664</v>
      </c>
      <c r="Q1081" t="s">
        <v>8316</v>
      </c>
      <c r="R1081" t="s">
        <v>8336</v>
      </c>
      <c r="S1081" s="24">
        <f t="shared" si="99"/>
        <v>42479.316388888888</v>
      </c>
      <c r="T1081" s="23">
        <f t="shared" si="100"/>
        <v>42504.316388888888</v>
      </c>
      <c r="U1081" s="18">
        <f t="shared" si="101"/>
        <v>25</v>
      </c>
      <c r="V1081" t="s">
        <v>8400</v>
      </c>
    </row>
    <row r="1082" spans="1:22" ht="42.75" x14ac:dyDescent="0.4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7">
        <f t="shared" si="98"/>
        <v>9.1050000000000006E-2</v>
      </c>
      <c r="P1082" s="18">
        <f t="shared" si="103"/>
        <v>18.581632653061224</v>
      </c>
      <c r="Q1082" t="s">
        <v>8316</v>
      </c>
      <c r="R1082" t="s">
        <v>8336</v>
      </c>
      <c r="S1082" s="24">
        <f t="shared" si="99"/>
        <v>41739.888113425928</v>
      </c>
      <c r="T1082" s="23">
        <f t="shared" si="100"/>
        <v>41769.888113425928</v>
      </c>
      <c r="U1082" s="18">
        <f t="shared" si="101"/>
        <v>30</v>
      </c>
      <c r="V1082" t="s">
        <v>8399</v>
      </c>
    </row>
    <row r="1083" spans="1:22" ht="42.75" x14ac:dyDescent="0.4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17">
        <f t="shared" si="98"/>
        <v>1.7647058823529413E-4</v>
      </c>
      <c r="P1083" s="18">
        <f t="shared" si="103"/>
        <v>3</v>
      </c>
      <c r="Q1083" t="s">
        <v>8316</v>
      </c>
      <c r="R1083" t="s">
        <v>8336</v>
      </c>
      <c r="S1083" s="24">
        <f t="shared" si="99"/>
        <v>42002.676990740743</v>
      </c>
      <c r="T1083" s="23">
        <f t="shared" si="100"/>
        <v>42032.676990740743</v>
      </c>
      <c r="U1083" s="18">
        <f t="shared" si="101"/>
        <v>30</v>
      </c>
      <c r="V1083" t="s">
        <v>8399</v>
      </c>
    </row>
    <row r="1084" spans="1:22" ht="28.5" x14ac:dyDescent="0.4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17">
        <f t="shared" si="98"/>
        <v>5.5999999999999999E-3</v>
      </c>
      <c r="P1084" s="18">
        <f t="shared" si="103"/>
        <v>18.666666666666668</v>
      </c>
      <c r="Q1084" t="s">
        <v>8316</v>
      </c>
      <c r="R1084" t="s">
        <v>8336</v>
      </c>
      <c r="S1084" s="24">
        <f t="shared" si="99"/>
        <v>41101.656111111108</v>
      </c>
      <c r="T1084" s="23">
        <f t="shared" si="100"/>
        <v>41131.656111111108</v>
      </c>
      <c r="U1084" s="18">
        <f t="shared" si="101"/>
        <v>30</v>
      </c>
      <c r="V1084" t="s">
        <v>8399</v>
      </c>
    </row>
    <row r="1085" spans="1:22" ht="42.75" x14ac:dyDescent="0.4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7">
        <f t="shared" si="98"/>
        <v>8.2000000000000007E-3</v>
      </c>
      <c r="P1085" s="18">
        <f t="shared" si="103"/>
        <v>410</v>
      </c>
      <c r="Q1085" t="s">
        <v>8316</v>
      </c>
      <c r="R1085" t="s">
        <v>8336</v>
      </c>
      <c r="S1085" s="24">
        <f t="shared" si="99"/>
        <v>41793.409525462965</v>
      </c>
      <c r="T1085" s="23">
        <f t="shared" si="100"/>
        <v>41853.409525462965</v>
      </c>
      <c r="U1085" s="18">
        <f t="shared" si="101"/>
        <v>60</v>
      </c>
      <c r="V1085" t="s">
        <v>8401</v>
      </c>
    </row>
    <row r="1086" spans="1:22" x14ac:dyDescent="0.4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17">
        <f t="shared" si="98"/>
        <v>0</v>
      </c>
      <c r="P1086" s="18">
        <v>0</v>
      </c>
      <c r="Q1086" t="s">
        <v>8316</v>
      </c>
      <c r="R1086" t="s">
        <v>8336</v>
      </c>
      <c r="S1086" s="24">
        <f t="shared" si="99"/>
        <v>41829.662083333329</v>
      </c>
      <c r="T1086" s="23">
        <f t="shared" si="100"/>
        <v>41859.662083333329</v>
      </c>
      <c r="U1086" s="18">
        <f t="shared" si="101"/>
        <v>30</v>
      </c>
      <c r="V1086" t="s">
        <v>8399</v>
      </c>
    </row>
    <row r="1087" spans="1:22" ht="42.75" x14ac:dyDescent="0.4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7">
        <f t="shared" si="98"/>
        <v>3.4200000000000001E-2</v>
      </c>
      <c r="P1087" s="18">
        <f>E1087/L1087</f>
        <v>114</v>
      </c>
      <c r="Q1087" t="s">
        <v>8316</v>
      </c>
      <c r="R1087" t="s">
        <v>8336</v>
      </c>
      <c r="S1087" s="24">
        <f t="shared" si="99"/>
        <v>42413.421006944445</v>
      </c>
      <c r="T1087" s="23">
        <f t="shared" si="100"/>
        <v>42443.379340277781</v>
      </c>
      <c r="U1087" s="18">
        <f t="shared" si="101"/>
        <v>29.958333333335759</v>
      </c>
      <c r="V1087" t="s">
        <v>8399</v>
      </c>
    </row>
    <row r="1088" spans="1:22" x14ac:dyDescent="0.4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17">
        <f t="shared" si="98"/>
        <v>8.3333333333333339E-4</v>
      </c>
      <c r="P1088" s="18">
        <f>E1088/L1088</f>
        <v>7.5</v>
      </c>
      <c r="Q1088" t="s">
        <v>8316</v>
      </c>
      <c r="R1088" t="s">
        <v>8336</v>
      </c>
      <c r="S1088" s="24">
        <f t="shared" si="99"/>
        <v>41845.616793981484</v>
      </c>
      <c r="T1088" s="23">
        <f t="shared" si="100"/>
        <v>41875.616793981484</v>
      </c>
      <c r="U1088" s="18">
        <f t="shared" si="101"/>
        <v>30</v>
      </c>
      <c r="V1088" t="s">
        <v>8399</v>
      </c>
    </row>
    <row r="1089" spans="1:22" ht="42.75" x14ac:dyDescent="0.4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17">
        <f t="shared" si="98"/>
        <v>0</v>
      </c>
      <c r="P1089" s="18">
        <v>0</v>
      </c>
      <c r="Q1089" t="s">
        <v>8316</v>
      </c>
      <c r="R1089" t="s">
        <v>8336</v>
      </c>
      <c r="S1089" s="24">
        <f t="shared" si="99"/>
        <v>41775.463969907403</v>
      </c>
      <c r="T1089" s="23">
        <f t="shared" si="100"/>
        <v>41805.463969907403</v>
      </c>
      <c r="U1089" s="18">
        <f t="shared" si="101"/>
        <v>30</v>
      </c>
      <c r="V1089" t="s">
        <v>8399</v>
      </c>
    </row>
    <row r="1090" spans="1:22" ht="28.5" x14ac:dyDescent="0.4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17">
        <f t="shared" ref="O1090:O1153" si="104">E1090/D1090</f>
        <v>0.14182977777777778</v>
      </c>
      <c r="P1090" s="18">
        <f t="shared" ref="P1090:P1108" si="105">E1090/L1090</f>
        <v>43.41727891156463</v>
      </c>
      <c r="Q1090" t="s">
        <v>8316</v>
      </c>
      <c r="R1090" t="s">
        <v>8336</v>
      </c>
      <c r="S1090" s="24">
        <f t="shared" ref="S1090:S1153" si="106">(J1090/86400)+25569+(-6/24)</f>
        <v>41723.549386574072</v>
      </c>
      <c r="T1090" s="23">
        <f t="shared" ref="T1090:T1153" si="107">(I1090/86400)+25569+(-6/24)</f>
        <v>41753.549386574072</v>
      </c>
      <c r="U1090" s="18">
        <f t="shared" ref="U1090:U1153" si="108">T1090-S1090</f>
        <v>30</v>
      </c>
      <c r="V1090" t="s">
        <v>8399</v>
      </c>
    </row>
    <row r="1091" spans="1:22" ht="28.5" x14ac:dyDescent="0.4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17">
        <f t="shared" si="104"/>
        <v>7.8266666666666665E-2</v>
      </c>
      <c r="P1091" s="18">
        <f t="shared" si="105"/>
        <v>23.959183673469386</v>
      </c>
      <c r="Q1091" t="s">
        <v>8316</v>
      </c>
      <c r="R1091" t="s">
        <v>8336</v>
      </c>
      <c r="S1091" s="24">
        <f t="shared" si="106"/>
        <v>42150.939525462964</v>
      </c>
      <c r="T1091" s="23">
        <f t="shared" si="107"/>
        <v>42180.939525462964</v>
      </c>
      <c r="U1091" s="18">
        <f t="shared" si="108"/>
        <v>30</v>
      </c>
      <c r="V1091" t="s">
        <v>8399</v>
      </c>
    </row>
    <row r="1092" spans="1:22" ht="42.75" x14ac:dyDescent="0.4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17">
        <f t="shared" si="104"/>
        <v>3.8464497269020693E-4</v>
      </c>
      <c r="P1092" s="18">
        <f t="shared" si="105"/>
        <v>5</v>
      </c>
      <c r="Q1092" t="s">
        <v>8316</v>
      </c>
      <c r="R1092" t="s">
        <v>8336</v>
      </c>
      <c r="S1092" s="24">
        <f t="shared" si="106"/>
        <v>42122.935798611114</v>
      </c>
      <c r="T1092" s="23">
        <f t="shared" si="107"/>
        <v>42152.935798611114</v>
      </c>
      <c r="U1092" s="18">
        <f t="shared" si="108"/>
        <v>30</v>
      </c>
      <c r="V1092" t="s">
        <v>8399</v>
      </c>
    </row>
    <row r="1093" spans="1:22" ht="42.75" x14ac:dyDescent="0.4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7">
        <f t="shared" si="104"/>
        <v>0.125</v>
      </c>
      <c r="P1093" s="18">
        <f t="shared" si="105"/>
        <v>12.5</v>
      </c>
      <c r="Q1093" t="s">
        <v>8316</v>
      </c>
      <c r="R1093" t="s">
        <v>8336</v>
      </c>
      <c r="S1093" s="24">
        <f t="shared" si="106"/>
        <v>42440.570277777777</v>
      </c>
      <c r="T1093" s="23">
        <f t="shared" si="107"/>
        <v>42470.528611111113</v>
      </c>
      <c r="U1093" s="18">
        <f t="shared" si="108"/>
        <v>29.958333333335759</v>
      </c>
      <c r="V1093" t="s">
        <v>8399</v>
      </c>
    </row>
    <row r="1094" spans="1:22" ht="57" x14ac:dyDescent="0.4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7">
        <f t="shared" si="104"/>
        <v>1.0500000000000001E-2</v>
      </c>
      <c r="P1094" s="18">
        <f t="shared" si="105"/>
        <v>3</v>
      </c>
      <c r="Q1094" t="s">
        <v>8316</v>
      </c>
      <c r="R1094" t="s">
        <v>8336</v>
      </c>
      <c r="S1094" s="24">
        <f t="shared" si="106"/>
        <v>41249.775902777779</v>
      </c>
      <c r="T1094" s="23">
        <f t="shared" si="107"/>
        <v>41279.775902777779</v>
      </c>
      <c r="U1094" s="18">
        <f t="shared" si="108"/>
        <v>30</v>
      </c>
      <c r="V1094" t="s">
        <v>8399</v>
      </c>
    </row>
    <row r="1095" spans="1:22" ht="42.75" x14ac:dyDescent="0.4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17">
        <f t="shared" si="104"/>
        <v>0.14083333333333334</v>
      </c>
      <c r="P1095" s="18">
        <f t="shared" si="105"/>
        <v>10.5625</v>
      </c>
      <c r="Q1095" t="s">
        <v>8316</v>
      </c>
      <c r="R1095" t="s">
        <v>8336</v>
      </c>
      <c r="S1095" s="24">
        <f t="shared" si="106"/>
        <v>42396.723807870367</v>
      </c>
      <c r="T1095" s="23">
        <f t="shared" si="107"/>
        <v>42411.723807870367</v>
      </c>
      <c r="U1095" s="18">
        <f t="shared" si="108"/>
        <v>15</v>
      </c>
      <c r="V1095" t="s">
        <v>8400</v>
      </c>
    </row>
    <row r="1096" spans="1:22" ht="42.75" x14ac:dyDescent="0.4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17">
        <f t="shared" si="104"/>
        <v>0.18300055555555556</v>
      </c>
      <c r="P1096" s="18">
        <f t="shared" si="105"/>
        <v>122.00037037037038</v>
      </c>
      <c r="Q1096" t="s">
        <v>8316</v>
      </c>
      <c r="R1096" t="s">
        <v>8336</v>
      </c>
      <c r="S1096" s="24">
        <f t="shared" si="106"/>
        <v>40795.46334490741</v>
      </c>
      <c r="T1096" s="23">
        <f t="shared" si="107"/>
        <v>40825.46334490741</v>
      </c>
      <c r="U1096" s="18">
        <f t="shared" si="108"/>
        <v>30</v>
      </c>
      <c r="V1096" t="s">
        <v>8399</v>
      </c>
    </row>
    <row r="1097" spans="1:22" ht="42.75" x14ac:dyDescent="0.4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7">
        <f t="shared" si="104"/>
        <v>5.0347999999999997E-2</v>
      </c>
      <c r="P1097" s="18">
        <f t="shared" si="105"/>
        <v>267.80851063829789</v>
      </c>
      <c r="Q1097" t="s">
        <v>8316</v>
      </c>
      <c r="R1097" t="s">
        <v>8336</v>
      </c>
      <c r="S1097" s="24">
        <f t="shared" si="106"/>
        <v>41486.287268518521</v>
      </c>
      <c r="T1097" s="23">
        <f t="shared" si="107"/>
        <v>41516.287268518521</v>
      </c>
      <c r="U1097" s="18">
        <f t="shared" si="108"/>
        <v>30</v>
      </c>
      <c r="V1097" t="s">
        <v>8399</v>
      </c>
    </row>
    <row r="1098" spans="1:22" ht="42.75" x14ac:dyDescent="0.4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17">
        <f t="shared" si="104"/>
        <v>0.17933333333333334</v>
      </c>
      <c r="P1098" s="18">
        <f t="shared" si="105"/>
        <v>74.206896551724142</v>
      </c>
      <c r="Q1098" t="s">
        <v>8316</v>
      </c>
      <c r="R1098" t="s">
        <v>8336</v>
      </c>
      <c r="S1098" s="24">
        <f t="shared" si="106"/>
        <v>41885.26798611111</v>
      </c>
      <c r="T1098" s="23">
        <f t="shared" si="107"/>
        <v>41915.895833333336</v>
      </c>
      <c r="U1098" s="18">
        <f t="shared" si="108"/>
        <v>30.627847222225682</v>
      </c>
      <c r="V1098" t="s">
        <v>8399</v>
      </c>
    </row>
    <row r="1099" spans="1:22" ht="42.75" x14ac:dyDescent="0.4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17">
        <f t="shared" si="104"/>
        <v>4.6999999999999999E-4</v>
      </c>
      <c r="P1099" s="18">
        <f t="shared" si="105"/>
        <v>6.7142857142857144</v>
      </c>
      <c r="Q1099" t="s">
        <v>8316</v>
      </c>
      <c r="R1099" t="s">
        <v>8336</v>
      </c>
      <c r="S1099" s="24">
        <f t="shared" si="106"/>
        <v>41660.542557870373</v>
      </c>
      <c r="T1099" s="23">
        <f t="shared" si="107"/>
        <v>41700.542557870373</v>
      </c>
      <c r="U1099" s="18">
        <f t="shared" si="108"/>
        <v>40</v>
      </c>
      <c r="V1099" t="s">
        <v>8399</v>
      </c>
    </row>
    <row r="1100" spans="1:22" ht="28.5" x14ac:dyDescent="0.4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17">
        <f t="shared" si="104"/>
        <v>7.2120000000000004E-2</v>
      </c>
      <c r="P1100" s="18">
        <f t="shared" si="105"/>
        <v>81.954545454545453</v>
      </c>
      <c r="Q1100" t="s">
        <v>8316</v>
      </c>
      <c r="R1100" t="s">
        <v>8336</v>
      </c>
      <c r="S1100" s="24">
        <f t="shared" si="106"/>
        <v>41712.512673611112</v>
      </c>
      <c r="T1100" s="23">
        <f t="shared" si="107"/>
        <v>41742.512673611112</v>
      </c>
      <c r="U1100" s="18">
        <f t="shared" si="108"/>
        <v>30</v>
      </c>
      <c r="V1100" t="s">
        <v>8399</v>
      </c>
    </row>
    <row r="1101" spans="1:22" ht="42.75" x14ac:dyDescent="0.4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17">
        <f t="shared" si="104"/>
        <v>5.0000000000000001E-3</v>
      </c>
      <c r="P1101" s="18">
        <f t="shared" si="105"/>
        <v>25</v>
      </c>
      <c r="Q1101" t="s">
        <v>8316</v>
      </c>
      <c r="R1101" t="s">
        <v>8336</v>
      </c>
      <c r="S1101" s="24">
        <f t="shared" si="106"/>
        <v>42107.586435185185</v>
      </c>
      <c r="T1101" s="23">
        <f t="shared" si="107"/>
        <v>42137.586435185185</v>
      </c>
      <c r="U1101" s="18">
        <f t="shared" si="108"/>
        <v>30</v>
      </c>
      <c r="V1101" t="s">
        <v>8399</v>
      </c>
    </row>
    <row r="1102" spans="1:22" ht="42.75" x14ac:dyDescent="0.4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17">
        <f t="shared" si="104"/>
        <v>2.5000000000000001E-2</v>
      </c>
      <c r="P1102" s="18">
        <f t="shared" si="105"/>
        <v>10</v>
      </c>
      <c r="Q1102" t="s">
        <v>8316</v>
      </c>
      <c r="R1102" t="s">
        <v>8336</v>
      </c>
      <c r="S1102" s="24">
        <f t="shared" si="106"/>
        <v>42383.860775462963</v>
      </c>
      <c r="T1102" s="23">
        <f t="shared" si="107"/>
        <v>42413.860775462963</v>
      </c>
      <c r="U1102" s="18">
        <f t="shared" si="108"/>
        <v>30</v>
      </c>
      <c r="V1102" t="s">
        <v>8399</v>
      </c>
    </row>
    <row r="1103" spans="1:22" ht="28.5" x14ac:dyDescent="0.4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17">
        <f t="shared" si="104"/>
        <v>4.0999999999999999E-4</v>
      </c>
      <c r="P1103" s="18">
        <f t="shared" si="105"/>
        <v>6.833333333333333</v>
      </c>
      <c r="Q1103" t="s">
        <v>8316</v>
      </c>
      <c r="R1103" t="s">
        <v>8336</v>
      </c>
      <c r="S1103" s="24">
        <f t="shared" si="106"/>
        <v>42538.52243055556</v>
      </c>
      <c r="T1103" s="23">
        <f t="shared" si="107"/>
        <v>42565.508333333331</v>
      </c>
      <c r="U1103" s="18">
        <f t="shared" si="108"/>
        <v>26.985902777771116</v>
      </c>
      <c r="V1103" t="s">
        <v>8400</v>
      </c>
    </row>
    <row r="1104" spans="1:22" ht="42.75" x14ac:dyDescent="0.4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17">
        <f t="shared" si="104"/>
        <v>5.3124999999999999E-2</v>
      </c>
      <c r="P1104" s="18">
        <f t="shared" si="105"/>
        <v>17.708333333333332</v>
      </c>
      <c r="Q1104" t="s">
        <v>8316</v>
      </c>
      <c r="R1104" t="s">
        <v>8336</v>
      </c>
      <c r="S1104" s="24">
        <f t="shared" si="106"/>
        <v>41576.795428240745</v>
      </c>
      <c r="T1104" s="23">
        <f t="shared" si="107"/>
        <v>41616.999305555553</v>
      </c>
      <c r="U1104" s="18">
        <f t="shared" si="108"/>
        <v>40.203877314808778</v>
      </c>
      <c r="V1104" t="s">
        <v>8399</v>
      </c>
    </row>
    <row r="1105" spans="1:22" ht="42.75" x14ac:dyDescent="0.4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7">
        <f t="shared" si="104"/>
        <v>1.6199999999999999E-2</v>
      </c>
      <c r="P1105" s="18">
        <f t="shared" si="105"/>
        <v>16.2</v>
      </c>
      <c r="Q1105" t="s">
        <v>8316</v>
      </c>
      <c r="R1105" t="s">
        <v>8336</v>
      </c>
      <c r="S1105" s="24">
        <f t="shared" si="106"/>
        <v>42478.97210648148</v>
      </c>
      <c r="T1105" s="23">
        <f t="shared" si="107"/>
        <v>42538.97210648148</v>
      </c>
      <c r="U1105" s="18">
        <f t="shared" si="108"/>
        <v>60</v>
      </c>
      <c r="V1105" t="s">
        <v>8401</v>
      </c>
    </row>
    <row r="1106" spans="1:22" ht="42.75" x14ac:dyDescent="0.4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7">
        <f t="shared" si="104"/>
        <v>4.9516666666666667E-2</v>
      </c>
      <c r="P1106" s="18">
        <f t="shared" si="105"/>
        <v>80.297297297297291</v>
      </c>
      <c r="Q1106" t="s">
        <v>8316</v>
      </c>
      <c r="R1106" t="s">
        <v>8336</v>
      </c>
      <c r="S1106" s="24">
        <f t="shared" si="106"/>
        <v>41771.15996527778</v>
      </c>
      <c r="T1106" s="23">
        <f t="shared" si="107"/>
        <v>41801.15996527778</v>
      </c>
      <c r="U1106" s="18">
        <f t="shared" si="108"/>
        <v>30</v>
      </c>
      <c r="V1106" t="s">
        <v>8399</v>
      </c>
    </row>
    <row r="1107" spans="1:22" ht="42.75" x14ac:dyDescent="0.4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17">
        <f t="shared" si="104"/>
        <v>1.5900000000000001E-3</v>
      </c>
      <c r="P1107" s="18">
        <f t="shared" si="105"/>
        <v>71.55</v>
      </c>
      <c r="Q1107" t="s">
        <v>8316</v>
      </c>
      <c r="R1107" t="s">
        <v>8336</v>
      </c>
      <c r="S1107" s="24">
        <f t="shared" si="106"/>
        <v>41691.885729166665</v>
      </c>
      <c r="T1107" s="23">
        <f t="shared" si="107"/>
        <v>41721.8440625</v>
      </c>
      <c r="U1107" s="18">
        <f t="shared" si="108"/>
        <v>29.958333333335759</v>
      </c>
      <c r="V1107" t="s">
        <v>8399</v>
      </c>
    </row>
    <row r="1108" spans="1:22" ht="42.75" x14ac:dyDescent="0.4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17">
        <f t="shared" si="104"/>
        <v>0.41249999999999998</v>
      </c>
      <c r="P1108" s="18">
        <f t="shared" si="105"/>
        <v>23.571428571428573</v>
      </c>
      <c r="Q1108" t="s">
        <v>8316</v>
      </c>
      <c r="R1108" t="s">
        <v>8336</v>
      </c>
      <c r="S1108" s="24">
        <f t="shared" si="106"/>
        <v>40973.490451388891</v>
      </c>
      <c r="T1108" s="23">
        <f t="shared" si="107"/>
        <v>41003.448784722219</v>
      </c>
      <c r="U1108" s="18">
        <f t="shared" si="108"/>
        <v>29.958333333328483</v>
      </c>
      <c r="V1108" t="s">
        <v>8399</v>
      </c>
    </row>
    <row r="1109" spans="1:22" ht="57" x14ac:dyDescent="0.4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17">
        <f t="shared" si="104"/>
        <v>0</v>
      </c>
      <c r="P1109" s="18">
        <v>0</v>
      </c>
      <c r="Q1109" t="s">
        <v>8316</v>
      </c>
      <c r="R1109" t="s">
        <v>8336</v>
      </c>
      <c r="S1109" s="24">
        <f t="shared" si="106"/>
        <v>41813.611388888887</v>
      </c>
      <c r="T1109" s="23">
        <f t="shared" si="107"/>
        <v>41843.611388888887</v>
      </c>
      <c r="U1109" s="18">
        <f t="shared" si="108"/>
        <v>30</v>
      </c>
      <c r="V1109" t="s">
        <v>8399</v>
      </c>
    </row>
    <row r="1110" spans="1:22" ht="42.75" x14ac:dyDescent="0.4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7">
        <f t="shared" si="104"/>
        <v>2.93E-2</v>
      </c>
      <c r="P1110" s="18">
        <f t="shared" ref="P1110:P1121" si="109">E1110/L1110</f>
        <v>34.88095238095238</v>
      </c>
      <c r="Q1110" t="s">
        <v>8316</v>
      </c>
      <c r="R1110" t="s">
        <v>8336</v>
      </c>
      <c r="S1110" s="24">
        <f t="shared" si="106"/>
        <v>40952.386979166666</v>
      </c>
      <c r="T1110" s="23">
        <f t="shared" si="107"/>
        <v>41012.345312500001</v>
      </c>
      <c r="U1110" s="18">
        <f t="shared" si="108"/>
        <v>59.958333333335759</v>
      </c>
      <c r="V1110" t="s">
        <v>8401</v>
      </c>
    </row>
    <row r="1111" spans="1:22" ht="42.75" x14ac:dyDescent="0.4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17">
        <f t="shared" si="104"/>
        <v>4.4999999999999997E-3</v>
      </c>
      <c r="P1111" s="18">
        <f t="shared" si="109"/>
        <v>15</v>
      </c>
      <c r="Q1111" t="s">
        <v>8316</v>
      </c>
      <c r="R1111" t="s">
        <v>8336</v>
      </c>
      <c r="S1111" s="24">
        <f t="shared" si="106"/>
        <v>42662.502199074079</v>
      </c>
      <c r="T1111" s="23">
        <f t="shared" si="107"/>
        <v>42692.543865740736</v>
      </c>
      <c r="U1111" s="18">
        <f t="shared" si="108"/>
        <v>30.041666666656965</v>
      </c>
      <c r="V1111" t="s">
        <v>8399</v>
      </c>
    </row>
    <row r="1112" spans="1:22" ht="42.75" x14ac:dyDescent="0.4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17">
        <f t="shared" si="104"/>
        <v>5.1000000000000004E-3</v>
      </c>
      <c r="P1112" s="18">
        <f t="shared" si="109"/>
        <v>23.181818181818183</v>
      </c>
      <c r="Q1112" t="s">
        <v>8316</v>
      </c>
      <c r="R1112" t="s">
        <v>8336</v>
      </c>
      <c r="S1112" s="24">
        <f t="shared" si="106"/>
        <v>41220.683124999996</v>
      </c>
      <c r="T1112" s="23">
        <f t="shared" si="107"/>
        <v>41250.683124999996</v>
      </c>
      <c r="U1112" s="18">
        <f t="shared" si="108"/>
        <v>30</v>
      </c>
      <c r="V1112" t="s">
        <v>8399</v>
      </c>
    </row>
    <row r="1113" spans="1:22" ht="42.75" x14ac:dyDescent="0.4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17">
        <f t="shared" si="104"/>
        <v>4.0000000000000002E-4</v>
      </c>
      <c r="P1113" s="18">
        <f t="shared" si="109"/>
        <v>1</v>
      </c>
      <c r="Q1113" t="s">
        <v>8316</v>
      </c>
      <c r="R1113" t="s">
        <v>8336</v>
      </c>
      <c r="S1113" s="24">
        <f t="shared" si="106"/>
        <v>42346.953587962962</v>
      </c>
      <c r="T1113" s="23">
        <f t="shared" si="107"/>
        <v>42376.953587962962</v>
      </c>
      <c r="U1113" s="18">
        <f t="shared" si="108"/>
        <v>30</v>
      </c>
      <c r="V1113" t="s">
        <v>8399</v>
      </c>
    </row>
    <row r="1114" spans="1:22" ht="42.75" x14ac:dyDescent="0.4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7">
        <f t="shared" si="104"/>
        <v>0.35537409090909089</v>
      </c>
      <c r="P1114" s="18">
        <f t="shared" si="109"/>
        <v>100.23371794871794</v>
      </c>
      <c r="Q1114" t="s">
        <v>8316</v>
      </c>
      <c r="R1114" t="s">
        <v>8336</v>
      </c>
      <c r="S1114" s="24">
        <f t="shared" si="106"/>
        <v>41963.509386574078</v>
      </c>
      <c r="T1114" s="23">
        <f t="shared" si="107"/>
        <v>42023.104166666672</v>
      </c>
      <c r="U1114" s="18">
        <f t="shared" si="108"/>
        <v>59.594780092593282</v>
      </c>
      <c r="V1114" t="s">
        <v>8401</v>
      </c>
    </row>
    <row r="1115" spans="1:22" ht="42.75" x14ac:dyDescent="0.4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17">
        <f t="shared" si="104"/>
        <v>5.0000000000000001E-3</v>
      </c>
      <c r="P1115" s="18">
        <f t="shared" si="109"/>
        <v>5</v>
      </c>
      <c r="Q1115" t="s">
        <v>8316</v>
      </c>
      <c r="R1115" t="s">
        <v>8336</v>
      </c>
      <c r="S1115" s="24">
        <f t="shared" si="106"/>
        <v>41835.727083333331</v>
      </c>
      <c r="T1115" s="23">
        <f t="shared" si="107"/>
        <v>41865.727083333331</v>
      </c>
      <c r="U1115" s="18">
        <f t="shared" si="108"/>
        <v>30</v>
      </c>
      <c r="V1115" t="s">
        <v>8399</v>
      </c>
    </row>
    <row r="1116" spans="1:22" ht="42.75" x14ac:dyDescent="0.4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17">
        <f t="shared" si="104"/>
        <v>1.6666666666666668E-3</v>
      </c>
      <c r="P1116" s="18">
        <f t="shared" si="109"/>
        <v>3.3333333333333335</v>
      </c>
      <c r="Q1116" t="s">
        <v>8316</v>
      </c>
      <c r="R1116" t="s">
        <v>8336</v>
      </c>
      <c r="S1116" s="24">
        <f t="shared" si="106"/>
        <v>41526.095914351856</v>
      </c>
      <c r="T1116" s="23">
        <f t="shared" si="107"/>
        <v>41556.095914351856</v>
      </c>
      <c r="U1116" s="18">
        <f t="shared" si="108"/>
        <v>30</v>
      </c>
      <c r="V1116" t="s">
        <v>8399</v>
      </c>
    </row>
    <row r="1117" spans="1:22" ht="42.75" x14ac:dyDescent="0.4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17">
        <f t="shared" si="104"/>
        <v>1.325E-3</v>
      </c>
      <c r="P1117" s="18">
        <f t="shared" si="109"/>
        <v>13.25</v>
      </c>
      <c r="Q1117" t="s">
        <v>8316</v>
      </c>
      <c r="R1117" t="s">
        <v>8336</v>
      </c>
      <c r="S1117" s="24">
        <f t="shared" si="106"/>
        <v>42429.445543981477</v>
      </c>
      <c r="T1117" s="23">
        <f t="shared" si="107"/>
        <v>42459.403877314813</v>
      </c>
      <c r="U1117" s="18">
        <f t="shared" si="108"/>
        <v>29.958333333335759</v>
      </c>
      <c r="V1117" t="s">
        <v>8399</v>
      </c>
    </row>
    <row r="1118" spans="1:22" ht="28.5" x14ac:dyDescent="0.4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17">
        <f t="shared" si="104"/>
        <v>3.5704000000000004E-4</v>
      </c>
      <c r="P1118" s="18">
        <f t="shared" si="109"/>
        <v>17.852</v>
      </c>
      <c r="Q1118" t="s">
        <v>8316</v>
      </c>
      <c r="R1118" t="s">
        <v>8336</v>
      </c>
      <c r="S1118" s="24">
        <f t="shared" si="106"/>
        <v>41009.597314814819</v>
      </c>
      <c r="T1118" s="23">
        <f t="shared" si="107"/>
        <v>41069.597314814819</v>
      </c>
      <c r="U1118" s="18">
        <f t="shared" si="108"/>
        <v>60</v>
      </c>
      <c r="V1118" t="s">
        <v>8401</v>
      </c>
    </row>
    <row r="1119" spans="1:22" ht="42.75" x14ac:dyDescent="0.4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7">
        <f t="shared" si="104"/>
        <v>8.3000000000000004E-2</v>
      </c>
      <c r="P1119" s="18">
        <f t="shared" si="109"/>
        <v>10.375</v>
      </c>
      <c r="Q1119" t="s">
        <v>8316</v>
      </c>
      <c r="R1119" t="s">
        <v>8336</v>
      </c>
      <c r="S1119" s="24">
        <f t="shared" si="106"/>
        <v>42333.348530092597</v>
      </c>
      <c r="T1119" s="23">
        <f t="shared" si="107"/>
        <v>42363.348530092597</v>
      </c>
      <c r="U1119" s="18">
        <f t="shared" si="108"/>
        <v>30</v>
      </c>
      <c r="V1119" t="s">
        <v>8399</v>
      </c>
    </row>
    <row r="1120" spans="1:22" ht="42.75" x14ac:dyDescent="0.4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17">
        <f t="shared" si="104"/>
        <v>2.4222222222222221E-2</v>
      </c>
      <c r="P1120" s="18">
        <f t="shared" si="109"/>
        <v>36.333333333333336</v>
      </c>
      <c r="Q1120" t="s">
        <v>8316</v>
      </c>
      <c r="R1120" t="s">
        <v>8336</v>
      </c>
      <c r="S1120" s="24">
        <f t="shared" si="106"/>
        <v>41703.91642361111</v>
      </c>
      <c r="T1120" s="23">
        <f t="shared" si="107"/>
        <v>41733.874756944446</v>
      </c>
      <c r="U1120" s="18">
        <f t="shared" si="108"/>
        <v>29.958333333335759</v>
      </c>
      <c r="V1120" t="s">
        <v>8399</v>
      </c>
    </row>
    <row r="1121" spans="1:22" ht="42.75" x14ac:dyDescent="0.4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17">
        <f t="shared" si="104"/>
        <v>2.3809523809523812E-3</v>
      </c>
      <c r="P1121" s="18">
        <f t="shared" si="109"/>
        <v>5</v>
      </c>
      <c r="Q1121" t="s">
        <v>8316</v>
      </c>
      <c r="R1121" t="s">
        <v>8336</v>
      </c>
      <c r="S1121" s="24">
        <f t="shared" si="106"/>
        <v>41722.542407407411</v>
      </c>
      <c r="T1121" s="23">
        <f t="shared" si="107"/>
        <v>41735.542407407411</v>
      </c>
      <c r="U1121" s="18">
        <f t="shared" si="108"/>
        <v>13</v>
      </c>
      <c r="V1121" t="s">
        <v>8397</v>
      </c>
    </row>
    <row r="1122" spans="1:22" ht="42.75" x14ac:dyDescent="0.4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17">
        <f t="shared" si="104"/>
        <v>0</v>
      </c>
      <c r="P1122" s="18">
        <v>0</v>
      </c>
      <c r="Q1122" t="s">
        <v>8316</v>
      </c>
      <c r="R1122" t="s">
        <v>8336</v>
      </c>
      <c r="S1122" s="24">
        <f t="shared" si="106"/>
        <v>40799.622685185182</v>
      </c>
      <c r="T1122" s="23">
        <f t="shared" si="107"/>
        <v>40844.622685185182</v>
      </c>
      <c r="U1122" s="18">
        <f t="shared" si="108"/>
        <v>45</v>
      </c>
      <c r="V1122" t="s">
        <v>8401</v>
      </c>
    </row>
    <row r="1123" spans="1:22" ht="42.75" x14ac:dyDescent="0.4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17">
        <f t="shared" si="104"/>
        <v>1.16E-4</v>
      </c>
      <c r="P1123" s="18">
        <f>E1123/L1123</f>
        <v>5.8</v>
      </c>
      <c r="Q1123" t="s">
        <v>8316</v>
      </c>
      <c r="R1123" t="s">
        <v>8336</v>
      </c>
      <c r="S1123" s="24">
        <f t="shared" si="106"/>
        <v>42412.684212962966</v>
      </c>
      <c r="T1123" s="23">
        <f t="shared" si="107"/>
        <v>42442.642546296294</v>
      </c>
      <c r="U1123" s="18">
        <f t="shared" si="108"/>
        <v>29.958333333328483</v>
      </c>
      <c r="V1123" t="s">
        <v>8399</v>
      </c>
    </row>
    <row r="1124" spans="1:22" ht="42.75" x14ac:dyDescent="0.4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17">
        <f t="shared" si="104"/>
        <v>0</v>
      </c>
      <c r="P1124" s="18">
        <v>0</v>
      </c>
      <c r="Q1124" t="s">
        <v>8316</v>
      </c>
      <c r="R1124" t="s">
        <v>8336</v>
      </c>
      <c r="S1124" s="24">
        <f t="shared" si="106"/>
        <v>41410.453993055555</v>
      </c>
      <c r="T1124" s="23">
        <f t="shared" si="107"/>
        <v>41424.453993055555</v>
      </c>
      <c r="U1124" s="18">
        <f t="shared" si="108"/>
        <v>14</v>
      </c>
      <c r="V1124" t="s">
        <v>8400</v>
      </c>
    </row>
    <row r="1125" spans="1:22" ht="42.75" x14ac:dyDescent="0.4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17">
        <f t="shared" si="104"/>
        <v>2.2000000000000001E-3</v>
      </c>
      <c r="P1125" s="18">
        <f>E1125/L1125</f>
        <v>3.6666666666666665</v>
      </c>
      <c r="Q1125" t="s">
        <v>8316</v>
      </c>
      <c r="R1125" t="s">
        <v>8336</v>
      </c>
      <c r="S1125" s="24">
        <f t="shared" si="106"/>
        <v>41718.2737037037</v>
      </c>
      <c r="T1125" s="23">
        <f t="shared" si="107"/>
        <v>41748.2737037037</v>
      </c>
      <c r="U1125" s="18">
        <f t="shared" si="108"/>
        <v>30</v>
      </c>
      <c r="V1125" t="s">
        <v>8399</v>
      </c>
    </row>
    <row r="1126" spans="1:22" ht="42.75" x14ac:dyDescent="0.4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17">
        <f t="shared" si="104"/>
        <v>4.7222222222222223E-3</v>
      </c>
      <c r="P1126" s="18">
        <f>E1126/L1126</f>
        <v>60.714285714285715</v>
      </c>
      <c r="Q1126" t="s">
        <v>8316</v>
      </c>
      <c r="R1126" t="s">
        <v>8337</v>
      </c>
      <c r="S1126" s="24">
        <f t="shared" si="106"/>
        <v>42094.417256944449</v>
      </c>
      <c r="T1126" s="23">
        <f t="shared" si="107"/>
        <v>42124.417256944449</v>
      </c>
      <c r="U1126" s="18">
        <f t="shared" si="108"/>
        <v>30</v>
      </c>
      <c r="V1126" t="s">
        <v>8399</v>
      </c>
    </row>
    <row r="1127" spans="1:22" ht="42.75" x14ac:dyDescent="0.4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17">
        <f t="shared" si="104"/>
        <v>0</v>
      </c>
      <c r="P1127" s="18">
        <v>0</v>
      </c>
      <c r="Q1127" t="s">
        <v>8316</v>
      </c>
      <c r="R1127" t="s">
        <v>8337</v>
      </c>
      <c r="S1127" s="24">
        <f t="shared" si="106"/>
        <v>42212.374189814815</v>
      </c>
      <c r="T1127" s="23">
        <f t="shared" si="107"/>
        <v>42272.374189814815</v>
      </c>
      <c r="U1127" s="18">
        <f t="shared" si="108"/>
        <v>60</v>
      </c>
      <c r="V1127" t="s">
        <v>8401</v>
      </c>
    </row>
    <row r="1128" spans="1:22" ht="42.75" x14ac:dyDescent="0.4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17">
        <f t="shared" si="104"/>
        <v>5.0000000000000001E-3</v>
      </c>
      <c r="P1128" s="18">
        <f>E1128/L1128</f>
        <v>5</v>
      </c>
      <c r="Q1128" t="s">
        <v>8316</v>
      </c>
      <c r="R1128" t="s">
        <v>8337</v>
      </c>
      <c r="S1128" s="24">
        <f t="shared" si="106"/>
        <v>42535.077476851853</v>
      </c>
      <c r="T1128" s="23">
        <f t="shared" si="107"/>
        <v>42565.077476851853</v>
      </c>
      <c r="U1128" s="18">
        <f t="shared" si="108"/>
        <v>30</v>
      </c>
      <c r="V1128" t="s">
        <v>8399</v>
      </c>
    </row>
    <row r="1129" spans="1:22" ht="57" x14ac:dyDescent="0.4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7">
        <f t="shared" si="104"/>
        <v>1.6714285714285713E-2</v>
      </c>
      <c r="P1129" s="18">
        <f>E1129/L1129</f>
        <v>25.434782608695652</v>
      </c>
      <c r="Q1129" t="s">
        <v>8316</v>
      </c>
      <c r="R1129" t="s">
        <v>8337</v>
      </c>
      <c r="S1129" s="24">
        <f t="shared" si="106"/>
        <v>41926.604166666664</v>
      </c>
      <c r="T1129" s="23">
        <f t="shared" si="107"/>
        <v>41957.645833333328</v>
      </c>
      <c r="U1129" s="18">
        <f t="shared" si="108"/>
        <v>31.041666666664241</v>
      </c>
      <c r="V1129" t="s">
        <v>8399</v>
      </c>
    </row>
    <row r="1130" spans="1:22" x14ac:dyDescent="0.4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17">
        <f t="shared" si="104"/>
        <v>1E-3</v>
      </c>
      <c r="P1130" s="18">
        <f>E1130/L1130</f>
        <v>1</v>
      </c>
      <c r="Q1130" t="s">
        <v>8316</v>
      </c>
      <c r="R1130" t="s">
        <v>8337</v>
      </c>
      <c r="S1130" s="24">
        <f t="shared" si="106"/>
        <v>41828.399502314816</v>
      </c>
      <c r="T1130" s="23">
        <f t="shared" si="107"/>
        <v>41858.399502314816</v>
      </c>
      <c r="U1130" s="18">
        <f t="shared" si="108"/>
        <v>30</v>
      </c>
      <c r="V1130" t="s">
        <v>8399</v>
      </c>
    </row>
    <row r="1131" spans="1:22" ht="42.75" x14ac:dyDescent="0.4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17">
        <f t="shared" si="104"/>
        <v>1.0499999999999999E-3</v>
      </c>
      <c r="P1131" s="18">
        <f>E1131/L1131</f>
        <v>10.5</v>
      </c>
      <c r="Q1131" t="s">
        <v>8316</v>
      </c>
      <c r="R1131" t="s">
        <v>8337</v>
      </c>
      <c r="S1131" s="24">
        <f t="shared" si="106"/>
        <v>42496.014965277776</v>
      </c>
      <c r="T1131" s="23">
        <f t="shared" si="107"/>
        <v>42526.014965277776</v>
      </c>
      <c r="U1131" s="18">
        <f t="shared" si="108"/>
        <v>30</v>
      </c>
      <c r="V1131" t="s">
        <v>8399</v>
      </c>
    </row>
    <row r="1132" spans="1:22" ht="42.75" x14ac:dyDescent="0.4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17">
        <f t="shared" si="104"/>
        <v>2.2000000000000001E-3</v>
      </c>
      <c r="P1132" s="18">
        <f>E1132/L1132</f>
        <v>3.6666666666666665</v>
      </c>
      <c r="Q1132" t="s">
        <v>8316</v>
      </c>
      <c r="R1132" t="s">
        <v>8337</v>
      </c>
      <c r="S1132" s="24">
        <f t="shared" si="106"/>
        <v>41908.746527777781</v>
      </c>
      <c r="T1132" s="23">
        <f t="shared" si="107"/>
        <v>41968.788194444445</v>
      </c>
      <c r="U1132" s="18">
        <f t="shared" si="108"/>
        <v>60.041666666664241</v>
      </c>
      <c r="V1132" t="s">
        <v>8401</v>
      </c>
    </row>
    <row r="1133" spans="1:22" ht="42.75" x14ac:dyDescent="0.4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17">
        <f t="shared" si="104"/>
        <v>0</v>
      </c>
      <c r="P1133" s="18">
        <v>0</v>
      </c>
      <c r="Q1133" t="s">
        <v>8316</v>
      </c>
      <c r="R1133" t="s">
        <v>8337</v>
      </c>
      <c r="S1133" s="24">
        <f t="shared" si="106"/>
        <v>42332.658194444448</v>
      </c>
      <c r="T1133" s="23">
        <f t="shared" si="107"/>
        <v>42362.658194444448</v>
      </c>
      <c r="U1133" s="18">
        <f t="shared" si="108"/>
        <v>30</v>
      </c>
      <c r="V1133" t="s">
        <v>8399</v>
      </c>
    </row>
    <row r="1134" spans="1:22" ht="42.75" x14ac:dyDescent="0.4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17">
        <f t="shared" si="104"/>
        <v>0.14380000000000001</v>
      </c>
      <c r="P1134" s="18">
        <f t="shared" ref="P1134:P1141" si="110">E1134/L1134</f>
        <v>110.61538461538461</v>
      </c>
      <c r="Q1134" t="s">
        <v>8316</v>
      </c>
      <c r="R1134" t="s">
        <v>8337</v>
      </c>
      <c r="S1134" s="24">
        <f t="shared" si="106"/>
        <v>42705.865405092598</v>
      </c>
      <c r="T1134" s="23">
        <f t="shared" si="107"/>
        <v>42735.865405092598</v>
      </c>
      <c r="U1134" s="18">
        <f t="shared" si="108"/>
        <v>30</v>
      </c>
      <c r="V1134" t="s">
        <v>8399</v>
      </c>
    </row>
    <row r="1135" spans="1:22" ht="42.75" x14ac:dyDescent="0.4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7">
        <f t="shared" si="104"/>
        <v>6.6666666666666671E-3</v>
      </c>
      <c r="P1135" s="18">
        <f t="shared" si="110"/>
        <v>20</v>
      </c>
      <c r="Q1135" t="s">
        <v>8316</v>
      </c>
      <c r="R1135" t="s">
        <v>8337</v>
      </c>
      <c r="S1135" s="24">
        <f t="shared" si="106"/>
        <v>41821.157187500001</v>
      </c>
      <c r="T1135" s="23">
        <f t="shared" si="107"/>
        <v>41851.157187500001</v>
      </c>
      <c r="U1135" s="18">
        <f t="shared" si="108"/>
        <v>30</v>
      </c>
      <c r="V1135" t="s">
        <v>8399</v>
      </c>
    </row>
    <row r="1136" spans="1:22" ht="42.75" x14ac:dyDescent="0.4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17">
        <f t="shared" si="104"/>
        <v>4.0000000000000003E-5</v>
      </c>
      <c r="P1136" s="18">
        <f t="shared" si="110"/>
        <v>1</v>
      </c>
      <c r="Q1136" t="s">
        <v>8316</v>
      </c>
      <c r="R1136" t="s">
        <v>8337</v>
      </c>
      <c r="S1136" s="24">
        <f t="shared" si="106"/>
        <v>41958.035046296296</v>
      </c>
      <c r="T1136" s="23">
        <f t="shared" si="107"/>
        <v>41971.939583333333</v>
      </c>
      <c r="U1136" s="18">
        <f t="shared" si="108"/>
        <v>13.904537037036789</v>
      </c>
      <c r="V1136" t="s">
        <v>8397</v>
      </c>
    </row>
    <row r="1137" spans="1:22" ht="57" x14ac:dyDescent="0.4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7">
        <f t="shared" si="104"/>
        <v>0.05</v>
      </c>
      <c r="P1137" s="18">
        <f t="shared" si="110"/>
        <v>50</v>
      </c>
      <c r="Q1137" t="s">
        <v>8316</v>
      </c>
      <c r="R1137" t="s">
        <v>8337</v>
      </c>
      <c r="S1137" s="24">
        <f t="shared" si="106"/>
        <v>42558.73951388889</v>
      </c>
      <c r="T1137" s="23">
        <f t="shared" si="107"/>
        <v>42588.73951388889</v>
      </c>
      <c r="U1137" s="18">
        <f t="shared" si="108"/>
        <v>30</v>
      </c>
      <c r="V1137" t="s">
        <v>8399</v>
      </c>
    </row>
    <row r="1138" spans="1:22" ht="42.75" x14ac:dyDescent="0.4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7">
        <f t="shared" si="104"/>
        <v>6.4439140811455853E-2</v>
      </c>
      <c r="P1138" s="18">
        <f t="shared" si="110"/>
        <v>45</v>
      </c>
      <c r="Q1138" t="s">
        <v>8316</v>
      </c>
      <c r="R1138" t="s">
        <v>8337</v>
      </c>
      <c r="S1138" s="24">
        <f t="shared" si="106"/>
        <v>42327.421631944446</v>
      </c>
      <c r="T1138" s="23">
        <f t="shared" si="107"/>
        <v>42357.421631944446</v>
      </c>
      <c r="U1138" s="18">
        <f t="shared" si="108"/>
        <v>30</v>
      </c>
      <c r="V1138" t="s">
        <v>8399</v>
      </c>
    </row>
    <row r="1139" spans="1:22" ht="42.75" x14ac:dyDescent="0.4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7">
        <f t="shared" si="104"/>
        <v>0.39500000000000002</v>
      </c>
      <c r="P1139" s="18">
        <f t="shared" si="110"/>
        <v>253.2051282051282</v>
      </c>
      <c r="Q1139" t="s">
        <v>8316</v>
      </c>
      <c r="R1139" t="s">
        <v>8337</v>
      </c>
      <c r="S1139" s="24">
        <f t="shared" si="106"/>
        <v>42453.569687499999</v>
      </c>
      <c r="T1139" s="23">
        <f t="shared" si="107"/>
        <v>42483.569687499999</v>
      </c>
      <c r="U1139" s="18">
        <f t="shared" si="108"/>
        <v>30</v>
      </c>
      <c r="V1139" t="s">
        <v>8399</v>
      </c>
    </row>
    <row r="1140" spans="1:22" ht="42.75" x14ac:dyDescent="0.4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17">
        <f t="shared" si="104"/>
        <v>3.5714285714285713E-3</v>
      </c>
      <c r="P1140" s="18">
        <f t="shared" si="110"/>
        <v>31.25</v>
      </c>
      <c r="Q1140" t="s">
        <v>8316</v>
      </c>
      <c r="R1140" t="s">
        <v>8337</v>
      </c>
      <c r="S1140" s="24">
        <f t="shared" si="106"/>
        <v>42736.6566087963</v>
      </c>
      <c r="T1140" s="23">
        <f t="shared" si="107"/>
        <v>42756.6566087963</v>
      </c>
      <c r="U1140" s="18">
        <f t="shared" si="108"/>
        <v>20</v>
      </c>
      <c r="V1140" t="s">
        <v>8400</v>
      </c>
    </row>
    <row r="1141" spans="1:22" ht="42.75" x14ac:dyDescent="0.4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17">
        <f t="shared" si="104"/>
        <v>6.2500000000000001E-4</v>
      </c>
      <c r="P1141" s="18">
        <f t="shared" si="110"/>
        <v>5</v>
      </c>
      <c r="Q1141" t="s">
        <v>8316</v>
      </c>
      <c r="R1141" t="s">
        <v>8337</v>
      </c>
      <c r="S1141" s="24">
        <f t="shared" si="106"/>
        <v>41975.09752314815</v>
      </c>
      <c r="T1141" s="23">
        <f t="shared" si="107"/>
        <v>42005.09752314815</v>
      </c>
      <c r="U1141" s="18">
        <f t="shared" si="108"/>
        <v>30</v>
      </c>
      <c r="V1141" t="s">
        <v>8399</v>
      </c>
    </row>
    <row r="1142" spans="1:22" ht="42.75" x14ac:dyDescent="0.4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17">
        <f t="shared" si="104"/>
        <v>0</v>
      </c>
      <c r="P1142" s="18">
        <v>0</v>
      </c>
      <c r="Q1142" t="s">
        <v>8316</v>
      </c>
      <c r="R1142" t="s">
        <v>8337</v>
      </c>
      <c r="S1142" s="24">
        <f t="shared" si="106"/>
        <v>42192.212048611109</v>
      </c>
      <c r="T1142" s="23">
        <f t="shared" si="107"/>
        <v>42222.212048611109</v>
      </c>
      <c r="U1142" s="18">
        <f t="shared" si="108"/>
        <v>30</v>
      </c>
      <c r="V1142" t="s">
        <v>8399</v>
      </c>
    </row>
    <row r="1143" spans="1:22" x14ac:dyDescent="0.4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17">
        <f t="shared" si="104"/>
        <v>0</v>
      </c>
      <c r="P1143" s="18">
        <v>0</v>
      </c>
      <c r="Q1143" t="s">
        <v>8316</v>
      </c>
      <c r="R1143" t="s">
        <v>8337</v>
      </c>
      <c r="S1143" s="24">
        <f t="shared" si="106"/>
        <v>42164.449652777781</v>
      </c>
      <c r="T1143" s="23">
        <f t="shared" si="107"/>
        <v>42194.449652777781</v>
      </c>
      <c r="U1143" s="18">
        <f t="shared" si="108"/>
        <v>30</v>
      </c>
      <c r="V1143" t="s">
        <v>8399</v>
      </c>
    </row>
    <row r="1144" spans="1:22" ht="42.75" x14ac:dyDescent="0.4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17">
        <f t="shared" si="104"/>
        <v>0</v>
      </c>
      <c r="P1144" s="18">
        <v>0</v>
      </c>
      <c r="Q1144" t="s">
        <v>8316</v>
      </c>
      <c r="R1144" t="s">
        <v>8337</v>
      </c>
      <c r="S1144" s="24">
        <f t="shared" si="106"/>
        <v>42021.756099537037</v>
      </c>
      <c r="T1144" s="23">
        <f t="shared" si="107"/>
        <v>42051.756099537037</v>
      </c>
      <c r="U1144" s="18">
        <f t="shared" si="108"/>
        <v>30</v>
      </c>
      <c r="V1144" t="s">
        <v>8399</v>
      </c>
    </row>
    <row r="1145" spans="1:22" ht="42.75" x14ac:dyDescent="0.4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17">
        <f t="shared" si="104"/>
        <v>4.1333333333333335E-3</v>
      </c>
      <c r="P1145" s="18">
        <f>E1145/L1145</f>
        <v>23.25</v>
      </c>
      <c r="Q1145" t="s">
        <v>8316</v>
      </c>
      <c r="R1145" t="s">
        <v>8337</v>
      </c>
      <c r="S1145" s="24">
        <f t="shared" si="106"/>
        <v>42324.94358796296</v>
      </c>
      <c r="T1145" s="23">
        <f t="shared" si="107"/>
        <v>42354.94358796296</v>
      </c>
      <c r="U1145" s="18">
        <f t="shared" si="108"/>
        <v>30</v>
      </c>
      <c r="V1145" t="s">
        <v>8399</v>
      </c>
    </row>
    <row r="1146" spans="1:22" ht="42.75" x14ac:dyDescent="0.4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17">
        <f t="shared" si="104"/>
        <v>0</v>
      </c>
      <c r="P1146" s="18">
        <v>0</v>
      </c>
      <c r="Q1146" t="s">
        <v>8317</v>
      </c>
      <c r="R1146" t="s">
        <v>8338</v>
      </c>
      <c r="S1146" s="24">
        <f t="shared" si="106"/>
        <v>42092.931944444441</v>
      </c>
      <c r="T1146" s="23">
        <f t="shared" si="107"/>
        <v>42122.931944444441</v>
      </c>
      <c r="U1146" s="18">
        <f t="shared" si="108"/>
        <v>30</v>
      </c>
      <c r="V1146" t="s">
        <v>8399</v>
      </c>
    </row>
    <row r="1147" spans="1:22" ht="42.75" x14ac:dyDescent="0.4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17">
        <f t="shared" si="104"/>
        <v>1.25E-3</v>
      </c>
      <c r="P1147" s="18">
        <f>E1147/L1147</f>
        <v>100</v>
      </c>
      <c r="Q1147" t="s">
        <v>8317</v>
      </c>
      <c r="R1147" t="s">
        <v>8338</v>
      </c>
      <c r="S1147" s="24">
        <f t="shared" si="106"/>
        <v>41854.49759259259</v>
      </c>
      <c r="T1147" s="23">
        <f t="shared" si="107"/>
        <v>41914.49759259259</v>
      </c>
      <c r="U1147" s="18">
        <f t="shared" si="108"/>
        <v>60</v>
      </c>
      <c r="V1147" t="s">
        <v>8401</v>
      </c>
    </row>
    <row r="1148" spans="1:22" ht="42.75" x14ac:dyDescent="0.4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7">
        <f t="shared" si="104"/>
        <v>8.8333333333333333E-2</v>
      </c>
      <c r="P1148" s="18">
        <f>E1148/L1148</f>
        <v>44.166666666666664</v>
      </c>
      <c r="Q1148" t="s">
        <v>8317</v>
      </c>
      <c r="R1148" t="s">
        <v>8338</v>
      </c>
      <c r="S1148" s="24">
        <f t="shared" si="106"/>
        <v>41723.7033912037</v>
      </c>
      <c r="T1148" s="23">
        <f t="shared" si="107"/>
        <v>41761.7033912037</v>
      </c>
      <c r="U1148" s="18">
        <f t="shared" si="108"/>
        <v>38</v>
      </c>
      <c r="V1148" t="s">
        <v>8399</v>
      </c>
    </row>
    <row r="1149" spans="1:22" ht="42.75" x14ac:dyDescent="0.4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17">
        <f t="shared" si="104"/>
        <v>0</v>
      </c>
      <c r="P1149" s="18">
        <v>0</v>
      </c>
      <c r="Q1149" t="s">
        <v>8317</v>
      </c>
      <c r="R1149" t="s">
        <v>8338</v>
      </c>
      <c r="S1149" s="24">
        <f t="shared" si="106"/>
        <v>41871.722025462965</v>
      </c>
      <c r="T1149" s="23">
        <f t="shared" si="107"/>
        <v>41931.722025462965</v>
      </c>
      <c r="U1149" s="18">
        <f t="shared" si="108"/>
        <v>60</v>
      </c>
      <c r="V1149" t="s">
        <v>8401</v>
      </c>
    </row>
    <row r="1150" spans="1:22" ht="28.5" x14ac:dyDescent="0.4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17">
        <f t="shared" si="104"/>
        <v>4.8666666666666667E-3</v>
      </c>
      <c r="P1150" s="18">
        <f>E1150/L1150</f>
        <v>24.333333333333332</v>
      </c>
      <c r="Q1150" t="s">
        <v>8317</v>
      </c>
      <c r="R1150" t="s">
        <v>8338</v>
      </c>
      <c r="S1150" s="24">
        <f t="shared" si="106"/>
        <v>42674.921076388884</v>
      </c>
      <c r="T1150" s="23">
        <f t="shared" si="107"/>
        <v>42704.962743055556</v>
      </c>
      <c r="U1150" s="18">
        <f t="shared" si="108"/>
        <v>30.041666666671517</v>
      </c>
      <c r="V1150" t="s">
        <v>8399</v>
      </c>
    </row>
    <row r="1151" spans="1:22" ht="28.5" x14ac:dyDescent="0.4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17">
        <f t="shared" si="104"/>
        <v>1.5E-3</v>
      </c>
      <c r="P1151" s="18">
        <f>E1151/L1151</f>
        <v>37.5</v>
      </c>
      <c r="Q1151" t="s">
        <v>8317</v>
      </c>
      <c r="R1151" t="s">
        <v>8338</v>
      </c>
      <c r="S1151" s="24">
        <f t="shared" si="106"/>
        <v>42507.46025462963</v>
      </c>
      <c r="T1151" s="23">
        <f t="shared" si="107"/>
        <v>42537.46025462963</v>
      </c>
      <c r="U1151" s="18">
        <f t="shared" si="108"/>
        <v>30</v>
      </c>
      <c r="V1151" t="s">
        <v>8399</v>
      </c>
    </row>
    <row r="1152" spans="1:22" ht="28.5" x14ac:dyDescent="0.4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7">
        <f t="shared" si="104"/>
        <v>0.1008</v>
      </c>
      <c r="P1152" s="18">
        <f>E1152/L1152</f>
        <v>42</v>
      </c>
      <c r="Q1152" t="s">
        <v>8317</v>
      </c>
      <c r="R1152" t="s">
        <v>8338</v>
      </c>
      <c r="S1152" s="24">
        <f t="shared" si="106"/>
        <v>42317.704571759255</v>
      </c>
      <c r="T1152" s="23">
        <f t="shared" si="107"/>
        <v>42377.704571759255</v>
      </c>
      <c r="U1152" s="18">
        <f t="shared" si="108"/>
        <v>60</v>
      </c>
      <c r="V1152" t="s">
        <v>8401</v>
      </c>
    </row>
    <row r="1153" spans="1:22" ht="42.75" x14ac:dyDescent="0.4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17">
        <f t="shared" si="104"/>
        <v>0</v>
      </c>
      <c r="P1153" s="18">
        <v>0</v>
      </c>
      <c r="Q1153" t="s">
        <v>8317</v>
      </c>
      <c r="R1153" t="s">
        <v>8338</v>
      </c>
      <c r="S1153" s="24">
        <f t="shared" si="106"/>
        <v>42223.852581018524</v>
      </c>
      <c r="T1153" s="23">
        <f t="shared" si="107"/>
        <v>42253.852581018524</v>
      </c>
      <c r="U1153" s="18">
        <f t="shared" si="108"/>
        <v>30</v>
      </c>
      <c r="V1153" t="s">
        <v>8399</v>
      </c>
    </row>
    <row r="1154" spans="1:22" x14ac:dyDescent="0.4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17">
        <f t="shared" ref="O1154:O1217" si="111">E1154/D1154</f>
        <v>5.6937500000000002E-2</v>
      </c>
      <c r="P1154" s="18">
        <f>E1154/L1154</f>
        <v>60.733333333333334</v>
      </c>
      <c r="Q1154" t="s">
        <v>8317</v>
      </c>
      <c r="R1154" t="s">
        <v>8338</v>
      </c>
      <c r="S1154" s="24">
        <f t="shared" ref="S1154:S1217" si="112">(J1154/86400)+25569+(-6/24)</f>
        <v>42109.459629629629</v>
      </c>
      <c r="T1154" s="23">
        <f t="shared" ref="T1154:T1217" si="113">(I1154/86400)+25569+(-6/24)</f>
        <v>42139.459629629629</v>
      </c>
      <c r="U1154" s="18">
        <f t="shared" ref="U1154:U1217" si="114">T1154-S1154</f>
        <v>30</v>
      </c>
      <c r="V1154" t="s">
        <v>8399</v>
      </c>
    </row>
    <row r="1155" spans="1:22" ht="28.5" x14ac:dyDescent="0.4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7">
        <f t="shared" si="111"/>
        <v>6.2500000000000003E-3</v>
      </c>
      <c r="P1155" s="18">
        <f>E1155/L1155</f>
        <v>50</v>
      </c>
      <c r="Q1155" t="s">
        <v>8317</v>
      </c>
      <c r="R1155" t="s">
        <v>8338</v>
      </c>
      <c r="S1155" s="24">
        <f t="shared" si="112"/>
        <v>42143.464178240742</v>
      </c>
      <c r="T1155" s="23">
        <f t="shared" si="113"/>
        <v>42173.464178240742</v>
      </c>
      <c r="U1155" s="18">
        <f t="shared" si="114"/>
        <v>30</v>
      </c>
      <c r="V1155" t="s">
        <v>8399</v>
      </c>
    </row>
    <row r="1156" spans="1:22" ht="42.75" x14ac:dyDescent="0.4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7">
        <f t="shared" si="111"/>
        <v>6.5000000000000002E-2</v>
      </c>
      <c r="P1156" s="18">
        <f>E1156/L1156</f>
        <v>108.33333333333333</v>
      </c>
      <c r="Q1156" t="s">
        <v>8317</v>
      </c>
      <c r="R1156" t="s">
        <v>8338</v>
      </c>
      <c r="S1156" s="24">
        <f t="shared" si="112"/>
        <v>42222.858865740738</v>
      </c>
      <c r="T1156" s="23">
        <f t="shared" si="113"/>
        <v>42252.858865740738</v>
      </c>
      <c r="U1156" s="18">
        <f t="shared" si="114"/>
        <v>30</v>
      </c>
      <c r="V1156" t="s">
        <v>8399</v>
      </c>
    </row>
    <row r="1157" spans="1:22" ht="42.75" x14ac:dyDescent="0.4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7">
        <f t="shared" si="111"/>
        <v>7.5199999999999998E-3</v>
      </c>
      <c r="P1157" s="18">
        <f>E1157/L1157</f>
        <v>23.5</v>
      </c>
      <c r="Q1157" t="s">
        <v>8317</v>
      </c>
      <c r="R1157" t="s">
        <v>8338</v>
      </c>
      <c r="S1157" s="24">
        <f t="shared" si="112"/>
        <v>41835.513981481483</v>
      </c>
      <c r="T1157" s="23">
        <f t="shared" si="113"/>
        <v>41865.513981481483</v>
      </c>
      <c r="U1157" s="18">
        <f t="shared" si="114"/>
        <v>30</v>
      </c>
      <c r="V1157" t="s">
        <v>8399</v>
      </c>
    </row>
    <row r="1158" spans="1:22" ht="42.75" x14ac:dyDescent="0.4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17">
        <f t="shared" si="111"/>
        <v>0</v>
      </c>
      <c r="P1158" s="18">
        <v>0</v>
      </c>
      <c r="Q1158" t="s">
        <v>8317</v>
      </c>
      <c r="R1158" t="s">
        <v>8338</v>
      </c>
      <c r="S1158" s="24">
        <f t="shared" si="112"/>
        <v>42028.82131944444</v>
      </c>
      <c r="T1158" s="23">
        <f t="shared" si="113"/>
        <v>42058.82131944444</v>
      </c>
      <c r="U1158" s="18">
        <f t="shared" si="114"/>
        <v>30</v>
      </c>
      <c r="V1158" t="s">
        <v>8399</v>
      </c>
    </row>
    <row r="1159" spans="1:22" ht="42.75" x14ac:dyDescent="0.4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7">
        <f t="shared" si="111"/>
        <v>1.5100000000000001E-2</v>
      </c>
      <c r="P1159" s="18">
        <f>E1159/L1159</f>
        <v>50.333333333333336</v>
      </c>
      <c r="Q1159" t="s">
        <v>8317</v>
      </c>
      <c r="R1159" t="s">
        <v>8338</v>
      </c>
      <c r="S1159" s="24">
        <f t="shared" si="112"/>
        <v>41918.378240740742</v>
      </c>
      <c r="T1159" s="23">
        <f t="shared" si="113"/>
        <v>41978.419907407406</v>
      </c>
      <c r="U1159" s="18">
        <f t="shared" si="114"/>
        <v>60.041666666664241</v>
      </c>
      <c r="V1159" t="s">
        <v>8401</v>
      </c>
    </row>
    <row r="1160" spans="1:22" ht="42.75" x14ac:dyDescent="0.4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17">
        <f t="shared" si="111"/>
        <v>4.6666666666666671E-3</v>
      </c>
      <c r="P1160" s="18">
        <f>E1160/L1160</f>
        <v>11.666666666666666</v>
      </c>
      <c r="Q1160" t="s">
        <v>8317</v>
      </c>
      <c r="R1160" t="s">
        <v>8338</v>
      </c>
      <c r="S1160" s="24">
        <f t="shared" si="112"/>
        <v>41951.84175925926</v>
      </c>
      <c r="T1160" s="23">
        <f t="shared" si="113"/>
        <v>41981.84175925926</v>
      </c>
      <c r="U1160" s="18">
        <f t="shared" si="114"/>
        <v>30</v>
      </c>
      <c r="V1160" t="s">
        <v>8399</v>
      </c>
    </row>
    <row r="1161" spans="1:22" ht="42.75" x14ac:dyDescent="0.4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17">
        <f t="shared" si="111"/>
        <v>0</v>
      </c>
      <c r="P1161" s="18">
        <v>0</v>
      </c>
      <c r="Q1161" t="s">
        <v>8317</v>
      </c>
      <c r="R1161" t="s">
        <v>8338</v>
      </c>
      <c r="S1161" s="24">
        <f t="shared" si="112"/>
        <v>42154.476446759261</v>
      </c>
      <c r="T1161" s="23">
        <f t="shared" si="113"/>
        <v>42185.40625</v>
      </c>
      <c r="U1161" s="18">
        <f t="shared" si="114"/>
        <v>30.929803240738693</v>
      </c>
      <c r="V1161" t="s">
        <v>8399</v>
      </c>
    </row>
    <row r="1162" spans="1:22" ht="42.75" x14ac:dyDescent="0.4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7">
        <f t="shared" si="111"/>
        <v>3.85E-2</v>
      </c>
      <c r="P1162" s="18">
        <f>E1162/L1162</f>
        <v>60.789473684210527</v>
      </c>
      <c r="Q1162" t="s">
        <v>8317</v>
      </c>
      <c r="R1162" t="s">
        <v>8338</v>
      </c>
      <c r="S1162" s="24">
        <f t="shared" si="112"/>
        <v>42060.904930555553</v>
      </c>
      <c r="T1162" s="23">
        <f t="shared" si="113"/>
        <v>42090.863263888888</v>
      </c>
      <c r="U1162" s="18">
        <f t="shared" si="114"/>
        <v>29.958333333335759</v>
      </c>
      <c r="V1162" t="s">
        <v>8399</v>
      </c>
    </row>
    <row r="1163" spans="1:22" ht="42.75" x14ac:dyDescent="0.4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17">
        <f t="shared" si="111"/>
        <v>0</v>
      </c>
      <c r="P1163" s="18">
        <v>0</v>
      </c>
      <c r="Q1163" t="s">
        <v>8317</v>
      </c>
      <c r="R1163" t="s">
        <v>8338</v>
      </c>
      <c r="S1163" s="24">
        <f t="shared" si="112"/>
        <v>42122.379502314812</v>
      </c>
      <c r="T1163" s="23">
        <f t="shared" si="113"/>
        <v>42143.379502314812</v>
      </c>
      <c r="U1163" s="18">
        <f t="shared" si="114"/>
        <v>21</v>
      </c>
      <c r="V1163" t="s">
        <v>8400</v>
      </c>
    </row>
    <row r="1164" spans="1:22" ht="42.75" x14ac:dyDescent="0.4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17">
        <f t="shared" si="111"/>
        <v>5.8333333333333338E-4</v>
      </c>
      <c r="P1164" s="18">
        <f>E1164/L1164</f>
        <v>17.5</v>
      </c>
      <c r="Q1164" t="s">
        <v>8317</v>
      </c>
      <c r="R1164" t="s">
        <v>8338</v>
      </c>
      <c r="S1164" s="24">
        <f t="shared" si="112"/>
        <v>41876.433611111112</v>
      </c>
      <c r="T1164" s="23">
        <f t="shared" si="113"/>
        <v>41907.433611111112</v>
      </c>
      <c r="U1164" s="18">
        <f t="shared" si="114"/>
        <v>31</v>
      </c>
      <c r="V1164" t="s">
        <v>8399</v>
      </c>
    </row>
    <row r="1165" spans="1:22" ht="42.75" x14ac:dyDescent="0.4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17">
        <f t="shared" si="111"/>
        <v>0</v>
      </c>
      <c r="P1165" s="18">
        <v>0</v>
      </c>
      <c r="Q1165" t="s">
        <v>8317</v>
      </c>
      <c r="R1165" t="s">
        <v>8338</v>
      </c>
      <c r="S1165" s="24">
        <f t="shared" si="112"/>
        <v>41830.473611111112</v>
      </c>
      <c r="T1165" s="23">
        <f t="shared" si="113"/>
        <v>41860.473611111112</v>
      </c>
      <c r="U1165" s="18">
        <f t="shared" si="114"/>
        <v>30</v>
      </c>
      <c r="V1165" t="s">
        <v>8399</v>
      </c>
    </row>
    <row r="1166" spans="1:22" ht="57" x14ac:dyDescent="0.4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17">
        <f t="shared" si="111"/>
        <v>0</v>
      </c>
      <c r="P1166" s="18">
        <v>0</v>
      </c>
      <c r="Q1166" t="s">
        <v>8317</v>
      </c>
      <c r="R1166" t="s">
        <v>8338</v>
      </c>
      <c r="S1166" s="24">
        <f t="shared" si="112"/>
        <v>42509.474328703705</v>
      </c>
      <c r="T1166" s="23">
        <f t="shared" si="113"/>
        <v>42539.474328703705</v>
      </c>
      <c r="U1166" s="18">
        <f t="shared" si="114"/>
        <v>30</v>
      </c>
      <c r="V1166" t="s">
        <v>8399</v>
      </c>
    </row>
    <row r="1167" spans="1:22" ht="42.75" x14ac:dyDescent="0.4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17">
        <f t="shared" si="111"/>
        <v>0.20705000000000001</v>
      </c>
      <c r="P1167" s="18">
        <f t="shared" ref="P1167:P1173" si="115">E1167/L1167</f>
        <v>82.82</v>
      </c>
      <c r="Q1167" t="s">
        <v>8317</v>
      </c>
      <c r="R1167" t="s">
        <v>8338</v>
      </c>
      <c r="S1167" s="24">
        <f t="shared" si="112"/>
        <v>41791.964467592596</v>
      </c>
      <c r="T1167" s="23">
        <f t="shared" si="113"/>
        <v>41825.964467592596</v>
      </c>
      <c r="U1167" s="18">
        <f t="shared" si="114"/>
        <v>34</v>
      </c>
      <c r="V1167" t="s">
        <v>8399</v>
      </c>
    </row>
    <row r="1168" spans="1:22" ht="42.75" x14ac:dyDescent="0.4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7">
        <f t="shared" si="111"/>
        <v>0.19139999999999999</v>
      </c>
      <c r="P1168" s="18">
        <f t="shared" si="115"/>
        <v>358.875</v>
      </c>
      <c r="Q1168" t="s">
        <v>8317</v>
      </c>
      <c r="R1168" t="s">
        <v>8338</v>
      </c>
      <c r="S1168" s="24">
        <f t="shared" si="112"/>
        <v>42150.235439814816</v>
      </c>
      <c r="T1168" s="23">
        <f t="shared" si="113"/>
        <v>42180.916666666672</v>
      </c>
      <c r="U1168" s="18">
        <f t="shared" si="114"/>
        <v>30.681226851855172</v>
      </c>
      <c r="V1168" t="s">
        <v>8399</v>
      </c>
    </row>
    <row r="1169" spans="1:22" ht="42.75" x14ac:dyDescent="0.4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7">
        <f t="shared" si="111"/>
        <v>1.6316666666666667E-2</v>
      </c>
      <c r="P1169" s="18">
        <f t="shared" si="115"/>
        <v>61.1875</v>
      </c>
      <c r="Q1169" t="s">
        <v>8317</v>
      </c>
      <c r="R1169" t="s">
        <v>8338</v>
      </c>
      <c r="S1169" s="24">
        <f t="shared" si="112"/>
        <v>41863.484895833331</v>
      </c>
      <c r="T1169" s="23">
        <f t="shared" si="113"/>
        <v>41894.484895833331</v>
      </c>
      <c r="U1169" s="18">
        <f t="shared" si="114"/>
        <v>31</v>
      </c>
      <c r="V1169" t="s">
        <v>8399</v>
      </c>
    </row>
    <row r="1170" spans="1:22" ht="42.75" x14ac:dyDescent="0.4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17">
        <f t="shared" si="111"/>
        <v>5.6666666666666664E-2</v>
      </c>
      <c r="P1170" s="18">
        <f t="shared" si="115"/>
        <v>340</v>
      </c>
      <c r="Q1170" t="s">
        <v>8317</v>
      </c>
      <c r="R1170" t="s">
        <v>8338</v>
      </c>
      <c r="S1170" s="24">
        <f t="shared" si="112"/>
        <v>42604.803993055553</v>
      </c>
      <c r="T1170" s="23">
        <f t="shared" si="113"/>
        <v>42634.803993055553</v>
      </c>
      <c r="U1170" s="18">
        <f t="shared" si="114"/>
        <v>30</v>
      </c>
      <c r="V1170" t="s">
        <v>8399</v>
      </c>
    </row>
    <row r="1171" spans="1:22" ht="42.75" x14ac:dyDescent="0.4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17">
        <f t="shared" si="111"/>
        <v>1.6999999999999999E-3</v>
      </c>
      <c r="P1171" s="18">
        <f t="shared" si="115"/>
        <v>5.666666666666667</v>
      </c>
      <c r="Q1171" t="s">
        <v>8317</v>
      </c>
      <c r="R1171" t="s">
        <v>8338</v>
      </c>
      <c r="S1171" s="24">
        <f t="shared" si="112"/>
        <v>42027.103738425925</v>
      </c>
      <c r="T1171" s="23">
        <f t="shared" si="113"/>
        <v>42057.103738425925</v>
      </c>
      <c r="U1171" s="18">
        <f t="shared" si="114"/>
        <v>30</v>
      </c>
      <c r="V1171" t="s">
        <v>8399</v>
      </c>
    </row>
    <row r="1172" spans="1:22" ht="42.75" x14ac:dyDescent="0.4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17">
        <f t="shared" si="111"/>
        <v>4.0000000000000001E-3</v>
      </c>
      <c r="P1172" s="18">
        <f t="shared" si="115"/>
        <v>50</v>
      </c>
      <c r="Q1172" t="s">
        <v>8317</v>
      </c>
      <c r="R1172" t="s">
        <v>8338</v>
      </c>
      <c r="S1172" s="24">
        <f t="shared" si="112"/>
        <v>42124.643182870372</v>
      </c>
      <c r="T1172" s="23">
        <f t="shared" si="113"/>
        <v>42154.643182870372</v>
      </c>
      <c r="U1172" s="18">
        <f t="shared" si="114"/>
        <v>30</v>
      </c>
      <c r="V1172" t="s">
        <v>8399</v>
      </c>
    </row>
    <row r="1173" spans="1:22" ht="28.5" x14ac:dyDescent="0.4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17">
        <f t="shared" si="111"/>
        <v>1E-3</v>
      </c>
      <c r="P1173" s="18">
        <f t="shared" si="115"/>
        <v>25</v>
      </c>
      <c r="Q1173" t="s">
        <v>8317</v>
      </c>
      <c r="R1173" t="s">
        <v>8338</v>
      </c>
      <c r="S1173" s="24">
        <f t="shared" si="112"/>
        <v>41938.554710648146</v>
      </c>
      <c r="T1173" s="23">
        <f t="shared" si="113"/>
        <v>41956.596377314811</v>
      </c>
      <c r="U1173" s="18">
        <f t="shared" si="114"/>
        <v>18.041666666664241</v>
      </c>
      <c r="V1173" t="s">
        <v>8400</v>
      </c>
    </row>
    <row r="1174" spans="1:22" x14ac:dyDescent="0.4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17">
        <f t="shared" si="111"/>
        <v>0</v>
      </c>
      <c r="P1174" s="18">
        <v>0</v>
      </c>
      <c r="Q1174" t="s">
        <v>8317</v>
      </c>
      <c r="R1174" t="s">
        <v>8338</v>
      </c>
      <c r="S1174" s="24">
        <f t="shared" si="112"/>
        <v>41841.432314814811</v>
      </c>
      <c r="T1174" s="23">
        <f t="shared" si="113"/>
        <v>41871.432314814811</v>
      </c>
      <c r="U1174" s="18">
        <f t="shared" si="114"/>
        <v>30</v>
      </c>
      <c r="V1174" t="s">
        <v>8399</v>
      </c>
    </row>
    <row r="1175" spans="1:22" ht="42.75" x14ac:dyDescent="0.4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17">
        <f t="shared" si="111"/>
        <v>2.4000000000000001E-4</v>
      </c>
      <c r="P1175" s="18">
        <f>E1175/L1175</f>
        <v>30</v>
      </c>
      <c r="Q1175" t="s">
        <v>8317</v>
      </c>
      <c r="R1175" t="s">
        <v>8338</v>
      </c>
      <c r="S1175" s="24">
        <f t="shared" si="112"/>
        <v>42183.935844907406</v>
      </c>
      <c r="T1175" s="23">
        <f t="shared" si="113"/>
        <v>42218.935844907406</v>
      </c>
      <c r="U1175" s="18">
        <f t="shared" si="114"/>
        <v>35</v>
      </c>
      <c r="V1175" t="s">
        <v>8399</v>
      </c>
    </row>
    <row r="1176" spans="1:22" ht="42.75" x14ac:dyDescent="0.4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17">
        <f t="shared" si="111"/>
        <v>5.906666666666667E-2</v>
      </c>
      <c r="P1176" s="18">
        <f>E1176/L1176</f>
        <v>46.631578947368418</v>
      </c>
      <c r="Q1176" t="s">
        <v>8317</v>
      </c>
      <c r="R1176" t="s">
        <v>8338</v>
      </c>
      <c r="S1176" s="24">
        <f t="shared" si="112"/>
        <v>42468.59174768519</v>
      </c>
      <c r="T1176" s="23">
        <f t="shared" si="113"/>
        <v>42498.59174768519</v>
      </c>
      <c r="U1176" s="18">
        <f t="shared" si="114"/>
        <v>30</v>
      </c>
      <c r="V1176" t="s">
        <v>8399</v>
      </c>
    </row>
    <row r="1177" spans="1:22" ht="42.75" x14ac:dyDescent="0.4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7">
        <f t="shared" si="111"/>
        <v>2.9250000000000002E-2</v>
      </c>
      <c r="P1177" s="18">
        <f>E1177/L1177</f>
        <v>65</v>
      </c>
      <c r="Q1177" t="s">
        <v>8317</v>
      </c>
      <c r="R1177" t="s">
        <v>8338</v>
      </c>
      <c r="S1177" s="24">
        <f t="shared" si="112"/>
        <v>42170.478460648148</v>
      </c>
      <c r="T1177" s="23">
        <f t="shared" si="113"/>
        <v>42200.478460648148</v>
      </c>
      <c r="U1177" s="18">
        <f t="shared" si="114"/>
        <v>30</v>
      </c>
      <c r="V1177" t="s">
        <v>8399</v>
      </c>
    </row>
    <row r="1178" spans="1:22" ht="57" x14ac:dyDescent="0.4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17">
        <f t="shared" si="111"/>
        <v>5.7142857142857142E-5</v>
      </c>
      <c r="P1178" s="18">
        <f>E1178/L1178</f>
        <v>10</v>
      </c>
      <c r="Q1178" t="s">
        <v>8317</v>
      </c>
      <c r="R1178" t="s">
        <v>8338</v>
      </c>
      <c r="S1178" s="24">
        <f t="shared" si="112"/>
        <v>42745.769652777773</v>
      </c>
      <c r="T1178" s="23">
        <f t="shared" si="113"/>
        <v>42800.291666666672</v>
      </c>
      <c r="U1178" s="18">
        <f t="shared" si="114"/>
        <v>54.522013888898073</v>
      </c>
      <c r="V1178" t="s">
        <v>8401</v>
      </c>
    </row>
    <row r="1179" spans="1:22" ht="42.75" x14ac:dyDescent="0.4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17">
        <f t="shared" si="111"/>
        <v>0</v>
      </c>
      <c r="P1179" s="18">
        <v>0</v>
      </c>
      <c r="Q1179" t="s">
        <v>8317</v>
      </c>
      <c r="R1179" t="s">
        <v>8338</v>
      </c>
      <c r="S1179" s="24">
        <f t="shared" si="112"/>
        <v>41897.410833333335</v>
      </c>
      <c r="T1179" s="23">
        <f t="shared" si="113"/>
        <v>41927.410833333335</v>
      </c>
      <c r="U1179" s="18">
        <f t="shared" si="114"/>
        <v>30</v>
      </c>
      <c r="V1179" t="s">
        <v>8399</v>
      </c>
    </row>
    <row r="1180" spans="1:22" ht="42.75" x14ac:dyDescent="0.4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17">
        <f t="shared" si="111"/>
        <v>6.666666666666667E-5</v>
      </c>
      <c r="P1180" s="18">
        <f t="shared" ref="P1180:P1211" si="116">E1180/L1180</f>
        <v>5</v>
      </c>
      <c r="Q1180" t="s">
        <v>8317</v>
      </c>
      <c r="R1180" t="s">
        <v>8338</v>
      </c>
      <c r="S1180" s="24">
        <f t="shared" si="112"/>
        <v>41837.655694444446</v>
      </c>
      <c r="T1180" s="23">
        <f t="shared" si="113"/>
        <v>41867.655694444446</v>
      </c>
      <c r="U1180" s="18">
        <f t="shared" si="114"/>
        <v>30</v>
      </c>
      <c r="V1180" t="s">
        <v>8399</v>
      </c>
    </row>
    <row r="1181" spans="1:22" ht="42.75" x14ac:dyDescent="0.4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17">
        <f t="shared" si="111"/>
        <v>5.3333333333333337E-2</v>
      </c>
      <c r="P1181" s="18">
        <f t="shared" si="116"/>
        <v>640</v>
      </c>
      <c r="Q1181" t="s">
        <v>8317</v>
      </c>
      <c r="R1181" t="s">
        <v>8338</v>
      </c>
      <c r="S1181" s="24">
        <f t="shared" si="112"/>
        <v>42275.470219907409</v>
      </c>
      <c r="T1181" s="23">
        <f t="shared" si="113"/>
        <v>42305.470219907409</v>
      </c>
      <c r="U1181" s="18">
        <f t="shared" si="114"/>
        <v>30</v>
      </c>
      <c r="V1181" t="s">
        <v>8399</v>
      </c>
    </row>
    <row r="1182" spans="1:22" ht="28.5" x14ac:dyDescent="0.4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7">
        <f t="shared" si="111"/>
        <v>0.11749999999999999</v>
      </c>
      <c r="P1182" s="18">
        <f t="shared" si="116"/>
        <v>69.117647058823536</v>
      </c>
      <c r="Q1182" t="s">
        <v>8317</v>
      </c>
      <c r="R1182" t="s">
        <v>8338</v>
      </c>
      <c r="S1182" s="24">
        <f t="shared" si="112"/>
        <v>41781.556875000002</v>
      </c>
      <c r="T1182" s="23">
        <f t="shared" si="113"/>
        <v>41818.556875000002</v>
      </c>
      <c r="U1182" s="18">
        <f t="shared" si="114"/>
        <v>37</v>
      </c>
      <c r="V1182" t="s">
        <v>8399</v>
      </c>
    </row>
    <row r="1183" spans="1:22" x14ac:dyDescent="0.4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17">
        <f t="shared" si="111"/>
        <v>8.0000000000000007E-5</v>
      </c>
      <c r="P1183" s="18">
        <f t="shared" si="116"/>
        <v>1.3333333333333333</v>
      </c>
      <c r="Q1183" t="s">
        <v>8317</v>
      </c>
      <c r="R1183" t="s">
        <v>8338</v>
      </c>
      <c r="S1183" s="24">
        <f t="shared" si="112"/>
        <v>42034.089363425926</v>
      </c>
      <c r="T1183" s="23">
        <f t="shared" si="113"/>
        <v>42064.089363425926</v>
      </c>
      <c r="U1183" s="18">
        <f t="shared" si="114"/>
        <v>30</v>
      </c>
      <c r="V1183" t="s">
        <v>8399</v>
      </c>
    </row>
    <row r="1184" spans="1:22" ht="42.75" x14ac:dyDescent="0.4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7">
        <f t="shared" si="111"/>
        <v>4.2000000000000003E-2</v>
      </c>
      <c r="P1184" s="18">
        <f t="shared" si="116"/>
        <v>10.5</v>
      </c>
      <c r="Q1184" t="s">
        <v>8317</v>
      </c>
      <c r="R1184" t="s">
        <v>8338</v>
      </c>
      <c r="S1184" s="24">
        <f t="shared" si="112"/>
        <v>42728.577407407407</v>
      </c>
      <c r="T1184" s="23">
        <f t="shared" si="113"/>
        <v>42747.445833333331</v>
      </c>
      <c r="U1184" s="18">
        <f t="shared" si="114"/>
        <v>18.868425925924385</v>
      </c>
      <c r="V1184" t="s">
        <v>8400</v>
      </c>
    </row>
    <row r="1185" spans="1:22" ht="42.75" x14ac:dyDescent="0.4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7">
        <f t="shared" si="111"/>
        <v>0.04</v>
      </c>
      <c r="P1185" s="18">
        <f t="shared" si="116"/>
        <v>33.333333333333336</v>
      </c>
      <c r="Q1185" t="s">
        <v>8317</v>
      </c>
      <c r="R1185" t="s">
        <v>8338</v>
      </c>
      <c r="S1185" s="24">
        <f t="shared" si="112"/>
        <v>42656.61137731481</v>
      </c>
      <c r="T1185" s="23">
        <f t="shared" si="113"/>
        <v>42675.915972222225</v>
      </c>
      <c r="U1185" s="18">
        <f t="shared" si="114"/>
        <v>19.304594907414867</v>
      </c>
      <c r="V1185" t="s">
        <v>8400</v>
      </c>
    </row>
    <row r="1186" spans="1:22" ht="42.75" x14ac:dyDescent="0.4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13">
        <f t="shared" si="111"/>
        <v>1.0493636363636363</v>
      </c>
      <c r="P1186" s="18">
        <f t="shared" si="116"/>
        <v>61.562666666666665</v>
      </c>
      <c r="Q1186" t="s">
        <v>8318</v>
      </c>
      <c r="R1186" t="s">
        <v>8339</v>
      </c>
      <c r="S1186" s="24">
        <f t="shared" si="112"/>
        <v>42741.349664351852</v>
      </c>
      <c r="T1186" s="23">
        <f t="shared" si="113"/>
        <v>42772.349664351852</v>
      </c>
      <c r="U1186" s="18">
        <f t="shared" si="114"/>
        <v>31</v>
      </c>
      <c r="V1186" t="s">
        <v>8399</v>
      </c>
    </row>
    <row r="1187" spans="1:22" ht="57" x14ac:dyDescent="0.4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3">
        <f t="shared" si="111"/>
        <v>1.0544</v>
      </c>
      <c r="P1187" s="18">
        <f t="shared" si="116"/>
        <v>118.73873873873873</v>
      </c>
      <c r="Q1187" t="s">
        <v>8318</v>
      </c>
      <c r="R1187" t="s">
        <v>8339</v>
      </c>
      <c r="S1187" s="24">
        <f t="shared" si="112"/>
        <v>42130.615150462967</v>
      </c>
      <c r="T1187" s="23">
        <f t="shared" si="113"/>
        <v>42162.916666666672</v>
      </c>
      <c r="U1187" s="18">
        <f t="shared" si="114"/>
        <v>32.301516203704523</v>
      </c>
      <c r="V1187" t="s">
        <v>8399</v>
      </c>
    </row>
    <row r="1188" spans="1:22" ht="42.75" x14ac:dyDescent="0.4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13">
        <f t="shared" si="111"/>
        <v>1.0673333333333332</v>
      </c>
      <c r="P1188" s="18">
        <f t="shared" si="116"/>
        <v>65.081300813008127</v>
      </c>
      <c r="Q1188" t="s">
        <v>8318</v>
      </c>
      <c r="R1188" t="s">
        <v>8339</v>
      </c>
      <c r="S1188" s="24">
        <f t="shared" si="112"/>
        <v>42123.61336805555</v>
      </c>
      <c r="T1188" s="23">
        <f t="shared" si="113"/>
        <v>42156.695833333331</v>
      </c>
      <c r="U1188" s="18">
        <f t="shared" si="114"/>
        <v>33.082465277781012</v>
      </c>
      <c r="V1188" t="s">
        <v>8399</v>
      </c>
    </row>
    <row r="1189" spans="1:22" ht="42.75" x14ac:dyDescent="0.4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13">
        <f t="shared" si="111"/>
        <v>1.0412571428571429</v>
      </c>
      <c r="P1189" s="18">
        <f t="shared" si="116"/>
        <v>130.15714285714284</v>
      </c>
      <c r="Q1189" t="s">
        <v>8318</v>
      </c>
      <c r="R1189" t="s">
        <v>8339</v>
      </c>
      <c r="S1189" s="24">
        <f t="shared" si="112"/>
        <v>42109.644942129627</v>
      </c>
      <c r="T1189" s="23">
        <f t="shared" si="113"/>
        <v>42141.5</v>
      </c>
      <c r="U1189" s="18">
        <f t="shared" si="114"/>
        <v>31.855057870372548</v>
      </c>
      <c r="V1189" t="s">
        <v>8399</v>
      </c>
    </row>
    <row r="1190" spans="1:22" ht="42.75" x14ac:dyDescent="0.4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14">
        <f t="shared" si="111"/>
        <v>1.6054999999999999</v>
      </c>
      <c r="P1190" s="18">
        <f t="shared" si="116"/>
        <v>37.776470588235291</v>
      </c>
      <c r="Q1190" t="s">
        <v>8318</v>
      </c>
      <c r="R1190" t="s">
        <v>8339</v>
      </c>
      <c r="S1190" s="24">
        <f t="shared" si="112"/>
        <v>42711.450694444444</v>
      </c>
      <c r="T1190" s="23">
        <f t="shared" si="113"/>
        <v>42732.450694444444</v>
      </c>
      <c r="U1190" s="18">
        <f t="shared" si="114"/>
        <v>21</v>
      </c>
      <c r="V1190" t="s">
        <v>8400</v>
      </c>
    </row>
    <row r="1191" spans="1:22" ht="42.75" x14ac:dyDescent="0.4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13">
        <f t="shared" si="111"/>
        <v>1.0777777777777777</v>
      </c>
      <c r="P1191" s="18">
        <f t="shared" si="116"/>
        <v>112.79069767441861</v>
      </c>
      <c r="Q1191" t="s">
        <v>8318</v>
      </c>
      <c r="R1191" t="s">
        <v>8339</v>
      </c>
      <c r="S1191" s="24">
        <f t="shared" si="112"/>
        <v>42529.729108796295</v>
      </c>
      <c r="T1191" s="23">
        <f t="shared" si="113"/>
        <v>42550.729108796295</v>
      </c>
      <c r="U1191" s="18">
        <f t="shared" si="114"/>
        <v>21</v>
      </c>
      <c r="V1191" t="s">
        <v>8400</v>
      </c>
    </row>
    <row r="1192" spans="1:22" ht="28.5" x14ac:dyDescent="0.4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13">
        <f t="shared" si="111"/>
        <v>1.35</v>
      </c>
      <c r="P1192" s="18">
        <f t="shared" si="116"/>
        <v>51.92307692307692</v>
      </c>
      <c r="Q1192" t="s">
        <v>8318</v>
      </c>
      <c r="R1192" t="s">
        <v>8339</v>
      </c>
      <c r="S1192" s="24">
        <f t="shared" si="112"/>
        <v>41852.415798611109</v>
      </c>
      <c r="T1192" s="23">
        <f t="shared" si="113"/>
        <v>41882.415798611109</v>
      </c>
      <c r="U1192" s="18">
        <f t="shared" si="114"/>
        <v>30</v>
      </c>
      <c r="V1192" t="s">
        <v>8399</v>
      </c>
    </row>
    <row r="1193" spans="1:22" ht="42.75" x14ac:dyDescent="0.4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13">
        <f t="shared" si="111"/>
        <v>1.0907407407407408</v>
      </c>
      <c r="P1193" s="18">
        <f t="shared" si="116"/>
        <v>89.242424242424249</v>
      </c>
      <c r="Q1193" t="s">
        <v>8318</v>
      </c>
      <c r="R1193" t="s">
        <v>8339</v>
      </c>
      <c r="S1193" s="24">
        <f t="shared" si="112"/>
        <v>42419.353703703702</v>
      </c>
      <c r="T1193" s="23">
        <f t="shared" si="113"/>
        <v>42449.312037037038</v>
      </c>
      <c r="U1193" s="18">
        <f t="shared" si="114"/>
        <v>29.958333333335759</v>
      </c>
      <c r="V1193" t="s">
        <v>8399</v>
      </c>
    </row>
    <row r="1194" spans="1:22" ht="28.5" x14ac:dyDescent="0.4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15">
        <f t="shared" si="111"/>
        <v>2.9</v>
      </c>
      <c r="P1194" s="18">
        <f t="shared" si="116"/>
        <v>19.333333333333332</v>
      </c>
      <c r="Q1194" t="s">
        <v>8318</v>
      </c>
      <c r="R1194" t="s">
        <v>8339</v>
      </c>
      <c r="S1194" s="24">
        <f t="shared" si="112"/>
        <v>42747.256689814814</v>
      </c>
      <c r="T1194" s="23">
        <f t="shared" si="113"/>
        <v>42777.256689814814</v>
      </c>
      <c r="U1194" s="18">
        <f t="shared" si="114"/>
        <v>30</v>
      </c>
      <c r="V1194" t="s">
        <v>8399</v>
      </c>
    </row>
    <row r="1195" spans="1:22" ht="42.75" x14ac:dyDescent="0.4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13">
        <f t="shared" si="111"/>
        <v>1.0395714285714286</v>
      </c>
      <c r="P1195" s="18">
        <f t="shared" si="116"/>
        <v>79.967032967032964</v>
      </c>
      <c r="Q1195" t="s">
        <v>8318</v>
      </c>
      <c r="R1195" t="s">
        <v>8339</v>
      </c>
      <c r="S1195" s="24">
        <f t="shared" si="112"/>
        <v>42409.526076388887</v>
      </c>
      <c r="T1195" s="23">
        <f t="shared" si="113"/>
        <v>42469.484409722223</v>
      </c>
      <c r="U1195" s="18">
        <f t="shared" si="114"/>
        <v>59.958333333335759</v>
      </c>
      <c r="V1195" t="s">
        <v>8401</v>
      </c>
    </row>
    <row r="1196" spans="1:22" ht="42.75" x14ac:dyDescent="0.4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15">
        <f t="shared" si="111"/>
        <v>3.2223999999999999</v>
      </c>
      <c r="P1196" s="18">
        <f t="shared" si="116"/>
        <v>56.414565826330531</v>
      </c>
      <c r="Q1196" t="s">
        <v>8318</v>
      </c>
      <c r="R1196" t="s">
        <v>8339</v>
      </c>
      <c r="S1196" s="24">
        <f t="shared" si="112"/>
        <v>42072.238182870366</v>
      </c>
      <c r="T1196" s="23">
        <f t="shared" si="113"/>
        <v>42102.238182870366</v>
      </c>
      <c r="U1196" s="18">
        <f t="shared" si="114"/>
        <v>30</v>
      </c>
      <c r="V1196" t="s">
        <v>8399</v>
      </c>
    </row>
    <row r="1197" spans="1:22" ht="57" x14ac:dyDescent="0.4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13">
        <f t="shared" si="111"/>
        <v>1.35</v>
      </c>
      <c r="P1197" s="18">
        <f t="shared" si="116"/>
        <v>79.411764705882348</v>
      </c>
      <c r="Q1197" t="s">
        <v>8318</v>
      </c>
      <c r="R1197" t="s">
        <v>8339</v>
      </c>
      <c r="S1197" s="24">
        <f t="shared" si="112"/>
        <v>42298.09783564815</v>
      </c>
      <c r="T1197" s="23">
        <f t="shared" si="113"/>
        <v>42358.125</v>
      </c>
      <c r="U1197" s="18">
        <f t="shared" si="114"/>
        <v>60.027164351849933</v>
      </c>
      <c r="V1197" t="s">
        <v>8401</v>
      </c>
    </row>
    <row r="1198" spans="1:22" ht="28.5" x14ac:dyDescent="0.4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15">
        <f t="shared" si="111"/>
        <v>2.6991034482758622</v>
      </c>
      <c r="P1198" s="18">
        <f t="shared" si="116"/>
        <v>76.439453125</v>
      </c>
      <c r="Q1198" t="s">
        <v>8318</v>
      </c>
      <c r="R1198" t="s">
        <v>8339</v>
      </c>
      <c r="S1198" s="24">
        <f t="shared" si="112"/>
        <v>42326.568738425922</v>
      </c>
      <c r="T1198" s="23">
        <f t="shared" si="113"/>
        <v>42356.568738425922</v>
      </c>
      <c r="U1198" s="18">
        <f t="shared" si="114"/>
        <v>30</v>
      </c>
      <c r="V1198" t="s">
        <v>8399</v>
      </c>
    </row>
    <row r="1199" spans="1:22" ht="42.75" x14ac:dyDescent="0.4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15">
        <f t="shared" si="111"/>
        <v>2.5329333333333333</v>
      </c>
      <c r="P1199" s="18">
        <f t="shared" si="116"/>
        <v>121</v>
      </c>
      <c r="Q1199" t="s">
        <v>8318</v>
      </c>
      <c r="R1199" t="s">
        <v>8339</v>
      </c>
      <c r="S1199" s="24">
        <f t="shared" si="112"/>
        <v>42503.41474537037</v>
      </c>
      <c r="T1199" s="23">
        <f t="shared" si="113"/>
        <v>42533.999305555553</v>
      </c>
      <c r="U1199" s="18">
        <f t="shared" si="114"/>
        <v>30.584560185183364</v>
      </c>
      <c r="V1199" t="s">
        <v>8399</v>
      </c>
    </row>
    <row r="1200" spans="1:22" ht="42.75" x14ac:dyDescent="0.4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15">
        <f t="shared" si="111"/>
        <v>2.6059999999999999</v>
      </c>
      <c r="P1200" s="18">
        <f t="shared" si="116"/>
        <v>54.616766467065865</v>
      </c>
      <c r="Q1200" t="s">
        <v>8318</v>
      </c>
      <c r="R1200" t="s">
        <v>8339</v>
      </c>
      <c r="S1200" s="24">
        <f t="shared" si="112"/>
        <v>42333.369050925925</v>
      </c>
      <c r="T1200" s="23">
        <f t="shared" si="113"/>
        <v>42368.875</v>
      </c>
      <c r="U1200" s="18">
        <f t="shared" si="114"/>
        <v>35.505949074075033</v>
      </c>
      <c r="V1200" t="s">
        <v>8399</v>
      </c>
    </row>
    <row r="1201" spans="1:22" ht="42.75" x14ac:dyDescent="0.4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13">
        <f t="shared" si="111"/>
        <v>1.0131677953348381</v>
      </c>
      <c r="P1201" s="18">
        <f t="shared" si="116"/>
        <v>299.22222222222223</v>
      </c>
      <c r="Q1201" t="s">
        <v>8318</v>
      </c>
      <c r="R1201" t="s">
        <v>8339</v>
      </c>
      <c r="S1201" s="24">
        <f t="shared" si="112"/>
        <v>42161.520833333328</v>
      </c>
      <c r="T1201" s="23">
        <f t="shared" si="113"/>
        <v>42193.520833333328</v>
      </c>
      <c r="U1201" s="18">
        <f t="shared" si="114"/>
        <v>32</v>
      </c>
      <c r="V1201" t="s">
        <v>8399</v>
      </c>
    </row>
    <row r="1202" spans="1:22" ht="42.75" x14ac:dyDescent="0.4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13">
        <f t="shared" si="111"/>
        <v>1.2560416666666667</v>
      </c>
      <c r="P1202" s="18">
        <f t="shared" si="116"/>
        <v>58.533980582524272</v>
      </c>
      <c r="Q1202" t="s">
        <v>8318</v>
      </c>
      <c r="R1202" t="s">
        <v>8339</v>
      </c>
      <c r="S1202" s="24">
        <f t="shared" si="112"/>
        <v>42089.227500000001</v>
      </c>
      <c r="T1202" s="23">
        <f t="shared" si="113"/>
        <v>42110.227500000001</v>
      </c>
      <c r="U1202" s="18">
        <f t="shared" si="114"/>
        <v>21</v>
      </c>
      <c r="V1202" t="s">
        <v>8400</v>
      </c>
    </row>
    <row r="1203" spans="1:22" ht="42.75" x14ac:dyDescent="0.4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13">
        <f t="shared" si="111"/>
        <v>1.0243783333333334</v>
      </c>
      <c r="P1203" s="18">
        <f t="shared" si="116"/>
        <v>55.371801801801809</v>
      </c>
      <c r="Q1203" t="s">
        <v>8318</v>
      </c>
      <c r="R1203" t="s">
        <v>8339</v>
      </c>
      <c r="S1203" s="24">
        <f t="shared" si="112"/>
        <v>42536.35701388889</v>
      </c>
      <c r="T1203" s="23">
        <f t="shared" si="113"/>
        <v>42566.35701388889</v>
      </c>
      <c r="U1203" s="18">
        <f t="shared" si="114"/>
        <v>30</v>
      </c>
      <c r="V1203" t="s">
        <v>8399</v>
      </c>
    </row>
    <row r="1204" spans="1:22" ht="42.75" x14ac:dyDescent="0.4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14">
        <f t="shared" si="111"/>
        <v>1.99244</v>
      </c>
      <c r="P1204" s="18">
        <f t="shared" si="116"/>
        <v>183.80442804428046</v>
      </c>
      <c r="Q1204" t="s">
        <v>8318</v>
      </c>
      <c r="R1204" t="s">
        <v>8339</v>
      </c>
      <c r="S1204" s="24">
        <f t="shared" si="112"/>
        <v>42152.038819444446</v>
      </c>
      <c r="T1204" s="23">
        <f t="shared" si="113"/>
        <v>42182.038819444446</v>
      </c>
      <c r="U1204" s="18">
        <f t="shared" si="114"/>
        <v>30</v>
      </c>
      <c r="V1204" t="s">
        <v>8399</v>
      </c>
    </row>
    <row r="1205" spans="1:22" ht="42.75" x14ac:dyDescent="0.4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13">
        <f t="shared" si="111"/>
        <v>1.0245398773006136</v>
      </c>
      <c r="P1205" s="18">
        <f t="shared" si="116"/>
        <v>165.34653465346534</v>
      </c>
      <c r="Q1205" t="s">
        <v>8318</v>
      </c>
      <c r="R1205" t="s">
        <v>8339</v>
      </c>
      <c r="S1205" s="24">
        <f t="shared" si="112"/>
        <v>42125.364895833336</v>
      </c>
      <c r="T1205" s="23">
        <f t="shared" si="113"/>
        <v>42155.364895833336</v>
      </c>
      <c r="U1205" s="18">
        <f t="shared" si="114"/>
        <v>30</v>
      </c>
      <c r="V1205" t="s">
        <v>8399</v>
      </c>
    </row>
    <row r="1206" spans="1:22" ht="42.75" x14ac:dyDescent="0.4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13">
        <f t="shared" si="111"/>
        <v>1.0294615384615384</v>
      </c>
      <c r="P1206" s="18">
        <f t="shared" si="116"/>
        <v>234.78947368421052</v>
      </c>
      <c r="Q1206" t="s">
        <v>8318</v>
      </c>
      <c r="R1206" t="s">
        <v>8339</v>
      </c>
      <c r="S1206" s="24">
        <f t="shared" si="112"/>
        <v>42297.498067129629</v>
      </c>
      <c r="T1206" s="23">
        <f t="shared" si="113"/>
        <v>42341.958333333328</v>
      </c>
      <c r="U1206" s="18">
        <f t="shared" si="114"/>
        <v>44.460266203699575</v>
      </c>
      <c r="V1206" t="s">
        <v>8401</v>
      </c>
    </row>
    <row r="1207" spans="1:22" ht="42.75" x14ac:dyDescent="0.4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13">
        <f t="shared" si="111"/>
        <v>1.0086153846153847</v>
      </c>
      <c r="P1207" s="18">
        <f t="shared" si="116"/>
        <v>211.48387096774192</v>
      </c>
      <c r="Q1207" t="s">
        <v>8318</v>
      </c>
      <c r="R1207" t="s">
        <v>8339</v>
      </c>
      <c r="S1207" s="24">
        <f t="shared" si="112"/>
        <v>42138.256377314814</v>
      </c>
      <c r="T1207" s="23">
        <f t="shared" si="113"/>
        <v>42168.256377314814</v>
      </c>
      <c r="U1207" s="18">
        <f t="shared" si="114"/>
        <v>30</v>
      </c>
      <c r="V1207" t="s">
        <v>8399</v>
      </c>
    </row>
    <row r="1208" spans="1:22" ht="42.75" x14ac:dyDescent="0.4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13">
        <f t="shared" si="111"/>
        <v>1.1499999999999999</v>
      </c>
      <c r="P1208" s="18">
        <f t="shared" si="116"/>
        <v>32.34375</v>
      </c>
      <c r="Q1208" t="s">
        <v>8318</v>
      </c>
      <c r="R1208" t="s">
        <v>8339</v>
      </c>
      <c r="S1208" s="24">
        <f t="shared" si="112"/>
        <v>42772.526076388887</v>
      </c>
      <c r="T1208" s="23">
        <f t="shared" si="113"/>
        <v>42805.311805555553</v>
      </c>
      <c r="U1208" s="18">
        <f t="shared" si="114"/>
        <v>32.785729166665988</v>
      </c>
      <c r="V1208" t="s">
        <v>8399</v>
      </c>
    </row>
    <row r="1209" spans="1:22" ht="28.5" x14ac:dyDescent="0.4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13">
        <f t="shared" si="111"/>
        <v>1.0416766467065868</v>
      </c>
      <c r="P1209" s="18">
        <f t="shared" si="116"/>
        <v>123.37588652482269</v>
      </c>
      <c r="Q1209" t="s">
        <v>8318</v>
      </c>
      <c r="R1209" t="s">
        <v>8339</v>
      </c>
      <c r="S1209" s="24">
        <f t="shared" si="112"/>
        <v>42430.180243055554</v>
      </c>
      <c r="T1209" s="23">
        <f t="shared" si="113"/>
        <v>42460.166666666672</v>
      </c>
      <c r="U1209" s="18">
        <f t="shared" si="114"/>
        <v>29.986423611117061</v>
      </c>
      <c r="V1209" t="s">
        <v>8399</v>
      </c>
    </row>
    <row r="1210" spans="1:22" ht="42.75" x14ac:dyDescent="0.4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14">
        <f t="shared" si="111"/>
        <v>1.5529999999999999</v>
      </c>
      <c r="P1210" s="18">
        <f t="shared" si="116"/>
        <v>207.06666666666666</v>
      </c>
      <c r="Q1210" t="s">
        <v>8318</v>
      </c>
      <c r="R1210" t="s">
        <v>8339</v>
      </c>
      <c r="S1210" s="24">
        <f t="shared" si="112"/>
        <v>42423.459074074075</v>
      </c>
      <c r="T1210" s="23">
        <f t="shared" si="113"/>
        <v>42453.417407407411</v>
      </c>
      <c r="U1210" s="18">
        <f t="shared" si="114"/>
        <v>29.958333333335759</v>
      </c>
      <c r="V1210" t="s">
        <v>8399</v>
      </c>
    </row>
    <row r="1211" spans="1:22" ht="42.75" x14ac:dyDescent="0.4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13">
        <f t="shared" si="111"/>
        <v>1.06</v>
      </c>
      <c r="P1211" s="18">
        <f t="shared" si="116"/>
        <v>138.2608695652174</v>
      </c>
      <c r="Q1211" t="s">
        <v>8318</v>
      </c>
      <c r="R1211" t="s">
        <v>8339</v>
      </c>
      <c r="S1211" s="24">
        <f t="shared" si="112"/>
        <v>42761.596122685187</v>
      </c>
      <c r="T1211" s="23">
        <f t="shared" si="113"/>
        <v>42791.596122685187</v>
      </c>
      <c r="U1211" s="18">
        <f t="shared" si="114"/>
        <v>30</v>
      </c>
      <c r="V1211" t="s">
        <v>8399</v>
      </c>
    </row>
    <row r="1212" spans="1:22" ht="28.5" x14ac:dyDescent="0.4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15">
        <f t="shared" si="111"/>
        <v>2.5431499999999998</v>
      </c>
      <c r="P1212" s="18">
        <f t="shared" ref="P1212:P1228" si="117">E1212/L1212</f>
        <v>493.81553398058253</v>
      </c>
      <c r="Q1212" t="s">
        <v>8318</v>
      </c>
      <c r="R1212" t="s">
        <v>8339</v>
      </c>
      <c r="S1212" s="24">
        <f t="shared" si="112"/>
        <v>42132.691805555558</v>
      </c>
      <c r="T1212" s="23">
        <f t="shared" si="113"/>
        <v>42155.625</v>
      </c>
      <c r="U1212" s="18">
        <f t="shared" si="114"/>
        <v>22.933194444442051</v>
      </c>
      <c r="V1212" t="s">
        <v>8400</v>
      </c>
    </row>
    <row r="1213" spans="1:22" ht="42.75" x14ac:dyDescent="0.4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13">
        <f t="shared" si="111"/>
        <v>1.0109999999999999</v>
      </c>
      <c r="P1213" s="18">
        <f t="shared" si="117"/>
        <v>168.5</v>
      </c>
      <c r="Q1213" t="s">
        <v>8318</v>
      </c>
      <c r="R1213" t="s">
        <v>8339</v>
      </c>
      <c r="S1213" s="24">
        <f t="shared" si="112"/>
        <v>42515.616446759261</v>
      </c>
      <c r="T1213" s="23">
        <f t="shared" si="113"/>
        <v>42530.616446759261</v>
      </c>
      <c r="U1213" s="18">
        <f t="shared" si="114"/>
        <v>15</v>
      </c>
      <c r="V1213" t="s">
        <v>8400</v>
      </c>
    </row>
    <row r="1214" spans="1:22" ht="42.75" x14ac:dyDescent="0.4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13">
        <f t="shared" si="111"/>
        <v>1.2904</v>
      </c>
      <c r="P1214" s="18">
        <f t="shared" si="117"/>
        <v>38.867469879518069</v>
      </c>
      <c r="Q1214" t="s">
        <v>8318</v>
      </c>
      <c r="R1214" t="s">
        <v>8339</v>
      </c>
      <c r="S1214" s="24">
        <f t="shared" si="112"/>
        <v>42318.700173611112</v>
      </c>
      <c r="T1214" s="23">
        <f t="shared" si="113"/>
        <v>42334.791666666672</v>
      </c>
      <c r="U1214" s="18">
        <f t="shared" si="114"/>
        <v>16.091493055559113</v>
      </c>
      <c r="V1214" t="s">
        <v>8400</v>
      </c>
    </row>
    <row r="1215" spans="1:22" ht="42.75" x14ac:dyDescent="0.4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13">
        <f t="shared" si="111"/>
        <v>1.0223076923076924</v>
      </c>
      <c r="P1215" s="18">
        <f t="shared" si="117"/>
        <v>61.527777777777779</v>
      </c>
      <c r="Q1215" t="s">
        <v>8318</v>
      </c>
      <c r="R1215" t="s">
        <v>8339</v>
      </c>
      <c r="S1215" s="24">
        <f t="shared" si="112"/>
        <v>42731.505787037036</v>
      </c>
      <c r="T1215" s="23">
        <f t="shared" si="113"/>
        <v>42766.505787037036</v>
      </c>
      <c r="U1215" s="18">
        <f t="shared" si="114"/>
        <v>35</v>
      </c>
      <c r="V1215" t="s">
        <v>8399</v>
      </c>
    </row>
    <row r="1216" spans="1:22" ht="42.75" x14ac:dyDescent="0.4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3">
        <f t="shared" si="111"/>
        <v>1.3180000000000001</v>
      </c>
      <c r="P1216" s="18">
        <f t="shared" si="117"/>
        <v>105.44</v>
      </c>
      <c r="Q1216" t="s">
        <v>8318</v>
      </c>
      <c r="R1216" t="s">
        <v>8339</v>
      </c>
      <c r="S1216" s="24">
        <f t="shared" si="112"/>
        <v>42104.590335648143</v>
      </c>
      <c r="T1216" s="23">
        <f t="shared" si="113"/>
        <v>42164.590335648143</v>
      </c>
      <c r="U1216" s="18">
        <f t="shared" si="114"/>
        <v>60</v>
      </c>
      <c r="V1216" t="s">
        <v>8401</v>
      </c>
    </row>
    <row r="1217" spans="1:22" ht="42.75" x14ac:dyDescent="0.4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15">
        <f t="shared" si="111"/>
        <v>7.8608020000000005</v>
      </c>
      <c r="P1217" s="18">
        <f t="shared" si="117"/>
        <v>71.592003642987251</v>
      </c>
      <c r="Q1217" t="s">
        <v>8318</v>
      </c>
      <c r="R1217" t="s">
        <v>8339</v>
      </c>
      <c r="S1217" s="24">
        <f t="shared" si="112"/>
        <v>41759.673101851848</v>
      </c>
      <c r="T1217" s="23">
        <f t="shared" si="113"/>
        <v>41789.673101851848</v>
      </c>
      <c r="U1217" s="18">
        <f t="shared" si="114"/>
        <v>30</v>
      </c>
      <c r="V1217" t="s">
        <v>8399</v>
      </c>
    </row>
    <row r="1218" spans="1:22" ht="28.5" x14ac:dyDescent="0.4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13">
        <f t="shared" ref="O1218:O1281" si="118">E1218/D1218</f>
        <v>1.4570000000000001</v>
      </c>
      <c r="P1218" s="18">
        <f t="shared" si="117"/>
        <v>91.882882882882882</v>
      </c>
      <c r="Q1218" t="s">
        <v>8318</v>
      </c>
      <c r="R1218" t="s">
        <v>8339</v>
      </c>
      <c r="S1218" s="24">
        <f t="shared" ref="S1218:S1281" si="119">(J1218/86400)+25569+(-6/24)</f>
        <v>42247.366400462968</v>
      </c>
      <c r="T1218" s="23">
        <f t="shared" ref="T1218:T1281" si="120">(I1218/86400)+25569+(-6/24)</f>
        <v>42279.710416666669</v>
      </c>
      <c r="U1218" s="18">
        <f t="shared" ref="U1218:U1281" si="121">T1218-S1218</f>
        <v>32.344016203700448</v>
      </c>
      <c r="V1218" t="s">
        <v>8399</v>
      </c>
    </row>
    <row r="1219" spans="1:22" ht="42.75" x14ac:dyDescent="0.4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13">
        <f t="shared" si="118"/>
        <v>1.026</v>
      </c>
      <c r="P1219" s="18">
        <f t="shared" si="117"/>
        <v>148.57377049180329</v>
      </c>
      <c r="Q1219" t="s">
        <v>8318</v>
      </c>
      <c r="R1219" t="s">
        <v>8339</v>
      </c>
      <c r="S1219" s="24">
        <f t="shared" si="119"/>
        <v>42535.559490740736</v>
      </c>
      <c r="T1219" s="23">
        <f t="shared" si="120"/>
        <v>42565.559490740736</v>
      </c>
      <c r="U1219" s="18">
        <f t="shared" si="121"/>
        <v>30</v>
      </c>
      <c r="V1219" t="s">
        <v>8399</v>
      </c>
    </row>
    <row r="1220" spans="1:22" ht="42.75" x14ac:dyDescent="0.4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14">
        <f t="shared" si="118"/>
        <v>1.7227777777777777</v>
      </c>
      <c r="P1220" s="18">
        <f t="shared" si="117"/>
        <v>174.2134831460674</v>
      </c>
      <c r="Q1220" t="s">
        <v>8318</v>
      </c>
      <c r="R1220" t="s">
        <v>8339</v>
      </c>
      <c r="S1220" s="24">
        <f t="shared" si="119"/>
        <v>42278.412037037036</v>
      </c>
      <c r="T1220" s="23">
        <f t="shared" si="120"/>
        <v>42308.875</v>
      </c>
      <c r="U1220" s="18">
        <f t="shared" si="121"/>
        <v>30.462962962963502</v>
      </c>
      <c r="V1220" t="s">
        <v>8399</v>
      </c>
    </row>
    <row r="1221" spans="1:22" ht="28.5" x14ac:dyDescent="0.4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14">
        <f t="shared" si="118"/>
        <v>1.5916819571865444</v>
      </c>
      <c r="P1221" s="18">
        <f t="shared" si="117"/>
        <v>102.86166007905139</v>
      </c>
      <c r="Q1221" t="s">
        <v>8318</v>
      </c>
      <c r="R1221" t="s">
        <v>8339</v>
      </c>
      <c r="S1221" s="24">
        <f t="shared" si="119"/>
        <v>42633.211956018524</v>
      </c>
      <c r="T1221" s="23">
        <f t="shared" si="120"/>
        <v>42663.211956018524</v>
      </c>
      <c r="U1221" s="18">
        <f t="shared" si="121"/>
        <v>30</v>
      </c>
      <c r="V1221" t="s">
        <v>8399</v>
      </c>
    </row>
    <row r="1222" spans="1:22" ht="42.75" x14ac:dyDescent="0.4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13">
        <f t="shared" si="118"/>
        <v>1.0376666666666667</v>
      </c>
      <c r="P1222" s="18">
        <f t="shared" si="117"/>
        <v>111.17857142857143</v>
      </c>
      <c r="Q1222" t="s">
        <v>8318</v>
      </c>
      <c r="R1222" t="s">
        <v>8339</v>
      </c>
      <c r="S1222" s="24">
        <f t="shared" si="119"/>
        <v>42211.378611111111</v>
      </c>
      <c r="T1222" s="23">
        <f t="shared" si="120"/>
        <v>42241.378611111111</v>
      </c>
      <c r="U1222" s="18">
        <f t="shared" si="121"/>
        <v>30</v>
      </c>
      <c r="V1222" t="s">
        <v>8399</v>
      </c>
    </row>
    <row r="1223" spans="1:22" ht="42.75" x14ac:dyDescent="0.4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3">
        <f t="shared" si="118"/>
        <v>1.1140954545454547</v>
      </c>
      <c r="P1223" s="18">
        <f t="shared" si="117"/>
        <v>23.796213592233013</v>
      </c>
      <c r="Q1223" t="s">
        <v>8318</v>
      </c>
      <c r="R1223" t="s">
        <v>8339</v>
      </c>
      <c r="S1223" s="24">
        <f t="shared" si="119"/>
        <v>42680.22555555556</v>
      </c>
      <c r="T1223" s="23">
        <f t="shared" si="120"/>
        <v>42707.75</v>
      </c>
      <c r="U1223" s="18">
        <f t="shared" si="121"/>
        <v>27.524444444439723</v>
      </c>
      <c r="V1223" t="s">
        <v>8400</v>
      </c>
    </row>
    <row r="1224" spans="1:22" ht="28.5" x14ac:dyDescent="0.4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15">
        <f t="shared" si="118"/>
        <v>2.80375</v>
      </c>
      <c r="P1224" s="18">
        <f t="shared" si="117"/>
        <v>81.268115942028984</v>
      </c>
      <c r="Q1224" t="s">
        <v>8318</v>
      </c>
      <c r="R1224" t="s">
        <v>8339</v>
      </c>
      <c r="S1224" s="24">
        <f t="shared" si="119"/>
        <v>42430.470451388886</v>
      </c>
      <c r="T1224" s="23">
        <f t="shared" si="120"/>
        <v>42460.916666666672</v>
      </c>
      <c r="U1224" s="18">
        <f t="shared" si="121"/>
        <v>30.446215277785086</v>
      </c>
      <c r="V1224" t="s">
        <v>8399</v>
      </c>
    </row>
    <row r="1225" spans="1:22" ht="28.5" x14ac:dyDescent="0.4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3">
        <f t="shared" si="118"/>
        <v>1.1210606060606061</v>
      </c>
      <c r="P1225" s="18">
        <f t="shared" si="117"/>
        <v>116.21465968586388</v>
      </c>
      <c r="Q1225" t="s">
        <v>8318</v>
      </c>
      <c r="R1225" t="s">
        <v>8339</v>
      </c>
      <c r="S1225" s="24">
        <f t="shared" si="119"/>
        <v>42653.927187499998</v>
      </c>
      <c r="T1225" s="23">
        <f t="shared" si="120"/>
        <v>42683.968854166669</v>
      </c>
      <c r="U1225" s="18">
        <f t="shared" si="121"/>
        <v>30.041666666671517</v>
      </c>
      <c r="V1225" t="s">
        <v>8399</v>
      </c>
    </row>
    <row r="1226" spans="1:22" ht="28.5" x14ac:dyDescent="0.4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17">
        <f t="shared" si="118"/>
        <v>7.0666666666666669E-2</v>
      </c>
      <c r="P1226" s="18">
        <f t="shared" si="117"/>
        <v>58.888888888888886</v>
      </c>
      <c r="Q1226" t="s">
        <v>8314</v>
      </c>
      <c r="R1226" t="s">
        <v>8340</v>
      </c>
      <c r="S1226" s="24">
        <f t="shared" si="119"/>
        <v>41736.299791666665</v>
      </c>
      <c r="T1226" s="23">
        <f t="shared" si="120"/>
        <v>41796.299791666665</v>
      </c>
      <c r="U1226" s="18">
        <f t="shared" si="121"/>
        <v>60</v>
      </c>
      <c r="V1226" t="s">
        <v>8401</v>
      </c>
    </row>
    <row r="1227" spans="1:22" ht="42.75" x14ac:dyDescent="0.4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7">
        <f t="shared" si="118"/>
        <v>4.3999999999999997E-2</v>
      </c>
      <c r="P1227" s="18">
        <f t="shared" si="117"/>
        <v>44</v>
      </c>
      <c r="Q1227" t="s">
        <v>8314</v>
      </c>
      <c r="R1227" t="s">
        <v>8340</v>
      </c>
      <c r="S1227" s="24">
        <f t="shared" si="119"/>
        <v>41509.655995370369</v>
      </c>
      <c r="T1227" s="23">
        <f t="shared" si="120"/>
        <v>41569.655995370369</v>
      </c>
      <c r="U1227" s="18">
        <f t="shared" si="121"/>
        <v>60</v>
      </c>
      <c r="V1227" t="s">
        <v>8401</v>
      </c>
    </row>
    <row r="1228" spans="1:22" ht="42.75" x14ac:dyDescent="0.4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7">
        <f t="shared" si="118"/>
        <v>3.8739999999999997E-2</v>
      </c>
      <c r="P1228" s="18">
        <f t="shared" si="117"/>
        <v>48.424999999999997</v>
      </c>
      <c r="Q1228" t="s">
        <v>8314</v>
      </c>
      <c r="R1228" t="s">
        <v>8340</v>
      </c>
      <c r="S1228" s="24">
        <f t="shared" si="119"/>
        <v>41715.624780092592</v>
      </c>
      <c r="T1228" s="23">
        <f t="shared" si="120"/>
        <v>41749.791666666664</v>
      </c>
      <c r="U1228" s="18">
        <f t="shared" si="121"/>
        <v>34.166886574072123</v>
      </c>
      <c r="V1228" t="s">
        <v>8399</v>
      </c>
    </row>
    <row r="1229" spans="1:22" ht="42.75" x14ac:dyDescent="0.4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17">
        <f t="shared" si="118"/>
        <v>0</v>
      </c>
      <c r="P1229" s="18">
        <v>0</v>
      </c>
      <c r="Q1229" t="s">
        <v>8314</v>
      </c>
      <c r="R1229" t="s">
        <v>8340</v>
      </c>
      <c r="S1229" s="24">
        <f t="shared" si="119"/>
        <v>41827.669166666667</v>
      </c>
      <c r="T1229" s="23">
        <f t="shared" si="120"/>
        <v>41858.041666666664</v>
      </c>
      <c r="U1229" s="18">
        <f t="shared" si="121"/>
        <v>30.372499999997672</v>
      </c>
      <c r="V1229" t="s">
        <v>8399</v>
      </c>
    </row>
    <row r="1230" spans="1:22" ht="42.75" x14ac:dyDescent="0.4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7">
        <f t="shared" si="118"/>
        <v>0.29299999999999998</v>
      </c>
      <c r="P1230" s="18">
        <f>E1230/L1230</f>
        <v>61.041666666666664</v>
      </c>
      <c r="Q1230" t="s">
        <v>8314</v>
      </c>
      <c r="R1230" t="s">
        <v>8340</v>
      </c>
      <c r="S1230" s="24">
        <f t="shared" si="119"/>
        <v>40754.479259259257</v>
      </c>
      <c r="T1230" s="23">
        <f t="shared" si="120"/>
        <v>40814.479259259257</v>
      </c>
      <c r="U1230" s="18">
        <f t="shared" si="121"/>
        <v>60</v>
      </c>
      <c r="V1230" t="s">
        <v>8401</v>
      </c>
    </row>
    <row r="1231" spans="1:22" ht="42.75" x14ac:dyDescent="0.4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7">
        <f t="shared" si="118"/>
        <v>9.0909090909090905E-3</v>
      </c>
      <c r="P1231" s="18">
        <f>E1231/L1231</f>
        <v>25</v>
      </c>
      <c r="Q1231" t="s">
        <v>8314</v>
      </c>
      <c r="R1231" t="s">
        <v>8340</v>
      </c>
      <c r="S1231" s="24">
        <f t="shared" si="119"/>
        <v>40985.209803240738</v>
      </c>
      <c r="T1231" s="23">
        <f t="shared" si="120"/>
        <v>41015.416666666664</v>
      </c>
      <c r="U1231" s="18">
        <f t="shared" si="121"/>
        <v>30.206863425926713</v>
      </c>
      <c r="V1231" t="s">
        <v>8399</v>
      </c>
    </row>
    <row r="1232" spans="1:22" ht="42.75" x14ac:dyDescent="0.4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17">
        <f t="shared" si="118"/>
        <v>0</v>
      </c>
      <c r="P1232" s="18">
        <v>0</v>
      </c>
      <c r="Q1232" t="s">
        <v>8314</v>
      </c>
      <c r="R1232" t="s">
        <v>8340</v>
      </c>
      <c r="S1232" s="24">
        <f t="shared" si="119"/>
        <v>40568.722569444442</v>
      </c>
      <c r="T1232" s="23">
        <f t="shared" si="120"/>
        <v>40598.722569444442</v>
      </c>
      <c r="U1232" s="18">
        <f t="shared" si="121"/>
        <v>30</v>
      </c>
      <c r="V1232" t="s">
        <v>8399</v>
      </c>
    </row>
    <row r="1233" spans="1:22" ht="42.75" x14ac:dyDescent="0.4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17">
        <f t="shared" si="118"/>
        <v>0</v>
      </c>
      <c r="P1233" s="18">
        <v>0</v>
      </c>
      <c r="Q1233" t="s">
        <v>8314</v>
      </c>
      <c r="R1233" t="s">
        <v>8340</v>
      </c>
      <c r="S1233" s="24">
        <f t="shared" si="119"/>
        <v>42193.691759259258</v>
      </c>
      <c r="T1233" s="23">
        <f t="shared" si="120"/>
        <v>42243.791666666672</v>
      </c>
      <c r="U1233" s="18">
        <f t="shared" si="121"/>
        <v>50.099907407413411</v>
      </c>
      <c r="V1233" t="s">
        <v>8401</v>
      </c>
    </row>
    <row r="1234" spans="1:22" ht="42.75" x14ac:dyDescent="0.4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7">
        <f t="shared" si="118"/>
        <v>8.0000000000000002E-3</v>
      </c>
      <c r="P1234" s="18">
        <f>E1234/L1234</f>
        <v>40</v>
      </c>
      <c r="Q1234" t="s">
        <v>8314</v>
      </c>
      <c r="R1234" t="s">
        <v>8340</v>
      </c>
      <c r="S1234" s="24">
        <f t="shared" si="119"/>
        <v>41506.598032407404</v>
      </c>
      <c r="T1234" s="23">
        <f t="shared" si="120"/>
        <v>41553.598032407404</v>
      </c>
      <c r="U1234" s="18">
        <f t="shared" si="121"/>
        <v>47</v>
      </c>
      <c r="V1234" t="s">
        <v>8401</v>
      </c>
    </row>
    <row r="1235" spans="1:22" ht="42.75" x14ac:dyDescent="0.4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7">
        <f t="shared" si="118"/>
        <v>0.11600000000000001</v>
      </c>
      <c r="P1235" s="18">
        <f>E1235/L1235</f>
        <v>19.333333333333332</v>
      </c>
      <c r="Q1235" t="s">
        <v>8314</v>
      </c>
      <c r="R1235" t="s">
        <v>8340</v>
      </c>
      <c r="S1235" s="24">
        <f t="shared" si="119"/>
        <v>40939.698773148149</v>
      </c>
      <c r="T1235" s="23">
        <f t="shared" si="120"/>
        <v>40960.698773148149</v>
      </c>
      <c r="U1235" s="18">
        <f t="shared" si="121"/>
        <v>21</v>
      </c>
      <c r="V1235" t="s">
        <v>8400</v>
      </c>
    </row>
    <row r="1236" spans="1:22" ht="42.75" x14ac:dyDescent="0.4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17">
        <f t="shared" si="118"/>
        <v>0</v>
      </c>
      <c r="P1236" s="18">
        <v>0</v>
      </c>
      <c r="Q1236" t="s">
        <v>8314</v>
      </c>
      <c r="R1236" t="s">
        <v>8340</v>
      </c>
      <c r="S1236" s="24">
        <f t="shared" si="119"/>
        <v>42007.538680555561</v>
      </c>
      <c r="T1236" s="23">
        <f t="shared" si="120"/>
        <v>42037.538680555561</v>
      </c>
      <c r="U1236" s="18">
        <f t="shared" si="121"/>
        <v>30</v>
      </c>
      <c r="V1236" t="s">
        <v>8399</v>
      </c>
    </row>
    <row r="1237" spans="1:22" ht="42.75" x14ac:dyDescent="0.4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7">
        <f t="shared" si="118"/>
        <v>2.787363950092912E-2</v>
      </c>
      <c r="P1237" s="18">
        <f>E1237/L1237</f>
        <v>35</v>
      </c>
      <c r="Q1237" t="s">
        <v>8314</v>
      </c>
      <c r="R1237" t="s">
        <v>8340</v>
      </c>
      <c r="S1237" s="24">
        <f t="shared" si="119"/>
        <v>41582.885405092595</v>
      </c>
      <c r="T1237" s="23">
        <f t="shared" si="120"/>
        <v>41622.885405092595</v>
      </c>
      <c r="U1237" s="18">
        <f t="shared" si="121"/>
        <v>40</v>
      </c>
      <c r="V1237" t="s">
        <v>8399</v>
      </c>
    </row>
    <row r="1238" spans="1:22" x14ac:dyDescent="0.4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17">
        <f t="shared" si="118"/>
        <v>0</v>
      </c>
      <c r="P1238" s="18">
        <v>0</v>
      </c>
      <c r="Q1238" t="s">
        <v>8314</v>
      </c>
      <c r="R1238" t="s">
        <v>8340</v>
      </c>
      <c r="S1238" s="24">
        <f t="shared" si="119"/>
        <v>41110.430138888885</v>
      </c>
      <c r="T1238" s="23">
        <f t="shared" si="120"/>
        <v>41118.416666666664</v>
      </c>
      <c r="U1238" s="18">
        <f t="shared" si="121"/>
        <v>7.9865277777789743</v>
      </c>
      <c r="V1238" t="s">
        <v>8397</v>
      </c>
    </row>
    <row r="1239" spans="1:22" ht="42.75" x14ac:dyDescent="0.4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17">
        <f t="shared" si="118"/>
        <v>0</v>
      </c>
      <c r="P1239" s="18">
        <v>0</v>
      </c>
      <c r="Q1239" t="s">
        <v>8314</v>
      </c>
      <c r="R1239" t="s">
        <v>8340</v>
      </c>
      <c r="S1239" s="24">
        <f t="shared" si="119"/>
        <v>41125.033159722225</v>
      </c>
      <c r="T1239" s="23">
        <f t="shared" si="120"/>
        <v>41145.033159722225</v>
      </c>
      <c r="U1239" s="18">
        <f t="shared" si="121"/>
        <v>20</v>
      </c>
      <c r="V1239" t="s">
        <v>8400</v>
      </c>
    </row>
    <row r="1240" spans="1:22" ht="57" x14ac:dyDescent="0.4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7">
        <f t="shared" si="118"/>
        <v>0.17799999999999999</v>
      </c>
      <c r="P1240" s="18">
        <f>E1240/L1240</f>
        <v>59.333333333333336</v>
      </c>
      <c r="Q1240" t="s">
        <v>8314</v>
      </c>
      <c r="R1240" t="s">
        <v>8340</v>
      </c>
      <c r="S1240" s="24">
        <f t="shared" si="119"/>
        <v>40731.36037037037</v>
      </c>
      <c r="T1240" s="23">
        <f t="shared" si="120"/>
        <v>40761.36037037037</v>
      </c>
      <c r="U1240" s="18">
        <f t="shared" si="121"/>
        <v>30</v>
      </c>
      <c r="V1240" t="s">
        <v>8399</v>
      </c>
    </row>
    <row r="1241" spans="1:22" ht="28.5" x14ac:dyDescent="0.4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17">
        <f t="shared" si="118"/>
        <v>0</v>
      </c>
      <c r="P1241" s="18">
        <v>0</v>
      </c>
      <c r="Q1241" t="s">
        <v>8314</v>
      </c>
      <c r="R1241" t="s">
        <v>8340</v>
      </c>
      <c r="S1241" s="24">
        <f t="shared" si="119"/>
        <v>40883.712581018517</v>
      </c>
      <c r="T1241" s="23">
        <f t="shared" si="120"/>
        <v>40913.712581018517</v>
      </c>
      <c r="U1241" s="18">
        <f t="shared" si="121"/>
        <v>30</v>
      </c>
      <c r="V1241" t="s">
        <v>8399</v>
      </c>
    </row>
    <row r="1242" spans="1:22" ht="28.5" x14ac:dyDescent="0.4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17">
        <f t="shared" si="118"/>
        <v>3.0124999999999999E-2</v>
      </c>
      <c r="P1242" s="18">
        <f t="shared" ref="P1242:P1273" si="122">E1242/L1242</f>
        <v>30.125</v>
      </c>
      <c r="Q1242" t="s">
        <v>8314</v>
      </c>
      <c r="R1242" t="s">
        <v>8340</v>
      </c>
      <c r="S1242" s="24">
        <f t="shared" si="119"/>
        <v>41408.790011574078</v>
      </c>
      <c r="T1242" s="23">
        <f t="shared" si="120"/>
        <v>41467.660416666666</v>
      </c>
      <c r="U1242" s="18">
        <f t="shared" si="121"/>
        <v>58.870405092588044</v>
      </c>
      <c r="V1242" t="s">
        <v>8401</v>
      </c>
    </row>
    <row r="1243" spans="1:22" ht="42.75" x14ac:dyDescent="0.4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1">
        <f t="shared" si="118"/>
        <v>0.50739999999999996</v>
      </c>
      <c r="P1243" s="18">
        <f t="shared" si="122"/>
        <v>74.617647058823536</v>
      </c>
      <c r="Q1243" t="s">
        <v>8314</v>
      </c>
      <c r="R1243" t="s">
        <v>8340</v>
      </c>
      <c r="S1243" s="24">
        <f t="shared" si="119"/>
        <v>41923.587731481479</v>
      </c>
      <c r="T1243" s="23">
        <f t="shared" si="120"/>
        <v>41945.999305555553</v>
      </c>
      <c r="U1243" s="18">
        <f t="shared" si="121"/>
        <v>22.411574074074451</v>
      </c>
      <c r="V1243" t="s">
        <v>8400</v>
      </c>
    </row>
    <row r="1244" spans="1:22" ht="42.75" x14ac:dyDescent="0.4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17">
        <f t="shared" si="118"/>
        <v>5.4884742041712408E-3</v>
      </c>
      <c r="P1244" s="18">
        <f t="shared" si="122"/>
        <v>5</v>
      </c>
      <c r="Q1244" t="s">
        <v>8314</v>
      </c>
      <c r="R1244" t="s">
        <v>8340</v>
      </c>
      <c r="S1244" s="24">
        <f t="shared" si="119"/>
        <v>40781.915532407409</v>
      </c>
      <c r="T1244" s="23">
        <f t="shared" si="120"/>
        <v>40797.304166666669</v>
      </c>
      <c r="U1244" s="18">
        <f t="shared" si="121"/>
        <v>15.388634259259561</v>
      </c>
      <c r="V1244" t="s">
        <v>8400</v>
      </c>
    </row>
    <row r="1245" spans="1:22" ht="42.75" x14ac:dyDescent="0.4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17">
        <f t="shared" si="118"/>
        <v>0.14091666666666666</v>
      </c>
      <c r="P1245" s="18">
        <f t="shared" si="122"/>
        <v>44.5</v>
      </c>
      <c r="Q1245" t="s">
        <v>8314</v>
      </c>
      <c r="R1245" t="s">
        <v>8340</v>
      </c>
      <c r="S1245" s="24">
        <f t="shared" si="119"/>
        <v>40671.629293981481</v>
      </c>
      <c r="T1245" s="23">
        <f t="shared" si="120"/>
        <v>40732.625</v>
      </c>
      <c r="U1245" s="18">
        <f t="shared" si="121"/>
        <v>60.995706018518831</v>
      </c>
      <c r="V1245" t="s">
        <v>8401</v>
      </c>
    </row>
    <row r="1246" spans="1:22" ht="42.75" x14ac:dyDescent="0.4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13">
        <f t="shared" si="118"/>
        <v>1.038</v>
      </c>
      <c r="P1246" s="18">
        <f t="shared" si="122"/>
        <v>46.133333333333333</v>
      </c>
      <c r="Q1246" t="s">
        <v>8314</v>
      </c>
      <c r="R1246" t="s">
        <v>8330</v>
      </c>
      <c r="S1246" s="24">
        <f t="shared" si="119"/>
        <v>41355.575497685189</v>
      </c>
      <c r="T1246" s="23">
        <f t="shared" si="120"/>
        <v>41386.625</v>
      </c>
      <c r="U1246" s="18">
        <f t="shared" si="121"/>
        <v>31.049502314810525</v>
      </c>
      <c r="V1246" t="s">
        <v>8399</v>
      </c>
    </row>
    <row r="1247" spans="1:22" ht="42.75" x14ac:dyDescent="0.4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13">
        <f t="shared" si="118"/>
        <v>1.2024999999999999</v>
      </c>
      <c r="P1247" s="18">
        <f t="shared" si="122"/>
        <v>141.47058823529412</v>
      </c>
      <c r="Q1247" t="s">
        <v>8314</v>
      </c>
      <c r="R1247" t="s">
        <v>8330</v>
      </c>
      <c r="S1247" s="24">
        <f t="shared" si="119"/>
        <v>41774.34993055556</v>
      </c>
      <c r="T1247" s="23">
        <f t="shared" si="120"/>
        <v>41804.34993055556</v>
      </c>
      <c r="U1247" s="18">
        <f t="shared" si="121"/>
        <v>30</v>
      </c>
      <c r="V1247" t="s">
        <v>8399</v>
      </c>
    </row>
    <row r="1248" spans="1:22" ht="42.75" x14ac:dyDescent="0.4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3">
        <f t="shared" si="118"/>
        <v>1.17</v>
      </c>
      <c r="P1248" s="18">
        <f t="shared" si="122"/>
        <v>75.483870967741936</v>
      </c>
      <c r="Q1248" t="s">
        <v>8314</v>
      </c>
      <c r="R1248" t="s">
        <v>8330</v>
      </c>
      <c r="S1248" s="24">
        <f t="shared" si="119"/>
        <v>40837.793391203704</v>
      </c>
      <c r="T1248" s="23">
        <f t="shared" si="120"/>
        <v>40882.835057870368</v>
      </c>
      <c r="U1248" s="18">
        <f t="shared" si="121"/>
        <v>45.041666666664241</v>
      </c>
      <c r="V1248" t="s">
        <v>8401</v>
      </c>
    </row>
    <row r="1249" spans="1:22" ht="28.5" x14ac:dyDescent="0.4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3">
        <f t="shared" si="118"/>
        <v>1.2214285714285715</v>
      </c>
      <c r="P1249" s="18">
        <f t="shared" si="122"/>
        <v>85.5</v>
      </c>
      <c r="Q1249" t="s">
        <v>8314</v>
      </c>
      <c r="R1249" t="s">
        <v>8330</v>
      </c>
      <c r="S1249" s="24">
        <f t="shared" si="119"/>
        <v>41370.042303240742</v>
      </c>
      <c r="T1249" s="23">
        <f t="shared" si="120"/>
        <v>41400.042303240742</v>
      </c>
      <c r="U1249" s="18">
        <f t="shared" si="121"/>
        <v>30</v>
      </c>
      <c r="V1249" t="s">
        <v>8399</v>
      </c>
    </row>
    <row r="1250" spans="1:22" ht="28.5" x14ac:dyDescent="0.4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14">
        <f t="shared" si="118"/>
        <v>1.5164</v>
      </c>
      <c r="P1250" s="18">
        <f t="shared" si="122"/>
        <v>64.254237288135599</v>
      </c>
      <c r="Q1250" t="s">
        <v>8314</v>
      </c>
      <c r="R1250" t="s">
        <v>8330</v>
      </c>
      <c r="S1250" s="24">
        <f t="shared" si="119"/>
        <v>41767.406863425924</v>
      </c>
      <c r="T1250" s="23">
        <f t="shared" si="120"/>
        <v>41803.040972222225</v>
      </c>
      <c r="U1250" s="18">
        <f t="shared" si="121"/>
        <v>35.634108796301007</v>
      </c>
      <c r="V1250" t="s">
        <v>8399</v>
      </c>
    </row>
    <row r="1251" spans="1:22" ht="42.75" x14ac:dyDescent="0.4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13">
        <f t="shared" si="118"/>
        <v>1.0444</v>
      </c>
      <c r="P1251" s="18">
        <f t="shared" si="122"/>
        <v>64.46913580246914</v>
      </c>
      <c r="Q1251" t="s">
        <v>8314</v>
      </c>
      <c r="R1251" t="s">
        <v>8330</v>
      </c>
      <c r="S1251" s="24">
        <f t="shared" si="119"/>
        <v>41067.490868055553</v>
      </c>
      <c r="T1251" s="23">
        <f t="shared" si="120"/>
        <v>41097.490868055553</v>
      </c>
      <c r="U1251" s="18">
        <f t="shared" si="121"/>
        <v>30</v>
      </c>
      <c r="V1251" t="s">
        <v>8399</v>
      </c>
    </row>
    <row r="1252" spans="1:22" ht="42.75" x14ac:dyDescent="0.4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16">
        <f t="shared" si="118"/>
        <v>2.0015333333333332</v>
      </c>
      <c r="P1252" s="18">
        <f t="shared" si="122"/>
        <v>118.2007874015748</v>
      </c>
      <c r="Q1252" t="s">
        <v>8314</v>
      </c>
      <c r="R1252" t="s">
        <v>8330</v>
      </c>
      <c r="S1252" s="24">
        <f t="shared" si="119"/>
        <v>41843.39271990741</v>
      </c>
      <c r="T1252" s="23">
        <f t="shared" si="120"/>
        <v>41888.39271990741</v>
      </c>
      <c r="U1252" s="18">
        <f t="shared" si="121"/>
        <v>45</v>
      </c>
      <c r="V1252" t="s">
        <v>8401</v>
      </c>
    </row>
    <row r="1253" spans="1:22" ht="28.5" x14ac:dyDescent="0.4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13">
        <f t="shared" si="118"/>
        <v>1.018</v>
      </c>
      <c r="P1253" s="18">
        <f t="shared" si="122"/>
        <v>82.540540540540547</v>
      </c>
      <c r="Q1253" t="s">
        <v>8314</v>
      </c>
      <c r="R1253" t="s">
        <v>8330</v>
      </c>
      <c r="S1253" s="24">
        <f t="shared" si="119"/>
        <v>40751.564432870371</v>
      </c>
      <c r="T1253" s="23">
        <f t="shared" si="120"/>
        <v>40811.564432870371</v>
      </c>
      <c r="U1253" s="18">
        <f t="shared" si="121"/>
        <v>60</v>
      </c>
      <c r="V1253" t="s">
        <v>8401</v>
      </c>
    </row>
    <row r="1254" spans="1:22" ht="42.75" x14ac:dyDescent="0.4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3">
        <f t="shared" si="118"/>
        <v>1.3765714285714286</v>
      </c>
      <c r="P1254" s="18">
        <f t="shared" si="122"/>
        <v>34.170212765957444</v>
      </c>
      <c r="Q1254" t="s">
        <v>8314</v>
      </c>
      <c r="R1254" t="s">
        <v>8330</v>
      </c>
      <c r="S1254" s="24">
        <f t="shared" si="119"/>
        <v>41543.738067129627</v>
      </c>
      <c r="T1254" s="23">
        <f t="shared" si="120"/>
        <v>41571.738067129627</v>
      </c>
      <c r="U1254" s="18">
        <f t="shared" si="121"/>
        <v>28</v>
      </c>
      <c r="V1254" t="s">
        <v>8399</v>
      </c>
    </row>
    <row r="1255" spans="1:22" ht="42.75" x14ac:dyDescent="0.4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15">
        <f t="shared" si="118"/>
        <v>3038.3319999999999</v>
      </c>
      <c r="P1255" s="18">
        <f t="shared" si="122"/>
        <v>42.73322081575246</v>
      </c>
      <c r="Q1255" t="s">
        <v>8314</v>
      </c>
      <c r="R1255" t="s">
        <v>8330</v>
      </c>
      <c r="S1255" s="24">
        <f t="shared" si="119"/>
        <v>41855.533645833333</v>
      </c>
      <c r="T1255" s="23">
        <f t="shared" si="120"/>
        <v>41885.533645833333</v>
      </c>
      <c r="U1255" s="18">
        <f t="shared" si="121"/>
        <v>30</v>
      </c>
      <c r="V1255" t="s">
        <v>8399</v>
      </c>
    </row>
    <row r="1256" spans="1:22" ht="42.75" x14ac:dyDescent="0.4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14">
        <f t="shared" si="118"/>
        <v>1.9885074626865671</v>
      </c>
      <c r="P1256" s="18">
        <f t="shared" si="122"/>
        <v>94.489361702127653</v>
      </c>
      <c r="Q1256" t="s">
        <v>8314</v>
      </c>
      <c r="R1256" t="s">
        <v>8330</v>
      </c>
      <c r="S1256" s="24">
        <f t="shared" si="119"/>
        <v>40487.371365740742</v>
      </c>
      <c r="T1256" s="23">
        <f t="shared" si="120"/>
        <v>40543.957638888889</v>
      </c>
      <c r="U1256" s="18">
        <f t="shared" si="121"/>
        <v>56.586273148146574</v>
      </c>
      <c r="V1256" t="s">
        <v>8401</v>
      </c>
    </row>
    <row r="1257" spans="1:22" ht="42.75" x14ac:dyDescent="0.4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16">
        <f t="shared" si="118"/>
        <v>2.0236666666666667</v>
      </c>
      <c r="P1257" s="18">
        <f t="shared" si="122"/>
        <v>55.697247706422019</v>
      </c>
      <c r="Q1257" t="s">
        <v>8314</v>
      </c>
      <c r="R1257" t="s">
        <v>8330</v>
      </c>
      <c r="S1257" s="24">
        <f t="shared" si="119"/>
        <v>41579.595509259263</v>
      </c>
      <c r="T1257" s="23">
        <f t="shared" si="120"/>
        <v>41609.637175925927</v>
      </c>
      <c r="U1257" s="18">
        <f t="shared" si="121"/>
        <v>30.041666666664241</v>
      </c>
      <c r="V1257" t="s">
        <v>8399</v>
      </c>
    </row>
    <row r="1258" spans="1:22" ht="42.75" x14ac:dyDescent="0.4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3">
        <f t="shared" si="118"/>
        <v>1.1796376666666666</v>
      </c>
      <c r="P1258" s="18">
        <f t="shared" si="122"/>
        <v>98.030831024930734</v>
      </c>
      <c r="Q1258" t="s">
        <v>8314</v>
      </c>
      <c r="R1258" t="s">
        <v>8330</v>
      </c>
      <c r="S1258" s="24">
        <f t="shared" si="119"/>
        <v>40921.669340277775</v>
      </c>
      <c r="T1258" s="23">
        <f t="shared" si="120"/>
        <v>40951.669340277775</v>
      </c>
      <c r="U1258" s="18">
        <f t="shared" si="121"/>
        <v>30</v>
      </c>
      <c r="V1258" t="s">
        <v>8399</v>
      </c>
    </row>
    <row r="1259" spans="1:22" ht="42.75" x14ac:dyDescent="0.4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15">
        <f t="shared" si="118"/>
        <v>2.9472727272727273</v>
      </c>
      <c r="P1259" s="18">
        <f t="shared" si="122"/>
        <v>92.102272727272734</v>
      </c>
      <c r="Q1259" t="s">
        <v>8314</v>
      </c>
      <c r="R1259" t="s">
        <v>8330</v>
      </c>
      <c r="S1259" s="24">
        <f t="shared" si="119"/>
        <v>40586.835532407407</v>
      </c>
      <c r="T1259" s="23">
        <f t="shared" si="120"/>
        <v>40635.793865740743</v>
      </c>
      <c r="U1259" s="18">
        <f t="shared" si="121"/>
        <v>48.958333333335759</v>
      </c>
      <c r="V1259" t="s">
        <v>8401</v>
      </c>
    </row>
    <row r="1260" spans="1:22" ht="42.75" x14ac:dyDescent="0.4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16">
        <f t="shared" si="118"/>
        <v>2.1314633333333335</v>
      </c>
      <c r="P1260" s="18">
        <f t="shared" si="122"/>
        <v>38.175462686567165</v>
      </c>
      <c r="Q1260" t="s">
        <v>8314</v>
      </c>
      <c r="R1260" t="s">
        <v>8330</v>
      </c>
      <c r="S1260" s="24">
        <f t="shared" si="119"/>
        <v>41487.361250000002</v>
      </c>
      <c r="T1260" s="23">
        <f t="shared" si="120"/>
        <v>41517.361250000002</v>
      </c>
      <c r="U1260" s="18">
        <f t="shared" si="121"/>
        <v>30</v>
      </c>
      <c r="V1260" t="s">
        <v>8399</v>
      </c>
    </row>
    <row r="1261" spans="1:22" ht="28.5" x14ac:dyDescent="0.4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13">
        <f t="shared" si="118"/>
        <v>1.0424</v>
      </c>
      <c r="P1261" s="18">
        <f t="shared" si="122"/>
        <v>27.145833333333332</v>
      </c>
      <c r="Q1261" t="s">
        <v>8314</v>
      </c>
      <c r="R1261" t="s">
        <v>8330</v>
      </c>
      <c r="S1261" s="24">
        <f t="shared" si="119"/>
        <v>41766.720648148148</v>
      </c>
      <c r="T1261" s="23">
        <f t="shared" si="120"/>
        <v>41798.915972222225</v>
      </c>
      <c r="U1261" s="18">
        <f t="shared" si="121"/>
        <v>32.19532407407678</v>
      </c>
      <c r="V1261" t="s">
        <v>8399</v>
      </c>
    </row>
    <row r="1262" spans="1:22" ht="42.75" x14ac:dyDescent="0.4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13">
        <f t="shared" si="118"/>
        <v>1.1366666666666667</v>
      </c>
      <c r="P1262" s="18">
        <f t="shared" si="122"/>
        <v>50.689189189189186</v>
      </c>
      <c r="Q1262" t="s">
        <v>8314</v>
      </c>
      <c r="R1262" t="s">
        <v>8330</v>
      </c>
      <c r="S1262" s="24">
        <f t="shared" si="119"/>
        <v>41666.592824074076</v>
      </c>
      <c r="T1262" s="23">
        <f t="shared" si="120"/>
        <v>41696.592824074076</v>
      </c>
      <c r="U1262" s="18">
        <f t="shared" si="121"/>
        <v>30</v>
      </c>
      <c r="V1262" t="s">
        <v>8399</v>
      </c>
    </row>
    <row r="1263" spans="1:22" ht="28.5" x14ac:dyDescent="0.4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13">
        <f t="shared" si="118"/>
        <v>1.0125</v>
      </c>
      <c r="P1263" s="18">
        <f t="shared" si="122"/>
        <v>38.942307692307693</v>
      </c>
      <c r="Q1263" t="s">
        <v>8314</v>
      </c>
      <c r="R1263" t="s">
        <v>8330</v>
      </c>
      <c r="S1263" s="24">
        <f t="shared" si="119"/>
        <v>41638.092905092592</v>
      </c>
      <c r="T1263" s="23">
        <f t="shared" si="120"/>
        <v>41668.092905092592</v>
      </c>
      <c r="U1263" s="18">
        <f t="shared" si="121"/>
        <v>30</v>
      </c>
      <c r="V1263" t="s">
        <v>8399</v>
      </c>
    </row>
    <row r="1264" spans="1:22" ht="42.75" x14ac:dyDescent="0.4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13">
        <f t="shared" si="118"/>
        <v>1.2541538461538462</v>
      </c>
      <c r="P1264" s="18">
        <f t="shared" si="122"/>
        <v>77.638095238095232</v>
      </c>
      <c r="Q1264" t="s">
        <v>8314</v>
      </c>
      <c r="R1264" t="s">
        <v>8330</v>
      </c>
      <c r="S1264" s="24">
        <f t="shared" si="119"/>
        <v>41656.512638888889</v>
      </c>
      <c r="T1264" s="23">
        <f t="shared" si="120"/>
        <v>41686.512638888889</v>
      </c>
      <c r="U1264" s="18">
        <f t="shared" si="121"/>
        <v>30</v>
      </c>
      <c r="V1264" t="s">
        <v>8399</v>
      </c>
    </row>
    <row r="1265" spans="1:22" ht="28.5" x14ac:dyDescent="0.4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3">
        <f t="shared" si="118"/>
        <v>1.19</v>
      </c>
      <c r="P1265" s="18">
        <f t="shared" si="122"/>
        <v>43.536585365853661</v>
      </c>
      <c r="Q1265" t="s">
        <v>8314</v>
      </c>
      <c r="R1265" t="s">
        <v>8330</v>
      </c>
      <c r="S1265" s="24">
        <f t="shared" si="119"/>
        <v>41691.834143518521</v>
      </c>
      <c r="T1265" s="23">
        <f t="shared" si="120"/>
        <v>41726.791666666664</v>
      </c>
      <c r="U1265" s="18">
        <f t="shared" si="121"/>
        <v>34.957523148143082</v>
      </c>
      <c r="V1265" t="s">
        <v>8399</v>
      </c>
    </row>
    <row r="1266" spans="1:22" ht="42.75" x14ac:dyDescent="0.4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14">
        <f t="shared" si="118"/>
        <v>1.6646153846153846</v>
      </c>
      <c r="P1266" s="18">
        <f t="shared" si="122"/>
        <v>31.823529411764707</v>
      </c>
      <c r="Q1266" t="s">
        <v>8314</v>
      </c>
      <c r="R1266" t="s">
        <v>8330</v>
      </c>
      <c r="S1266" s="24">
        <f t="shared" si="119"/>
        <v>41547.412997685184</v>
      </c>
      <c r="T1266" s="23">
        <f t="shared" si="120"/>
        <v>41576.412997685184</v>
      </c>
      <c r="U1266" s="18">
        <f t="shared" si="121"/>
        <v>29</v>
      </c>
      <c r="V1266" t="s">
        <v>8399</v>
      </c>
    </row>
    <row r="1267" spans="1:22" ht="57" x14ac:dyDescent="0.4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3">
        <f t="shared" si="118"/>
        <v>1.1914771428571429</v>
      </c>
      <c r="P1267" s="18">
        <f t="shared" si="122"/>
        <v>63.184393939393942</v>
      </c>
      <c r="Q1267" t="s">
        <v>8314</v>
      </c>
      <c r="R1267" t="s">
        <v>8330</v>
      </c>
      <c r="S1267" s="24">
        <f t="shared" si="119"/>
        <v>40465.405266203699</v>
      </c>
      <c r="T1267" s="23">
        <f t="shared" si="120"/>
        <v>40512.405266203699</v>
      </c>
      <c r="U1267" s="18">
        <f t="shared" si="121"/>
        <v>47</v>
      </c>
      <c r="V1267" t="s">
        <v>8401</v>
      </c>
    </row>
    <row r="1268" spans="1:22" ht="28.5" x14ac:dyDescent="0.4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13">
        <f t="shared" si="118"/>
        <v>1.0047368421052632</v>
      </c>
      <c r="P1268" s="18">
        <f t="shared" si="122"/>
        <v>190.9</v>
      </c>
      <c r="Q1268" t="s">
        <v>8314</v>
      </c>
      <c r="R1268" t="s">
        <v>8330</v>
      </c>
      <c r="S1268" s="24">
        <f t="shared" si="119"/>
        <v>41620.62667824074</v>
      </c>
      <c r="T1268" s="23">
        <f t="shared" si="120"/>
        <v>41650.62667824074</v>
      </c>
      <c r="U1268" s="18">
        <f t="shared" si="121"/>
        <v>30</v>
      </c>
      <c r="V1268" t="s">
        <v>8399</v>
      </c>
    </row>
    <row r="1269" spans="1:22" ht="42.75" x14ac:dyDescent="0.4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13">
        <f t="shared" si="118"/>
        <v>1.018</v>
      </c>
      <c r="P1269" s="18">
        <f t="shared" si="122"/>
        <v>140.85534591194968</v>
      </c>
      <c r="Q1269" t="s">
        <v>8314</v>
      </c>
      <c r="R1269" t="s">
        <v>8330</v>
      </c>
      <c r="S1269" s="24">
        <f t="shared" si="119"/>
        <v>41449.335162037038</v>
      </c>
      <c r="T1269" s="23">
        <f t="shared" si="120"/>
        <v>41479.335162037038</v>
      </c>
      <c r="U1269" s="18">
        <f t="shared" si="121"/>
        <v>30</v>
      </c>
      <c r="V1269" t="s">
        <v>8399</v>
      </c>
    </row>
    <row r="1270" spans="1:22" ht="28.5" x14ac:dyDescent="0.4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3">
        <f t="shared" si="118"/>
        <v>1.1666666666666667</v>
      </c>
      <c r="P1270" s="18">
        <f t="shared" si="122"/>
        <v>76.92307692307692</v>
      </c>
      <c r="Q1270" t="s">
        <v>8314</v>
      </c>
      <c r="R1270" t="s">
        <v>8330</v>
      </c>
      <c r="S1270" s="24">
        <f t="shared" si="119"/>
        <v>41507.595451388886</v>
      </c>
      <c r="T1270" s="23">
        <f t="shared" si="120"/>
        <v>41537.595451388886</v>
      </c>
      <c r="U1270" s="18">
        <f t="shared" si="121"/>
        <v>30</v>
      </c>
      <c r="V1270" t="s">
        <v>8399</v>
      </c>
    </row>
    <row r="1271" spans="1:22" ht="42.75" x14ac:dyDescent="0.4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13">
        <f t="shared" si="118"/>
        <v>1.0864893617021276</v>
      </c>
      <c r="P1271" s="18">
        <f t="shared" si="122"/>
        <v>99.15533980582525</v>
      </c>
      <c r="Q1271" t="s">
        <v>8314</v>
      </c>
      <c r="R1271" t="s">
        <v>8330</v>
      </c>
      <c r="S1271" s="24">
        <f t="shared" si="119"/>
        <v>42445.573055555556</v>
      </c>
      <c r="T1271" s="23">
        <f t="shared" si="120"/>
        <v>42475.75</v>
      </c>
      <c r="U1271" s="18">
        <f t="shared" si="121"/>
        <v>30.176944444443507</v>
      </c>
      <c r="V1271" t="s">
        <v>8399</v>
      </c>
    </row>
    <row r="1272" spans="1:22" ht="28.5" x14ac:dyDescent="0.4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13">
        <f t="shared" si="118"/>
        <v>1.1472</v>
      </c>
      <c r="P1272" s="18">
        <f t="shared" si="122"/>
        <v>67.881656804733723</v>
      </c>
      <c r="Q1272" t="s">
        <v>8314</v>
      </c>
      <c r="R1272" t="s">
        <v>8330</v>
      </c>
      <c r="S1272" s="24">
        <f t="shared" si="119"/>
        <v>40933.60696759259</v>
      </c>
      <c r="T1272" s="23">
        <f t="shared" si="120"/>
        <v>40993.565300925926</v>
      </c>
      <c r="U1272" s="18">
        <f t="shared" si="121"/>
        <v>59.958333333335759</v>
      </c>
      <c r="V1272" t="s">
        <v>8401</v>
      </c>
    </row>
    <row r="1273" spans="1:22" ht="42.75" x14ac:dyDescent="0.4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13">
        <f t="shared" si="118"/>
        <v>1.018</v>
      </c>
      <c r="P1273" s="18">
        <f t="shared" si="122"/>
        <v>246.29032258064515</v>
      </c>
      <c r="Q1273" t="s">
        <v>8314</v>
      </c>
      <c r="R1273" t="s">
        <v>8330</v>
      </c>
      <c r="S1273" s="24">
        <f t="shared" si="119"/>
        <v>41561.433553240742</v>
      </c>
      <c r="T1273" s="23">
        <f t="shared" si="120"/>
        <v>41591.475219907406</v>
      </c>
      <c r="U1273" s="18">
        <f t="shared" si="121"/>
        <v>30.041666666664241</v>
      </c>
      <c r="V1273" t="s">
        <v>8399</v>
      </c>
    </row>
    <row r="1274" spans="1:22" ht="57" x14ac:dyDescent="0.4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13">
        <f t="shared" si="118"/>
        <v>1.06</v>
      </c>
      <c r="P1274" s="18">
        <f t="shared" ref="P1274:P1305" si="123">E1274/L1274</f>
        <v>189.28571428571428</v>
      </c>
      <c r="Q1274" t="s">
        <v>8314</v>
      </c>
      <c r="R1274" t="s">
        <v>8330</v>
      </c>
      <c r="S1274" s="24">
        <f t="shared" si="119"/>
        <v>40274.495127314818</v>
      </c>
      <c r="T1274" s="23">
        <f t="shared" si="120"/>
        <v>40343.916666666664</v>
      </c>
      <c r="U1274" s="18">
        <f t="shared" si="121"/>
        <v>69.42153935184615</v>
      </c>
      <c r="V1274" t="s">
        <v>8401</v>
      </c>
    </row>
    <row r="1275" spans="1:22" ht="42.75" x14ac:dyDescent="0.4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13">
        <f t="shared" si="118"/>
        <v>1.0349999999999999</v>
      </c>
      <c r="P1275" s="18">
        <f t="shared" si="123"/>
        <v>76.666666666666671</v>
      </c>
      <c r="Q1275" t="s">
        <v>8314</v>
      </c>
      <c r="R1275" t="s">
        <v>8330</v>
      </c>
      <c r="S1275" s="24">
        <f t="shared" si="119"/>
        <v>41852.480219907404</v>
      </c>
      <c r="T1275" s="23">
        <f t="shared" si="120"/>
        <v>41882.480219907404</v>
      </c>
      <c r="U1275" s="18">
        <f t="shared" si="121"/>
        <v>30</v>
      </c>
      <c r="V1275" t="s">
        <v>8399</v>
      </c>
    </row>
    <row r="1276" spans="1:22" ht="42.75" x14ac:dyDescent="0.4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14">
        <f t="shared" si="118"/>
        <v>1.5497535999999998</v>
      </c>
      <c r="P1276" s="18">
        <f t="shared" si="123"/>
        <v>82.963254817987149</v>
      </c>
      <c r="Q1276" t="s">
        <v>8314</v>
      </c>
      <c r="R1276" t="s">
        <v>8330</v>
      </c>
      <c r="S1276" s="24">
        <f t="shared" si="119"/>
        <v>41116.440104166664</v>
      </c>
      <c r="T1276" s="23">
        <f t="shared" si="120"/>
        <v>41151.440104166664</v>
      </c>
      <c r="U1276" s="18">
        <f t="shared" si="121"/>
        <v>35</v>
      </c>
      <c r="V1276" t="s">
        <v>8399</v>
      </c>
    </row>
    <row r="1277" spans="1:22" ht="42.75" x14ac:dyDescent="0.4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14">
        <f t="shared" si="118"/>
        <v>1.6214066666666667</v>
      </c>
      <c r="P1277" s="18">
        <f t="shared" si="123"/>
        <v>62.522107969151669</v>
      </c>
      <c r="Q1277" t="s">
        <v>8314</v>
      </c>
      <c r="R1277" t="s">
        <v>8330</v>
      </c>
      <c r="S1277" s="24">
        <f t="shared" si="119"/>
        <v>41458.617905092593</v>
      </c>
      <c r="T1277" s="23">
        <f t="shared" si="120"/>
        <v>41493.617905092593</v>
      </c>
      <c r="U1277" s="18">
        <f t="shared" si="121"/>
        <v>35</v>
      </c>
      <c r="V1277" t="s">
        <v>8399</v>
      </c>
    </row>
    <row r="1278" spans="1:22" ht="28.5" x14ac:dyDescent="0.4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13">
        <f t="shared" si="118"/>
        <v>1.0442100000000001</v>
      </c>
      <c r="P1278" s="18">
        <f t="shared" si="123"/>
        <v>46.06808823529412</v>
      </c>
      <c r="Q1278" t="s">
        <v>8314</v>
      </c>
      <c r="R1278" t="s">
        <v>8330</v>
      </c>
      <c r="S1278" s="24">
        <f t="shared" si="119"/>
        <v>40007.454247685186</v>
      </c>
      <c r="T1278" s="23">
        <f t="shared" si="120"/>
        <v>40056.916666666664</v>
      </c>
      <c r="U1278" s="18">
        <f t="shared" si="121"/>
        <v>49.46241898147855</v>
      </c>
      <c r="V1278" t="s">
        <v>8401</v>
      </c>
    </row>
    <row r="1279" spans="1:22" ht="42.75" x14ac:dyDescent="0.4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13">
        <f t="shared" si="118"/>
        <v>1.0612433333333333</v>
      </c>
      <c r="P1279" s="18">
        <f t="shared" si="123"/>
        <v>38.543946731234868</v>
      </c>
      <c r="Q1279" t="s">
        <v>8314</v>
      </c>
      <c r="R1279" t="s">
        <v>8330</v>
      </c>
      <c r="S1279" s="24">
        <f t="shared" si="119"/>
        <v>41121.311886574076</v>
      </c>
      <c r="T1279" s="23">
        <f t="shared" si="120"/>
        <v>41156.311886574076</v>
      </c>
      <c r="U1279" s="18">
        <f t="shared" si="121"/>
        <v>35</v>
      </c>
      <c r="V1279" t="s">
        <v>8399</v>
      </c>
    </row>
    <row r="1280" spans="1:22" ht="42.75" x14ac:dyDescent="0.4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14">
        <f t="shared" si="118"/>
        <v>1.5493846153846154</v>
      </c>
      <c r="P1280" s="18">
        <f t="shared" si="123"/>
        <v>53.005263157894738</v>
      </c>
      <c r="Q1280" t="s">
        <v>8314</v>
      </c>
      <c r="R1280" t="s">
        <v>8330</v>
      </c>
      <c r="S1280" s="24">
        <f t="shared" si="119"/>
        <v>41786.305162037039</v>
      </c>
      <c r="T1280" s="23">
        <f t="shared" si="120"/>
        <v>41814.833333333336</v>
      </c>
      <c r="U1280" s="18">
        <f t="shared" si="121"/>
        <v>28.528171296296932</v>
      </c>
      <c r="V1280" t="s">
        <v>8399</v>
      </c>
    </row>
    <row r="1281" spans="1:22" ht="42.75" x14ac:dyDescent="0.4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13">
        <f t="shared" si="118"/>
        <v>1.1077157238734421</v>
      </c>
      <c r="P1281" s="18">
        <f t="shared" si="123"/>
        <v>73.355396825396824</v>
      </c>
      <c r="Q1281" t="s">
        <v>8314</v>
      </c>
      <c r="R1281" t="s">
        <v>8330</v>
      </c>
      <c r="S1281" s="24">
        <f t="shared" si="119"/>
        <v>41681.849189814813</v>
      </c>
      <c r="T1281" s="23">
        <f t="shared" si="120"/>
        <v>41721.807523148149</v>
      </c>
      <c r="U1281" s="18">
        <f t="shared" si="121"/>
        <v>39.958333333335759</v>
      </c>
      <c r="V1281" t="s">
        <v>8399</v>
      </c>
    </row>
    <row r="1282" spans="1:22" ht="42.75" x14ac:dyDescent="0.4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13">
        <f t="shared" ref="O1282:O1345" si="124">E1282/D1282</f>
        <v>1.1091186666666666</v>
      </c>
      <c r="P1282" s="18">
        <f t="shared" si="123"/>
        <v>127.97523076923076</v>
      </c>
      <c r="Q1282" t="s">
        <v>8314</v>
      </c>
      <c r="R1282" t="s">
        <v>8330</v>
      </c>
      <c r="S1282" s="24">
        <f t="shared" ref="S1282:S1345" si="125">(J1282/86400)+25569+(-6/24)</f>
        <v>40513.507569444446</v>
      </c>
      <c r="T1282" s="23">
        <f t="shared" ref="T1282:T1345" si="126">(I1282/86400)+25569+(-6/24)</f>
        <v>40603.507569444446</v>
      </c>
      <c r="U1282" s="18">
        <f t="shared" ref="U1282:U1345" si="127">T1282-S1282</f>
        <v>90</v>
      </c>
      <c r="V1282" t="s">
        <v>8401</v>
      </c>
    </row>
    <row r="1283" spans="1:22" ht="42.75" x14ac:dyDescent="0.4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13">
        <f t="shared" si="124"/>
        <v>1.1071428571428572</v>
      </c>
      <c r="P1283" s="18">
        <f t="shared" si="123"/>
        <v>104.72972972972973</v>
      </c>
      <c r="Q1283" t="s">
        <v>8314</v>
      </c>
      <c r="R1283" t="s">
        <v>8330</v>
      </c>
      <c r="S1283" s="24">
        <f t="shared" si="125"/>
        <v>41463.493472222224</v>
      </c>
      <c r="T1283" s="23">
        <f t="shared" si="126"/>
        <v>41483.493472222224</v>
      </c>
      <c r="U1283" s="18">
        <f t="shared" si="127"/>
        <v>20</v>
      </c>
      <c r="V1283" t="s">
        <v>8400</v>
      </c>
    </row>
    <row r="1284" spans="1:22" ht="42.75" x14ac:dyDescent="0.4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13">
        <f t="shared" si="124"/>
        <v>1.2361333333333333</v>
      </c>
      <c r="P1284" s="18">
        <f t="shared" si="123"/>
        <v>67.671532846715323</v>
      </c>
      <c r="Q1284" t="s">
        <v>8314</v>
      </c>
      <c r="R1284" t="s">
        <v>8330</v>
      </c>
      <c r="S1284" s="24">
        <f t="shared" si="125"/>
        <v>41586.225173611107</v>
      </c>
      <c r="T1284" s="23">
        <f t="shared" si="126"/>
        <v>41616.957638888889</v>
      </c>
      <c r="U1284" s="18">
        <f t="shared" si="127"/>
        <v>30.732465277782467</v>
      </c>
      <c r="V1284" t="s">
        <v>8399</v>
      </c>
    </row>
    <row r="1285" spans="1:22" ht="42.75" x14ac:dyDescent="0.4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16">
        <f t="shared" si="124"/>
        <v>2.1105</v>
      </c>
      <c r="P1285" s="18">
        <f t="shared" si="123"/>
        <v>95.931818181818187</v>
      </c>
      <c r="Q1285" t="s">
        <v>8314</v>
      </c>
      <c r="R1285" t="s">
        <v>8330</v>
      </c>
      <c r="S1285" s="24">
        <f t="shared" si="125"/>
        <v>41320.467465277776</v>
      </c>
      <c r="T1285" s="23">
        <f t="shared" si="126"/>
        <v>41343.916666666664</v>
      </c>
      <c r="U1285" s="18">
        <f t="shared" si="127"/>
        <v>23.449201388888469</v>
      </c>
      <c r="V1285" t="s">
        <v>8400</v>
      </c>
    </row>
    <row r="1286" spans="1:22" ht="42.75" x14ac:dyDescent="0.4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13">
        <f t="shared" si="124"/>
        <v>1.01</v>
      </c>
      <c r="P1286" s="18">
        <f t="shared" si="123"/>
        <v>65.161290322580641</v>
      </c>
      <c r="Q1286" t="s">
        <v>8311</v>
      </c>
      <c r="R1286" t="s">
        <v>8325</v>
      </c>
      <c r="S1286" s="24">
        <f t="shared" si="125"/>
        <v>42711.98474537037</v>
      </c>
      <c r="T1286" s="23">
        <f t="shared" si="126"/>
        <v>42735.457638888889</v>
      </c>
      <c r="U1286" s="18">
        <f t="shared" si="127"/>
        <v>23.472893518519413</v>
      </c>
      <c r="V1286" t="s">
        <v>8400</v>
      </c>
    </row>
    <row r="1287" spans="1:22" ht="42.75" x14ac:dyDescent="0.4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3">
        <f t="shared" si="124"/>
        <v>1.0165</v>
      </c>
      <c r="P1287" s="18">
        <f t="shared" si="123"/>
        <v>32.269841269841272</v>
      </c>
      <c r="Q1287" t="s">
        <v>8311</v>
      </c>
      <c r="R1287" t="s">
        <v>8325</v>
      </c>
      <c r="S1287" s="24">
        <f t="shared" si="125"/>
        <v>42160.333043981482</v>
      </c>
      <c r="T1287" s="23">
        <f t="shared" si="126"/>
        <v>42175.333043981482</v>
      </c>
      <c r="U1287" s="18">
        <f t="shared" si="127"/>
        <v>15</v>
      </c>
      <c r="V1287" t="s">
        <v>8400</v>
      </c>
    </row>
    <row r="1288" spans="1:22" ht="42.75" x14ac:dyDescent="0.4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13">
        <f t="shared" si="124"/>
        <v>1.0833333333333333</v>
      </c>
      <c r="P1288" s="18">
        <f t="shared" si="123"/>
        <v>81.25</v>
      </c>
      <c r="Q1288" t="s">
        <v>8311</v>
      </c>
      <c r="R1288" t="s">
        <v>8325</v>
      </c>
      <c r="S1288" s="24">
        <f t="shared" si="125"/>
        <v>42039.134571759263</v>
      </c>
      <c r="T1288" s="23">
        <f t="shared" si="126"/>
        <v>42052.333333333328</v>
      </c>
      <c r="U1288" s="18">
        <f t="shared" si="127"/>
        <v>13.198761574065429</v>
      </c>
      <c r="V1288" t="s">
        <v>8397</v>
      </c>
    </row>
    <row r="1289" spans="1:22" ht="57" x14ac:dyDescent="0.4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16">
        <f t="shared" si="124"/>
        <v>2.42</v>
      </c>
      <c r="P1289" s="18">
        <f t="shared" si="123"/>
        <v>24.2</v>
      </c>
      <c r="Q1289" t="s">
        <v>8311</v>
      </c>
      <c r="R1289" t="s">
        <v>8325</v>
      </c>
      <c r="S1289" s="24">
        <f t="shared" si="125"/>
        <v>42107.371018518519</v>
      </c>
      <c r="T1289" s="23">
        <f t="shared" si="126"/>
        <v>42167.371018518519</v>
      </c>
      <c r="U1289" s="18">
        <f t="shared" si="127"/>
        <v>60</v>
      </c>
      <c r="V1289" t="s">
        <v>8401</v>
      </c>
    </row>
    <row r="1290" spans="1:22" ht="42.75" x14ac:dyDescent="0.4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13">
        <f t="shared" si="124"/>
        <v>1.0044999999999999</v>
      </c>
      <c r="P1290" s="18">
        <f t="shared" si="123"/>
        <v>65.868852459016395</v>
      </c>
      <c r="Q1290" t="s">
        <v>8311</v>
      </c>
      <c r="R1290" t="s">
        <v>8325</v>
      </c>
      <c r="S1290" s="24">
        <f t="shared" si="125"/>
        <v>42560.904664351852</v>
      </c>
      <c r="T1290" s="23">
        <f t="shared" si="126"/>
        <v>42591.916666666672</v>
      </c>
      <c r="U1290" s="18">
        <f t="shared" si="127"/>
        <v>31.012002314819256</v>
      </c>
      <c r="V1290" t="s">
        <v>8399</v>
      </c>
    </row>
    <row r="1291" spans="1:22" ht="42.75" x14ac:dyDescent="0.4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3">
        <f t="shared" si="124"/>
        <v>1.2506666666666666</v>
      </c>
      <c r="P1291" s="18">
        <f t="shared" si="123"/>
        <v>36.07692307692308</v>
      </c>
      <c r="Q1291" t="s">
        <v>8311</v>
      </c>
      <c r="R1291" t="s">
        <v>8325</v>
      </c>
      <c r="S1291" s="24">
        <f t="shared" si="125"/>
        <v>42708.884780092594</v>
      </c>
      <c r="T1291" s="23">
        <f t="shared" si="126"/>
        <v>42738.884780092594</v>
      </c>
      <c r="U1291" s="18">
        <f t="shared" si="127"/>
        <v>30</v>
      </c>
      <c r="V1291" t="s">
        <v>8399</v>
      </c>
    </row>
    <row r="1292" spans="1:22" ht="28.5" x14ac:dyDescent="0.4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13">
        <f t="shared" si="124"/>
        <v>1.0857142857142856</v>
      </c>
      <c r="P1292" s="18">
        <f t="shared" si="123"/>
        <v>44.186046511627907</v>
      </c>
      <c r="Q1292" t="s">
        <v>8311</v>
      </c>
      <c r="R1292" t="s">
        <v>8325</v>
      </c>
      <c r="S1292" s="24">
        <f t="shared" si="125"/>
        <v>42086.364942129629</v>
      </c>
      <c r="T1292" s="23">
        <f t="shared" si="126"/>
        <v>42117.040972222225</v>
      </c>
      <c r="U1292" s="18">
        <f t="shared" si="127"/>
        <v>30.676030092596193</v>
      </c>
      <c r="V1292" t="s">
        <v>8399</v>
      </c>
    </row>
    <row r="1293" spans="1:22" ht="42.75" x14ac:dyDescent="0.4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13">
        <f t="shared" si="124"/>
        <v>1.4570000000000001</v>
      </c>
      <c r="P1293" s="18">
        <f t="shared" si="123"/>
        <v>104.07142857142857</v>
      </c>
      <c r="Q1293" t="s">
        <v>8311</v>
      </c>
      <c r="R1293" t="s">
        <v>8325</v>
      </c>
      <c r="S1293" s="24">
        <f t="shared" si="125"/>
        <v>42064.402673611112</v>
      </c>
      <c r="T1293" s="23">
        <f t="shared" si="126"/>
        <v>42101.041666666672</v>
      </c>
      <c r="U1293" s="18">
        <f t="shared" si="127"/>
        <v>36.638993055559695</v>
      </c>
      <c r="V1293" t="s">
        <v>8399</v>
      </c>
    </row>
    <row r="1294" spans="1:22" ht="57" x14ac:dyDescent="0.4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13">
        <f t="shared" si="124"/>
        <v>1.1000000000000001</v>
      </c>
      <c r="P1294" s="18">
        <f t="shared" si="123"/>
        <v>35.96153846153846</v>
      </c>
      <c r="Q1294" t="s">
        <v>8311</v>
      </c>
      <c r="R1294" t="s">
        <v>8325</v>
      </c>
      <c r="S1294" s="24">
        <f t="shared" si="125"/>
        <v>42256.514212962968</v>
      </c>
      <c r="T1294" s="23">
        <f t="shared" si="126"/>
        <v>42283.707638888889</v>
      </c>
      <c r="U1294" s="18">
        <f t="shared" si="127"/>
        <v>27.193425925921474</v>
      </c>
      <c r="V1294" t="s">
        <v>8400</v>
      </c>
    </row>
    <row r="1295" spans="1:22" ht="42.75" x14ac:dyDescent="0.4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13">
        <f t="shared" si="124"/>
        <v>1.0223333333333333</v>
      </c>
      <c r="P1295" s="18">
        <f t="shared" si="123"/>
        <v>127.79166666666667</v>
      </c>
      <c r="Q1295" t="s">
        <v>8311</v>
      </c>
      <c r="R1295" t="s">
        <v>8325</v>
      </c>
      <c r="S1295" s="24">
        <f t="shared" si="125"/>
        <v>42292.451053240744</v>
      </c>
      <c r="T1295" s="23">
        <f t="shared" si="126"/>
        <v>42322.492719907408</v>
      </c>
      <c r="U1295" s="18">
        <f t="shared" si="127"/>
        <v>30.041666666664241</v>
      </c>
      <c r="V1295" t="s">
        <v>8399</v>
      </c>
    </row>
    <row r="1296" spans="1:22" ht="42.75" x14ac:dyDescent="0.4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3">
        <f t="shared" si="124"/>
        <v>1.22</v>
      </c>
      <c r="P1296" s="18">
        <f t="shared" si="123"/>
        <v>27.727272727272727</v>
      </c>
      <c r="Q1296" t="s">
        <v>8311</v>
      </c>
      <c r="R1296" t="s">
        <v>8325</v>
      </c>
      <c r="S1296" s="24">
        <f t="shared" si="125"/>
        <v>42278.203668981485</v>
      </c>
      <c r="T1296" s="23">
        <f t="shared" si="126"/>
        <v>42296.208333333328</v>
      </c>
      <c r="U1296" s="18">
        <f t="shared" si="127"/>
        <v>18.00466435184353</v>
      </c>
      <c r="V1296" t="s">
        <v>8400</v>
      </c>
    </row>
    <row r="1297" spans="1:22" ht="42.75" x14ac:dyDescent="0.4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13">
        <f t="shared" si="124"/>
        <v>1.0196000000000001</v>
      </c>
      <c r="P1297" s="18">
        <f t="shared" si="123"/>
        <v>39.828125</v>
      </c>
      <c r="Q1297" t="s">
        <v>8311</v>
      </c>
      <c r="R1297" t="s">
        <v>8325</v>
      </c>
      <c r="S1297" s="24">
        <f t="shared" si="125"/>
        <v>42184.322881944448</v>
      </c>
      <c r="T1297" s="23">
        <f t="shared" si="126"/>
        <v>42214.458333333328</v>
      </c>
      <c r="U1297" s="18">
        <f t="shared" si="127"/>
        <v>30.135451388880028</v>
      </c>
      <c r="V1297" t="s">
        <v>8399</v>
      </c>
    </row>
    <row r="1298" spans="1:22" ht="57" x14ac:dyDescent="0.4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13">
        <f t="shared" si="124"/>
        <v>1.411764705882353</v>
      </c>
      <c r="P1298" s="18">
        <f t="shared" si="123"/>
        <v>52.173913043478258</v>
      </c>
      <c r="Q1298" t="s">
        <v>8311</v>
      </c>
      <c r="R1298" t="s">
        <v>8325</v>
      </c>
      <c r="S1298" s="24">
        <f t="shared" si="125"/>
        <v>42422.800613425927</v>
      </c>
      <c r="T1298" s="23">
        <f t="shared" si="126"/>
        <v>42442.758946759262</v>
      </c>
      <c r="U1298" s="18">
        <f t="shared" si="127"/>
        <v>19.958333333335759</v>
      </c>
      <c r="V1298" t="s">
        <v>8400</v>
      </c>
    </row>
    <row r="1299" spans="1:22" ht="42.75" x14ac:dyDescent="0.4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13">
        <f t="shared" si="124"/>
        <v>1.0952500000000001</v>
      </c>
      <c r="P1299" s="18">
        <f t="shared" si="123"/>
        <v>92.037815126050418</v>
      </c>
      <c r="Q1299" t="s">
        <v>8311</v>
      </c>
      <c r="R1299" t="s">
        <v>8325</v>
      </c>
      <c r="S1299" s="24">
        <f t="shared" si="125"/>
        <v>42461.497199074074</v>
      </c>
      <c r="T1299" s="23">
        <f t="shared" si="126"/>
        <v>42491.497199074074</v>
      </c>
      <c r="U1299" s="18">
        <f t="shared" si="127"/>
        <v>30</v>
      </c>
      <c r="V1299" t="s">
        <v>8399</v>
      </c>
    </row>
    <row r="1300" spans="1:22" ht="42.75" x14ac:dyDescent="0.4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13">
        <f t="shared" si="124"/>
        <v>1.0465</v>
      </c>
      <c r="P1300" s="18">
        <f t="shared" si="123"/>
        <v>63.424242424242422</v>
      </c>
      <c r="Q1300" t="s">
        <v>8311</v>
      </c>
      <c r="R1300" t="s">
        <v>8325</v>
      </c>
      <c r="S1300" s="24">
        <f t="shared" si="125"/>
        <v>42458.430925925924</v>
      </c>
      <c r="T1300" s="23">
        <f t="shared" si="126"/>
        <v>42488.430925925924</v>
      </c>
      <c r="U1300" s="18">
        <f t="shared" si="127"/>
        <v>30</v>
      </c>
      <c r="V1300" t="s">
        <v>8399</v>
      </c>
    </row>
    <row r="1301" spans="1:22" ht="42.75" x14ac:dyDescent="0.4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13">
        <f t="shared" si="124"/>
        <v>1.24</v>
      </c>
      <c r="P1301" s="18">
        <f t="shared" si="123"/>
        <v>135.625</v>
      </c>
      <c r="Q1301" t="s">
        <v>8311</v>
      </c>
      <c r="R1301" t="s">
        <v>8325</v>
      </c>
      <c r="S1301" s="24">
        <f t="shared" si="125"/>
        <v>42169.564340277779</v>
      </c>
      <c r="T1301" s="23">
        <f t="shared" si="126"/>
        <v>42199.564340277779</v>
      </c>
      <c r="U1301" s="18">
        <f t="shared" si="127"/>
        <v>30</v>
      </c>
      <c r="V1301" t="s">
        <v>8399</v>
      </c>
    </row>
    <row r="1302" spans="1:22" ht="42.75" x14ac:dyDescent="0.4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13">
        <f t="shared" si="124"/>
        <v>1.35</v>
      </c>
      <c r="P1302" s="18">
        <f t="shared" si="123"/>
        <v>168.75</v>
      </c>
      <c r="Q1302" t="s">
        <v>8311</v>
      </c>
      <c r="R1302" t="s">
        <v>8325</v>
      </c>
      <c r="S1302" s="24">
        <f t="shared" si="125"/>
        <v>42483.425208333334</v>
      </c>
      <c r="T1302" s="23">
        <f t="shared" si="126"/>
        <v>42522.539583333331</v>
      </c>
      <c r="U1302" s="18">
        <f t="shared" si="127"/>
        <v>39.114374999997381</v>
      </c>
      <c r="V1302" t="s">
        <v>8399</v>
      </c>
    </row>
    <row r="1303" spans="1:22" ht="42.75" x14ac:dyDescent="0.4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13">
        <f t="shared" si="124"/>
        <v>1.0275000000000001</v>
      </c>
      <c r="P1303" s="18">
        <f t="shared" si="123"/>
        <v>70.862068965517238</v>
      </c>
      <c r="Q1303" t="s">
        <v>8311</v>
      </c>
      <c r="R1303" t="s">
        <v>8325</v>
      </c>
      <c r="S1303" s="24">
        <f t="shared" si="125"/>
        <v>42195.499745370369</v>
      </c>
      <c r="T1303" s="23">
        <f t="shared" si="126"/>
        <v>42205.875</v>
      </c>
      <c r="U1303" s="18">
        <f t="shared" si="127"/>
        <v>10.375254629630945</v>
      </c>
      <c r="V1303" t="s">
        <v>8397</v>
      </c>
    </row>
    <row r="1304" spans="1:22" ht="42.75" x14ac:dyDescent="0.4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13">
        <f t="shared" si="124"/>
        <v>1</v>
      </c>
      <c r="P1304" s="18">
        <f t="shared" si="123"/>
        <v>50</v>
      </c>
      <c r="Q1304" t="s">
        <v>8311</v>
      </c>
      <c r="R1304" t="s">
        <v>8325</v>
      </c>
      <c r="S1304" s="24">
        <f t="shared" si="125"/>
        <v>42674.807997685188</v>
      </c>
      <c r="T1304" s="23">
        <f t="shared" si="126"/>
        <v>42704.849664351852</v>
      </c>
      <c r="U1304" s="18">
        <f t="shared" si="127"/>
        <v>30.041666666664241</v>
      </c>
      <c r="V1304" t="s">
        <v>8399</v>
      </c>
    </row>
    <row r="1305" spans="1:22" ht="28.5" x14ac:dyDescent="0.4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3">
        <f t="shared" si="124"/>
        <v>1.3026085714285716</v>
      </c>
      <c r="P1305" s="18">
        <f t="shared" si="123"/>
        <v>42.214166666666671</v>
      </c>
      <c r="Q1305" t="s">
        <v>8311</v>
      </c>
      <c r="R1305" t="s">
        <v>8325</v>
      </c>
      <c r="S1305" s="24">
        <f t="shared" si="125"/>
        <v>42566.191203703704</v>
      </c>
      <c r="T1305" s="23">
        <f t="shared" si="126"/>
        <v>42582.208333333328</v>
      </c>
      <c r="U1305" s="18">
        <f t="shared" si="127"/>
        <v>16.017129629624833</v>
      </c>
      <c r="V1305" t="s">
        <v>8400</v>
      </c>
    </row>
    <row r="1306" spans="1:22" ht="42.75" x14ac:dyDescent="0.4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7">
        <f t="shared" si="124"/>
        <v>0.39627499999999999</v>
      </c>
      <c r="P1306" s="18">
        <f t="shared" ref="P1306:P1333" si="128">E1306/L1306</f>
        <v>152.41346153846155</v>
      </c>
      <c r="Q1306" t="s">
        <v>8312</v>
      </c>
      <c r="R1306" t="s">
        <v>8327</v>
      </c>
      <c r="S1306" s="24">
        <f t="shared" si="125"/>
        <v>42746.944502314815</v>
      </c>
      <c r="T1306" s="23">
        <f t="shared" si="126"/>
        <v>42806.902835648143</v>
      </c>
      <c r="U1306" s="18">
        <f t="shared" si="127"/>
        <v>59.958333333328483</v>
      </c>
      <c r="V1306" t="s">
        <v>8401</v>
      </c>
    </row>
    <row r="1307" spans="1:22" ht="42.75" x14ac:dyDescent="0.4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17">
        <f t="shared" si="124"/>
        <v>0.25976666666666665</v>
      </c>
      <c r="P1307" s="18">
        <f t="shared" si="128"/>
        <v>90.616279069767444</v>
      </c>
      <c r="Q1307" t="s">
        <v>8312</v>
      </c>
      <c r="R1307" t="s">
        <v>8327</v>
      </c>
      <c r="S1307" s="24">
        <f t="shared" si="125"/>
        <v>42543.415601851855</v>
      </c>
      <c r="T1307" s="23">
        <f t="shared" si="126"/>
        <v>42572.479166666672</v>
      </c>
      <c r="U1307" s="18">
        <f t="shared" si="127"/>
        <v>29.063564814816345</v>
      </c>
      <c r="V1307" t="s">
        <v>8399</v>
      </c>
    </row>
    <row r="1308" spans="1:22" ht="57" x14ac:dyDescent="0.4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11">
        <f t="shared" si="124"/>
        <v>0.65246363636363636</v>
      </c>
      <c r="P1308" s="18">
        <f t="shared" si="128"/>
        <v>201.60393258426967</v>
      </c>
      <c r="Q1308" t="s">
        <v>8312</v>
      </c>
      <c r="R1308" t="s">
        <v>8327</v>
      </c>
      <c r="S1308" s="24">
        <f t="shared" si="125"/>
        <v>41947.207569444443</v>
      </c>
      <c r="T1308" s="23">
        <f t="shared" si="126"/>
        <v>41977.207569444443</v>
      </c>
      <c r="U1308" s="18">
        <f t="shared" si="127"/>
        <v>30</v>
      </c>
      <c r="V1308" t="s">
        <v>8399</v>
      </c>
    </row>
    <row r="1309" spans="1:22" ht="28.5" x14ac:dyDescent="0.4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17">
        <f t="shared" si="124"/>
        <v>0.11514000000000001</v>
      </c>
      <c r="P1309" s="18">
        <f t="shared" si="128"/>
        <v>127.93333333333334</v>
      </c>
      <c r="Q1309" t="s">
        <v>8312</v>
      </c>
      <c r="R1309" t="s">
        <v>8327</v>
      </c>
      <c r="S1309" s="24">
        <f t="shared" si="125"/>
        <v>42387.253229166672</v>
      </c>
      <c r="T1309" s="23">
        <f t="shared" si="126"/>
        <v>42417.253229166672</v>
      </c>
      <c r="U1309" s="18">
        <f t="shared" si="127"/>
        <v>30</v>
      </c>
      <c r="V1309" t="s">
        <v>8399</v>
      </c>
    </row>
    <row r="1310" spans="1:22" ht="28.5" x14ac:dyDescent="0.4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17">
        <f t="shared" si="124"/>
        <v>0.11360000000000001</v>
      </c>
      <c r="P1310" s="18">
        <f t="shared" si="128"/>
        <v>29.894736842105264</v>
      </c>
      <c r="Q1310" t="s">
        <v>8312</v>
      </c>
      <c r="R1310" t="s">
        <v>8327</v>
      </c>
      <c r="S1310" s="24">
        <f t="shared" si="125"/>
        <v>42611.363564814819</v>
      </c>
      <c r="T1310" s="23">
        <f t="shared" si="126"/>
        <v>42651.363564814819</v>
      </c>
      <c r="U1310" s="18">
        <f t="shared" si="127"/>
        <v>40</v>
      </c>
      <c r="V1310" t="s">
        <v>8399</v>
      </c>
    </row>
    <row r="1311" spans="1:22" ht="42.75" x14ac:dyDescent="0.4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3">
        <f t="shared" si="124"/>
        <v>1.1199130434782609</v>
      </c>
      <c r="P1311" s="18">
        <f t="shared" si="128"/>
        <v>367.97142857142859</v>
      </c>
      <c r="Q1311" t="s">
        <v>8312</v>
      </c>
      <c r="R1311" t="s">
        <v>8327</v>
      </c>
      <c r="S1311" s="24">
        <f t="shared" si="125"/>
        <v>42257.632731481484</v>
      </c>
      <c r="T1311" s="23">
        <f t="shared" si="126"/>
        <v>42292.632731481484</v>
      </c>
      <c r="U1311" s="18">
        <f t="shared" si="127"/>
        <v>35</v>
      </c>
      <c r="V1311" t="s">
        <v>8399</v>
      </c>
    </row>
    <row r="1312" spans="1:22" ht="42.75" x14ac:dyDescent="0.4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7">
        <f t="shared" si="124"/>
        <v>0.155</v>
      </c>
      <c r="P1312" s="18">
        <f t="shared" si="128"/>
        <v>129.16666666666666</v>
      </c>
      <c r="Q1312" t="s">
        <v>8312</v>
      </c>
      <c r="R1312" t="s">
        <v>8327</v>
      </c>
      <c r="S1312" s="24">
        <f t="shared" si="125"/>
        <v>42556.417245370365</v>
      </c>
      <c r="T1312" s="23">
        <f t="shared" si="126"/>
        <v>42601.417245370365</v>
      </c>
      <c r="U1312" s="18">
        <f t="shared" si="127"/>
        <v>45</v>
      </c>
      <c r="V1312" t="s">
        <v>8401</v>
      </c>
    </row>
    <row r="1313" spans="1:22" ht="42.75" x14ac:dyDescent="0.4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17">
        <f t="shared" si="124"/>
        <v>0.32028000000000001</v>
      </c>
      <c r="P1313" s="18">
        <f t="shared" si="128"/>
        <v>800.7</v>
      </c>
      <c r="Q1313" t="s">
        <v>8312</v>
      </c>
      <c r="R1313" t="s">
        <v>8327</v>
      </c>
      <c r="S1313" s="24">
        <f t="shared" si="125"/>
        <v>42669.552303240736</v>
      </c>
      <c r="T1313" s="23">
        <f t="shared" si="126"/>
        <v>42704.593969907408</v>
      </c>
      <c r="U1313" s="18">
        <f t="shared" si="127"/>
        <v>35.041666666671517</v>
      </c>
      <c r="V1313" t="s">
        <v>8399</v>
      </c>
    </row>
    <row r="1314" spans="1:22" ht="42.75" x14ac:dyDescent="0.4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7">
        <f t="shared" si="124"/>
        <v>6.0869565217391303E-3</v>
      </c>
      <c r="P1314" s="18">
        <f t="shared" si="128"/>
        <v>28</v>
      </c>
      <c r="Q1314" t="s">
        <v>8312</v>
      </c>
      <c r="R1314" t="s">
        <v>8327</v>
      </c>
      <c r="S1314" s="24">
        <f t="shared" si="125"/>
        <v>42082.452800925923</v>
      </c>
      <c r="T1314" s="23">
        <f t="shared" si="126"/>
        <v>42112.452800925923</v>
      </c>
      <c r="U1314" s="18">
        <f t="shared" si="127"/>
        <v>30</v>
      </c>
      <c r="V1314" t="s">
        <v>8399</v>
      </c>
    </row>
    <row r="1315" spans="1:22" ht="42.75" x14ac:dyDescent="0.4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17">
        <f t="shared" si="124"/>
        <v>0.31114999999999998</v>
      </c>
      <c r="P1315" s="18">
        <f t="shared" si="128"/>
        <v>102.01639344262296</v>
      </c>
      <c r="Q1315" t="s">
        <v>8312</v>
      </c>
      <c r="R1315" t="s">
        <v>8327</v>
      </c>
      <c r="S1315" s="24">
        <f t="shared" si="125"/>
        <v>42402.459652777776</v>
      </c>
      <c r="T1315" s="23">
        <f t="shared" si="126"/>
        <v>42432.459652777776</v>
      </c>
      <c r="U1315" s="18">
        <f t="shared" si="127"/>
        <v>30</v>
      </c>
      <c r="V1315" t="s">
        <v>8399</v>
      </c>
    </row>
    <row r="1316" spans="1:22" ht="42.75" x14ac:dyDescent="0.4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7">
        <f t="shared" si="124"/>
        <v>1.1266666666666666E-2</v>
      </c>
      <c r="P1316" s="18">
        <f t="shared" si="128"/>
        <v>184.36363636363637</v>
      </c>
      <c r="Q1316" t="s">
        <v>8312</v>
      </c>
      <c r="R1316" t="s">
        <v>8327</v>
      </c>
      <c r="S1316" s="24">
        <f t="shared" si="125"/>
        <v>42604.419675925921</v>
      </c>
      <c r="T1316" s="23">
        <f t="shared" si="126"/>
        <v>42664.419675925921</v>
      </c>
      <c r="U1316" s="18">
        <f t="shared" si="127"/>
        <v>60</v>
      </c>
      <c r="V1316" t="s">
        <v>8401</v>
      </c>
    </row>
    <row r="1317" spans="1:22" ht="28.5" x14ac:dyDescent="0.4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17">
        <f t="shared" si="124"/>
        <v>0.40404000000000001</v>
      </c>
      <c r="P1317" s="18">
        <f t="shared" si="128"/>
        <v>162.91935483870967</v>
      </c>
      <c r="Q1317" t="s">
        <v>8312</v>
      </c>
      <c r="R1317" t="s">
        <v>8327</v>
      </c>
      <c r="S1317" s="24">
        <f t="shared" si="125"/>
        <v>42278.248240740737</v>
      </c>
      <c r="T1317" s="23">
        <f t="shared" si="126"/>
        <v>42313.791666666672</v>
      </c>
      <c r="U1317" s="18">
        <f t="shared" si="127"/>
        <v>35.543425925934571</v>
      </c>
      <c r="V1317" t="s">
        <v>8399</v>
      </c>
    </row>
    <row r="1318" spans="1:22" ht="42.75" x14ac:dyDescent="0.4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17">
        <f t="shared" si="124"/>
        <v>1.3333333333333333E-5</v>
      </c>
      <c r="P1318" s="18">
        <f t="shared" si="128"/>
        <v>1</v>
      </c>
      <c r="Q1318" t="s">
        <v>8312</v>
      </c>
      <c r="R1318" t="s">
        <v>8327</v>
      </c>
      <c r="S1318" s="24">
        <f t="shared" si="125"/>
        <v>42393.711909722224</v>
      </c>
      <c r="T1318" s="23">
        <f t="shared" si="126"/>
        <v>42428.711909722224</v>
      </c>
      <c r="U1318" s="18">
        <f t="shared" si="127"/>
        <v>35</v>
      </c>
      <c r="V1318" t="s">
        <v>8399</v>
      </c>
    </row>
    <row r="1319" spans="1:22" ht="57" x14ac:dyDescent="0.4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17">
        <f t="shared" si="124"/>
        <v>5.7334999999999997E-2</v>
      </c>
      <c r="P1319" s="18">
        <f t="shared" si="128"/>
        <v>603.52631578947364</v>
      </c>
      <c r="Q1319" t="s">
        <v>8312</v>
      </c>
      <c r="R1319" t="s">
        <v>8327</v>
      </c>
      <c r="S1319" s="24">
        <f t="shared" si="125"/>
        <v>42519.985486111109</v>
      </c>
      <c r="T1319" s="23">
        <f t="shared" si="126"/>
        <v>42572.333333333328</v>
      </c>
      <c r="U1319" s="18">
        <f t="shared" si="127"/>
        <v>52.347847222219571</v>
      </c>
      <c r="V1319" t="s">
        <v>8401</v>
      </c>
    </row>
    <row r="1320" spans="1:22" ht="42.75" x14ac:dyDescent="0.4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7">
        <f t="shared" si="124"/>
        <v>0.15325</v>
      </c>
      <c r="P1320" s="18">
        <f t="shared" si="128"/>
        <v>45.407407407407405</v>
      </c>
      <c r="Q1320" t="s">
        <v>8312</v>
      </c>
      <c r="R1320" t="s">
        <v>8327</v>
      </c>
      <c r="S1320" s="24">
        <f t="shared" si="125"/>
        <v>41984.793657407412</v>
      </c>
      <c r="T1320" s="23">
        <f t="shared" si="126"/>
        <v>42014.793657407412</v>
      </c>
      <c r="U1320" s="18">
        <f t="shared" si="127"/>
        <v>30</v>
      </c>
      <c r="V1320" t="s">
        <v>8399</v>
      </c>
    </row>
    <row r="1321" spans="1:22" ht="42.75" x14ac:dyDescent="0.4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7">
        <f t="shared" si="124"/>
        <v>0.15103448275862069</v>
      </c>
      <c r="P1321" s="18">
        <f t="shared" si="128"/>
        <v>97.333333333333329</v>
      </c>
      <c r="Q1321" t="s">
        <v>8312</v>
      </c>
      <c r="R1321" t="s">
        <v>8327</v>
      </c>
      <c r="S1321" s="24">
        <f t="shared" si="125"/>
        <v>41816.562094907407</v>
      </c>
      <c r="T1321" s="23">
        <f t="shared" si="126"/>
        <v>41831.416666666664</v>
      </c>
      <c r="U1321" s="18">
        <f t="shared" si="127"/>
        <v>14.854571759256942</v>
      </c>
      <c r="V1321" t="s">
        <v>8400</v>
      </c>
    </row>
    <row r="1322" spans="1:22" ht="42.75" x14ac:dyDescent="0.4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17">
        <f t="shared" si="124"/>
        <v>5.0299999999999997E-3</v>
      </c>
      <c r="P1322" s="18">
        <f t="shared" si="128"/>
        <v>167.66666666666666</v>
      </c>
      <c r="Q1322" t="s">
        <v>8312</v>
      </c>
      <c r="R1322" t="s">
        <v>8327</v>
      </c>
      <c r="S1322" s="24">
        <f t="shared" si="125"/>
        <v>42705.440347222218</v>
      </c>
      <c r="T1322" s="23">
        <f t="shared" si="126"/>
        <v>42734.708333333328</v>
      </c>
      <c r="U1322" s="18">
        <f t="shared" si="127"/>
        <v>29.267986111110076</v>
      </c>
      <c r="V1322" t="s">
        <v>8399</v>
      </c>
    </row>
    <row r="1323" spans="1:22" ht="42.75" x14ac:dyDescent="0.4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7">
        <f t="shared" si="124"/>
        <v>1.3028138528138528E-2</v>
      </c>
      <c r="P1323" s="18">
        <f t="shared" si="128"/>
        <v>859.85714285714289</v>
      </c>
      <c r="Q1323" t="s">
        <v>8312</v>
      </c>
      <c r="R1323" t="s">
        <v>8327</v>
      </c>
      <c r="S1323" s="24">
        <f t="shared" si="125"/>
        <v>42697.49927083333</v>
      </c>
      <c r="T1323" s="23">
        <f t="shared" si="126"/>
        <v>42727.49927083333</v>
      </c>
      <c r="U1323" s="18">
        <f t="shared" si="127"/>
        <v>30</v>
      </c>
      <c r="V1323" t="s">
        <v>8399</v>
      </c>
    </row>
    <row r="1324" spans="1:22" ht="42.75" x14ac:dyDescent="0.4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17">
        <f t="shared" si="124"/>
        <v>3.0285714285714286E-3</v>
      </c>
      <c r="P1324" s="18">
        <f t="shared" si="128"/>
        <v>26.5</v>
      </c>
      <c r="Q1324" t="s">
        <v>8312</v>
      </c>
      <c r="R1324" t="s">
        <v>8327</v>
      </c>
      <c r="S1324" s="24">
        <f t="shared" si="125"/>
        <v>42115.406539351854</v>
      </c>
      <c r="T1324" s="23">
        <f t="shared" si="126"/>
        <v>42145.406539351854</v>
      </c>
      <c r="U1324" s="18">
        <f t="shared" si="127"/>
        <v>30</v>
      </c>
      <c r="V1324" t="s">
        <v>8399</v>
      </c>
    </row>
    <row r="1325" spans="1:22" ht="42.75" x14ac:dyDescent="0.4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7">
        <f t="shared" si="124"/>
        <v>8.8800000000000004E-2</v>
      </c>
      <c r="P1325" s="18">
        <f t="shared" si="128"/>
        <v>30.272727272727273</v>
      </c>
      <c r="Q1325" t="s">
        <v>8312</v>
      </c>
      <c r="R1325" t="s">
        <v>8327</v>
      </c>
      <c r="S1325" s="24">
        <f t="shared" si="125"/>
        <v>42451.448449074072</v>
      </c>
      <c r="T1325" s="23">
        <f t="shared" si="126"/>
        <v>42486.038194444445</v>
      </c>
      <c r="U1325" s="18">
        <f t="shared" si="127"/>
        <v>34.589745370372839</v>
      </c>
      <c r="V1325" t="s">
        <v>8399</v>
      </c>
    </row>
    <row r="1326" spans="1:22" ht="42.75" x14ac:dyDescent="0.4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17">
        <f t="shared" si="124"/>
        <v>9.8400000000000001E-2</v>
      </c>
      <c r="P1326" s="18">
        <f t="shared" si="128"/>
        <v>54.666666666666664</v>
      </c>
      <c r="Q1326" t="s">
        <v>8312</v>
      </c>
      <c r="R1326" t="s">
        <v>8327</v>
      </c>
      <c r="S1326" s="24">
        <f t="shared" si="125"/>
        <v>42626.383703703701</v>
      </c>
      <c r="T1326" s="23">
        <f t="shared" si="126"/>
        <v>42656.383703703701</v>
      </c>
      <c r="U1326" s="18">
        <f t="shared" si="127"/>
        <v>30</v>
      </c>
      <c r="V1326" t="s">
        <v>8399</v>
      </c>
    </row>
    <row r="1327" spans="1:22" ht="42.75" x14ac:dyDescent="0.4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17">
        <f t="shared" si="124"/>
        <v>2.4299999999999999E-2</v>
      </c>
      <c r="P1327" s="18">
        <f t="shared" si="128"/>
        <v>60.75</v>
      </c>
      <c r="Q1327" t="s">
        <v>8312</v>
      </c>
      <c r="R1327" t="s">
        <v>8327</v>
      </c>
      <c r="S1327" s="24">
        <f t="shared" si="125"/>
        <v>42703.836053240739</v>
      </c>
      <c r="T1327" s="23">
        <f t="shared" si="126"/>
        <v>42733.836053240739</v>
      </c>
      <c r="U1327" s="18">
        <f t="shared" si="127"/>
        <v>30</v>
      </c>
      <c r="V1327" t="s">
        <v>8399</v>
      </c>
    </row>
    <row r="1328" spans="1:22" ht="42.75" x14ac:dyDescent="0.4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7">
        <f t="shared" si="124"/>
        <v>1.1299999999999999E-2</v>
      </c>
      <c r="P1328" s="18">
        <f t="shared" si="128"/>
        <v>102.72727272727273</v>
      </c>
      <c r="Q1328" t="s">
        <v>8312</v>
      </c>
      <c r="R1328" t="s">
        <v>8327</v>
      </c>
      <c r="S1328" s="24">
        <f t="shared" si="125"/>
        <v>41974.541990740741</v>
      </c>
      <c r="T1328" s="23">
        <f t="shared" si="126"/>
        <v>42019.541990740741</v>
      </c>
      <c r="U1328" s="18">
        <f t="shared" si="127"/>
        <v>45</v>
      </c>
      <c r="V1328" t="s">
        <v>8401</v>
      </c>
    </row>
    <row r="1329" spans="1:22" ht="42.75" x14ac:dyDescent="0.4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7">
        <f t="shared" si="124"/>
        <v>3.5520833333333335E-2</v>
      </c>
      <c r="P1329" s="18">
        <f t="shared" si="128"/>
        <v>41.585365853658537</v>
      </c>
      <c r="Q1329" t="s">
        <v>8312</v>
      </c>
      <c r="R1329" t="s">
        <v>8327</v>
      </c>
      <c r="S1329" s="24">
        <f t="shared" si="125"/>
        <v>42123.428645833337</v>
      </c>
      <c r="T1329" s="23">
        <f t="shared" si="126"/>
        <v>42153.428645833337</v>
      </c>
      <c r="U1329" s="18">
        <f t="shared" si="127"/>
        <v>30</v>
      </c>
      <c r="V1329" t="s">
        <v>8399</v>
      </c>
    </row>
    <row r="1330" spans="1:22" ht="42.75" x14ac:dyDescent="0.4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17">
        <f t="shared" si="124"/>
        <v>2.3306666666666667E-2</v>
      </c>
      <c r="P1330" s="18">
        <f t="shared" si="128"/>
        <v>116.53333333333333</v>
      </c>
      <c r="Q1330" t="s">
        <v>8312</v>
      </c>
      <c r="R1330" t="s">
        <v>8327</v>
      </c>
      <c r="S1330" s="24">
        <f t="shared" si="125"/>
        <v>42612.392754629633</v>
      </c>
      <c r="T1330" s="23">
        <f t="shared" si="126"/>
        <v>42657.392754629633</v>
      </c>
      <c r="U1330" s="18">
        <f t="shared" si="127"/>
        <v>45</v>
      </c>
      <c r="V1330" t="s">
        <v>8401</v>
      </c>
    </row>
    <row r="1331" spans="1:22" ht="42.75" x14ac:dyDescent="0.4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7">
        <f t="shared" si="124"/>
        <v>8.1600000000000006E-3</v>
      </c>
      <c r="P1331" s="18">
        <f t="shared" si="128"/>
        <v>45.333333333333336</v>
      </c>
      <c r="Q1331" t="s">
        <v>8312</v>
      </c>
      <c r="R1331" t="s">
        <v>8327</v>
      </c>
      <c r="S1331" s="24">
        <f t="shared" si="125"/>
        <v>41934.971585648149</v>
      </c>
      <c r="T1331" s="23">
        <f t="shared" si="126"/>
        <v>41975.013252314813</v>
      </c>
      <c r="U1331" s="18">
        <f t="shared" si="127"/>
        <v>40.041666666664241</v>
      </c>
      <c r="V1331" t="s">
        <v>8399</v>
      </c>
    </row>
    <row r="1332" spans="1:22" ht="42.75" x14ac:dyDescent="0.4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7">
        <f t="shared" si="124"/>
        <v>0.22494285714285714</v>
      </c>
      <c r="P1332" s="18">
        <f t="shared" si="128"/>
        <v>157.46</v>
      </c>
      <c r="Q1332" t="s">
        <v>8312</v>
      </c>
      <c r="R1332" t="s">
        <v>8327</v>
      </c>
      <c r="S1332" s="24">
        <f t="shared" si="125"/>
        <v>42522.026724537034</v>
      </c>
      <c r="T1332" s="23">
        <f t="shared" si="126"/>
        <v>42552.916666666672</v>
      </c>
      <c r="U1332" s="18">
        <f t="shared" si="127"/>
        <v>30.889942129637348</v>
      </c>
      <c r="V1332" t="s">
        <v>8399</v>
      </c>
    </row>
    <row r="1333" spans="1:22" ht="42.75" x14ac:dyDescent="0.4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7">
        <f t="shared" si="124"/>
        <v>1.3668E-2</v>
      </c>
      <c r="P1333" s="18">
        <f t="shared" si="128"/>
        <v>100.5</v>
      </c>
      <c r="Q1333" t="s">
        <v>8312</v>
      </c>
      <c r="R1333" t="s">
        <v>8327</v>
      </c>
      <c r="S1333" s="24">
        <f t="shared" si="125"/>
        <v>42569.25409722222</v>
      </c>
      <c r="T1333" s="23">
        <f t="shared" si="126"/>
        <v>42599.25409722222</v>
      </c>
      <c r="U1333" s="18">
        <f t="shared" si="127"/>
        <v>30</v>
      </c>
      <c r="V1333" t="s">
        <v>8399</v>
      </c>
    </row>
    <row r="1334" spans="1:22" ht="42.75" x14ac:dyDescent="0.4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17">
        <f t="shared" si="124"/>
        <v>0</v>
      </c>
      <c r="P1334" s="18">
        <v>0</v>
      </c>
      <c r="Q1334" t="s">
        <v>8312</v>
      </c>
      <c r="R1334" t="s">
        <v>8327</v>
      </c>
      <c r="S1334" s="24">
        <f t="shared" si="125"/>
        <v>42731.810277777782</v>
      </c>
      <c r="T1334" s="23">
        <f t="shared" si="126"/>
        <v>42761.810277777782</v>
      </c>
      <c r="U1334" s="18">
        <f t="shared" si="127"/>
        <v>30</v>
      </c>
      <c r="V1334" t="s">
        <v>8399</v>
      </c>
    </row>
    <row r="1335" spans="1:22" ht="42.75" x14ac:dyDescent="0.4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17">
        <f t="shared" si="124"/>
        <v>0</v>
      </c>
      <c r="P1335" s="18">
        <v>0</v>
      </c>
      <c r="Q1335" t="s">
        <v>8312</v>
      </c>
      <c r="R1335" t="s">
        <v>8327</v>
      </c>
      <c r="S1335" s="24">
        <f t="shared" si="125"/>
        <v>41805.856770833336</v>
      </c>
      <c r="T1335" s="23">
        <f t="shared" si="126"/>
        <v>41835.856770833336</v>
      </c>
      <c r="U1335" s="18">
        <f t="shared" si="127"/>
        <v>30</v>
      </c>
      <c r="V1335" t="s">
        <v>8399</v>
      </c>
    </row>
    <row r="1336" spans="1:22" ht="42.75" x14ac:dyDescent="0.4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17">
        <f t="shared" si="124"/>
        <v>0.10754135338345865</v>
      </c>
      <c r="P1336" s="18">
        <f t="shared" ref="P1336:P1341" si="129">E1336/L1336</f>
        <v>51.822463768115945</v>
      </c>
      <c r="Q1336" t="s">
        <v>8312</v>
      </c>
      <c r="R1336" t="s">
        <v>8327</v>
      </c>
      <c r="S1336" s="24">
        <f t="shared" si="125"/>
        <v>42410.524155092593</v>
      </c>
      <c r="T1336" s="23">
        <f t="shared" si="126"/>
        <v>42440.524155092593</v>
      </c>
      <c r="U1336" s="18">
        <f t="shared" si="127"/>
        <v>30</v>
      </c>
      <c r="V1336" t="s">
        <v>8399</v>
      </c>
    </row>
    <row r="1337" spans="1:22" ht="42.75" x14ac:dyDescent="0.4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17">
        <f t="shared" si="124"/>
        <v>0.1976</v>
      </c>
      <c r="P1337" s="18">
        <f t="shared" si="129"/>
        <v>308.75</v>
      </c>
      <c r="Q1337" t="s">
        <v>8312</v>
      </c>
      <c r="R1337" t="s">
        <v>8327</v>
      </c>
      <c r="S1337" s="24">
        <f t="shared" si="125"/>
        <v>42313.686365740738</v>
      </c>
      <c r="T1337" s="23">
        <f t="shared" si="126"/>
        <v>42343.686365740738</v>
      </c>
      <c r="U1337" s="18">
        <f t="shared" si="127"/>
        <v>30</v>
      </c>
      <c r="V1337" t="s">
        <v>8399</v>
      </c>
    </row>
    <row r="1338" spans="1:22" ht="42.75" x14ac:dyDescent="0.4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11">
        <f t="shared" si="124"/>
        <v>0.84946999999999995</v>
      </c>
      <c r="P1338" s="18">
        <f t="shared" si="129"/>
        <v>379.22767857142856</v>
      </c>
      <c r="Q1338" t="s">
        <v>8312</v>
      </c>
      <c r="R1338" t="s">
        <v>8327</v>
      </c>
      <c r="S1338" s="24">
        <f t="shared" si="125"/>
        <v>41955.613750000004</v>
      </c>
      <c r="T1338" s="23">
        <f t="shared" si="126"/>
        <v>41990.613750000004</v>
      </c>
      <c r="U1338" s="18">
        <f t="shared" si="127"/>
        <v>35</v>
      </c>
      <c r="V1338" t="s">
        <v>8399</v>
      </c>
    </row>
    <row r="1339" spans="1:22" ht="42.75" x14ac:dyDescent="0.4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17">
        <f t="shared" si="124"/>
        <v>0.49381999999999998</v>
      </c>
      <c r="P1339" s="18">
        <f t="shared" si="129"/>
        <v>176.36428571428573</v>
      </c>
      <c r="Q1339" t="s">
        <v>8312</v>
      </c>
      <c r="R1339" t="s">
        <v>8327</v>
      </c>
      <c r="S1339" s="24">
        <f t="shared" si="125"/>
        <v>42767.327303240745</v>
      </c>
      <c r="T1339" s="23">
        <f t="shared" si="126"/>
        <v>42797.327303240745</v>
      </c>
      <c r="U1339" s="18">
        <f t="shared" si="127"/>
        <v>30</v>
      </c>
      <c r="V1339" t="s">
        <v>8399</v>
      </c>
    </row>
    <row r="1340" spans="1:22" ht="42.75" x14ac:dyDescent="0.4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17">
        <f t="shared" si="124"/>
        <v>3.3033333333333331E-2</v>
      </c>
      <c r="P1340" s="18">
        <f t="shared" si="129"/>
        <v>66.066666666666663</v>
      </c>
      <c r="Q1340" t="s">
        <v>8312</v>
      </c>
      <c r="R1340" t="s">
        <v>8327</v>
      </c>
      <c r="S1340" s="24">
        <f t="shared" si="125"/>
        <v>42188.553622685184</v>
      </c>
      <c r="T1340" s="23">
        <f t="shared" si="126"/>
        <v>42218.553622685184</v>
      </c>
      <c r="U1340" s="18">
        <f t="shared" si="127"/>
        <v>30</v>
      </c>
      <c r="V1340" t="s">
        <v>8399</v>
      </c>
    </row>
    <row r="1341" spans="1:22" ht="28.5" x14ac:dyDescent="0.4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7">
        <f t="shared" si="124"/>
        <v>6.6339999999999996E-2</v>
      </c>
      <c r="P1341" s="18">
        <f t="shared" si="129"/>
        <v>89.648648648648646</v>
      </c>
      <c r="Q1341" t="s">
        <v>8312</v>
      </c>
      <c r="R1341" t="s">
        <v>8327</v>
      </c>
      <c r="S1341" s="24">
        <f t="shared" si="125"/>
        <v>41936.397164351853</v>
      </c>
      <c r="T1341" s="23">
        <f t="shared" si="126"/>
        <v>41981.438831018517</v>
      </c>
      <c r="U1341" s="18">
        <f t="shared" si="127"/>
        <v>45.041666666664241</v>
      </c>
      <c r="V1341" t="s">
        <v>8401</v>
      </c>
    </row>
    <row r="1342" spans="1:22" ht="42.75" x14ac:dyDescent="0.4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17">
        <f t="shared" si="124"/>
        <v>0</v>
      </c>
      <c r="P1342" s="18">
        <v>0</v>
      </c>
      <c r="Q1342" t="s">
        <v>8312</v>
      </c>
      <c r="R1342" t="s">
        <v>8327</v>
      </c>
      <c r="S1342" s="24">
        <f t="shared" si="125"/>
        <v>41836.345520833333</v>
      </c>
      <c r="T1342" s="23">
        <f t="shared" si="126"/>
        <v>41866.345520833333</v>
      </c>
      <c r="U1342" s="18">
        <f t="shared" si="127"/>
        <v>30</v>
      </c>
      <c r="V1342" t="s">
        <v>8399</v>
      </c>
    </row>
    <row r="1343" spans="1:22" ht="42.75" x14ac:dyDescent="0.4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11">
        <f t="shared" si="124"/>
        <v>0.7036</v>
      </c>
      <c r="P1343" s="18">
        <f t="shared" ref="P1343:P1374" si="130">E1343/L1343</f>
        <v>382.39130434782606</v>
      </c>
      <c r="Q1343" t="s">
        <v>8312</v>
      </c>
      <c r="R1343" t="s">
        <v>8327</v>
      </c>
      <c r="S1343" s="24">
        <f t="shared" si="125"/>
        <v>42612.374039351853</v>
      </c>
      <c r="T1343" s="23">
        <f t="shared" si="126"/>
        <v>42644.374039351853</v>
      </c>
      <c r="U1343" s="18">
        <f t="shared" si="127"/>
        <v>32</v>
      </c>
      <c r="V1343" t="s">
        <v>8399</v>
      </c>
    </row>
    <row r="1344" spans="1:22" ht="42.75" x14ac:dyDescent="0.4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17">
        <f t="shared" si="124"/>
        <v>2E-3</v>
      </c>
      <c r="P1344" s="18">
        <f t="shared" si="130"/>
        <v>100</v>
      </c>
      <c r="Q1344" t="s">
        <v>8312</v>
      </c>
      <c r="R1344" t="s">
        <v>8327</v>
      </c>
      <c r="S1344" s="24">
        <f t="shared" si="125"/>
        <v>42172.566423611112</v>
      </c>
      <c r="T1344" s="23">
        <f t="shared" si="126"/>
        <v>42202.566423611112</v>
      </c>
      <c r="U1344" s="18">
        <f t="shared" si="127"/>
        <v>30</v>
      </c>
      <c r="V1344" t="s">
        <v>8399</v>
      </c>
    </row>
    <row r="1345" spans="1:22" ht="42.75" x14ac:dyDescent="0.4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13">
        <f t="shared" si="124"/>
        <v>1.02298</v>
      </c>
      <c r="P1345" s="18">
        <f t="shared" si="130"/>
        <v>158.35603715170279</v>
      </c>
      <c r="Q1345" t="s">
        <v>8312</v>
      </c>
      <c r="R1345" t="s">
        <v>8327</v>
      </c>
      <c r="S1345" s="24">
        <f t="shared" si="125"/>
        <v>42542.276423611111</v>
      </c>
      <c r="T1345" s="23">
        <f t="shared" si="126"/>
        <v>42600.915972222225</v>
      </c>
      <c r="U1345" s="18">
        <f t="shared" si="127"/>
        <v>58.639548611114151</v>
      </c>
      <c r="V1345" t="s">
        <v>8401</v>
      </c>
    </row>
    <row r="1346" spans="1:22" ht="42.75" x14ac:dyDescent="0.4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15">
        <f t="shared" ref="O1346:O1409" si="131">E1346/D1346</f>
        <v>3.7773333333333334</v>
      </c>
      <c r="P1346" s="18">
        <f t="shared" si="130"/>
        <v>40.762589928057551</v>
      </c>
      <c r="Q1346" t="s">
        <v>8313</v>
      </c>
      <c r="R1346" t="s">
        <v>8328</v>
      </c>
      <c r="S1346" s="24">
        <f t="shared" ref="S1346:S1409" si="132">(J1346/86400)+25569+(-6/24)</f>
        <v>42522.539803240739</v>
      </c>
      <c r="T1346" s="23">
        <f t="shared" ref="T1346:T1409" si="133">(I1346/86400)+25569+(-6/24)</f>
        <v>42551.539803240739</v>
      </c>
      <c r="U1346" s="18">
        <f t="shared" ref="U1346:U1409" si="134">T1346-S1346</f>
        <v>29</v>
      </c>
      <c r="V1346" t="s">
        <v>8399</v>
      </c>
    </row>
    <row r="1347" spans="1:22" ht="42.75" x14ac:dyDescent="0.4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3">
        <f t="shared" si="131"/>
        <v>1.25</v>
      </c>
      <c r="P1347" s="18">
        <f t="shared" si="130"/>
        <v>53.571428571428569</v>
      </c>
      <c r="Q1347" t="s">
        <v>8313</v>
      </c>
      <c r="R1347" t="s">
        <v>8328</v>
      </c>
      <c r="S1347" s="24">
        <f t="shared" si="132"/>
        <v>41799.564340277779</v>
      </c>
      <c r="T1347" s="23">
        <f t="shared" si="133"/>
        <v>41834.564340277779</v>
      </c>
      <c r="U1347" s="18">
        <f t="shared" si="134"/>
        <v>35</v>
      </c>
      <c r="V1347" t="s">
        <v>8399</v>
      </c>
    </row>
    <row r="1348" spans="1:22" ht="42.75" x14ac:dyDescent="0.4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3">
        <f t="shared" si="131"/>
        <v>1.473265306122449</v>
      </c>
      <c r="P1348" s="18">
        <f t="shared" si="130"/>
        <v>48.449664429530202</v>
      </c>
      <c r="Q1348" t="s">
        <v>8313</v>
      </c>
      <c r="R1348" t="s">
        <v>8328</v>
      </c>
      <c r="S1348" s="24">
        <f t="shared" si="132"/>
        <v>41421.825821759259</v>
      </c>
      <c r="T1348" s="23">
        <f t="shared" si="133"/>
        <v>41451.825821759259</v>
      </c>
      <c r="U1348" s="18">
        <f t="shared" si="134"/>
        <v>30</v>
      </c>
      <c r="V1348" t="s">
        <v>8399</v>
      </c>
    </row>
    <row r="1349" spans="1:22" ht="42.75" x14ac:dyDescent="0.4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13">
        <f t="shared" si="131"/>
        <v>1.022</v>
      </c>
      <c r="P1349" s="18">
        <f t="shared" si="130"/>
        <v>82.41935483870968</v>
      </c>
      <c r="Q1349" t="s">
        <v>8313</v>
      </c>
      <c r="R1349" t="s">
        <v>8328</v>
      </c>
      <c r="S1349" s="24">
        <f t="shared" si="132"/>
        <v>42040.388020833328</v>
      </c>
      <c r="T1349" s="23">
        <f t="shared" si="133"/>
        <v>42070.388020833328</v>
      </c>
      <c r="U1349" s="18">
        <f t="shared" si="134"/>
        <v>30</v>
      </c>
      <c r="V1349" t="s">
        <v>8399</v>
      </c>
    </row>
    <row r="1350" spans="1:22" ht="42.75" x14ac:dyDescent="0.4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13">
        <f t="shared" si="131"/>
        <v>1.018723404255319</v>
      </c>
      <c r="P1350" s="18">
        <f t="shared" si="130"/>
        <v>230.19230769230768</v>
      </c>
      <c r="Q1350" t="s">
        <v>8313</v>
      </c>
      <c r="R1350" t="s">
        <v>8328</v>
      </c>
      <c r="S1350" s="24">
        <f t="shared" si="132"/>
        <v>41963.256168981483</v>
      </c>
      <c r="T1350" s="23">
        <f t="shared" si="133"/>
        <v>41991.256168981483</v>
      </c>
      <c r="U1350" s="18">
        <f t="shared" si="134"/>
        <v>28</v>
      </c>
      <c r="V1350" t="s">
        <v>8399</v>
      </c>
    </row>
    <row r="1351" spans="1:22" ht="42.75" x14ac:dyDescent="0.4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16">
        <f t="shared" si="131"/>
        <v>2.0419999999999998</v>
      </c>
      <c r="P1351" s="18">
        <f t="shared" si="130"/>
        <v>59.360465116279073</v>
      </c>
      <c r="Q1351" t="s">
        <v>8313</v>
      </c>
      <c r="R1351" t="s">
        <v>8328</v>
      </c>
      <c r="S1351" s="24">
        <f t="shared" si="132"/>
        <v>42317.08258101852</v>
      </c>
      <c r="T1351" s="23">
        <f t="shared" si="133"/>
        <v>42354.040972222225</v>
      </c>
      <c r="U1351" s="18">
        <f t="shared" si="134"/>
        <v>36.958391203705105</v>
      </c>
      <c r="V1351" t="s">
        <v>8399</v>
      </c>
    </row>
    <row r="1352" spans="1:22" ht="42.75" x14ac:dyDescent="0.4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13">
        <f t="shared" si="131"/>
        <v>1.0405</v>
      </c>
      <c r="P1352" s="18">
        <f t="shared" si="130"/>
        <v>66.698717948717942</v>
      </c>
      <c r="Q1352" t="s">
        <v>8313</v>
      </c>
      <c r="R1352" t="s">
        <v>8328</v>
      </c>
      <c r="S1352" s="24">
        <f t="shared" si="132"/>
        <v>42333.763124999998</v>
      </c>
      <c r="T1352" s="23">
        <f t="shared" si="133"/>
        <v>42363.763124999998</v>
      </c>
      <c r="U1352" s="18">
        <f t="shared" si="134"/>
        <v>30</v>
      </c>
      <c r="V1352" t="s">
        <v>8399</v>
      </c>
    </row>
    <row r="1353" spans="1:22" ht="28.5" x14ac:dyDescent="0.4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13">
        <f t="shared" si="131"/>
        <v>1.0126500000000001</v>
      </c>
      <c r="P1353" s="18">
        <f t="shared" si="130"/>
        <v>168.77500000000001</v>
      </c>
      <c r="Q1353" t="s">
        <v>8313</v>
      </c>
      <c r="R1353" t="s">
        <v>8328</v>
      </c>
      <c r="S1353" s="24">
        <f t="shared" si="132"/>
        <v>42382.49009259259</v>
      </c>
      <c r="T1353" s="23">
        <f t="shared" si="133"/>
        <v>42412.49009259259</v>
      </c>
      <c r="U1353" s="18">
        <f t="shared" si="134"/>
        <v>30</v>
      </c>
      <c r="V1353" t="s">
        <v>8399</v>
      </c>
    </row>
    <row r="1354" spans="1:22" ht="42.75" x14ac:dyDescent="0.4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13">
        <f t="shared" si="131"/>
        <v>1.3613999999999999</v>
      </c>
      <c r="P1354" s="18">
        <f t="shared" si="130"/>
        <v>59.973568281938327</v>
      </c>
      <c r="Q1354" t="s">
        <v>8313</v>
      </c>
      <c r="R1354" t="s">
        <v>8328</v>
      </c>
      <c r="S1354" s="24">
        <f t="shared" si="132"/>
        <v>42200.328310185185</v>
      </c>
      <c r="T1354" s="23">
        <f t="shared" si="133"/>
        <v>42251.915972222225</v>
      </c>
      <c r="U1354" s="18">
        <f t="shared" si="134"/>
        <v>51.587662037039991</v>
      </c>
      <c r="V1354" t="s">
        <v>8401</v>
      </c>
    </row>
    <row r="1355" spans="1:22" ht="28.5" x14ac:dyDescent="0.4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13">
        <f t="shared" si="131"/>
        <v>1.3360000000000001</v>
      </c>
      <c r="P1355" s="18">
        <f t="shared" si="130"/>
        <v>31.80952380952381</v>
      </c>
      <c r="Q1355" t="s">
        <v>8313</v>
      </c>
      <c r="R1355" t="s">
        <v>8328</v>
      </c>
      <c r="S1355" s="24">
        <f t="shared" si="132"/>
        <v>41308.86791666667</v>
      </c>
      <c r="T1355" s="23">
        <f t="shared" si="133"/>
        <v>41343.75</v>
      </c>
      <c r="U1355" s="18">
        <f t="shared" si="134"/>
        <v>34.882083333330229</v>
      </c>
      <c r="V1355" t="s">
        <v>8399</v>
      </c>
    </row>
    <row r="1356" spans="1:22" ht="42.75" x14ac:dyDescent="0.4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3">
        <f t="shared" si="131"/>
        <v>1.3025</v>
      </c>
      <c r="P1356" s="18">
        <f t="shared" si="130"/>
        <v>24.421875</v>
      </c>
      <c r="Q1356" t="s">
        <v>8313</v>
      </c>
      <c r="R1356" t="s">
        <v>8328</v>
      </c>
      <c r="S1356" s="24">
        <f t="shared" si="132"/>
        <v>42502.557627314818</v>
      </c>
      <c r="T1356" s="23">
        <f t="shared" si="133"/>
        <v>42532.557627314818</v>
      </c>
      <c r="U1356" s="18">
        <f t="shared" si="134"/>
        <v>30</v>
      </c>
      <c r="V1356" t="s">
        <v>8399</v>
      </c>
    </row>
    <row r="1357" spans="1:22" ht="57" x14ac:dyDescent="0.4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13">
        <f t="shared" si="131"/>
        <v>1.2267999999999999</v>
      </c>
      <c r="P1357" s="18">
        <f t="shared" si="130"/>
        <v>25.347107438016529</v>
      </c>
      <c r="Q1357" t="s">
        <v>8313</v>
      </c>
      <c r="R1357" t="s">
        <v>8328</v>
      </c>
      <c r="S1357" s="24">
        <f t="shared" si="132"/>
        <v>41213.004687499997</v>
      </c>
      <c r="T1357" s="23">
        <f t="shared" si="133"/>
        <v>41243.166666666664</v>
      </c>
      <c r="U1357" s="18">
        <f t="shared" si="134"/>
        <v>30.161979166667152</v>
      </c>
      <c r="V1357" t="s">
        <v>8399</v>
      </c>
    </row>
    <row r="1358" spans="1:22" ht="42.75" x14ac:dyDescent="0.4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14">
        <f t="shared" si="131"/>
        <v>1.8281058823529412</v>
      </c>
      <c r="P1358" s="18">
        <f t="shared" si="130"/>
        <v>71.443218390804603</v>
      </c>
      <c r="Q1358" t="s">
        <v>8313</v>
      </c>
      <c r="R1358" t="s">
        <v>8328</v>
      </c>
      <c r="S1358" s="24">
        <f t="shared" si="132"/>
        <v>41429.788888888885</v>
      </c>
      <c r="T1358" s="23">
        <f t="shared" si="133"/>
        <v>41459.788888888885</v>
      </c>
      <c r="U1358" s="18">
        <f t="shared" si="134"/>
        <v>30</v>
      </c>
      <c r="V1358" t="s">
        <v>8399</v>
      </c>
    </row>
    <row r="1359" spans="1:22" ht="42.75" x14ac:dyDescent="0.4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13">
        <f t="shared" si="131"/>
        <v>1.2529999999999999</v>
      </c>
      <c r="P1359" s="18">
        <f t="shared" si="130"/>
        <v>38.553846153846152</v>
      </c>
      <c r="Q1359" t="s">
        <v>8313</v>
      </c>
      <c r="R1359" t="s">
        <v>8328</v>
      </c>
      <c r="S1359" s="24">
        <f t="shared" si="132"/>
        <v>41304.712233796294</v>
      </c>
      <c r="T1359" s="23">
        <f t="shared" si="133"/>
        <v>41333.999305555553</v>
      </c>
      <c r="U1359" s="18">
        <f t="shared" si="134"/>
        <v>29.287071759259561</v>
      </c>
      <c r="V1359" t="s">
        <v>8399</v>
      </c>
    </row>
    <row r="1360" spans="1:22" ht="42.75" x14ac:dyDescent="0.4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13">
        <f t="shared" si="131"/>
        <v>1.1166666666666667</v>
      </c>
      <c r="P1360" s="18">
        <f t="shared" si="130"/>
        <v>68.367346938775512</v>
      </c>
      <c r="Q1360" t="s">
        <v>8313</v>
      </c>
      <c r="R1360" t="s">
        <v>8328</v>
      </c>
      <c r="S1360" s="24">
        <f t="shared" si="132"/>
        <v>40689.320868055554</v>
      </c>
      <c r="T1360" s="23">
        <f t="shared" si="133"/>
        <v>40719.320868055554</v>
      </c>
      <c r="U1360" s="18">
        <f t="shared" si="134"/>
        <v>30</v>
      </c>
      <c r="V1360" t="s">
        <v>8399</v>
      </c>
    </row>
    <row r="1361" spans="1:22" ht="42.75" x14ac:dyDescent="0.4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3">
        <f t="shared" si="131"/>
        <v>1.1575757575757575</v>
      </c>
      <c r="P1361" s="18">
        <f t="shared" si="130"/>
        <v>40.210526315789473</v>
      </c>
      <c r="Q1361" t="s">
        <v>8313</v>
      </c>
      <c r="R1361" t="s">
        <v>8328</v>
      </c>
      <c r="S1361" s="24">
        <f t="shared" si="132"/>
        <v>40668.564699074072</v>
      </c>
      <c r="T1361" s="23">
        <f t="shared" si="133"/>
        <v>40730.564699074072</v>
      </c>
      <c r="U1361" s="18">
        <f t="shared" si="134"/>
        <v>62</v>
      </c>
      <c r="V1361" t="s">
        <v>8401</v>
      </c>
    </row>
    <row r="1362" spans="1:22" ht="28.5" x14ac:dyDescent="0.4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14">
        <f t="shared" si="131"/>
        <v>1.732</v>
      </c>
      <c r="P1362" s="18">
        <f t="shared" si="130"/>
        <v>32.074074074074076</v>
      </c>
      <c r="Q1362" t="s">
        <v>8313</v>
      </c>
      <c r="R1362" t="s">
        <v>8328</v>
      </c>
      <c r="S1362" s="24">
        <f t="shared" si="132"/>
        <v>41095.650694444441</v>
      </c>
      <c r="T1362" s="23">
        <f t="shared" si="133"/>
        <v>41123.650694444441</v>
      </c>
      <c r="U1362" s="18">
        <f t="shared" si="134"/>
        <v>28</v>
      </c>
      <c r="V1362" t="s">
        <v>8399</v>
      </c>
    </row>
    <row r="1363" spans="1:22" ht="42.75" x14ac:dyDescent="0.4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13">
        <f t="shared" si="131"/>
        <v>1.2598333333333334</v>
      </c>
      <c r="P1363" s="18">
        <f t="shared" si="130"/>
        <v>28.632575757575758</v>
      </c>
      <c r="Q1363" t="s">
        <v>8313</v>
      </c>
      <c r="R1363" t="s">
        <v>8328</v>
      </c>
      <c r="S1363" s="24">
        <f t="shared" si="132"/>
        <v>41781.467268518521</v>
      </c>
      <c r="T1363" s="23">
        <f t="shared" si="133"/>
        <v>41811.467268518521</v>
      </c>
      <c r="U1363" s="18">
        <f t="shared" si="134"/>
        <v>30</v>
      </c>
      <c r="V1363" t="s">
        <v>8399</v>
      </c>
    </row>
    <row r="1364" spans="1:22" ht="28.5" x14ac:dyDescent="0.4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13">
        <f t="shared" si="131"/>
        <v>1.091</v>
      </c>
      <c r="P1364" s="18">
        <f t="shared" si="130"/>
        <v>43.64</v>
      </c>
      <c r="Q1364" t="s">
        <v>8313</v>
      </c>
      <c r="R1364" t="s">
        <v>8328</v>
      </c>
      <c r="S1364" s="24">
        <f t="shared" si="132"/>
        <v>41464.684386574074</v>
      </c>
      <c r="T1364" s="23">
        <f t="shared" si="133"/>
        <v>41524.684386574074</v>
      </c>
      <c r="U1364" s="18">
        <f t="shared" si="134"/>
        <v>60</v>
      </c>
      <c r="V1364" t="s">
        <v>8401</v>
      </c>
    </row>
    <row r="1365" spans="1:22" ht="42.75" x14ac:dyDescent="0.4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13">
        <f t="shared" si="131"/>
        <v>1</v>
      </c>
      <c r="P1365" s="18">
        <f t="shared" si="130"/>
        <v>40</v>
      </c>
      <c r="Q1365" t="s">
        <v>8313</v>
      </c>
      <c r="R1365" t="s">
        <v>8328</v>
      </c>
      <c r="S1365" s="24">
        <f t="shared" si="132"/>
        <v>42396.5940625</v>
      </c>
      <c r="T1365" s="23">
        <f t="shared" si="133"/>
        <v>42415.082638888889</v>
      </c>
      <c r="U1365" s="18">
        <f t="shared" si="134"/>
        <v>18.48857638888876</v>
      </c>
      <c r="V1365" t="s">
        <v>8400</v>
      </c>
    </row>
    <row r="1366" spans="1:22" ht="42.75" x14ac:dyDescent="0.4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3">
        <f t="shared" si="131"/>
        <v>1.1864285714285714</v>
      </c>
      <c r="P1366" s="18">
        <f t="shared" si="130"/>
        <v>346.04166666666669</v>
      </c>
      <c r="Q1366" t="s">
        <v>8314</v>
      </c>
      <c r="R1366" t="s">
        <v>8330</v>
      </c>
      <c r="S1366" s="24">
        <f t="shared" si="132"/>
        <v>41951.4456712963</v>
      </c>
      <c r="T1366" s="23">
        <f t="shared" si="133"/>
        <v>42011.4456712963</v>
      </c>
      <c r="U1366" s="18">
        <f t="shared" si="134"/>
        <v>60</v>
      </c>
      <c r="V1366" t="s">
        <v>8401</v>
      </c>
    </row>
    <row r="1367" spans="1:22" ht="42.75" x14ac:dyDescent="0.4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13">
        <f t="shared" si="131"/>
        <v>1.0026666666666666</v>
      </c>
      <c r="P1367" s="18">
        <f t="shared" si="130"/>
        <v>81.739130434782609</v>
      </c>
      <c r="Q1367" t="s">
        <v>8314</v>
      </c>
      <c r="R1367" t="s">
        <v>8330</v>
      </c>
      <c r="S1367" s="24">
        <f t="shared" si="132"/>
        <v>42049.483240740738</v>
      </c>
      <c r="T1367" s="23">
        <f t="shared" si="133"/>
        <v>42079.441574074073</v>
      </c>
      <c r="U1367" s="18">
        <f t="shared" si="134"/>
        <v>29.958333333335759</v>
      </c>
      <c r="V1367" t="s">
        <v>8399</v>
      </c>
    </row>
    <row r="1368" spans="1:22" x14ac:dyDescent="0.4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3">
        <f t="shared" si="131"/>
        <v>1.2648920000000001</v>
      </c>
      <c r="P1368" s="18">
        <f t="shared" si="130"/>
        <v>64.535306122448986</v>
      </c>
      <c r="Q1368" t="s">
        <v>8314</v>
      </c>
      <c r="R1368" t="s">
        <v>8330</v>
      </c>
      <c r="S1368" s="24">
        <f t="shared" si="132"/>
        <v>41924.746099537035</v>
      </c>
      <c r="T1368" s="23">
        <f t="shared" si="133"/>
        <v>41969.787766203706</v>
      </c>
      <c r="U1368" s="18">
        <f t="shared" si="134"/>
        <v>45.041666666671517</v>
      </c>
      <c r="V1368" t="s">
        <v>8401</v>
      </c>
    </row>
    <row r="1369" spans="1:22" ht="42.75" x14ac:dyDescent="0.4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3">
        <f t="shared" si="131"/>
        <v>1.1426000000000001</v>
      </c>
      <c r="P1369" s="18">
        <f t="shared" si="130"/>
        <v>63.477777777777774</v>
      </c>
      <c r="Q1369" t="s">
        <v>8314</v>
      </c>
      <c r="R1369" t="s">
        <v>8330</v>
      </c>
      <c r="S1369" s="24">
        <f t="shared" si="132"/>
        <v>42291.752893518518</v>
      </c>
      <c r="T1369" s="23">
        <f t="shared" si="133"/>
        <v>42321.794560185182</v>
      </c>
      <c r="U1369" s="18">
        <f t="shared" si="134"/>
        <v>30.041666666664241</v>
      </c>
      <c r="V1369" t="s">
        <v>8399</v>
      </c>
    </row>
    <row r="1370" spans="1:22" ht="42.75" x14ac:dyDescent="0.4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13">
        <f t="shared" si="131"/>
        <v>1.107</v>
      </c>
      <c r="P1370" s="18">
        <f t="shared" si="130"/>
        <v>63.620689655172413</v>
      </c>
      <c r="Q1370" t="s">
        <v>8314</v>
      </c>
      <c r="R1370" t="s">
        <v>8330</v>
      </c>
      <c r="S1370" s="24">
        <f t="shared" si="132"/>
        <v>42145.940902777773</v>
      </c>
      <c r="T1370" s="23">
        <f t="shared" si="133"/>
        <v>42169.940902777773</v>
      </c>
      <c r="U1370" s="18">
        <f t="shared" si="134"/>
        <v>24</v>
      </c>
      <c r="V1370" t="s">
        <v>8400</v>
      </c>
    </row>
    <row r="1371" spans="1:22" ht="42.75" x14ac:dyDescent="0.4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3">
        <f t="shared" si="131"/>
        <v>1.0534805315203954</v>
      </c>
      <c r="P1371" s="18">
        <f t="shared" si="130"/>
        <v>83.967068965517228</v>
      </c>
      <c r="Q1371" t="s">
        <v>8314</v>
      </c>
      <c r="R1371" t="s">
        <v>8330</v>
      </c>
      <c r="S1371" s="24">
        <f t="shared" si="132"/>
        <v>41710.344282407408</v>
      </c>
      <c r="T1371" s="23">
        <f t="shared" si="133"/>
        <v>41740.344282407408</v>
      </c>
      <c r="U1371" s="18">
        <f t="shared" si="134"/>
        <v>30</v>
      </c>
      <c r="V1371" t="s">
        <v>8399</v>
      </c>
    </row>
    <row r="1372" spans="1:22" ht="28.5" x14ac:dyDescent="0.4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13">
        <f t="shared" si="131"/>
        <v>1.0366666666666666</v>
      </c>
      <c r="P1372" s="18">
        <f t="shared" si="130"/>
        <v>77.75</v>
      </c>
      <c r="Q1372" t="s">
        <v>8314</v>
      </c>
      <c r="R1372" t="s">
        <v>8330</v>
      </c>
      <c r="S1372" s="24">
        <f t="shared" si="132"/>
        <v>41547.75335648148</v>
      </c>
      <c r="T1372" s="23">
        <f t="shared" si="133"/>
        <v>41562.75335648148</v>
      </c>
      <c r="U1372" s="18">
        <f t="shared" si="134"/>
        <v>15</v>
      </c>
      <c r="V1372" t="s">
        <v>8400</v>
      </c>
    </row>
    <row r="1373" spans="1:22" ht="42.75" x14ac:dyDescent="0.4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13">
        <f t="shared" si="131"/>
        <v>1.0708672667523933</v>
      </c>
      <c r="P1373" s="18">
        <f t="shared" si="130"/>
        <v>107.07142857142857</v>
      </c>
      <c r="Q1373" t="s">
        <v>8314</v>
      </c>
      <c r="R1373" t="s">
        <v>8330</v>
      </c>
      <c r="S1373" s="24">
        <f t="shared" si="132"/>
        <v>42101.508587962962</v>
      </c>
      <c r="T1373" s="23">
        <f t="shared" si="133"/>
        <v>42131.508587962962</v>
      </c>
      <c r="U1373" s="18">
        <f t="shared" si="134"/>
        <v>30</v>
      </c>
      <c r="V1373" t="s">
        <v>8399</v>
      </c>
    </row>
    <row r="1374" spans="1:22" x14ac:dyDescent="0.4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13">
        <f t="shared" si="131"/>
        <v>1.24</v>
      </c>
      <c r="P1374" s="18">
        <f t="shared" si="130"/>
        <v>38.75</v>
      </c>
      <c r="Q1374" t="s">
        <v>8314</v>
      </c>
      <c r="R1374" t="s">
        <v>8330</v>
      </c>
      <c r="S1374" s="24">
        <f t="shared" si="132"/>
        <v>41072.489953703705</v>
      </c>
      <c r="T1374" s="23">
        <f t="shared" si="133"/>
        <v>41102.489953703705</v>
      </c>
      <c r="U1374" s="18">
        <f t="shared" si="134"/>
        <v>30</v>
      </c>
      <c r="V1374" t="s">
        <v>8399</v>
      </c>
    </row>
    <row r="1375" spans="1:22" ht="28.5" x14ac:dyDescent="0.4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13">
        <f t="shared" si="131"/>
        <v>1.0501</v>
      </c>
      <c r="P1375" s="18">
        <f t="shared" ref="P1375:P1410" si="135">E1375/L1375</f>
        <v>201.94230769230768</v>
      </c>
      <c r="Q1375" t="s">
        <v>8314</v>
      </c>
      <c r="R1375" t="s">
        <v>8330</v>
      </c>
      <c r="S1375" s="24">
        <f t="shared" si="132"/>
        <v>42704.70177083333</v>
      </c>
      <c r="T1375" s="23">
        <f t="shared" si="133"/>
        <v>42734.70177083333</v>
      </c>
      <c r="U1375" s="18">
        <f t="shared" si="134"/>
        <v>30</v>
      </c>
      <c r="V1375" t="s">
        <v>8399</v>
      </c>
    </row>
    <row r="1376" spans="1:22" ht="42.75" x14ac:dyDescent="0.4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14">
        <f t="shared" si="131"/>
        <v>1.8946666666666667</v>
      </c>
      <c r="P1376" s="18">
        <f t="shared" si="135"/>
        <v>43.060606060606062</v>
      </c>
      <c r="Q1376" t="s">
        <v>8314</v>
      </c>
      <c r="R1376" t="s">
        <v>8330</v>
      </c>
      <c r="S1376" s="24">
        <f t="shared" si="132"/>
        <v>42423.911898148144</v>
      </c>
      <c r="T1376" s="23">
        <f t="shared" si="133"/>
        <v>42453.87023148148</v>
      </c>
      <c r="U1376" s="18">
        <f t="shared" si="134"/>
        <v>29.958333333335759</v>
      </c>
      <c r="V1376" t="s">
        <v>8399</v>
      </c>
    </row>
    <row r="1377" spans="1:22" ht="42.75" x14ac:dyDescent="0.4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14">
        <f t="shared" si="131"/>
        <v>1.7132499999999999</v>
      </c>
      <c r="P1377" s="18">
        <f t="shared" si="135"/>
        <v>62.871559633027523</v>
      </c>
      <c r="Q1377" t="s">
        <v>8314</v>
      </c>
      <c r="R1377" t="s">
        <v>8330</v>
      </c>
      <c r="S1377" s="24">
        <f t="shared" si="132"/>
        <v>42719.816192129627</v>
      </c>
      <c r="T1377" s="23">
        <f t="shared" si="133"/>
        <v>42749.816192129627</v>
      </c>
      <c r="U1377" s="18">
        <f t="shared" si="134"/>
        <v>30</v>
      </c>
      <c r="V1377" t="s">
        <v>8399</v>
      </c>
    </row>
    <row r="1378" spans="1:22" ht="28.5" x14ac:dyDescent="0.4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15">
        <f t="shared" si="131"/>
        <v>2.5248648648648651</v>
      </c>
      <c r="P1378" s="18">
        <f t="shared" si="135"/>
        <v>55.607142857142854</v>
      </c>
      <c r="Q1378" t="s">
        <v>8314</v>
      </c>
      <c r="R1378" t="s">
        <v>8330</v>
      </c>
      <c r="S1378" s="24">
        <f t="shared" si="132"/>
        <v>42677.419050925921</v>
      </c>
      <c r="T1378" s="23">
        <f t="shared" si="133"/>
        <v>42707.460717592592</v>
      </c>
      <c r="U1378" s="18">
        <f t="shared" si="134"/>
        <v>30.041666666671517</v>
      </c>
      <c r="V1378" t="s">
        <v>8399</v>
      </c>
    </row>
    <row r="1379" spans="1:22" ht="42.75" x14ac:dyDescent="0.4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13">
        <f t="shared" si="131"/>
        <v>1.1615384615384616</v>
      </c>
      <c r="P1379" s="18">
        <f t="shared" si="135"/>
        <v>48.70967741935484</v>
      </c>
      <c r="Q1379" t="s">
        <v>8314</v>
      </c>
      <c r="R1379" t="s">
        <v>8330</v>
      </c>
      <c r="S1379" s="24">
        <f t="shared" si="132"/>
        <v>42746.969560185185</v>
      </c>
      <c r="T1379" s="23">
        <f t="shared" si="133"/>
        <v>42768.924305555556</v>
      </c>
      <c r="U1379" s="18">
        <f t="shared" si="134"/>
        <v>21.954745370370802</v>
      </c>
      <c r="V1379" t="s">
        <v>8400</v>
      </c>
    </row>
    <row r="1380" spans="1:22" x14ac:dyDescent="0.4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16">
        <f t="shared" si="131"/>
        <v>2.0335000000000001</v>
      </c>
      <c r="P1380" s="18">
        <f t="shared" si="135"/>
        <v>30.578947368421051</v>
      </c>
      <c r="Q1380" t="s">
        <v>8314</v>
      </c>
      <c r="R1380" t="s">
        <v>8330</v>
      </c>
      <c r="S1380" s="24">
        <f t="shared" si="132"/>
        <v>42568.509375000001</v>
      </c>
      <c r="T1380" s="23">
        <f t="shared" si="133"/>
        <v>42583.509375000001</v>
      </c>
      <c r="U1380" s="18">
        <f t="shared" si="134"/>
        <v>15</v>
      </c>
      <c r="V1380" t="s">
        <v>8400</v>
      </c>
    </row>
    <row r="1381" spans="1:22" ht="28.5" x14ac:dyDescent="0.4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13">
        <f t="shared" si="131"/>
        <v>1.1160000000000001</v>
      </c>
      <c r="P1381" s="18">
        <f t="shared" si="135"/>
        <v>73.907284768211923</v>
      </c>
      <c r="Q1381" t="s">
        <v>8314</v>
      </c>
      <c r="R1381" t="s">
        <v>8330</v>
      </c>
      <c r="S1381" s="24">
        <f t="shared" si="132"/>
        <v>42130.241620370369</v>
      </c>
      <c r="T1381" s="23">
        <f t="shared" si="133"/>
        <v>42160.241620370369</v>
      </c>
      <c r="U1381" s="18">
        <f t="shared" si="134"/>
        <v>30</v>
      </c>
      <c r="V1381" t="s">
        <v>8399</v>
      </c>
    </row>
    <row r="1382" spans="1:22" ht="28.5" x14ac:dyDescent="0.4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15">
        <f t="shared" si="131"/>
        <v>4.24</v>
      </c>
      <c r="P1382" s="18">
        <f t="shared" si="135"/>
        <v>21.2</v>
      </c>
      <c r="Q1382" t="s">
        <v>8314</v>
      </c>
      <c r="R1382" t="s">
        <v>8330</v>
      </c>
      <c r="S1382" s="24">
        <f t="shared" si="132"/>
        <v>42141.512800925921</v>
      </c>
      <c r="T1382" s="23">
        <f t="shared" si="133"/>
        <v>42163.833333333328</v>
      </c>
      <c r="U1382" s="18">
        <f t="shared" si="134"/>
        <v>22.320532407407882</v>
      </c>
      <c r="V1382" t="s">
        <v>8400</v>
      </c>
    </row>
    <row r="1383" spans="1:22" ht="42.75" x14ac:dyDescent="0.4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13">
        <f t="shared" si="131"/>
        <v>1.071</v>
      </c>
      <c r="P1383" s="18">
        <f t="shared" si="135"/>
        <v>73.356164383561648</v>
      </c>
      <c r="Q1383" t="s">
        <v>8314</v>
      </c>
      <c r="R1383" t="s">
        <v>8330</v>
      </c>
      <c r="S1383" s="24">
        <f t="shared" si="132"/>
        <v>42702.964409722219</v>
      </c>
      <c r="T1383" s="23">
        <f t="shared" si="133"/>
        <v>42732.964409722219</v>
      </c>
      <c r="U1383" s="18">
        <f t="shared" si="134"/>
        <v>30</v>
      </c>
      <c r="V1383" t="s">
        <v>8399</v>
      </c>
    </row>
    <row r="1384" spans="1:22" ht="42.75" x14ac:dyDescent="0.4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13">
        <f t="shared" si="131"/>
        <v>1.043625</v>
      </c>
      <c r="P1384" s="18">
        <f t="shared" si="135"/>
        <v>56.412162162162161</v>
      </c>
      <c r="Q1384" t="s">
        <v>8314</v>
      </c>
      <c r="R1384" t="s">
        <v>8330</v>
      </c>
      <c r="S1384" s="24">
        <f t="shared" si="132"/>
        <v>41370.550185185188</v>
      </c>
      <c r="T1384" s="23">
        <f t="shared" si="133"/>
        <v>41400.550185185188</v>
      </c>
      <c r="U1384" s="18">
        <f t="shared" si="134"/>
        <v>30</v>
      </c>
      <c r="V1384" t="s">
        <v>8399</v>
      </c>
    </row>
    <row r="1385" spans="1:22" ht="42.75" x14ac:dyDescent="0.4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16">
        <f t="shared" si="131"/>
        <v>2.124090909090909</v>
      </c>
      <c r="P1385" s="18">
        <f t="shared" si="135"/>
        <v>50.247311827956992</v>
      </c>
      <c r="Q1385" t="s">
        <v>8314</v>
      </c>
      <c r="R1385" t="s">
        <v>8330</v>
      </c>
      <c r="S1385" s="24">
        <f t="shared" si="132"/>
        <v>42706.824976851851</v>
      </c>
      <c r="T1385" s="23">
        <f t="shared" si="133"/>
        <v>42726.824976851851</v>
      </c>
      <c r="U1385" s="18">
        <f t="shared" si="134"/>
        <v>20</v>
      </c>
      <c r="V1385" t="s">
        <v>8400</v>
      </c>
    </row>
    <row r="1386" spans="1:22" ht="42.75" x14ac:dyDescent="0.4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13">
        <f t="shared" si="131"/>
        <v>1.2408571428571429</v>
      </c>
      <c r="P1386" s="18">
        <f t="shared" si="135"/>
        <v>68.936507936507937</v>
      </c>
      <c r="Q1386" t="s">
        <v>8314</v>
      </c>
      <c r="R1386" t="s">
        <v>8330</v>
      </c>
      <c r="S1386" s="24">
        <f t="shared" si="132"/>
        <v>42160.485208333332</v>
      </c>
      <c r="T1386" s="23">
        <f t="shared" si="133"/>
        <v>42190.485208333332</v>
      </c>
      <c r="U1386" s="18">
        <f t="shared" si="134"/>
        <v>30</v>
      </c>
      <c r="V1386" t="s">
        <v>8399</v>
      </c>
    </row>
    <row r="1387" spans="1:22" ht="42.75" x14ac:dyDescent="0.4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13">
        <f t="shared" si="131"/>
        <v>1.10406125</v>
      </c>
      <c r="P1387" s="18">
        <f t="shared" si="135"/>
        <v>65.914104477611943</v>
      </c>
      <c r="Q1387" t="s">
        <v>8314</v>
      </c>
      <c r="R1387" t="s">
        <v>8330</v>
      </c>
      <c r="S1387" s="24">
        <f t="shared" si="132"/>
        <v>42433.438900462963</v>
      </c>
      <c r="T1387" s="23">
        <f t="shared" si="133"/>
        <v>42489.257638888885</v>
      </c>
      <c r="U1387" s="18">
        <f t="shared" si="134"/>
        <v>55.818738425921765</v>
      </c>
      <c r="V1387" t="s">
        <v>8401</v>
      </c>
    </row>
    <row r="1388" spans="1:22" ht="28.5" x14ac:dyDescent="0.4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16">
        <f t="shared" si="131"/>
        <v>2.1875</v>
      </c>
      <c r="P1388" s="18">
        <f t="shared" si="135"/>
        <v>62.5</v>
      </c>
      <c r="Q1388" t="s">
        <v>8314</v>
      </c>
      <c r="R1388" t="s">
        <v>8330</v>
      </c>
      <c r="S1388" s="24">
        <f t="shared" si="132"/>
        <v>42184.396863425922</v>
      </c>
      <c r="T1388" s="23">
        <f t="shared" si="133"/>
        <v>42214.396863425922</v>
      </c>
      <c r="U1388" s="18">
        <f t="shared" si="134"/>
        <v>30</v>
      </c>
      <c r="V1388" t="s">
        <v>8399</v>
      </c>
    </row>
    <row r="1389" spans="1:22" ht="42.75" x14ac:dyDescent="0.4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3">
        <f t="shared" si="131"/>
        <v>1.36625</v>
      </c>
      <c r="P1389" s="18">
        <f t="shared" si="135"/>
        <v>70.064102564102569</v>
      </c>
      <c r="Q1389" t="s">
        <v>8314</v>
      </c>
      <c r="R1389" t="s">
        <v>8330</v>
      </c>
      <c r="S1389" s="24">
        <f t="shared" si="132"/>
        <v>42126.67123842593</v>
      </c>
      <c r="T1389" s="23">
        <f t="shared" si="133"/>
        <v>42157.9375</v>
      </c>
      <c r="U1389" s="18">
        <f t="shared" si="134"/>
        <v>31.266261574070086</v>
      </c>
      <c r="V1389" t="s">
        <v>8399</v>
      </c>
    </row>
    <row r="1390" spans="1:22" ht="42.75" x14ac:dyDescent="0.4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13">
        <f t="shared" si="131"/>
        <v>1.348074</v>
      </c>
      <c r="P1390" s="18">
        <f t="shared" si="135"/>
        <v>60.181874999999998</v>
      </c>
      <c r="Q1390" t="s">
        <v>8314</v>
      </c>
      <c r="R1390" t="s">
        <v>8330</v>
      </c>
      <c r="S1390" s="24">
        <f t="shared" si="132"/>
        <v>42634.364780092597</v>
      </c>
      <c r="T1390" s="23">
        <f t="shared" si="133"/>
        <v>42660.426388888889</v>
      </c>
      <c r="U1390" s="18">
        <f t="shared" si="134"/>
        <v>26.061608796291694</v>
      </c>
      <c r="V1390" t="s">
        <v>8400</v>
      </c>
    </row>
    <row r="1391" spans="1:22" ht="28.5" x14ac:dyDescent="0.4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3">
        <f t="shared" si="131"/>
        <v>1.454</v>
      </c>
      <c r="P1391" s="18">
        <f t="shared" si="135"/>
        <v>21.382352941176471</v>
      </c>
      <c r="Q1391" t="s">
        <v>8314</v>
      </c>
      <c r="R1391" t="s">
        <v>8330</v>
      </c>
      <c r="S1391" s="24">
        <f t="shared" si="132"/>
        <v>42565.230983796297</v>
      </c>
      <c r="T1391" s="23">
        <f t="shared" si="133"/>
        <v>42595.230983796297</v>
      </c>
      <c r="U1391" s="18">
        <f t="shared" si="134"/>
        <v>30</v>
      </c>
      <c r="V1391" t="s">
        <v>8399</v>
      </c>
    </row>
    <row r="1392" spans="1:22" ht="42.75" x14ac:dyDescent="0.4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13">
        <f t="shared" si="131"/>
        <v>1.0910714285714285</v>
      </c>
      <c r="P1392" s="18">
        <f t="shared" si="135"/>
        <v>160.78947368421052</v>
      </c>
      <c r="Q1392" t="s">
        <v>8314</v>
      </c>
      <c r="R1392" t="s">
        <v>8330</v>
      </c>
      <c r="S1392" s="24">
        <f t="shared" si="132"/>
        <v>42087.553310185191</v>
      </c>
      <c r="T1392" s="23">
        <f t="shared" si="133"/>
        <v>42121.466666666667</v>
      </c>
      <c r="U1392" s="18">
        <f t="shared" si="134"/>
        <v>33.913356481476512</v>
      </c>
      <c r="V1392" t="s">
        <v>8399</v>
      </c>
    </row>
    <row r="1393" spans="1:22" ht="42.75" x14ac:dyDescent="0.4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13">
        <f t="shared" si="131"/>
        <v>1.1020000000000001</v>
      </c>
      <c r="P1393" s="18">
        <f t="shared" si="135"/>
        <v>42.384615384615387</v>
      </c>
      <c r="Q1393" t="s">
        <v>8314</v>
      </c>
      <c r="R1393" t="s">
        <v>8330</v>
      </c>
      <c r="S1393" s="24">
        <f t="shared" si="132"/>
        <v>42193.400671296295</v>
      </c>
      <c r="T1393" s="23">
        <f t="shared" si="133"/>
        <v>42237.957638888889</v>
      </c>
      <c r="U1393" s="18">
        <f t="shared" si="134"/>
        <v>44.556967592594447</v>
      </c>
      <c r="V1393" t="s">
        <v>8401</v>
      </c>
    </row>
    <row r="1394" spans="1:22" ht="42.75" x14ac:dyDescent="0.4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13">
        <f t="shared" si="131"/>
        <v>1.1364000000000001</v>
      </c>
      <c r="P1394" s="18">
        <f t="shared" si="135"/>
        <v>27.317307692307693</v>
      </c>
      <c r="Q1394" t="s">
        <v>8314</v>
      </c>
      <c r="R1394" t="s">
        <v>8330</v>
      </c>
      <c r="S1394" s="24">
        <f t="shared" si="132"/>
        <v>42400.904930555553</v>
      </c>
      <c r="T1394" s="23">
        <f t="shared" si="133"/>
        <v>42431.904930555553</v>
      </c>
      <c r="U1394" s="18">
        <f t="shared" si="134"/>
        <v>31</v>
      </c>
      <c r="V1394" t="s">
        <v>8399</v>
      </c>
    </row>
    <row r="1395" spans="1:22" x14ac:dyDescent="0.4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13">
        <f t="shared" si="131"/>
        <v>1.0235000000000001</v>
      </c>
      <c r="P1395" s="18">
        <f t="shared" si="135"/>
        <v>196.82692307692307</v>
      </c>
      <c r="Q1395" t="s">
        <v>8314</v>
      </c>
      <c r="R1395" t="s">
        <v>8330</v>
      </c>
      <c r="S1395" s="24">
        <f t="shared" si="132"/>
        <v>42553.431979166664</v>
      </c>
      <c r="T1395" s="23">
        <f t="shared" si="133"/>
        <v>42583.431979166664</v>
      </c>
      <c r="U1395" s="18">
        <f t="shared" si="134"/>
        <v>30</v>
      </c>
      <c r="V1395" t="s">
        <v>8399</v>
      </c>
    </row>
    <row r="1396" spans="1:22" ht="42.75" x14ac:dyDescent="0.4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3">
        <f t="shared" si="131"/>
        <v>1.2213333333333334</v>
      </c>
      <c r="P1396" s="18">
        <f t="shared" si="135"/>
        <v>53.882352941176471</v>
      </c>
      <c r="Q1396" t="s">
        <v>8314</v>
      </c>
      <c r="R1396" t="s">
        <v>8330</v>
      </c>
      <c r="S1396" s="24">
        <f t="shared" si="132"/>
        <v>42751.894976851851</v>
      </c>
      <c r="T1396" s="23">
        <f t="shared" si="133"/>
        <v>42794.875</v>
      </c>
      <c r="U1396" s="18">
        <f t="shared" si="134"/>
        <v>42.980023148149485</v>
      </c>
      <c r="V1396" t="s">
        <v>8401</v>
      </c>
    </row>
    <row r="1397" spans="1:22" x14ac:dyDescent="0.4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13">
        <f t="shared" si="131"/>
        <v>1.1188571428571428</v>
      </c>
      <c r="P1397" s="18">
        <f t="shared" si="135"/>
        <v>47.756097560975611</v>
      </c>
      <c r="Q1397" t="s">
        <v>8314</v>
      </c>
      <c r="R1397" t="s">
        <v>8330</v>
      </c>
      <c r="S1397" s="24">
        <f t="shared" si="132"/>
        <v>42719.65834490741</v>
      </c>
      <c r="T1397" s="23">
        <f t="shared" si="133"/>
        <v>42749.65834490741</v>
      </c>
      <c r="U1397" s="18">
        <f t="shared" si="134"/>
        <v>30</v>
      </c>
      <c r="V1397" t="s">
        <v>8399</v>
      </c>
    </row>
    <row r="1398" spans="1:22" ht="42.75" x14ac:dyDescent="0.4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13">
        <f t="shared" si="131"/>
        <v>1.073</v>
      </c>
      <c r="P1398" s="18">
        <f t="shared" si="135"/>
        <v>88.191780821917803</v>
      </c>
      <c r="Q1398" t="s">
        <v>8314</v>
      </c>
      <c r="R1398" t="s">
        <v>8330</v>
      </c>
      <c r="S1398" s="24">
        <f t="shared" si="132"/>
        <v>42018.74863425926</v>
      </c>
      <c r="T1398" s="23">
        <f t="shared" si="133"/>
        <v>42048.74863425926</v>
      </c>
      <c r="U1398" s="18">
        <f t="shared" si="134"/>
        <v>30</v>
      </c>
      <c r="V1398" t="s">
        <v>8399</v>
      </c>
    </row>
    <row r="1399" spans="1:22" ht="42.75" x14ac:dyDescent="0.4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13">
        <f t="shared" si="131"/>
        <v>1.1385000000000001</v>
      </c>
      <c r="P1399" s="18">
        <f t="shared" si="135"/>
        <v>72.056962025316452</v>
      </c>
      <c r="Q1399" t="s">
        <v>8314</v>
      </c>
      <c r="R1399" t="s">
        <v>8330</v>
      </c>
      <c r="S1399" s="24">
        <f t="shared" si="132"/>
        <v>42640.667939814812</v>
      </c>
      <c r="T1399" s="23">
        <f t="shared" si="133"/>
        <v>42670.638194444444</v>
      </c>
      <c r="U1399" s="18">
        <f t="shared" si="134"/>
        <v>29.970254629632109</v>
      </c>
      <c r="V1399" t="s">
        <v>8399</v>
      </c>
    </row>
    <row r="1400" spans="1:22" ht="42.75" x14ac:dyDescent="0.4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13">
        <f t="shared" si="131"/>
        <v>1.0968181818181819</v>
      </c>
      <c r="P1400" s="18">
        <f t="shared" si="135"/>
        <v>74.246153846153845</v>
      </c>
      <c r="Q1400" t="s">
        <v>8314</v>
      </c>
      <c r="R1400" t="s">
        <v>8330</v>
      </c>
      <c r="S1400" s="24">
        <f t="shared" si="132"/>
        <v>42526.624236111107</v>
      </c>
      <c r="T1400" s="23">
        <f t="shared" si="133"/>
        <v>42556.624236111107</v>
      </c>
      <c r="U1400" s="18">
        <f t="shared" si="134"/>
        <v>30</v>
      </c>
      <c r="V1400" t="s">
        <v>8399</v>
      </c>
    </row>
    <row r="1401" spans="1:22" ht="42.75" x14ac:dyDescent="0.4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3">
        <f t="shared" si="131"/>
        <v>1.2614444444444444</v>
      </c>
      <c r="P1401" s="18">
        <f t="shared" si="135"/>
        <v>61.701086956521742</v>
      </c>
      <c r="Q1401" t="s">
        <v>8314</v>
      </c>
      <c r="R1401" t="s">
        <v>8330</v>
      </c>
      <c r="S1401" s="24">
        <f t="shared" si="132"/>
        <v>41888.754317129627</v>
      </c>
      <c r="T1401" s="23">
        <f t="shared" si="133"/>
        <v>41918.754317129627</v>
      </c>
      <c r="U1401" s="18">
        <f t="shared" si="134"/>
        <v>30</v>
      </c>
      <c r="V1401" t="s">
        <v>8399</v>
      </c>
    </row>
    <row r="1402" spans="1:22" ht="42.75" x14ac:dyDescent="0.4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14">
        <f t="shared" si="131"/>
        <v>1.6742857142857144</v>
      </c>
      <c r="P1402" s="18">
        <f t="shared" si="135"/>
        <v>17.235294117647058</v>
      </c>
      <c r="Q1402" t="s">
        <v>8314</v>
      </c>
      <c r="R1402" t="s">
        <v>8330</v>
      </c>
      <c r="S1402" s="24">
        <f t="shared" si="132"/>
        <v>42498.091122685189</v>
      </c>
      <c r="T1402" s="23">
        <f t="shared" si="133"/>
        <v>42532.979166666672</v>
      </c>
      <c r="U1402" s="18">
        <f t="shared" si="134"/>
        <v>34.888043981482042</v>
      </c>
      <c r="V1402" t="s">
        <v>8399</v>
      </c>
    </row>
    <row r="1403" spans="1:22" ht="42.75" x14ac:dyDescent="0.4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15">
        <f t="shared" si="131"/>
        <v>4.9652000000000003</v>
      </c>
      <c r="P1403" s="18">
        <f t="shared" si="135"/>
        <v>51.720833333333331</v>
      </c>
      <c r="Q1403" t="s">
        <v>8314</v>
      </c>
      <c r="R1403" t="s">
        <v>8330</v>
      </c>
      <c r="S1403" s="24">
        <f t="shared" si="132"/>
        <v>41399.74622685185</v>
      </c>
      <c r="T1403" s="23">
        <f t="shared" si="133"/>
        <v>41420.74622685185</v>
      </c>
      <c r="U1403" s="18">
        <f t="shared" si="134"/>
        <v>21</v>
      </c>
      <c r="V1403" t="s">
        <v>8400</v>
      </c>
    </row>
    <row r="1404" spans="1:22" ht="42.75" x14ac:dyDescent="0.4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13">
        <f t="shared" si="131"/>
        <v>1.0915999999999999</v>
      </c>
      <c r="P1404" s="18">
        <f t="shared" si="135"/>
        <v>24.150442477876105</v>
      </c>
      <c r="Q1404" t="s">
        <v>8314</v>
      </c>
      <c r="R1404" t="s">
        <v>8330</v>
      </c>
      <c r="S1404" s="24">
        <f t="shared" si="132"/>
        <v>42064.803368055553</v>
      </c>
      <c r="T1404" s="23">
        <f t="shared" si="133"/>
        <v>42124.761701388888</v>
      </c>
      <c r="U1404" s="18">
        <f t="shared" si="134"/>
        <v>59.958333333335759</v>
      </c>
      <c r="V1404" t="s">
        <v>8401</v>
      </c>
    </row>
    <row r="1405" spans="1:22" ht="42.75" x14ac:dyDescent="0.4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13">
        <f t="shared" si="131"/>
        <v>1.0257499999999999</v>
      </c>
      <c r="P1405" s="18">
        <f t="shared" si="135"/>
        <v>62.166666666666664</v>
      </c>
      <c r="Q1405" t="s">
        <v>8314</v>
      </c>
      <c r="R1405" t="s">
        <v>8330</v>
      </c>
      <c r="S1405" s="24">
        <f t="shared" si="132"/>
        <v>41450.812905092593</v>
      </c>
      <c r="T1405" s="23">
        <f t="shared" si="133"/>
        <v>41480.812905092593</v>
      </c>
      <c r="U1405" s="18">
        <f t="shared" si="134"/>
        <v>30</v>
      </c>
      <c r="V1405" t="s">
        <v>8399</v>
      </c>
    </row>
    <row r="1406" spans="1:22" ht="42.75" x14ac:dyDescent="0.4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7">
        <f t="shared" si="131"/>
        <v>1.6620689655172414E-2</v>
      </c>
      <c r="P1406" s="18">
        <f t="shared" si="135"/>
        <v>48.2</v>
      </c>
      <c r="Q1406" t="s">
        <v>8313</v>
      </c>
      <c r="R1406" t="s">
        <v>8341</v>
      </c>
      <c r="S1406" s="24">
        <f t="shared" si="132"/>
        <v>42032.260243055556</v>
      </c>
      <c r="T1406" s="23">
        <f t="shared" si="133"/>
        <v>42057.260243055556</v>
      </c>
      <c r="U1406" s="18">
        <f t="shared" si="134"/>
        <v>25</v>
      </c>
      <c r="V1406" t="s">
        <v>8400</v>
      </c>
    </row>
    <row r="1407" spans="1:22" ht="28.5" x14ac:dyDescent="0.4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17">
        <f t="shared" si="131"/>
        <v>4.1999999999999997E-3</v>
      </c>
      <c r="P1407" s="18">
        <f t="shared" si="135"/>
        <v>6.1764705882352944</v>
      </c>
      <c r="Q1407" t="s">
        <v>8313</v>
      </c>
      <c r="R1407" t="s">
        <v>8341</v>
      </c>
      <c r="S1407" s="24">
        <f t="shared" si="132"/>
        <v>41941.430567129632</v>
      </c>
      <c r="T1407" s="23">
        <f t="shared" si="133"/>
        <v>41971.472233796296</v>
      </c>
      <c r="U1407" s="18">
        <f t="shared" si="134"/>
        <v>30.041666666664241</v>
      </c>
      <c r="V1407" t="s">
        <v>8399</v>
      </c>
    </row>
    <row r="1408" spans="1:22" x14ac:dyDescent="0.4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17">
        <f t="shared" si="131"/>
        <v>1.25E-3</v>
      </c>
      <c r="P1408" s="18">
        <f t="shared" si="135"/>
        <v>5</v>
      </c>
      <c r="Q1408" t="s">
        <v>8313</v>
      </c>
      <c r="R1408" t="s">
        <v>8341</v>
      </c>
      <c r="S1408" s="24">
        <f t="shared" si="132"/>
        <v>42297.182951388888</v>
      </c>
      <c r="T1408" s="23">
        <f t="shared" si="133"/>
        <v>42350.166666666672</v>
      </c>
      <c r="U1408" s="18">
        <f t="shared" si="134"/>
        <v>52.983715277783631</v>
      </c>
      <c r="V1408" t="s">
        <v>8401</v>
      </c>
    </row>
    <row r="1409" spans="1:22" ht="42.75" x14ac:dyDescent="0.4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17">
        <f t="shared" si="131"/>
        <v>5.0000000000000001E-3</v>
      </c>
      <c r="P1409" s="18">
        <f t="shared" si="135"/>
        <v>7.5</v>
      </c>
      <c r="Q1409" t="s">
        <v>8313</v>
      </c>
      <c r="R1409" t="s">
        <v>8341</v>
      </c>
      <c r="S1409" s="24">
        <f t="shared" si="132"/>
        <v>41838.286782407406</v>
      </c>
      <c r="T1409" s="23">
        <f t="shared" si="133"/>
        <v>41863.286782407406</v>
      </c>
      <c r="U1409" s="18">
        <f t="shared" si="134"/>
        <v>25</v>
      </c>
      <c r="V1409" t="s">
        <v>8400</v>
      </c>
    </row>
    <row r="1410" spans="1:22" ht="42.75" x14ac:dyDescent="0.4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17">
        <f t="shared" ref="O1410:O1473" si="136">E1410/D1410</f>
        <v>7.1999999999999995E-2</v>
      </c>
      <c r="P1410" s="18">
        <f t="shared" si="135"/>
        <v>12</v>
      </c>
      <c r="Q1410" t="s">
        <v>8313</v>
      </c>
      <c r="R1410" t="s">
        <v>8341</v>
      </c>
      <c r="S1410" s="24">
        <f t="shared" ref="S1410:S1473" si="137">(J1410/86400)+25569+(-6/24)</f>
        <v>42291.622175925921</v>
      </c>
      <c r="T1410" s="23">
        <f t="shared" ref="T1410:T1473" si="138">(I1410/86400)+25569+(-6/24)</f>
        <v>42321.663842592592</v>
      </c>
      <c r="U1410" s="18">
        <f t="shared" ref="U1410:U1473" si="139">T1410-S1410</f>
        <v>30.041666666671517</v>
      </c>
      <c r="V1410" t="s">
        <v>8399</v>
      </c>
    </row>
    <row r="1411" spans="1:22" ht="42.75" x14ac:dyDescent="0.4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17">
        <f t="shared" si="136"/>
        <v>0</v>
      </c>
      <c r="P1411" s="18">
        <v>0</v>
      </c>
      <c r="Q1411" t="s">
        <v>8313</v>
      </c>
      <c r="R1411" t="s">
        <v>8341</v>
      </c>
      <c r="S1411" s="24">
        <f t="shared" si="137"/>
        <v>41944.883506944447</v>
      </c>
      <c r="T1411" s="23">
        <f t="shared" si="138"/>
        <v>42004.925173611111</v>
      </c>
      <c r="U1411" s="18">
        <f t="shared" si="139"/>
        <v>60.041666666664241</v>
      </c>
      <c r="V1411" t="s">
        <v>8401</v>
      </c>
    </row>
    <row r="1412" spans="1:22" ht="42.75" x14ac:dyDescent="0.4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17">
        <f t="shared" si="136"/>
        <v>1.6666666666666666E-4</v>
      </c>
      <c r="P1412" s="18">
        <f t="shared" ref="P1412:P1417" si="140">E1412/L1412</f>
        <v>1</v>
      </c>
      <c r="Q1412" t="s">
        <v>8313</v>
      </c>
      <c r="R1412" t="s">
        <v>8341</v>
      </c>
      <c r="S1412" s="24">
        <f t="shared" si="137"/>
        <v>42479.068518518514</v>
      </c>
      <c r="T1412" s="23">
        <f t="shared" si="138"/>
        <v>42524.068518518514</v>
      </c>
      <c r="U1412" s="18">
        <f t="shared" si="139"/>
        <v>45</v>
      </c>
      <c r="V1412" t="s">
        <v>8401</v>
      </c>
    </row>
    <row r="1413" spans="1:22" ht="42.75" x14ac:dyDescent="0.4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17">
        <f t="shared" si="136"/>
        <v>2.3333333333333335E-3</v>
      </c>
      <c r="P1413" s="18">
        <f t="shared" si="140"/>
        <v>2.3333333333333335</v>
      </c>
      <c r="Q1413" t="s">
        <v>8313</v>
      </c>
      <c r="R1413" t="s">
        <v>8341</v>
      </c>
      <c r="S1413" s="24">
        <f t="shared" si="137"/>
        <v>42012.809027777781</v>
      </c>
      <c r="T1413" s="23">
        <f t="shared" si="138"/>
        <v>42040.809027777781</v>
      </c>
      <c r="U1413" s="18">
        <f t="shared" si="139"/>
        <v>28</v>
      </c>
      <c r="V1413" t="s">
        <v>8399</v>
      </c>
    </row>
    <row r="1414" spans="1:22" ht="28.5" x14ac:dyDescent="0.4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7">
        <f t="shared" si="136"/>
        <v>4.5714285714285714E-2</v>
      </c>
      <c r="P1414" s="18">
        <f t="shared" si="140"/>
        <v>24.615384615384617</v>
      </c>
      <c r="Q1414" t="s">
        <v>8313</v>
      </c>
      <c r="R1414" t="s">
        <v>8341</v>
      </c>
      <c r="S1414" s="24">
        <f t="shared" si="137"/>
        <v>41946.813645833332</v>
      </c>
      <c r="T1414" s="23">
        <f t="shared" si="138"/>
        <v>41976.813645833332</v>
      </c>
      <c r="U1414" s="18">
        <f t="shared" si="139"/>
        <v>30</v>
      </c>
      <c r="V1414" t="s">
        <v>8399</v>
      </c>
    </row>
    <row r="1415" spans="1:22" ht="57" x14ac:dyDescent="0.4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7">
        <f t="shared" si="136"/>
        <v>0.05</v>
      </c>
      <c r="P1415" s="18">
        <f t="shared" si="140"/>
        <v>100</v>
      </c>
      <c r="Q1415" t="s">
        <v>8313</v>
      </c>
      <c r="R1415" t="s">
        <v>8341</v>
      </c>
      <c r="S1415" s="24">
        <f t="shared" si="137"/>
        <v>42360.187152777777</v>
      </c>
      <c r="T1415" s="23">
        <f t="shared" si="138"/>
        <v>42420.187152777777</v>
      </c>
      <c r="U1415" s="18">
        <f t="shared" si="139"/>
        <v>60</v>
      </c>
      <c r="V1415" t="s">
        <v>8401</v>
      </c>
    </row>
    <row r="1416" spans="1:22" ht="42.75" x14ac:dyDescent="0.4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17">
        <f t="shared" si="136"/>
        <v>2E-3</v>
      </c>
      <c r="P1416" s="18">
        <f t="shared" si="140"/>
        <v>1</v>
      </c>
      <c r="Q1416" t="s">
        <v>8313</v>
      </c>
      <c r="R1416" t="s">
        <v>8341</v>
      </c>
      <c r="S1416" s="24">
        <f t="shared" si="137"/>
        <v>42708.00309027778</v>
      </c>
      <c r="T1416" s="23">
        <f t="shared" si="138"/>
        <v>42738.00309027778</v>
      </c>
      <c r="U1416" s="18">
        <f t="shared" si="139"/>
        <v>30</v>
      </c>
      <c r="V1416" t="s">
        <v>8399</v>
      </c>
    </row>
    <row r="1417" spans="1:22" ht="42.75" x14ac:dyDescent="0.4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17">
        <f t="shared" si="136"/>
        <v>0.18181818181818182</v>
      </c>
      <c r="P1417" s="18">
        <f t="shared" si="140"/>
        <v>88.888888888888886</v>
      </c>
      <c r="Q1417" t="s">
        <v>8313</v>
      </c>
      <c r="R1417" t="s">
        <v>8341</v>
      </c>
      <c r="S1417" s="24">
        <f t="shared" si="137"/>
        <v>42192.425821759258</v>
      </c>
      <c r="T1417" s="23">
        <f t="shared" si="138"/>
        <v>42232.425821759258</v>
      </c>
      <c r="U1417" s="18">
        <f t="shared" si="139"/>
        <v>40</v>
      </c>
      <c r="V1417" t="s">
        <v>8399</v>
      </c>
    </row>
    <row r="1418" spans="1:22" ht="42.75" x14ac:dyDescent="0.4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17">
        <f t="shared" si="136"/>
        <v>0</v>
      </c>
      <c r="P1418" s="18">
        <v>0</v>
      </c>
      <c r="Q1418" t="s">
        <v>8313</v>
      </c>
      <c r="R1418" t="s">
        <v>8341</v>
      </c>
      <c r="S1418" s="24">
        <f t="shared" si="137"/>
        <v>42299.676145833335</v>
      </c>
      <c r="T1418" s="23">
        <f t="shared" si="138"/>
        <v>42329.717812499999</v>
      </c>
      <c r="U1418" s="18">
        <f t="shared" si="139"/>
        <v>30.041666666664241</v>
      </c>
      <c r="V1418" t="s">
        <v>8399</v>
      </c>
    </row>
    <row r="1419" spans="1:22" ht="42.75" x14ac:dyDescent="0.4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7">
        <f t="shared" si="136"/>
        <v>1.2222222222222223E-2</v>
      </c>
      <c r="P1419" s="18">
        <f t="shared" ref="P1419:P1426" si="141">E1419/L1419</f>
        <v>27.5</v>
      </c>
      <c r="Q1419" t="s">
        <v>8313</v>
      </c>
      <c r="R1419" t="s">
        <v>8341</v>
      </c>
      <c r="S1419" s="24">
        <f t="shared" si="137"/>
        <v>42231.90016203704</v>
      </c>
      <c r="T1419" s="23">
        <f t="shared" si="138"/>
        <v>42262.21597222222</v>
      </c>
      <c r="U1419" s="18">
        <f t="shared" si="139"/>
        <v>30.315810185180453</v>
      </c>
      <c r="V1419" t="s">
        <v>8399</v>
      </c>
    </row>
    <row r="1420" spans="1:22" ht="57" x14ac:dyDescent="0.4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17">
        <f t="shared" si="136"/>
        <v>2E-3</v>
      </c>
      <c r="P1420" s="18">
        <f t="shared" si="141"/>
        <v>6</v>
      </c>
      <c r="Q1420" t="s">
        <v>8313</v>
      </c>
      <c r="R1420" t="s">
        <v>8341</v>
      </c>
      <c r="S1420" s="24">
        <f t="shared" si="137"/>
        <v>42395.206412037034</v>
      </c>
      <c r="T1420" s="23">
        <f t="shared" si="138"/>
        <v>42425.206412037034</v>
      </c>
      <c r="U1420" s="18">
        <f t="shared" si="139"/>
        <v>30</v>
      </c>
      <c r="V1420" t="s">
        <v>8399</v>
      </c>
    </row>
    <row r="1421" spans="1:22" ht="42.75" x14ac:dyDescent="0.4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17">
        <f t="shared" si="136"/>
        <v>7.0634920634920634E-2</v>
      </c>
      <c r="P1421" s="18">
        <f t="shared" si="141"/>
        <v>44.5</v>
      </c>
      <c r="Q1421" t="s">
        <v>8313</v>
      </c>
      <c r="R1421" t="s">
        <v>8341</v>
      </c>
      <c r="S1421" s="24">
        <f t="shared" si="137"/>
        <v>42622.206238425926</v>
      </c>
      <c r="T1421" s="23">
        <f t="shared" si="138"/>
        <v>42652.206238425926</v>
      </c>
      <c r="U1421" s="18">
        <f t="shared" si="139"/>
        <v>30</v>
      </c>
      <c r="V1421" t="s">
        <v>8399</v>
      </c>
    </row>
    <row r="1422" spans="1:22" ht="28.5" x14ac:dyDescent="0.4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7">
        <f t="shared" si="136"/>
        <v>2.7272727272727271E-2</v>
      </c>
      <c r="P1422" s="18">
        <f t="shared" si="141"/>
        <v>1</v>
      </c>
      <c r="Q1422" t="s">
        <v>8313</v>
      </c>
      <c r="R1422" t="s">
        <v>8341</v>
      </c>
      <c r="S1422" s="24">
        <f t="shared" si="137"/>
        <v>42524.417662037042</v>
      </c>
      <c r="T1422" s="23">
        <f t="shared" si="138"/>
        <v>42549.417662037042</v>
      </c>
      <c r="U1422" s="18">
        <f t="shared" si="139"/>
        <v>25</v>
      </c>
      <c r="V1422" t="s">
        <v>8400</v>
      </c>
    </row>
    <row r="1423" spans="1:22" ht="42.75" x14ac:dyDescent="0.4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17">
        <f t="shared" si="136"/>
        <v>1E-3</v>
      </c>
      <c r="P1423" s="18">
        <f t="shared" si="141"/>
        <v>100</v>
      </c>
      <c r="Q1423" t="s">
        <v>8313</v>
      </c>
      <c r="R1423" t="s">
        <v>8341</v>
      </c>
      <c r="S1423" s="24">
        <f t="shared" si="137"/>
        <v>42013.665613425925</v>
      </c>
      <c r="T1423" s="23">
        <f t="shared" si="138"/>
        <v>42043.665613425925</v>
      </c>
      <c r="U1423" s="18">
        <f t="shared" si="139"/>
        <v>30</v>
      </c>
      <c r="V1423" t="s">
        <v>8399</v>
      </c>
    </row>
    <row r="1424" spans="1:22" ht="42.75" x14ac:dyDescent="0.4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17">
        <f t="shared" si="136"/>
        <v>1.0399999999999999E-3</v>
      </c>
      <c r="P1424" s="18">
        <f t="shared" si="141"/>
        <v>13</v>
      </c>
      <c r="Q1424" t="s">
        <v>8313</v>
      </c>
      <c r="R1424" t="s">
        <v>8341</v>
      </c>
      <c r="S1424" s="24">
        <f t="shared" si="137"/>
        <v>42603.989629629628</v>
      </c>
      <c r="T1424" s="23">
        <f t="shared" si="138"/>
        <v>42633.989629629628</v>
      </c>
      <c r="U1424" s="18">
        <f t="shared" si="139"/>
        <v>30</v>
      </c>
      <c r="V1424" t="s">
        <v>8399</v>
      </c>
    </row>
    <row r="1425" spans="1:22" ht="42.75" x14ac:dyDescent="0.4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17">
        <f t="shared" si="136"/>
        <v>3.3333333333333335E-3</v>
      </c>
      <c r="P1425" s="18">
        <f t="shared" si="141"/>
        <v>100</v>
      </c>
      <c r="Q1425" t="s">
        <v>8313</v>
      </c>
      <c r="R1425" t="s">
        <v>8341</v>
      </c>
      <c r="S1425" s="24">
        <f t="shared" si="137"/>
        <v>42340.110312500001</v>
      </c>
      <c r="T1425" s="23">
        <f t="shared" si="138"/>
        <v>42370.110312500001</v>
      </c>
      <c r="U1425" s="18">
        <f t="shared" si="139"/>
        <v>30</v>
      </c>
      <c r="V1425" t="s">
        <v>8399</v>
      </c>
    </row>
    <row r="1426" spans="1:22" ht="42.75" x14ac:dyDescent="0.4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17">
        <f t="shared" si="136"/>
        <v>0.2036</v>
      </c>
      <c r="P1426" s="18">
        <f t="shared" si="141"/>
        <v>109.07142857142857</v>
      </c>
      <c r="Q1426" t="s">
        <v>8313</v>
      </c>
      <c r="R1426" t="s">
        <v>8341</v>
      </c>
      <c r="S1426" s="24">
        <f t="shared" si="137"/>
        <v>42676.467615740738</v>
      </c>
      <c r="T1426" s="23">
        <f t="shared" si="138"/>
        <v>42689.509282407409</v>
      </c>
      <c r="U1426" s="18">
        <f t="shared" si="139"/>
        <v>13.041666666671517</v>
      </c>
      <c r="V1426" t="s">
        <v>8397</v>
      </c>
    </row>
    <row r="1427" spans="1:22" ht="42.75" x14ac:dyDescent="0.4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17">
        <f t="shared" si="136"/>
        <v>0</v>
      </c>
      <c r="P1427" s="18">
        <v>0</v>
      </c>
      <c r="Q1427" t="s">
        <v>8313</v>
      </c>
      <c r="R1427" t="s">
        <v>8341</v>
      </c>
      <c r="S1427" s="24">
        <f t="shared" si="137"/>
        <v>42092.881469907406</v>
      </c>
      <c r="T1427" s="23">
        <f t="shared" si="138"/>
        <v>42122.881469907406</v>
      </c>
      <c r="U1427" s="18">
        <f t="shared" si="139"/>
        <v>30</v>
      </c>
      <c r="V1427" t="s">
        <v>8399</v>
      </c>
    </row>
    <row r="1428" spans="1:22" ht="42.75" x14ac:dyDescent="0.4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17">
        <f t="shared" si="136"/>
        <v>0</v>
      </c>
      <c r="P1428" s="18">
        <v>0</v>
      </c>
      <c r="Q1428" t="s">
        <v>8313</v>
      </c>
      <c r="R1428" t="s">
        <v>8341</v>
      </c>
      <c r="S1428" s="24">
        <f t="shared" si="137"/>
        <v>42180.140277777777</v>
      </c>
      <c r="T1428" s="23">
        <f t="shared" si="138"/>
        <v>42240.140277777777</v>
      </c>
      <c r="U1428" s="18">
        <f t="shared" si="139"/>
        <v>60</v>
      </c>
      <c r="V1428" t="s">
        <v>8401</v>
      </c>
    </row>
    <row r="1429" spans="1:22" ht="42.75" x14ac:dyDescent="0.4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7">
        <f t="shared" si="136"/>
        <v>8.3799999999999999E-2</v>
      </c>
      <c r="P1429" s="18">
        <f>E1429/L1429</f>
        <v>104.75</v>
      </c>
      <c r="Q1429" t="s">
        <v>8313</v>
      </c>
      <c r="R1429" t="s">
        <v>8341</v>
      </c>
      <c r="S1429" s="24">
        <f t="shared" si="137"/>
        <v>42601.601678240739</v>
      </c>
      <c r="T1429" s="23">
        <f t="shared" si="138"/>
        <v>42631.601678240739</v>
      </c>
      <c r="U1429" s="18">
        <f t="shared" si="139"/>
        <v>30</v>
      </c>
      <c r="V1429" t="s">
        <v>8399</v>
      </c>
    </row>
    <row r="1430" spans="1:22" ht="42.75" x14ac:dyDescent="0.4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7">
        <f t="shared" si="136"/>
        <v>4.4999999999999998E-2</v>
      </c>
      <c r="P1430" s="18">
        <f>E1430/L1430</f>
        <v>15</v>
      </c>
      <c r="Q1430" t="s">
        <v>8313</v>
      </c>
      <c r="R1430" t="s">
        <v>8341</v>
      </c>
      <c r="S1430" s="24">
        <f t="shared" si="137"/>
        <v>42432.129826388889</v>
      </c>
      <c r="T1430" s="23">
        <f t="shared" si="138"/>
        <v>42462.088159722218</v>
      </c>
      <c r="U1430" s="18">
        <f t="shared" si="139"/>
        <v>29.958333333328483</v>
      </c>
      <c r="V1430" t="s">
        <v>8399</v>
      </c>
    </row>
    <row r="1431" spans="1:22" ht="42.75" x14ac:dyDescent="0.4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17">
        <f t="shared" si="136"/>
        <v>0</v>
      </c>
      <c r="P1431" s="18">
        <v>0</v>
      </c>
      <c r="Q1431" t="s">
        <v>8313</v>
      </c>
      <c r="R1431" t="s">
        <v>8341</v>
      </c>
      <c r="S1431" s="24">
        <f t="shared" si="137"/>
        <v>42073.810671296298</v>
      </c>
      <c r="T1431" s="23">
        <f t="shared" si="138"/>
        <v>42103.810671296298</v>
      </c>
      <c r="U1431" s="18">
        <f t="shared" si="139"/>
        <v>30</v>
      </c>
      <c r="V1431" t="s">
        <v>8399</v>
      </c>
    </row>
    <row r="1432" spans="1:22" ht="42.75" x14ac:dyDescent="0.4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7">
        <f t="shared" si="136"/>
        <v>8.0600000000000005E-2</v>
      </c>
      <c r="P1432" s="18">
        <f>E1432/L1432</f>
        <v>80.599999999999994</v>
      </c>
      <c r="Q1432" t="s">
        <v>8313</v>
      </c>
      <c r="R1432" t="s">
        <v>8341</v>
      </c>
      <c r="S1432" s="24">
        <f t="shared" si="137"/>
        <v>41961.563518518524</v>
      </c>
      <c r="T1432" s="23">
        <f t="shared" si="138"/>
        <v>41992.563518518524</v>
      </c>
      <c r="U1432" s="18">
        <f t="shared" si="139"/>
        <v>31</v>
      </c>
      <c r="V1432" t="s">
        <v>8399</v>
      </c>
    </row>
    <row r="1433" spans="1:22" ht="42.75" x14ac:dyDescent="0.4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17">
        <f t="shared" si="136"/>
        <v>0.31947058823529412</v>
      </c>
      <c r="P1433" s="18">
        <f>E1433/L1433</f>
        <v>115.55319148936171</v>
      </c>
      <c r="Q1433" t="s">
        <v>8313</v>
      </c>
      <c r="R1433" t="s">
        <v>8341</v>
      </c>
      <c r="S1433" s="24">
        <f t="shared" si="137"/>
        <v>42303.960833333331</v>
      </c>
      <c r="T1433" s="23">
        <f t="shared" si="138"/>
        <v>42334.002500000002</v>
      </c>
      <c r="U1433" s="18">
        <f t="shared" si="139"/>
        <v>30.041666666671517</v>
      </c>
      <c r="V1433" t="s">
        <v>8399</v>
      </c>
    </row>
    <row r="1434" spans="1:22" ht="42.75" x14ac:dyDescent="0.4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17">
        <f t="shared" si="136"/>
        <v>0</v>
      </c>
      <c r="P1434" s="18">
        <v>0</v>
      </c>
      <c r="Q1434" t="s">
        <v>8313</v>
      </c>
      <c r="R1434" t="s">
        <v>8341</v>
      </c>
      <c r="S1434" s="24">
        <f t="shared" si="137"/>
        <v>42175.530416666668</v>
      </c>
      <c r="T1434" s="23">
        <f t="shared" si="138"/>
        <v>42205.530416666668</v>
      </c>
      <c r="U1434" s="18">
        <f t="shared" si="139"/>
        <v>30</v>
      </c>
      <c r="V1434" t="s">
        <v>8399</v>
      </c>
    </row>
    <row r="1435" spans="1:22" ht="42.75" x14ac:dyDescent="0.4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7">
        <f t="shared" si="136"/>
        <v>6.7083333333333328E-2</v>
      </c>
      <c r="P1435" s="18">
        <f t="shared" ref="P1435:P1443" si="142">E1435/L1435</f>
        <v>80.5</v>
      </c>
      <c r="Q1435" t="s">
        <v>8313</v>
      </c>
      <c r="R1435" t="s">
        <v>8341</v>
      </c>
      <c r="S1435" s="24">
        <f t="shared" si="137"/>
        <v>42673.375868055555</v>
      </c>
      <c r="T1435" s="23">
        <f t="shared" si="138"/>
        <v>42714.208333333328</v>
      </c>
      <c r="U1435" s="18">
        <f t="shared" si="139"/>
        <v>40.832465277773736</v>
      </c>
      <c r="V1435" t="s">
        <v>8399</v>
      </c>
    </row>
    <row r="1436" spans="1:22" ht="42.75" x14ac:dyDescent="0.4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17">
        <f t="shared" si="136"/>
        <v>9.987804878048781E-2</v>
      </c>
      <c r="P1436" s="18">
        <f t="shared" si="142"/>
        <v>744.5454545454545</v>
      </c>
      <c r="Q1436" t="s">
        <v>8313</v>
      </c>
      <c r="R1436" t="s">
        <v>8341</v>
      </c>
      <c r="S1436" s="24">
        <f t="shared" si="137"/>
        <v>42142.517106481479</v>
      </c>
      <c r="T1436" s="23">
        <f t="shared" si="138"/>
        <v>42163.375</v>
      </c>
      <c r="U1436" s="18">
        <f t="shared" si="139"/>
        <v>20.85789351852145</v>
      </c>
      <c r="V1436" t="s">
        <v>8400</v>
      </c>
    </row>
    <row r="1437" spans="1:22" ht="28.5" x14ac:dyDescent="0.4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17">
        <f t="shared" si="136"/>
        <v>1E-3</v>
      </c>
      <c r="P1437" s="18">
        <f t="shared" si="142"/>
        <v>7.5</v>
      </c>
      <c r="Q1437" t="s">
        <v>8313</v>
      </c>
      <c r="R1437" t="s">
        <v>8341</v>
      </c>
      <c r="S1437" s="24">
        <f t="shared" si="137"/>
        <v>42258.530324074076</v>
      </c>
      <c r="T1437" s="23">
        <f t="shared" si="138"/>
        <v>42288.530324074076</v>
      </c>
      <c r="U1437" s="18">
        <f t="shared" si="139"/>
        <v>30</v>
      </c>
      <c r="V1437" t="s">
        <v>8399</v>
      </c>
    </row>
    <row r="1438" spans="1:22" ht="42.75" x14ac:dyDescent="0.4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7">
        <f t="shared" si="136"/>
        <v>7.7000000000000002E-3</v>
      </c>
      <c r="P1438" s="18">
        <f t="shared" si="142"/>
        <v>38.5</v>
      </c>
      <c r="Q1438" t="s">
        <v>8313</v>
      </c>
      <c r="R1438" t="s">
        <v>8341</v>
      </c>
      <c r="S1438" s="24">
        <f t="shared" si="137"/>
        <v>42391.10019675926</v>
      </c>
      <c r="T1438" s="23">
        <f t="shared" si="138"/>
        <v>42421.10019675926</v>
      </c>
      <c r="U1438" s="18">
        <f t="shared" si="139"/>
        <v>30</v>
      </c>
      <c r="V1438" t="s">
        <v>8399</v>
      </c>
    </row>
    <row r="1439" spans="1:22" ht="57" x14ac:dyDescent="0.4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7">
        <f t="shared" si="136"/>
        <v>0.26900000000000002</v>
      </c>
      <c r="P1439" s="18">
        <f t="shared" si="142"/>
        <v>36.68181818181818</v>
      </c>
      <c r="Q1439" t="s">
        <v>8313</v>
      </c>
      <c r="R1439" t="s">
        <v>8341</v>
      </c>
      <c r="S1439" s="24">
        <f t="shared" si="137"/>
        <v>41796.281701388885</v>
      </c>
      <c r="T1439" s="23">
        <f t="shared" si="138"/>
        <v>41832.957638888889</v>
      </c>
      <c r="U1439" s="18">
        <f t="shared" si="139"/>
        <v>36.675937500003783</v>
      </c>
      <c r="V1439" t="s">
        <v>8399</v>
      </c>
    </row>
    <row r="1440" spans="1:22" ht="42.75" x14ac:dyDescent="0.4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17">
        <f t="shared" si="136"/>
        <v>0.03</v>
      </c>
      <c r="P1440" s="18">
        <f t="shared" si="142"/>
        <v>75</v>
      </c>
      <c r="Q1440" t="s">
        <v>8313</v>
      </c>
      <c r="R1440" t="s">
        <v>8341</v>
      </c>
      <c r="S1440" s="24">
        <f t="shared" si="137"/>
        <v>42457.621516203704</v>
      </c>
      <c r="T1440" s="23">
        <f t="shared" si="138"/>
        <v>42487.329861111109</v>
      </c>
      <c r="U1440" s="18">
        <f t="shared" si="139"/>
        <v>29.708344907405262</v>
      </c>
      <c r="V1440" t="s">
        <v>8399</v>
      </c>
    </row>
    <row r="1441" spans="1:22" ht="42.75" x14ac:dyDescent="0.4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7">
        <f t="shared" si="136"/>
        <v>6.6055045871559637E-2</v>
      </c>
      <c r="P1441" s="18">
        <f t="shared" si="142"/>
        <v>30</v>
      </c>
      <c r="Q1441" t="s">
        <v>8313</v>
      </c>
      <c r="R1441" t="s">
        <v>8341</v>
      </c>
      <c r="S1441" s="24">
        <f t="shared" si="137"/>
        <v>42040.579872685186</v>
      </c>
      <c r="T1441" s="23">
        <f t="shared" si="138"/>
        <v>42070.579872685186</v>
      </c>
      <c r="U1441" s="18">
        <f t="shared" si="139"/>
        <v>30</v>
      </c>
      <c r="V1441" t="s">
        <v>8399</v>
      </c>
    </row>
    <row r="1442" spans="1:22" ht="42.75" x14ac:dyDescent="0.4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17">
        <f t="shared" si="136"/>
        <v>7.6923076923076926E-5</v>
      </c>
      <c r="P1442" s="18">
        <f t="shared" si="142"/>
        <v>1</v>
      </c>
      <c r="Q1442" t="s">
        <v>8313</v>
      </c>
      <c r="R1442" t="s">
        <v>8341</v>
      </c>
      <c r="S1442" s="24">
        <f t="shared" si="137"/>
        <v>42486.498414351852</v>
      </c>
      <c r="T1442" s="23">
        <f t="shared" si="138"/>
        <v>42516.498414351852</v>
      </c>
      <c r="U1442" s="18">
        <f t="shared" si="139"/>
        <v>30</v>
      </c>
      <c r="V1442" t="s">
        <v>8399</v>
      </c>
    </row>
    <row r="1443" spans="1:22" ht="42.75" x14ac:dyDescent="0.4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7">
        <f t="shared" si="136"/>
        <v>1.1222222222222222E-2</v>
      </c>
      <c r="P1443" s="18">
        <f t="shared" si="142"/>
        <v>673.33333333333337</v>
      </c>
      <c r="Q1443" t="s">
        <v>8313</v>
      </c>
      <c r="R1443" t="s">
        <v>8341</v>
      </c>
      <c r="S1443" s="24">
        <f t="shared" si="137"/>
        <v>42198.515844907408</v>
      </c>
      <c r="T1443" s="23">
        <f t="shared" si="138"/>
        <v>42258.515844907408</v>
      </c>
      <c r="U1443" s="18">
        <f t="shared" si="139"/>
        <v>60</v>
      </c>
      <c r="V1443" t="s">
        <v>8401</v>
      </c>
    </row>
    <row r="1444" spans="1:22" ht="42.75" x14ac:dyDescent="0.4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17">
        <f t="shared" si="136"/>
        <v>0</v>
      </c>
      <c r="P1444" s="18">
        <v>0</v>
      </c>
      <c r="Q1444" t="s">
        <v>8313</v>
      </c>
      <c r="R1444" t="s">
        <v>8341</v>
      </c>
      <c r="S1444" s="24">
        <f t="shared" si="137"/>
        <v>42485.39534722222</v>
      </c>
      <c r="T1444" s="23">
        <f t="shared" si="138"/>
        <v>42515.39534722222</v>
      </c>
      <c r="U1444" s="18">
        <f t="shared" si="139"/>
        <v>30</v>
      </c>
      <c r="V1444" t="s">
        <v>8399</v>
      </c>
    </row>
    <row r="1445" spans="1:22" ht="42.75" x14ac:dyDescent="0.4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17">
        <f t="shared" si="136"/>
        <v>0</v>
      </c>
      <c r="P1445" s="18">
        <v>0</v>
      </c>
      <c r="Q1445" t="s">
        <v>8313</v>
      </c>
      <c r="R1445" t="s">
        <v>8341</v>
      </c>
      <c r="S1445" s="24">
        <f t="shared" si="137"/>
        <v>42707.676030092596</v>
      </c>
      <c r="T1445" s="23">
        <f t="shared" si="138"/>
        <v>42737.676030092596</v>
      </c>
      <c r="U1445" s="18">
        <f t="shared" si="139"/>
        <v>30</v>
      </c>
      <c r="V1445" t="s">
        <v>8399</v>
      </c>
    </row>
    <row r="1446" spans="1:22" ht="42.75" x14ac:dyDescent="0.4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17">
        <f t="shared" si="136"/>
        <v>0</v>
      </c>
      <c r="P1446" s="18">
        <v>0</v>
      </c>
      <c r="Q1446" t="s">
        <v>8313</v>
      </c>
      <c r="R1446" t="s">
        <v>8341</v>
      </c>
      <c r="S1446" s="24">
        <f t="shared" si="137"/>
        <v>42199.623402777783</v>
      </c>
      <c r="T1446" s="23">
        <f t="shared" si="138"/>
        <v>42259.623402777783</v>
      </c>
      <c r="U1446" s="18">
        <f t="shared" si="139"/>
        <v>60</v>
      </c>
      <c r="V1446" t="s">
        <v>8401</v>
      </c>
    </row>
    <row r="1447" spans="1:22" ht="42.75" x14ac:dyDescent="0.4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17">
        <f t="shared" si="136"/>
        <v>0</v>
      </c>
      <c r="P1447" s="18">
        <v>0</v>
      </c>
      <c r="Q1447" t="s">
        <v>8313</v>
      </c>
      <c r="R1447" t="s">
        <v>8341</v>
      </c>
      <c r="S1447" s="24">
        <f t="shared" si="137"/>
        <v>42139.292303240742</v>
      </c>
      <c r="T1447" s="23">
        <f t="shared" si="138"/>
        <v>42169.292303240742</v>
      </c>
      <c r="U1447" s="18">
        <f t="shared" si="139"/>
        <v>30</v>
      </c>
      <c r="V1447" t="s">
        <v>8399</v>
      </c>
    </row>
    <row r="1448" spans="1:22" ht="42.75" x14ac:dyDescent="0.4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17">
        <f t="shared" si="136"/>
        <v>0</v>
      </c>
      <c r="P1448" s="18">
        <v>0</v>
      </c>
      <c r="Q1448" t="s">
        <v>8313</v>
      </c>
      <c r="R1448" t="s">
        <v>8341</v>
      </c>
      <c r="S1448" s="24">
        <f t="shared" si="137"/>
        <v>42461.197662037041</v>
      </c>
      <c r="T1448" s="23">
        <f t="shared" si="138"/>
        <v>42481.197662037041</v>
      </c>
      <c r="U1448" s="18">
        <f t="shared" si="139"/>
        <v>20</v>
      </c>
      <c r="V1448" t="s">
        <v>8400</v>
      </c>
    </row>
    <row r="1449" spans="1:22" ht="28.5" x14ac:dyDescent="0.4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17">
        <f t="shared" si="136"/>
        <v>1.4999999999999999E-4</v>
      </c>
      <c r="P1449" s="18">
        <f>E1449/L1449</f>
        <v>25</v>
      </c>
      <c r="Q1449" t="s">
        <v>8313</v>
      </c>
      <c r="R1449" t="s">
        <v>8341</v>
      </c>
      <c r="S1449" s="24">
        <f t="shared" si="137"/>
        <v>42529.480717592596</v>
      </c>
      <c r="T1449" s="23">
        <f t="shared" si="138"/>
        <v>42559.480717592596</v>
      </c>
      <c r="U1449" s="18">
        <f t="shared" si="139"/>
        <v>30</v>
      </c>
      <c r="V1449" t="s">
        <v>8399</v>
      </c>
    </row>
    <row r="1450" spans="1:22" ht="42.75" x14ac:dyDescent="0.4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17">
        <f t="shared" si="136"/>
        <v>0</v>
      </c>
      <c r="P1450" s="18">
        <v>0</v>
      </c>
      <c r="Q1450" t="s">
        <v>8313</v>
      </c>
      <c r="R1450" t="s">
        <v>8341</v>
      </c>
      <c r="S1450" s="24">
        <f t="shared" si="137"/>
        <v>42115.686550925922</v>
      </c>
      <c r="T1450" s="23">
        <f t="shared" si="138"/>
        <v>42145.975694444445</v>
      </c>
      <c r="U1450" s="18">
        <f t="shared" si="139"/>
        <v>30.289143518522906</v>
      </c>
      <c r="V1450" t="s">
        <v>8399</v>
      </c>
    </row>
    <row r="1451" spans="1:22" ht="42.75" x14ac:dyDescent="0.4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17">
        <f t="shared" si="136"/>
        <v>0</v>
      </c>
      <c r="P1451" s="18">
        <v>0</v>
      </c>
      <c r="Q1451" t="s">
        <v>8313</v>
      </c>
      <c r="R1451" t="s">
        <v>8341</v>
      </c>
      <c r="S1451" s="24">
        <f t="shared" si="137"/>
        <v>42086.561400462961</v>
      </c>
      <c r="T1451" s="23">
        <f t="shared" si="138"/>
        <v>42134.561400462961</v>
      </c>
      <c r="U1451" s="18">
        <f t="shared" si="139"/>
        <v>48</v>
      </c>
      <c r="V1451" t="s">
        <v>8401</v>
      </c>
    </row>
    <row r="1452" spans="1:22" ht="42.75" x14ac:dyDescent="0.4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17">
        <f t="shared" si="136"/>
        <v>1.0000000000000001E-5</v>
      </c>
      <c r="P1452" s="18">
        <f>E1452/L1452</f>
        <v>1</v>
      </c>
      <c r="Q1452" t="s">
        <v>8313</v>
      </c>
      <c r="R1452" t="s">
        <v>8341</v>
      </c>
      <c r="S1452" s="24">
        <f t="shared" si="137"/>
        <v>42389.921261574069</v>
      </c>
      <c r="T1452" s="23">
        <f t="shared" si="138"/>
        <v>42419.921261574069</v>
      </c>
      <c r="U1452" s="18">
        <f t="shared" si="139"/>
        <v>30</v>
      </c>
      <c r="V1452" t="s">
        <v>8399</v>
      </c>
    </row>
    <row r="1453" spans="1:22" ht="42.75" x14ac:dyDescent="0.4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17">
        <f t="shared" si="136"/>
        <v>1.0554089709762533E-4</v>
      </c>
      <c r="P1453" s="18">
        <f>E1453/L1453</f>
        <v>1</v>
      </c>
      <c r="Q1453" t="s">
        <v>8313</v>
      </c>
      <c r="R1453" t="s">
        <v>8341</v>
      </c>
      <c r="S1453" s="24">
        <f t="shared" si="137"/>
        <v>41931.709016203706</v>
      </c>
      <c r="T1453" s="23">
        <f t="shared" si="138"/>
        <v>41961.75068287037</v>
      </c>
      <c r="U1453" s="18">
        <f t="shared" si="139"/>
        <v>30.041666666664241</v>
      </c>
      <c r="V1453" t="s">
        <v>8399</v>
      </c>
    </row>
    <row r="1454" spans="1:22" ht="28.5" x14ac:dyDescent="0.4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17">
        <f t="shared" si="136"/>
        <v>0</v>
      </c>
      <c r="P1454" s="18">
        <v>0</v>
      </c>
      <c r="Q1454" t="s">
        <v>8313</v>
      </c>
      <c r="R1454" t="s">
        <v>8341</v>
      </c>
      <c r="S1454" s="24">
        <f t="shared" si="137"/>
        <v>41818.453275462962</v>
      </c>
      <c r="T1454" s="23">
        <f t="shared" si="138"/>
        <v>41848.453275462962</v>
      </c>
      <c r="U1454" s="18">
        <f t="shared" si="139"/>
        <v>30</v>
      </c>
      <c r="V1454" t="s">
        <v>8399</v>
      </c>
    </row>
    <row r="1455" spans="1:22" ht="42.75" x14ac:dyDescent="0.4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17">
        <f t="shared" si="136"/>
        <v>0</v>
      </c>
      <c r="P1455" s="18">
        <v>0</v>
      </c>
      <c r="Q1455" t="s">
        <v>8313</v>
      </c>
      <c r="R1455" t="s">
        <v>8341</v>
      </c>
      <c r="S1455" s="24">
        <f t="shared" si="137"/>
        <v>42795.446145833332</v>
      </c>
      <c r="T1455" s="23">
        <f t="shared" si="138"/>
        <v>42840.404479166667</v>
      </c>
      <c r="U1455" s="18">
        <f t="shared" si="139"/>
        <v>44.958333333335759</v>
      </c>
      <c r="V1455" t="s">
        <v>8401</v>
      </c>
    </row>
    <row r="1456" spans="1:22" ht="42.75" x14ac:dyDescent="0.4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7">
        <f t="shared" si="136"/>
        <v>8.5714285714285719E-3</v>
      </c>
      <c r="P1456" s="18">
        <f>E1456/L1456</f>
        <v>15</v>
      </c>
      <c r="Q1456" t="s">
        <v>8313</v>
      </c>
      <c r="R1456" t="s">
        <v>8341</v>
      </c>
      <c r="S1456" s="24">
        <f t="shared" si="137"/>
        <v>42463.616666666669</v>
      </c>
      <c r="T1456" s="23">
        <f t="shared" si="138"/>
        <v>42484.665972222225</v>
      </c>
      <c r="U1456" s="18">
        <f t="shared" si="139"/>
        <v>21.049305555556202</v>
      </c>
      <c r="V1456" t="s">
        <v>8400</v>
      </c>
    </row>
    <row r="1457" spans="1:22" ht="42.75" x14ac:dyDescent="0.4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17">
        <f t="shared" si="136"/>
        <v>0.105</v>
      </c>
      <c r="P1457" s="18">
        <f>E1457/L1457</f>
        <v>225</v>
      </c>
      <c r="Q1457" t="s">
        <v>8313</v>
      </c>
      <c r="R1457" t="s">
        <v>8341</v>
      </c>
      <c r="S1457" s="24">
        <f t="shared" si="137"/>
        <v>41832.422685185185</v>
      </c>
      <c r="T1457" s="23">
        <f t="shared" si="138"/>
        <v>41887.318749999999</v>
      </c>
      <c r="U1457" s="18">
        <f t="shared" si="139"/>
        <v>54.896064814813144</v>
      </c>
      <c r="V1457" t="s">
        <v>8401</v>
      </c>
    </row>
    <row r="1458" spans="1:22" x14ac:dyDescent="0.4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7">
        <f t="shared" si="136"/>
        <v>2.9000000000000001E-2</v>
      </c>
      <c r="P1458" s="18">
        <f>E1458/L1458</f>
        <v>48.333333333333336</v>
      </c>
      <c r="Q1458" t="s">
        <v>8313</v>
      </c>
      <c r="R1458" t="s">
        <v>8341</v>
      </c>
      <c r="S1458" s="24">
        <f t="shared" si="137"/>
        <v>42708.418576388889</v>
      </c>
      <c r="T1458" s="23">
        <f t="shared" si="138"/>
        <v>42738.418576388889</v>
      </c>
      <c r="U1458" s="18">
        <f t="shared" si="139"/>
        <v>30</v>
      </c>
      <c r="V1458" t="s">
        <v>8399</v>
      </c>
    </row>
    <row r="1459" spans="1:22" ht="28.5" x14ac:dyDescent="0.4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17">
        <f t="shared" si="136"/>
        <v>0</v>
      </c>
      <c r="P1459" s="18">
        <v>0</v>
      </c>
      <c r="Q1459" t="s">
        <v>8313</v>
      </c>
      <c r="R1459" t="s">
        <v>8341</v>
      </c>
      <c r="S1459" s="24">
        <f t="shared" si="137"/>
        <v>42289.64634259259</v>
      </c>
      <c r="T1459" s="23">
        <f t="shared" si="138"/>
        <v>42319.688009259262</v>
      </c>
      <c r="U1459" s="18">
        <f t="shared" si="139"/>
        <v>30.041666666671517</v>
      </c>
      <c r="V1459" t="s">
        <v>8399</v>
      </c>
    </row>
    <row r="1460" spans="1:22" ht="42.75" x14ac:dyDescent="0.4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17">
        <f t="shared" si="136"/>
        <v>0</v>
      </c>
      <c r="P1460" s="18">
        <v>0</v>
      </c>
      <c r="Q1460" t="s">
        <v>8313</v>
      </c>
      <c r="R1460" t="s">
        <v>8341</v>
      </c>
      <c r="S1460" s="24">
        <f t="shared" si="137"/>
        <v>41831.455555555556</v>
      </c>
      <c r="T1460" s="23">
        <f t="shared" si="138"/>
        <v>41861.916666666664</v>
      </c>
      <c r="U1460" s="18">
        <f t="shared" si="139"/>
        <v>30.461111111108039</v>
      </c>
      <c r="V1460" t="s">
        <v>8399</v>
      </c>
    </row>
    <row r="1461" spans="1:22" ht="42.75" x14ac:dyDescent="0.4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17">
        <f t="shared" si="136"/>
        <v>0</v>
      </c>
      <c r="P1461" s="18">
        <v>0</v>
      </c>
      <c r="Q1461" t="s">
        <v>8313</v>
      </c>
      <c r="R1461" t="s">
        <v>8341</v>
      </c>
      <c r="S1461" s="24">
        <f t="shared" si="137"/>
        <v>42311.954814814817</v>
      </c>
      <c r="T1461" s="23">
        <f t="shared" si="138"/>
        <v>42340.475694444445</v>
      </c>
      <c r="U1461" s="18">
        <f t="shared" si="139"/>
        <v>28.520879629628325</v>
      </c>
      <c r="V1461" t="s">
        <v>8399</v>
      </c>
    </row>
    <row r="1462" spans="1:22" ht="42.75" x14ac:dyDescent="0.4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17">
        <f t="shared" si="136"/>
        <v>0</v>
      </c>
      <c r="P1462" s="18">
        <v>0</v>
      </c>
      <c r="Q1462" t="s">
        <v>8313</v>
      </c>
      <c r="R1462" t="s">
        <v>8341</v>
      </c>
      <c r="S1462" s="24">
        <f t="shared" si="137"/>
        <v>41915.646967592591</v>
      </c>
      <c r="T1462" s="23">
        <f t="shared" si="138"/>
        <v>41973.739583333328</v>
      </c>
      <c r="U1462" s="18">
        <f t="shared" si="139"/>
        <v>58.092615740737529</v>
      </c>
      <c r="V1462" t="s">
        <v>8401</v>
      </c>
    </row>
    <row r="1463" spans="1:22" ht="28.5" x14ac:dyDescent="0.4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13">
        <f t="shared" si="136"/>
        <v>1.012446</v>
      </c>
      <c r="P1463" s="18">
        <f t="shared" ref="P1463:P1485" si="143">E1463/L1463</f>
        <v>44.66673529411765</v>
      </c>
      <c r="Q1463" t="s">
        <v>8313</v>
      </c>
      <c r="R1463" t="s">
        <v>8342</v>
      </c>
      <c r="S1463" s="24">
        <f t="shared" si="137"/>
        <v>41899.395300925928</v>
      </c>
      <c r="T1463" s="23">
        <f t="shared" si="138"/>
        <v>41932.75</v>
      </c>
      <c r="U1463" s="18">
        <f t="shared" si="139"/>
        <v>33.354699074072414</v>
      </c>
      <c r="V1463" t="s">
        <v>8399</v>
      </c>
    </row>
    <row r="1464" spans="1:22" ht="28.5" x14ac:dyDescent="0.4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13">
        <f t="shared" si="136"/>
        <v>1.085175</v>
      </c>
      <c r="P1464" s="18">
        <f t="shared" si="143"/>
        <v>28.937999999999999</v>
      </c>
      <c r="Q1464" t="s">
        <v>8313</v>
      </c>
      <c r="R1464" t="s">
        <v>8342</v>
      </c>
      <c r="S1464" s="24">
        <f t="shared" si="137"/>
        <v>41344.412858796299</v>
      </c>
      <c r="T1464" s="23">
        <f t="shared" si="138"/>
        <v>41374.412858796299</v>
      </c>
      <c r="U1464" s="18">
        <f t="shared" si="139"/>
        <v>30</v>
      </c>
      <c r="V1464" t="s">
        <v>8399</v>
      </c>
    </row>
    <row r="1465" spans="1:22" ht="42.75" x14ac:dyDescent="0.4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13">
        <f t="shared" si="136"/>
        <v>1.4766666666666666</v>
      </c>
      <c r="P1465" s="18">
        <f t="shared" si="143"/>
        <v>35.44</v>
      </c>
      <c r="Q1465" t="s">
        <v>8313</v>
      </c>
      <c r="R1465" t="s">
        <v>8342</v>
      </c>
      <c r="S1465" s="24">
        <f t="shared" si="137"/>
        <v>41326.661319444444</v>
      </c>
      <c r="T1465" s="23">
        <f t="shared" si="138"/>
        <v>41371.619652777779</v>
      </c>
      <c r="U1465" s="18">
        <f t="shared" si="139"/>
        <v>44.958333333335759</v>
      </c>
      <c r="V1465" t="s">
        <v>8401</v>
      </c>
    </row>
    <row r="1466" spans="1:22" x14ac:dyDescent="0.4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14">
        <f t="shared" si="136"/>
        <v>1.6319999999999999</v>
      </c>
      <c r="P1466" s="18">
        <f t="shared" si="143"/>
        <v>34.871794871794869</v>
      </c>
      <c r="Q1466" t="s">
        <v>8313</v>
      </c>
      <c r="R1466" t="s">
        <v>8342</v>
      </c>
      <c r="S1466" s="24">
        <f t="shared" si="137"/>
        <v>41291.411550925928</v>
      </c>
      <c r="T1466" s="23">
        <f t="shared" si="138"/>
        <v>41321.411550925928</v>
      </c>
      <c r="U1466" s="18">
        <f t="shared" si="139"/>
        <v>30</v>
      </c>
      <c r="V1466" t="s">
        <v>8399</v>
      </c>
    </row>
    <row r="1467" spans="1:22" ht="42.75" x14ac:dyDescent="0.4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15">
        <f t="shared" si="136"/>
        <v>4.5641449999999999</v>
      </c>
      <c r="P1467" s="18">
        <f t="shared" si="143"/>
        <v>52.622732513451197</v>
      </c>
      <c r="Q1467" t="s">
        <v>8313</v>
      </c>
      <c r="R1467" t="s">
        <v>8342</v>
      </c>
      <c r="S1467" s="24">
        <f t="shared" si="137"/>
        <v>40959.484398148146</v>
      </c>
      <c r="T1467" s="23">
        <f t="shared" si="138"/>
        <v>40989.875</v>
      </c>
      <c r="U1467" s="18">
        <f t="shared" si="139"/>
        <v>30.390601851853717</v>
      </c>
      <c r="V1467" t="s">
        <v>8399</v>
      </c>
    </row>
    <row r="1468" spans="1:22" ht="42.75" x14ac:dyDescent="0.4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13">
        <f t="shared" si="136"/>
        <v>1.0787731249999999</v>
      </c>
      <c r="P1468" s="18">
        <f t="shared" si="143"/>
        <v>69.598266129032254</v>
      </c>
      <c r="Q1468" t="s">
        <v>8313</v>
      </c>
      <c r="R1468" t="s">
        <v>8342</v>
      </c>
      <c r="S1468" s="24">
        <f t="shared" si="137"/>
        <v>42339.922060185185</v>
      </c>
      <c r="T1468" s="23">
        <f t="shared" si="138"/>
        <v>42380.958333333328</v>
      </c>
      <c r="U1468" s="18">
        <f t="shared" si="139"/>
        <v>41.036273148143664</v>
      </c>
      <c r="V1468" t="s">
        <v>8399</v>
      </c>
    </row>
    <row r="1469" spans="1:22" ht="28.5" x14ac:dyDescent="0.4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13">
        <f t="shared" si="136"/>
        <v>1.1508</v>
      </c>
      <c r="P1469" s="18">
        <f t="shared" si="143"/>
        <v>76.72</v>
      </c>
      <c r="Q1469" t="s">
        <v>8313</v>
      </c>
      <c r="R1469" t="s">
        <v>8342</v>
      </c>
      <c r="S1469" s="24">
        <f t="shared" si="137"/>
        <v>40933.55190972222</v>
      </c>
      <c r="T1469" s="23">
        <f t="shared" si="138"/>
        <v>40993.510243055556</v>
      </c>
      <c r="U1469" s="18">
        <f t="shared" si="139"/>
        <v>59.958333333335759</v>
      </c>
      <c r="V1469" t="s">
        <v>8401</v>
      </c>
    </row>
    <row r="1470" spans="1:22" ht="42.75" x14ac:dyDescent="0.4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13">
        <f t="shared" si="136"/>
        <v>1.0236842105263158</v>
      </c>
      <c r="P1470" s="18">
        <f t="shared" si="143"/>
        <v>33.191126279863482</v>
      </c>
      <c r="Q1470" t="s">
        <v>8313</v>
      </c>
      <c r="R1470" t="s">
        <v>8342</v>
      </c>
      <c r="S1470" s="24">
        <f t="shared" si="137"/>
        <v>40645.764456018514</v>
      </c>
      <c r="T1470" s="23">
        <f t="shared" si="138"/>
        <v>40705.764456018514</v>
      </c>
      <c r="U1470" s="18">
        <f t="shared" si="139"/>
        <v>60</v>
      </c>
      <c r="V1470" t="s">
        <v>8401</v>
      </c>
    </row>
    <row r="1471" spans="1:22" ht="28.5" x14ac:dyDescent="0.4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13">
        <f t="shared" si="136"/>
        <v>1.0842485875706214</v>
      </c>
      <c r="P1471" s="18">
        <f t="shared" si="143"/>
        <v>149.46417445482865</v>
      </c>
      <c r="Q1471" t="s">
        <v>8313</v>
      </c>
      <c r="R1471" t="s">
        <v>8342</v>
      </c>
      <c r="S1471" s="24">
        <f t="shared" si="137"/>
        <v>41290.348483796297</v>
      </c>
      <c r="T1471" s="23">
        <f t="shared" si="138"/>
        <v>41320.348483796297</v>
      </c>
      <c r="U1471" s="18">
        <f t="shared" si="139"/>
        <v>30</v>
      </c>
      <c r="V1471" t="s">
        <v>8399</v>
      </c>
    </row>
    <row r="1472" spans="1:22" ht="42.75" x14ac:dyDescent="0.4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3">
        <f t="shared" si="136"/>
        <v>1.2513333333333334</v>
      </c>
      <c r="P1472" s="18">
        <f t="shared" si="143"/>
        <v>23.172839506172838</v>
      </c>
      <c r="Q1472" t="s">
        <v>8313</v>
      </c>
      <c r="R1472" t="s">
        <v>8342</v>
      </c>
      <c r="S1472" s="24">
        <f t="shared" si="137"/>
        <v>41250.577118055553</v>
      </c>
      <c r="T1472" s="23">
        <f t="shared" si="138"/>
        <v>41271.577118055553</v>
      </c>
      <c r="U1472" s="18">
        <f t="shared" si="139"/>
        <v>21</v>
      </c>
      <c r="V1472" t="s">
        <v>8400</v>
      </c>
    </row>
    <row r="1473" spans="1:22" ht="42.75" x14ac:dyDescent="0.4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13">
        <f t="shared" si="136"/>
        <v>1.03840625</v>
      </c>
      <c r="P1473" s="18">
        <f t="shared" si="143"/>
        <v>96.877551020408163</v>
      </c>
      <c r="Q1473" t="s">
        <v>8313</v>
      </c>
      <c r="R1473" t="s">
        <v>8342</v>
      </c>
      <c r="S1473" s="24">
        <f t="shared" si="137"/>
        <v>42073.707569444443</v>
      </c>
      <c r="T1473" s="23">
        <f t="shared" si="138"/>
        <v>42103.707569444443</v>
      </c>
      <c r="U1473" s="18">
        <f t="shared" si="139"/>
        <v>30</v>
      </c>
      <c r="V1473" t="s">
        <v>8399</v>
      </c>
    </row>
    <row r="1474" spans="1:22" ht="42.75" x14ac:dyDescent="0.4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13">
        <f t="shared" ref="O1474:O1537" si="144">E1474/D1474</f>
        <v>1.3870400000000001</v>
      </c>
      <c r="P1474" s="18">
        <f t="shared" si="143"/>
        <v>103.20238095238095</v>
      </c>
      <c r="Q1474" t="s">
        <v>8313</v>
      </c>
      <c r="R1474" t="s">
        <v>8342</v>
      </c>
      <c r="S1474" s="24">
        <f t="shared" ref="S1474:S1537" si="145">(J1474/86400)+25569+(-6/24)</f>
        <v>41533.292858796296</v>
      </c>
      <c r="T1474" s="23">
        <f t="shared" ref="T1474:T1537" si="146">(I1474/86400)+25569+(-6/24)</f>
        <v>41563.292858796296</v>
      </c>
      <c r="U1474" s="18">
        <f t="shared" ref="U1474:U1537" si="147">T1474-S1474</f>
        <v>30</v>
      </c>
      <c r="V1474" t="s">
        <v>8399</v>
      </c>
    </row>
    <row r="1475" spans="1:22" x14ac:dyDescent="0.4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13">
        <f t="shared" si="144"/>
        <v>1.20516</v>
      </c>
      <c r="P1475" s="18">
        <f t="shared" si="143"/>
        <v>38.462553191489363</v>
      </c>
      <c r="Q1475" t="s">
        <v>8313</v>
      </c>
      <c r="R1475" t="s">
        <v>8342</v>
      </c>
      <c r="S1475" s="24">
        <f t="shared" si="145"/>
        <v>40939.729618055557</v>
      </c>
      <c r="T1475" s="23">
        <f t="shared" si="146"/>
        <v>40969.729618055557</v>
      </c>
      <c r="U1475" s="18">
        <f t="shared" si="147"/>
        <v>30</v>
      </c>
      <c r="V1475" t="s">
        <v>8399</v>
      </c>
    </row>
    <row r="1476" spans="1:22" ht="42.75" x14ac:dyDescent="0.4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3">
        <f t="shared" si="144"/>
        <v>1.1226666666666667</v>
      </c>
      <c r="P1476" s="18">
        <f t="shared" si="143"/>
        <v>44.315789473684212</v>
      </c>
      <c r="Q1476" t="s">
        <v>8313</v>
      </c>
      <c r="R1476" t="s">
        <v>8342</v>
      </c>
      <c r="S1476" s="24">
        <f t="shared" si="145"/>
        <v>41500.47791666667</v>
      </c>
      <c r="T1476" s="23">
        <f t="shared" si="146"/>
        <v>41530.47791666667</v>
      </c>
      <c r="U1476" s="18">
        <f t="shared" si="147"/>
        <v>30</v>
      </c>
      <c r="V1476" t="s">
        <v>8399</v>
      </c>
    </row>
    <row r="1477" spans="1:22" ht="42.75" x14ac:dyDescent="0.4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14">
        <f t="shared" si="144"/>
        <v>1.8866966666666667</v>
      </c>
      <c r="P1477" s="18">
        <f t="shared" si="143"/>
        <v>64.173356009070289</v>
      </c>
      <c r="Q1477" t="s">
        <v>8313</v>
      </c>
      <c r="R1477" t="s">
        <v>8342</v>
      </c>
      <c r="S1477" s="24">
        <f t="shared" si="145"/>
        <v>41960.472951388889</v>
      </c>
      <c r="T1477" s="23">
        <f t="shared" si="146"/>
        <v>41992.957638888889</v>
      </c>
      <c r="U1477" s="18">
        <f t="shared" si="147"/>
        <v>32.484687500000291</v>
      </c>
      <c r="V1477" t="s">
        <v>8399</v>
      </c>
    </row>
    <row r="1478" spans="1:22" ht="28.5" x14ac:dyDescent="0.4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15">
        <f t="shared" si="144"/>
        <v>6.6155466666666669</v>
      </c>
      <c r="P1478" s="18">
        <f t="shared" si="143"/>
        <v>43.333275109170302</v>
      </c>
      <c r="Q1478" t="s">
        <v>8313</v>
      </c>
      <c r="R1478" t="s">
        <v>8342</v>
      </c>
      <c r="S1478" s="24">
        <f t="shared" si="145"/>
        <v>40765.791921296295</v>
      </c>
      <c r="T1478" s="23">
        <f t="shared" si="146"/>
        <v>40795.791921296295</v>
      </c>
      <c r="U1478" s="18">
        <f t="shared" si="147"/>
        <v>30</v>
      </c>
      <c r="V1478" t="s">
        <v>8399</v>
      </c>
    </row>
    <row r="1479" spans="1:22" ht="42.75" x14ac:dyDescent="0.4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3">
        <f t="shared" si="144"/>
        <v>1.1131</v>
      </c>
      <c r="P1479" s="18">
        <f t="shared" si="143"/>
        <v>90.495934959349597</v>
      </c>
      <c r="Q1479" t="s">
        <v>8313</v>
      </c>
      <c r="R1479" t="s">
        <v>8342</v>
      </c>
      <c r="S1479" s="24">
        <f t="shared" si="145"/>
        <v>40840.365787037037</v>
      </c>
      <c r="T1479" s="23">
        <f t="shared" si="146"/>
        <v>40899.875</v>
      </c>
      <c r="U1479" s="18">
        <f t="shared" si="147"/>
        <v>59.50921296296292</v>
      </c>
      <c r="V1479" t="s">
        <v>8401</v>
      </c>
    </row>
    <row r="1480" spans="1:22" ht="42.75" x14ac:dyDescent="0.4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15">
        <f t="shared" si="144"/>
        <v>11.8161422</v>
      </c>
      <c r="P1480" s="18">
        <f t="shared" si="143"/>
        <v>29.187190495010373</v>
      </c>
      <c r="Q1480" t="s">
        <v>8313</v>
      </c>
      <c r="R1480" t="s">
        <v>8342</v>
      </c>
      <c r="S1480" s="24">
        <f t="shared" si="145"/>
        <v>41394.621678240743</v>
      </c>
      <c r="T1480" s="23">
        <f t="shared" si="146"/>
        <v>41408.621678240743</v>
      </c>
      <c r="U1480" s="18">
        <f t="shared" si="147"/>
        <v>14</v>
      </c>
      <c r="V1480" t="s">
        <v>8400</v>
      </c>
    </row>
    <row r="1481" spans="1:22" ht="42.75" x14ac:dyDescent="0.4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13">
        <f t="shared" si="144"/>
        <v>1.37375</v>
      </c>
      <c r="P1481" s="18">
        <f t="shared" si="143"/>
        <v>30.95774647887324</v>
      </c>
      <c r="Q1481" t="s">
        <v>8313</v>
      </c>
      <c r="R1481" t="s">
        <v>8342</v>
      </c>
      <c r="S1481" s="24">
        <f t="shared" si="145"/>
        <v>41754.495243055557</v>
      </c>
      <c r="T1481" s="23">
        <f t="shared" si="146"/>
        <v>41768.915972222225</v>
      </c>
      <c r="U1481" s="18">
        <f t="shared" si="147"/>
        <v>14.420729166668025</v>
      </c>
      <c r="V1481" t="s">
        <v>8400</v>
      </c>
    </row>
    <row r="1482" spans="1:22" ht="42.75" x14ac:dyDescent="0.4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3">
        <f t="shared" si="144"/>
        <v>1.170404</v>
      </c>
      <c r="P1482" s="18">
        <f t="shared" si="143"/>
        <v>92.157795275590544</v>
      </c>
      <c r="Q1482" t="s">
        <v>8313</v>
      </c>
      <c r="R1482" t="s">
        <v>8342</v>
      </c>
      <c r="S1482" s="24">
        <f t="shared" si="145"/>
        <v>41464.684016203704</v>
      </c>
      <c r="T1482" s="23">
        <f t="shared" si="146"/>
        <v>41481.458333333336</v>
      </c>
      <c r="U1482" s="18">
        <f t="shared" si="147"/>
        <v>16.774317129631527</v>
      </c>
      <c r="V1482" t="s">
        <v>8400</v>
      </c>
    </row>
    <row r="1483" spans="1:22" ht="42.75" x14ac:dyDescent="0.4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17">
        <f t="shared" si="144"/>
        <v>2.1000000000000001E-2</v>
      </c>
      <c r="P1483" s="18">
        <f t="shared" si="143"/>
        <v>17.5</v>
      </c>
      <c r="Q1483" t="s">
        <v>8313</v>
      </c>
      <c r="R1483" t="s">
        <v>8329</v>
      </c>
      <c r="S1483" s="24">
        <f t="shared" si="145"/>
        <v>41550.672974537039</v>
      </c>
      <c r="T1483" s="23">
        <f t="shared" si="146"/>
        <v>41580.672974537039</v>
      </c>
      <c r="U1483" s="18">
        <f t="shared" si="147"/>
        <v>30</v>
      </c>
      <c r="V1483" t="s">
        <v>8399</v>
      </c>
    </row>
    <row r="1484" spans="1:22" ht="42.75" x14ac:dyDescent="0.4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17">
        <f t="shared" si="144"/>
        <v>1E-3</v>
      </c>
      <c r="P1484" s="18">
        <f t="shared" si="143"/>
        <v>5</v>
      </c>
      <c r="Q1484" t="s">
        <v>8313</v>
      </c>
      <c r="R1484" t="s">
        <v>8329</v>
      </c>
      <c r="S1484" s="24">
        <f t="shared" si="145"/>
        <v>41136.608055555553</v>
      </c>
      <c r="T1484" s="23">
        <f t="shared" si="146"/>
        <v>41159.077083333337</v>
      </c>
      <c r="U1484" s="18">
        <f t="shared" si="147"/>
        <v>22.469027777784504</v>
      </c>
      <c r="V1484" t="s">
        <v>8400</v>
      </c>
    </row>
    <row r="1485" spans="1:22" ht="42.75" x14ac:dyDescent="0.4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7">
        <f t="shared" si="144"/>
        <v>7.1428571428571426E-3</v>
      </c>
      <c r="P1485" s="18">
        <f t="shared" si="143"/>
        <v>25</v>
      </c>
      <c r="Q1485" t="s">
        <v>8313</v>
      </c>
      <c r="R1485" t="s">
        <v>8329</v>
      </c>
      <c r="S1485" s="24">
        <f t="shared" si="145"/>
        <v>42547.942997685182</v>
      </c>
      <c r="T1485" s="23">
        <f t="shared" si="146"/>
        <v>42572.942997685182</v>
      </c>
      <c r="U1485" s="18">
        <f t="shared" si="147"/>
        <v>25</v>
      </c>
      <c r="V1485" t="s">
        <v>8400</v>
      </c>
    </row>
    <row r="1486" spans="1:22" x14ac:dyDescent="0.4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17">
        <f t="shared" si="144"/>
        <v>0</v>
      </c>
      <c r="P1486" s="18">
        <v>0</v>
      </c>
      <c r="Q1486" t="s">
        <v>8313</v>
      </c>
      <c r="R1486" t="s">
        <v>8329</v>
      </c>
      <c r="S1486" s="24">
        <f t="shared" si="145"/>
        <v>41052.950960648144</v>
      </c>
      <c r="T1486" s="23">
        <f t="shared" si="146"/>
        <v>41111.368750000001</v>
      </c>
      <c r="U1486" s="18">
        <f t="shared" si="147"/>
        <v>58.417789351857209</v>
      </c>
      <c r="V1486" t="s">
        <v>8401</v>
      </c>
    </row>
    <row r="1487" spans="1:22" ht="42.75" x14ac:dyDescent="0.4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17">
        <f t="shared" si="144"/>
        <v>2.2388059701492536E-2</v>
      </c>
      <c r="P1487" s="18">
        <f>E1487/L1487</f>
        <v>50</v>
      </c>
      <c r="Q1487" t="s">
        <v>8313</v>
      </c>
      <c r="R1487" t="s">
        <v>8329</v>
      </c>
      <c r="S1487" s="24">
        <f t="shared" si="145"/>
        <v>42130.545983796299</v>
      </c>
      <c r="T1487" s="23">
        <f t="shared" si="146"/>
        <v>42175.545983796299</v>
      </c>
      <c r="U1487" s="18">
        <f t="shared" si="147"/>
        <v>45</v>
      </c>
      <c r="V1487" t="s">
        <v>8401</v>
      </c>
    </row>
    <row r="1488" spans="1:22" ht="42.75" x14ac:dyDescent="0.4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17">
        <f t="shared" si="144"/>
        <v>2.3999999999999998E-3</v>
      </c>
      <c r="P1488" s="18">
        <f>E1488/L1488</f>
        <v>16</v>
      </c>
      <c r="Q1488" t="s">
        <v>8313</v>
      </c>
      <c r="R1488" t="s">
        <v>8329</v>
      </c>
      <c r="S1488" s="24">
        <f t="shared" si="145"/>
        <v>42031.918530092589</v>
      </c>
      <c r="T1488" s="23">
        <f t="shared" si="146"/>
        <v>42061.918530092589</v>
      </c>
      <c r="U1488" s="18">
        <f t="shared" si="147"/>
        <v>30</v>
      </c>
      <c r="V1488" t="s">
        <v>8399</v>
      </c>
    </row>
    <row r="1489" spans="1:22" ht="42.75" x14ac:dyDescent="0.4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17">
        <f t="shared" si="144"/>
        <v>0</v>
      </c>
      <c r="P1489" s="18">
        <v>0</v>
      </c>
      <c r="Q1489" t="s">
        <v>8313</v>
      </c>
      <c r="R1489" t="s">
        <v>8329</v>
      </c>
      <c r="S1489" s="24">
        <f t="shared" si="145"/>
        <v>42554.667488425926</v>
      </c>
      <c r="T1489" s="23">
        <f t="shared" si="146"/>
        <v>42584.667488425926</v>
      </c>
      <c r="U1489" s="18">
        <f t="shared" si="147"/>
        <v>30</v>
      </c>
      <c r="V1489" t="s">
        <v>8399</v>
      </c>
    </row>
    <row r="1490" spans="1:22" ht="42.75" x14ac:dyDescent="0.4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17">
        <f t="shared" si="144"/>
        <v>2.4E-2</v>
      </c>
      <c r="P1490" s="18">
        <f>E1490/L1490</f>
        <v>60</v>
      </c>
      <c r="Q1490" t="s">
        <v>8313</v>
      </c>
      <c r="R1490" t="s">
        <v>8329</v>
      </c>
      <c r="S1490" s="24">
        <f t="shared" si="145"/>
        <v>41614.313194444447</v>
      </c>
      <c r="T1490" s="23">
        <f t="shared" si="146"/>
        <v>41644.313194444447</v>
      </c>
      <c r="U1490" s="18">
        <f t="shared" si="147"/>
        <v>30</v>
      </c>
      <c r="V1490" t="s">
        <v>8399</v>
      </c>
    </row>
    <row r="1491" spans="1:22" ht="42.75" x14ac:dyDescent="0.4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17">
        <f t="shared" si="144"/>
        <v>0</v>
      </c>
      <c r="P1491" s="18">
        <v>0</v>
      </c>
      <c r="Q1491" t="s">
        <v>8313</v>
      </c>
      <c r="R1491" t="s">
        <v>8329</v>
      </c>
      <c r="S1491" s="24">
        <f t="shared" si="145"/>
        <v>41198.361712962964</v>
      </c>
      <c r="T1491" s="23">
        <f t="shared" si="146"/>
        <v>41228.403379629628</v>
      </c>
      <c r="U1491" s="18">
        <f t="shared" si="147"/>
        <v>30.041666666664241</v>
      </c>
      <c r="V1491" t="s">
        <v>8399</v>
      </c>
    </row>
    <row r="1492" spans="1:22" ht="42.75" x14ac:dyDescent="0.4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17">
        <f t="shared" si="144"/>
        <v>0.30862068965517242</v>
      </c>
      <c r="P1492" s="18">
        <f>E1492/L1492</f>
        <v>47.10526315789474</v>
      </c>
      <c r="Q1492" t="s">
        <v>8313</v>
      </c>
      <c r="R1492" t="s">
        <v>8329</v>
      </c>
      <c r="S1492" s="24">
        <f t="shared" si="145"/>
        <v>41520.311041666668</v>
      </c>
      <c r="T1492" s="23">
        <f t="shared" si="146"/>
        <v>41549.311041666668</v>
      </c>
      <c r="U1492" s="18">
        <f t="shared" si="147"/>
        <v>29</v>
      </c>
      <c r="V1492" t="s">
        <v>8399</v>
      </c>
    </row>
    <row r="1493" spans="1:22" ht="42.75" x14ac:dyDescent="0.4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7">
        <f t="shared" si="144"/>
        <v>8.3333333333333329E-2</v>
      </c>
      <c r="P1493" s="18">
        <f>E1493/L1493</f>
        <v>100</v>
      </c>
      <c r="Q1493" t="s">
        <v>8313</v>
      </c>
      <c r="R1493" t="s">
        <v>8329</v>
      </c>
      <c r="S1493" s="24">
        <f t="shared" si="145"/>
        <v>41991.463460648149</v>
      </c>
      <c r="T1493" s="23">
        <f t="shared" si="146"/>
        <v>42050.401388888888</v>
      </c>
      <c r="U1493" s="18">
        <f t="shared" si="147"/>
        <v>58.937928240738984</v>
      </c>
      <c r="V1493" t="s">
        <v>8401</v>
      </c>
    </row>
    <row r="1494" spans="1:22" ht="42.75" x14ac:dyDescent="0.4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7">
        <f t="shared" si="144"/>
        <v>7.4999999999999997E-3</v>
      </c>
      <c r="P1494" s="18">
        <f>E1494/L1494</f>
        <v>15</v>
      </c>
      <c r="Q1494" t="s">
        <v>8313</v>
      </c>
      <c r="R1494" t="s">
        <v>8329</v>
      </c>
      <c r="S1494" s="24">
        <f t="shared" si="145"/>
        <v>40682.634791666671</v>
      </c>
      <c r="T1494" s="23">
        <f t="shared" si="146"/>
        <v>40712.634791666671</v>
      </c>
      <c r="U1494" s="18">
        <f t="shared" si="147"/>
        <v>30</v>
      </c>
      <c r="V1494" t="s">
        <v>8399</v>
      </c>
    </row>
    <row r="1495" spans="1:22" ht="28.5" x14ac:dyDescent="0.4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17">
        <f t="shared" si="144"/>
        <v>0</v>
      </c>
      <c r="P1495" s="18">
        <v>0</v>
      </c>
      <c r="Q1495" t="s">
        <v>8313</v>
      </c>
      <c r="R1495" t="s">
        <v>8329</v>
      </c>
      <c r="S1495" s="24">
        <f t="shared" si="145"/>
        <v>41411.616608796292</v>
      </c>
      <c r="T1495" s="23">
        <f t="shared" si="146"/>
        <v>41441.616608796292</v>
      </c>
      <c r="U1495" s="18">
        <f t="shared" si="147"/>
        <v>30</v>
      </c>
      <c r="V1495" t="s">
        <v>8399</v>
      </c>
    </row>
    <row r="1496" spans="1:22" ht="42.75" x14ac:dyDescent="0.4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7">
        <f t="shared" si="144"/>
        <v>8.8999999999999996E-2</v>
      </c>
      <c r="P1496" s="18">
        <f>E1496/L1496</f>
        <v>40.454545454545453</v>
      </c>
      <c r="Q1496" t="s">
        <v>8313</v>
      </c>
      <c r="R1496" t="s">
        <v>8329</v>
      </c>
      <c r="S1496" s="24">
        <f t="shared" si="145"/>
        <v>42067.472372685181</v>
      </c>
      <c r="T1496" s="23">
        <f t="shared" si="146"/>
        <v>42097.401388888888</v>
      </c>
      <c r="U1496" s="18">
        <f t="shared" si="147"/>
        <v>29.929016203706851</v>
      </c>
      <c r="V1496" t="s">
        <v>8399</v>
      </c>
    </row>
    <row r="1497" spans="1:22" ht="28.5" x14ac:dyDescent="0.4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17">
        <f t="shared" si="144"/>
        <v>0</v>
      </c>
      <c r="P1497" s="18">
        <v>0</v>
      </c>
      <c r="Q1497" t="s">
        <v>8313</v>
      </c>
      <c r="R1497" t="s">
        <v>8329</v>
      </c>
      <c r="S1497" s="24">
        <f t="shared" si="145"/>
        <v>40752.539710648147</v>
      </c>
      <c r="T1497" s="23">
        <f t="shared" si="146"/>
        <v>40782.539710648147</v>
      </c>
      <c r="U1497" s="18">
        <f t="shared" si="147"/>
        <v>30</v>
      </c>
      <c r="V1497" t="s">
        <v>8399</v>
      </c>
    </row>
    <row r="1498" spans="1:22" ht="42.75" x14ac:dyDescent="0.4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17">
        <f t="shared" si="144"/>
        <v>0</v>
      </c>
      <c r="P1498" s="18">
        <v>0</v>
      </c>
      <c r="Q1498" t="s">
        <v>8313</v>
      </c>
      <c r="R1498" t="s">
        <v>8329</v>
      </c>
      <c r="S1498" s="24">
        <f t="shared" si="145"/>
        <v>41838.225219907406</v>
      </c>
      <c r="T1498" s="23">
        <f t="shared" si="146"/>
        <v>41898.225219907406</v>
      </c>
      <c r="U1498" s="18">
        <f t="shared" si="147"/>
        <v>60</v>
      </c>
      <c r="V1498" t="s">
        <v>8401</v>
      </c>
    </row>
    <row r="1499" spans="1:22" ht="42.75" x14ac:dyDescent="0.4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17">
        <f t="shared" si="144"/>
        <v>6.666666666666667E-5</v>
      </c>
      <c r="P1499" s="18">
        <f t="shared" ref="P1499:P1545" si="148">E1499/L1499</f>
        <v>1</v>
      </c>
      <c r="Q1499" t="s">
        <v>8313</v>
      </c>
      <c r="R1499" t="s">
        <v>8329</v>
      </c>
      <c r="S1499" s="24">
        <f t="shared" si="145"/>
        <v>41444.39261574074</v>
      </c>
      <c r="T1499" s="23">
        <f t="shared" si="146"/>
        <v>41486.571527777778</v>
      </c>
      <c r="U1499" s="18">
        <f t="shared" si="147"/>
        <v>42.178912037037662</v>
      </c>
      <c r="V1499" t="s">
        <v>8401</v>
      </c>
    </row>
    <row r="1500" spans="1:22" ht="42.75" x14ac:dyDescent="0.4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17">
        <f t="shared" si="144"/>
        <v>1.9E-2</v>
      </c>
      <c r="P1500" s="18">
        <f t="shared" si="148"/>
        <v>19</v>
      </c>
      <c r="Q1500" t="s">
        <v>8313</v>
      </c>
      <c r="R1500" t="s">
        <v>8329</v>
      </c>
      <c r="S1500" s="24">
        <f t="shared" si="145"/>
        <v>41840.733541666668</v>
      </c>
      <c r="T1500" s="23">
        <f t="shared" si="146"/>
        <v>41885.733541666668</v>
      </c>
      <c r="U1500" s="18">
        <f t="shared" si="147"/>
        <v>45</v>
      </c>
      <c r="V1500" t="s">
        <v>8401</v>
      </c>
    </row>
    <row r="1501" spans="1:22" ht="42.75" x14ac:dyDescent="0.4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17">
        <f t="shared" si="144"/>
        <v>2.5000000000000001E-3</v>
      </c>
      <c r="P1501" s="18">
        <f t="shared" si="148"/>
        <v>5</v>
      </c>
      <c r="Q1501" t="s">
        <v>8313</v>
      </c>
      <c r="R1501" t="s">
        <v>8329</v>
      </c>
      <c r="S1501" s="24">
        <f t="shared" si="145"/>
        <v>42526.757326388892</v>
      </c>
      <c r="T1501" s="23">
        <f t="shared" si="146"/>
        <v>42586.757326388892</v>
      </c>
      <c r="U1501" s="18">
        <f t="shared" si="147"/>
        <v>60</v>
      </c>
      <c r="V1501" t="s">
        <v>8401</v>
      </c>
    </row>
    <row r="1502" spans="1:22" ht="42.75" x14ac:dyDescent="0.4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7">
        <f t="shared" si="144"/>
        <v>0.25035714285714283</v>
      </c>
      <c r="P1502" s="18">
        <f t="shared" si="148"/>
        <v>46.733333333333334</v>
      </c>
      <c r="Q1502" t="s">
        <v>8313</v>
      </c>
      <c r="R1502" t="s">
        <v>8329</v>
      </c>
      <c r="S1502" s="24">
        <f t="shared" si="145"/>
        <v>41365.654594907406</v>
      </c>
      <c r="T1502" s="23">
        <f t="shared" si="146"/>
        <v>41395.654594907406</v>
      </c>
      <c r="U1502" s="18">
        <f t="shared" si="147"/>
        <v>30</v>
      </c>
      <c r="V1502" t="s">
        <v>8399</v>
      </c>
    </row>
    <row r="1503" spans="1:22" ht="28.5" x14ac:dyDescent="0.4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14">
        <f t="shared" si="144"/>
        <v>1.6633076923076924</v>
      </c>
      <c r="P1503" s="18">
        <f t="shared" si="148"/>
        <v>97.731073446327684</v>
      </c>
      <c r="Q1503" t="s">
        <v>8318</v>
      </c>
      <c r="R1503" t="s">
        <v>8339</v>
      </c>
      <c r="S1503" s="24">
        <f t="shared" si="145"/>
        <v>42163.333599537036</v>
      </c>
      <c r="T1503" s="23">
        <f t="shared" si="146"/>
        <v>42193.333599537036</v>
      </c>
      <c r="U1503" s="18">
        <f t="shared" si="147"/>
        <v>30</v>
      </c>
      <c r="V1503" t="s">
        <v>8399</v>
      </c>
    </row>
    <row r="1504" spans="1:22" ht="42.75" x14ac:dyDescent="0.4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3">
        <f t="shared" si="144"/>
        <v>1.0144545454545455</v>
      </c>
      <c r="P1504" s="18">
        <f t="shared" si="148"/>
        <v>67.835866261398181</v>
      </c>
      <c r="Q1504" t="s">
        <v>8318</v>
      </c>
      <c r="R1504" t="s">
        <v>8339</v>
      </c>
      <c r="S1504" s="24">
        <f t="shared" si="145"/>
        <v>42426.292592592596</v>
      </c>
      <c r="T1504" s="23">
        <f t="shared" si="146"/>
        <v>42454.666666666672</v>
      </c>
      <c r="U1504" s="18">
        <f t="shared" si="147"/>
        <v>28.374074074075907</v>
      </c>
      <c r="V1504" t="s">
        <v>8399</v>
      </c>
    </row>
    <row r="1505" spans="1:22" ht="42.75" x14ac:dyDescent="0.4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13">
        <f t="shared" si="144"/>
        <v>1.0789146666666667</v>
      </c>
      <c r="P1505" s="18">
        <f t="shared" si="148"/>
        <v>56.98492957746479</v>
      </c>
      <c r="Q1505" t="s">
        <v>8318</v>
      </c>
      <c r="R1505" t="s">
        <v>8339</v>
      </c>
      <c r="S1505" s="24">
        <f t="shared" si="145"/>
        <v>42606.097233796296</v>
      </c>
      <c r="T1505" s="23">
        <f t="shared" si="146"/>
        <v>42666.097233796296</v>
      </c>
      <c r="U1505" s="18">
        <f t="shared" si="147"/>
        <v>60</v>
      </c>
      <c r="V1505" t="s">
        <v>8401</v>
      </c>
    </row>
    <row r="1506" spans="1:22" ht="28.5" x14ac:dyDescent="0.4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15">
        <f t="shared" si="144"/>
        <v>2.7793846153846156</v>
      </c>
      <c r="P1506" s="18">
        <f t="shared" si="148"/>
        <v>67.159851301115239</v>
      </c>
      <c r="Q1506" t="s">
        <v>8318</v>
      </c>
      <c r="R1506" t="s">
        <v>8339</v>
      </c>
      <c r="S1506" s="24">
        <f t="shared" si="145"/>
        <v>41772.407685185186</v>
      </c>
      <c r="T1506" s="23">
        <f t="shared" si="146"/>
        <v>41800.106249999997</v>
      </c>
      <c r="U1506" s="18">
        <f t="shared" si="147"/>
        <v>27.698564814811107</v>
      </c>
      <c r="V1506" t="s">
        <v>8400</v>
      </c>
    </row>
    <row r="1507" spans="1:22" ht="57" x14ac:dyDescent="0.4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13">
        <f t="shared" si="144"/>
        <v>1.0358125</v>
      </c>
      <c r="P1507" s="18">
        <f t="shared" si="148"/>
        <v>48.037681159420288</v>
      </c>
      <c r="Q1507" t="s">
        <v>8318</v>
      </c>
      <c r="R1507" t="s">
        <v>8339</v>
      </c>
      <c r="S1507" s="24">
        <f t="shared" si="145"/>
        <v>42414.19332175926</v>
      </c>
      <c r="T1507" s="23">
        <f t="shared" si="146"/>
        <v>42451.584027777775</v>
      </c>
      <c r="U1507" s="18">
        <f t="shared" si="147"/>
        <v>37.39070601851563</v>
      </c>
      <c r="V1507" t="s">
        <v>8399</v>
      </c>
    </row>
    <row r="1508" spans="1:22" ht="42.75" x14ac:dyDescent="0.4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3">
        <f t="shared" si="144"/>
        <v>1.1140000000000001</v>
      </c>
      <c r="P1508" s="18">
        <f t="shared" si="148"/>
        <v>38.860465116279073</v>
      </c>
      <c r="Q1508" t="s">
        <v>8318</v>
      </c>
      <c r="R1508" t="s">
        <v>8339</v>
      </c>
      <c r="S1508" s="24">
        <f t="shared" si="145"/>
        <v>41814.535925925928</v>
      </c>
      <c r="T1508" s="23">
        <f t="shared" si="146"/>
        <v>41844.535925925928</v>
      </c>
      <c r="U1508" s="18">
        <f t="shared" si="147"/>
        <v>30</v>
      </c>
      <c r="V1508" t="s">
        <v>8399</v>
      </c>
    </row>
    <row r="1509" spans="1:22" ht="42.75" x14ac:dyDescent="0.4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16">
        <f t="shared" si="144"/>
        <v>2.15</v>
      </c>
      <c r="P1509" s="18">
        <f t="shared" si="148"/>
        <v>78.181818181818187</v>
      </c>
      <c r="Q1509" t="s">
        <v>8318</v>
      </c>
      <c r="R1509" t="s">
        <v>8339</v>
      </c>
      <c r="S1509" s="24">
        <f t="shared" si="145"/>
        <v>40254.200335648144</v>
      </c>
      <c r="T1509" s="23">
        <f t="shared" si="146"/>
        <v>40313.090277777781</v>
      </c>
      <c r="U1509" s="18">
        <f t="shared" si="147"/>
        <v>58.889942129637348</v>
      </c>
      <c r="V1509" t="s">
        <v>8401</v>
      </c>
    </row>
    <row r="1510" spans="1:22" ht="42.75" x14ac:dyDescent="0.4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13">
        <f t="shared" si="144"/>
        <v>1.1076216216216217</v>
      </c>
      <c r="P1510" s="18">
        <f t="shared" si="148"/>
        <v>97.113744075829388</v>
      </c>
      <c r="Q1510" t="s">
        <v>8318</v>
      </c>
      <c r="R1510" t="s">
        <v>8339</v>
      </c>
      <c r="S1510" s="24">
        <f t="shared" si="145"/>
        <v>41786.364363425928</v>
      </c>
      <c r="T1510" s="23">
        <f t="shared" si="146"/>
        <v>41817.364363425928</v>
      </c>
      <c r="U1510" s="18">
        <f t="shared" si="147"/>
        <v>31</v>
      </c>
      <c r="V1510" t="s">
        <v>8399</v>
      </c>
    </row>
    <row r="1511" spans="1:22" ht="42.75" x14ac:dyDescent="0.4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13">
        <f t="shared" si="144"/>
        <v>1.2364125714285714</v>
      </c>
      <c r="P1511" s="18">
        <f t="shared" si="148"/>
        <v>110.39397959183674</v>
      </c>
      <c r="Q1511" t="s">
        <v>8318</v>
      </c>
      <c r="R1511" t="s">
        <v>8339</v>
      </c>
      <c r="S1511" s="24">
        <f t="shared" si="145"/>
        <v>42751.283391203702</v>
      </c>
      <c r="T1511" s="23">
        <f t="shared" si="146"/>
        <v>42780.707638888889</v>
      </c>
      <c r="U1511" s="18">
        <f t="shared" si="147"/>
        <v>29.424247685186856</v>
      </c>
      <c r="V1511" t="s">
        <v>8399</v>
      </c>
    </row>
    <row r="1512" spans="1:22" ht="42.75" x14ac:dyDescent="0.4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13">
        <f t="shared" si="144"/>
        <v>1.0103500000000001</v>
      </c>
      <c r="P1512" s="18">
        <f t="shared" si="148"/>
        <v>39.91506172839506</v>
      </c>
      <c r="Q1512" t="s">
        <v>8318</v>
      </c>
      <c r="R1512" t="s">
        <v>8339</v>
      </c>
      <c r="S1512" s="24">
        <f t="shared" si="145"/>
        <v>41809.135162037041</v>
      </c>
      <c r="T1512" s="23">
        <f t="shared" si="146"/>
        <v>41839.135162037041</v>
      </c>
      <c r="U1512" s="18">
        <f t="shared" si="147"/>
        <v>30</v>
      </c>
      <c r="V1512" t="s">
        <v>8399</v>
      </c>
    </row>
    <row r="1513" spans="1:22" ht="42.75" x14ac:dyDescent="0.4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13">
        <f t="shared" si="144"/>
        <v>1.1179285714285714</v>
      </c>
      <c r="P1513" s="18">
        <f t="shared" si="148"/>
        <v>75.975728155339809</v>
      </c>
      <c r="Q1513" t="s">
        <v>8318</v>
      </c>
      <c r="R1513" t="s">
        <v>8339</v>
      </c>
      <c r="S1513" s="24">
        <f t="shared" si="145"/>
        <v>42296.333379629628</v>
      </c>
      <c r="T1513" s="23">
        <f t="shared" si="146"/>
        <v>42326.375046296293</v>
      </c>
      <c r="U1513" s="18">
        <f t="shared" si="147"/>
        <v>30.041666666664241</v>
      </c>
      <c r="V1513" t="s">
        <v>8399</v>
      </c>
    </row>
    <row r="1514" spans="1:22" ht="42.75" x14ac:dyDescent="0.4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15">
        <f t="shared" si="144"/>
        <v>5.5877142857142861</v>
      </c>
      <c r="P1514" s="18">
        <f t="shared" si="148"/>
        <v>58.379104477611939</v>
      </c>
      <c r="Q1514" t="s">
        <v>8318</v>
      </c>
      <c r="R1514" t="s">
        <v>8339</v>
      </c>
      <c r="S1514" s="24">
        <f t="shared" si="145"/>
        <v>42741.434479166666</v>
      </c>
      <c r="T1514" s="23">
        <f t="shared" si="146"/>
        <v>42771.434479166666</v>
      </c>
      <c r="U1514" s="18">
        <f t="shared" si="147"/>
        <v>30</v>
      </c>
      <c r="V1514" t="s">
        <v>8399</v>
      </c>
    </row>
    <row r="1515" spans="1:22" ht="42.75" x14ac:dyDescent="0.4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4">
        <f t="shared" si="144"/>
        <v>1.5001875</v>
      </c>
      <c r="P1515" s="18">
        <f t="shared" si="148"/>
        <v>55.82093023255814</v>
      </c>
      <c r="Q1515" t="s">
        <v>8318</v>
      </c>
      <c r="R1515" t="s">
        <v>8339</v>
      </c>
      <c r="S1515" s="24">
        <f t="shared" si="145"/>
        <v>41806.387337962966</v>
      </c>
      <c r="T1515" s="23">
        <f t="shared" si="146"/>
        <v>41836.387337962966</v>
      </c>
      <c r="U1515" s="18">
        <f t="shared" si="147"/>
        <v>30</v>
      </c>
      <c r="V1515" t="s">
        <v>8399</v>
      </c>
    </row>
    <row r="1516" spans="1:22" ht="42.75" x14ac:dyDescent="0.4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13">
        <f t="shared" si="144"/>
        <v>1.0647599999999999</v>
      </c>
      <c r="P1516" s="18">
        <f t="shared" si="148"/>
        <v>151.24431818181819</v>
      </c>
      <c r="Q1516" t="s">
        <v>8318</v>
      </c>
      <c r="R1516" t="s">
        <v>8339</v>
      </c>
      <c r="S1516" s="24">
        <f t="shared" si="145"/>
        <v>42234.347685185188</v>
      </c>
      <c r="T1516" s="23">
        <f t="shared" si="146"/>
        <v>42274.347685185188</v>
      </c>
      <c r="U1516" s="18">
        <f t="shared" si="147"/>
        <v>40</v>
      </c>
      <c r="V1516" t="s">
        <v>8399</v>
      </c>
    </row>
    <row r="1517" spans="1:22" ht="42.75" x14ac:dyDescent="0.4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4">
        <f t="shared" si="144"/>
        <v>1.57189</v>
      </c>
      <c r="P1517" s="18">
        <f t="shared" si="148"/>
        <v>849.67027027027029</v>
      </c>
      <c r="Q1517" t="s">
        <v>8318</v>
      </c>
      <c r="R1517" t="s">
        <v>8339</v>
      </c>
      <c r="S1517" s="24">
        <f t="shared" si="145"/>
        <v>42415.003437499996</v>
      </c>
      <c r="T1517" s="23">
        <f t="shared" si="146"/>
        <v>42444.961770833332</v>
      </c>
      <c r="U1517" s="18">
        <f t="shared" si="147"/>
        <v>29.958333333335759</v>
      </c>
      <c r="V1517" t="s">
        <v>8399</v>
      </c>
    </row>
    <row r="1518" spans="1:22" ht="42.75" x14ac:dyDescent="0.4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13">
        <f t="shared" si="144"/>
        <v>1.0865882352941176</v>
      </c>
      <c r="P1518" s="18">
        <f t="shared" si="148"/>
        <v>159.24137931034483</v>
      </c>
      <c r="Q1518" t="s">
        <v>8318</v>
      </c>
      <c r="R1518" t="s">
        <v>8339</v>
      </c>
      <c r="S1518" s="24">
        <f t="shared" si="145"/>
        <v>42619.216342592597</v>
      </c>
      <c r="T1518" s="23">
        <f t="shared" si="146"/>
        <v>42649.333333333328</v>
      </c>
      <c r="U1518" s="18">
        <f t="shared" si="147"/>
        <v>30.116990740731126</v>
      </c>
      <c r="V1518" t="s">
        <v>8399</v>
      </c>
    </row>
    <row r="1519" spans="1:22" ht="42.75" x14ac:dyDescent="0.4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14">
        <f t="shared" si="144"/>
        <v>1.6197999999999999</v>
      </c>
      <c r="P1519" s="18">
        <f t="shared" si="148"/>
        <v>39.507317073170732</v>
      </c>
      <c r="Q1519" t="s">
        <v>8318</v>
      </c>
      <c r="R1519" t="s">
        <v>8339</v>
      </c>
      <c r="S1519" s="24">
        <f t="shared" si="145"/>
        <v>41948.31658564815</v>
      </c>
      <c r="T1519" s="23">
        <f t="shared" si="146"/>
        <v>41979</v>
      </c>
      <c r="U1519" s="18">
        <f t="shared" si="147"/>
        <v>30.683414351849933</v>
      </c>
      <c r="V1519" t="s">
        <v>8399</v>
      </c>
    </row>
    <row r="1520" spans="1:22" ht="28.5" x14ac:dyDescent="0.4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16">
        <f t="shared" si="144"/>
        <v>2.0536666666666665</v>
      </c>
      <c r="P1520" s="18">
        <f t="shared" si="148"/>
        <v>130.52966101694915</v>
      </c>
      <c r="Q1520" t="s">
        <v>8318</v>
      </c>
      <c r="R1520" t="s">
        <v>8339</v>
      </c>
      <c r="S1520" s="24">
        <f t="shared" si="145"/>
        <v>41760.5700462963</v>
      </c>
      <c r="T1520" s="23">
        <f t="shared" si="146"/>
        <v>41790.5700462963</v>
      </c>
      <c r="U1520" s="18">
        <f t="shared" si="147"/>
        <v>30</v>
      </c>
      <c r="V1520" t="s">
        <v>8399</v>
      </c>
    </row>
    <row r="1521" spans="1:22" ht="42.75" x14ac:dyDescent="0.4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13">
        <f t="shared" si="144"/>
        <v>1.033638888888889</v>
      </c>
      <c r="P1521" s="18">
        <f t="shared" si="148"/>
        <v>64.156896551724131</v>
      </c>
      <c r="Q1521" t="s">
        <v>8318</v>
      </c>
      <c r="R1521" t="s">
        <v>8339</v>
      </c>
      <c r="S1521" s="24">
        <f t="shared" si="145"/>
        <v>41782.491701388892</v>
      </c>
      <c r="T1521" s="23">
        <f t="shared" si="146"/>
        <v>41810.665972222225</v>
      </c>
      <c r="U1521" s="18">
        <f t="shared" si="147"/>
        <v>28.174270833333139</v>
      </c>
      <c r="V1521" t="s">
        <v>8399</v>
      </c>
    </row>
    <row r="1522" spans="1:22" ht="28.5" x14ac:dyDescent="0.4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13">
        <f t="shared" si="144"/>
        <v>1.0347222222222223</v>
      </c>
      <c r="P1522" s="18">
        <f t="shared" si="148"/>
        <v>111.52694610778443</v>
      </c>
      <c r="Q1522" t="s">
        <v>8318</v>
      </c>
      <c r="R1522" t="s">
        <v>8339</v>
      </c>
      <c r="S1522" s="24">
        <f t="shared" si="145"/>
        <v>41955.607789351852</v>
      </c>
      <c r="T1522" s="23">
        <f t="shared" si="146"/>
        <v>41991.916666666672</v>
      </c>
      <c r="U1522" s="18">
        <f t="shared" si="147"/>
        <v>36.308877314819256</v>
      </c>
      <c r="V1522" t="s">
        <v>8399</v>
      </c>
    </row>
    <row r="1523" spans="1:22" ht="42.75" x14ac:dyDescent="0.4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13">
        <f t="shared" si="144"/>
        <v>1.0681333333333334</v>
      </c>
      <c r="P1523" s="18">
        <f t="shared" si="148"/>
        <v>170.44680851063831</v>
      </c>
      <c r="Q1523" t="s">
        <v>8318</v>
      </c>
      <c r="R1523" t="s">
        <v>8339</v>
      </c>
      <c r="S1523" s="24">
        <f t="shared" si="145"/>
        <v>42492.917719907404</v>
      </c>
      <c r="T1523" s="23">
        <f t="shared" si="146"/>
        <v>42527.917719907404</v>
      </c>
      <c r="U1523" s="18">
        <f t="shared" si="147"/>
        <v>35</v>
      </c>
      <c r="V1523" t="s">
        <v>8399</v>
      </c>
    </row>
    <row r="1524" spans="1:22" ht="57" x14ac:dyDescent="0.4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13">
        <f t="shared" si="144"/>
        <v>1.3896574712643677</v>
      </c>
      <c r="P1524" s="18">
        <f t="shared" si="148"/>
        <v>133.7391592920354</v>
      </c>
      <c r="Q1524" t="s">
        <v>8318</v>
      </c>
      <c r="R1524" t="s">
        <v>8339</v>
      </c>
      <c r="S1524" s="24">
        <f t="shared" si="145"/>
        <v>41899.580312500002</v>
      </c>
      <c r="T1524" s="23">
        <f t="shared" si="146"/>
        <v>41929.580312500002</v>
      </c>
      <c r="U1524" s="18">
        <f t="shared" si="147"/>
        <v>30</v>
      </c>
      <c r="V1524" t="s">
        <v>8399</v>
      </c>
    </row>
    <row r="1525" spans="1:22" ht="42.75" x14ac:dyDescent="0.4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13">
        <f t="shared" si="144"/>
        <v>1.2484324324324325</v>
      </c>
      <c r="P1525" s="18">
        <f t="shared" si="148"/>
        <v>95.834024896265561</v>
      </c>
      <c r="Q1525" t="s">
        <v>8318</v>
      </c>
      <c r="R1525" t="s">
        <v>8339</v>
      </c>
      <c r="S1525" s="24">
        <f t="shared" si="145"/>
        <v>41964.501342592594</v>
      </c>
      <c r="T1525" s="23">
        <f t="shared" si="146"/>
        <v>41995.75</v>
      </c>
      <c r="U1525" s="18">
        <f t="shared" si="147"/>
        <v>31.248657407406427</v>
      </c>
      <c r="V1525" t="s">
        <v>8399</v>
      </c>
    </row>
    <row r="1526" spans="1:22" ht="42.75" x14ac:dyDescent="0.4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16">
        <f t="shared" si="144"/>
        <v>2.0699999999999998</v>
      </c>
      <c r="P1526" s="18">
        <f t="shared" si="148"/>
        <v>221.78571428571428</v>
      </c>
      <c r="Q1526" t="s">
        <v>8318</v>
      </c>
      <c r="R1526" t="s">
        <v>8339</v>
      </c>
      <c r="S1526" s="24">
        <f t="shared" si="145"/>
        <v>42756.251041666663</v>
      </c>
      <c r="T1526" s="23">
        <f t="shared" si="146"/>
        <v>42786.251041666663</v>
      </c>
      <c r="U1526" s="18">
        <f t="shared" si="147"/>
        <v>30</v>
      </c>
      <c r="V1526" t="s">
        <v>8399</v>
      </c>
    </row>
    <row r="1527" spans="1:22" ht="42.75" x14ac:dyDescent="0.4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4">
        <f t="shared" si="144"/>
        <v>1.7400576923076922</v>
      </c>
      <c r="P1527" s="18">
        <f t="shared" si="148"/>
        <v>32.315357142857138</v>
      </c>
      <c r="Q1527" t="s">
        <v>8318</v>
      </c>
      <c r="R1527" t="s">
        <v>8339</v>
      </c>
      <c r="S1527" s="24">
        <f t="shared" si="145"/>
        <v>42570.452986111108</v>
      </c>
      <c r="T1527" s="23">
        <f t="shared" si="146"/>
        <v>42600.452986111108</v>
      </c>
      <c r="U1527" s="18">
        <f t="shared" si="147"/>
        <v>30</v>
      </c>
      <c r="V1527" t="s">
        <v>8399</v>
      </c>
    </row>
    <row r="1528" spans="1:22" ht="42.75" x14ac:dyDescent="0.4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13">
        <f t="shared" si="144"/>
        <v>1.2032608695652174</v>
      </c>
      <c r="P1528" s="18">
        <f t="shared" si="148"/>
        <v>98.839285714285708</v>
      </c>
      <c r="Q1528" t="s">
        <v>8318</v>
      </c>
      <c r="R1528" t="s">
        <v>8339</v>
      </c>
      <c r="S1528" s="24">
        <f t="shared" si="145"/>
        <v>42339.026006944448</v>
      </c>
      <c r="T1528" s="23">
        <f t="shared" si="146"/>
        <v>42388.026006944448</v>
      </c>
      <c r="U1528" s="18">
        <f t="shared" si="147"/>
        <v>49</v>
      </c>
      <c r="V1528" t="s">
        <v>8401</v>
      </c>
    </row>
    <row r="1529" spans="1:22" ht="42.75" x14ac:dyDescent="0.4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13">
        <f t="shared" si="144"/>
        <v>1.1044428571428573</v>
      </c>
      <c r="P1529" s="18">
        <f t="shared" si="148"/>
        <v>55.222142857142863</v>
      </c>
      <c r="Q1529" t="s">
        <v>8318</v>
      </c>
      <c r="R1529" t="s">
        <v>8339</v>
      </c>
      <c r="S1529" s="24">
        <f t="shared" si="145"/>
        <v>42780.350532407407</v>
      </c>
      <c r="T1529" s="23">
        <f t="shared" si="146"/>
        <v>42808.308865740742</v>
      </c>
      <c r="U1529" s="18">
        <f t="shared" si="147"/>
        <v>27.958333333335759</v>
      </c>
      <c r="V1529" t="s">
        <v>8400</v>
      </c>
    </row>
    <row r="1530" spans="1:22" ht="28.5" x14ac:dyDescent="0.4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15">
        <f t="shared" si="144"/>
        <v>2.8156666666666665</v>
      </c>
      <c r="P1530" s="18">
        <f t="shared" si="148"/>
        <v>52.793750000000003</v>
      </c>
      <c r="Q1530" t="s">
        <v>8318</v>
      </c>
      <c r="R1530" t="s">
        <v>8339</v>
      </c>
      <c r="S1530" s="24">
        <f t="shared" si="145"/>
        <v>42736.482893518521</v>
      </c>
      <c r="T1530" s="23">
        <f t="shared" si="146"/>
        <v>42766.75</v>
      </c>
      <c r="U1530" s="18">
        <f t="shared" si="147"/>
        <v>30.26710648147855</v>
      </c>
      <c r="V1530" t="s">
        <v>8399</v>
      </c>
    </row>
    <row r="1531" spans="1:22" ht="28.5" x14ac:dyDescent="0.4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13">
        <f t="shared" si="144"/>
        <v>1.0067894736842105</v>
      </c>
      <c r="P1531" s="18">
        <f t="shared" si="148"/>
        <v>135.66666666666666</v>
      </c>
      <c r="Q1531" t="s">
        <v>8318</v>
      </c>
      <c r="R1531" t="s">
        <v>8339</v>
      </c>
      <c r="S1531" s="24">
        <f t="shared" si="145"/>
        <v>42052.378703703704</v>
      </c>
      <c r="T1531" s="23">
        <f t="shared" si="146"/>
        <v>42082.337037037039</v>
      </c>
      <c r="U1531" s="18">
        <f t="shared" si="147"/>
        <v>29.958333333335759</v>
      </c>
      <c r="V1531" t="s">
        <v>8399</v>
      </c>
    </row>
    <row r="1532" spans="1:22" ht="42.75" x14ac:dyDescent="0.4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13">
        <f t="shared" si="144"/>
        <v>1.3482571428571428</v>
      </c>
      <c r="P1532" s="18">
        <f t="shared" si="148"/>
        <v>53.991990846681922</v>
      </c>
      <c r="Q1532" t="s">
        <v>8318</v>
      </c>
      <c r="R1532" t="s">
        <v>8339</v>
      </c>
      <c r="S1532" s="24">
        <f t="shared" si="145"/>
        <v>42275.51730324074</v>
      </c>
      <c r="T1532" s="23">
        <f t="shared" si="146"/>
        <v>42300.51730324074</v>
      </c>
      <c r="U1532" s="18">
        <f t="shared" si="147"/>
        <v>25</v>
      </c>
      <c r="V1532" t="s">
        <v>8400</v>
      </c>
    </row>
    <row r="1533" spans="1:22" ht="42.75" x14ac:dyDescent="0.4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14">
        <f t="shared" si="144"/>
        <v>1.7595744680851064</v>
      </c>
      <c r="P1533" s="18">
        <f t="shared" si="148"/>
        <v>56.643835616438359</v>
      </c>
      <c r="Q1533" t="s">
        <v>8318</v>
      </c>
      <c r="R1533" t="s">
        <v>8339</v>
      </c>
      <c r="S1533" s="24">
        <f t="shared" si="145"/>
        <v>41941.552384259259</v>
      </c>
      <c r="T1533" s="23">
        <f t="shared" si="146"/>
        <v>41973.875</v>
      </c>
      <c r="U1533" s="18">
        <f t="shared" si="147"/>
        <v>32.32261574074073</v>
      </c>
      <c r="V1533" t="s">
        <v>8399</v>
      </c>
    </row>
    <row r="1534" spans="1:22" ht="42.75" x14ac:dyDescent="0.4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15">
        <f t="shared" si="144"/>
        <v>4.8402000000000003</v>
      </c>
      <c r="P1534" s="18">
        <f t="shared" si="148"/>
        <v>82.316326530612244</v>
      </c>
      <c r="Q1534" t="s">
        <v>8318</v>
      </c>
      <c r="R1534" t="s">
        <v>8339</v>
      </c>
      <c r="S1534" s="24">
        <f t="shared" si="145"/>
        <v>42391.225289351853</v>
      </c>
      <c r="T1534" s="23">
        <f t="shared" si="146"/>
        <v>42415.375</v>
      </c>
      <c r="U1534" s="18">
        <f t="shared" si="147"/>
        <v>24.149710648147448</v>
      </c>
      <c r="V1534" t="s">
        <v>8400</v>
      </c>
    </row>
    <row r="1535" spans="1:22" ht="42.75" x14ac:dyDescent="0.4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13">
        <f t="shared" si="144"/>
        <v>1.4514</v>
      </c>
      <c r="P1535" s="18">
        <f t="shared" si="148"/>
        <v>88.26081081081081</v>
      </c>
      <c r="Q1535" t="s">
        <v>8318</v>
      </c>
      <c r="R1535" t="s">
        <v>8339</v>
      </c>
      <c r="S1535" s="24">
        <f t="shared" si="145"/>
        <v>42442.75204861111</v>
      </c>
      <c r="T1535" s="23">
        <f t="shared" si="146"/>
        <v>42491.915972222225</v>
      </c>
      <c r="U1535" s="18">
        <f t="shared" si="147"/>
        <v>49.163923611115024</v>
      </c>
      <c r="V1535" t="s">
        <v>8401</v>
      </c>
    </row>
    <row r="1536" spans="1:22" ht="42.75" x14ac:dyDescent="0.4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15">
        <f t="shared" si="144"/>
        <v>4.1773333333333333</v>
      </c>
      <c r="P1536" s="18">
        <f t="shared" si="148"/>
        <v>84.905149051490511</v>
      </c>
      <c r="Q1536" t="s">
        <v>8318</v>
      </c>
      <c r="R1536" t="s">
        <v>8339</v>
      </c>
      <c r="S1536" s="24">
        <f t="shared" si="145"/>
        <v>42221.424328703702</v>
      </c>
      <c r="T1536" s="23">
        <f t="shared" si="146"/>
        <v>42251.424328703702</v>
      </c>
      <c r="U1536" s="18">
        <f t="shared" si="147"/>
        <v>30</v>
      </c>
      <c r="V1536" t="s">
        <v>8399</v>
      </c>
    </row>
    <row r="1537" spans="1:22" ht="42.75" x14ac:dyDescent="0.4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13">
        <f t="shared" si="144"/>
        <v>1.3242499999999999</v>
      </c>
      <c r="P1537" s="18">
        <f t="shared" si="148"/>
        <v>48.154545454545456</v>
      </c>
      <c r="Q1537" t="s">
        <v>8318</v>
      </c>
      <c r="R1537" t="s">
        <v>8339</v>
      </c>
      <c r="S1537" s="24">
        <f t="shared" si="145"/>
        <v>42484.579062500001</v>
      </c>
      <c r="T1537" s="23">
        <f t="shared" si="146"/>
        <v>42513.666666666672</v>
      </c>
      <c r="U1537" s="18">
        <f t="shared" si="147"/>
        <v>29.087604166670644</v>
      </c>
      <c r="V1537" t="s">
        <v>8399</v>
      </c>
    </row>
    <row r="1538" spans="1:22" ht="42.75" x14ac:dyDescent="0.4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15">
        <f t="shared" ref="O1538:O1601" si="149">E1538/D1538</f>
        <v>2.5030841666666666</v>
      </c>
      <c r="P1538" s="18">
        <f t="shared" si="148"/>
        <v>66.015406593406595</v>
      </c>
      <c r="Q1538" t="s">
        <v>8318</v>
      </c>
      <c r="R1538" t="s">
        <v>8339</v>
      </c>
      <c r="S1538" s="24">
        <f t="shared" ref="S1538:S1601" si="150">(J1538/86400)+25569+(-6/24)</f>
        <v>42213.552199074074</v>
      </c>
      <c r="T1538" s="23">
        <f t="shared" ref="T1538:T1601" si="151">(I1538/86400)+25569+(-6/24)</f>
        <v>42243.552199074074</v>
      </c>
      <c r="U1538" s="18">
        <f t="shared" ref="U1538:U1601" si="152">T1538-S1538</f>
        <v>30</v>
      </c>
      <c r="V1538" t="s">
        <v>8399</v>
      </c>
    </row>
    <row r="1539" spans="1:22" ht="42.75" x14ac:dyDescent="0.4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14">
        <f t="shared" si="149"/>
        <v>1.7989999999999999</v>
      </c>
      <c r="P1539" s="18">
        <f t="shared" si="148"/>
        <v>96.375</v>
      </c>
      <c r="Q1539" t="s">
        <v>8318</v>
      </c>
      <c r="R1539" t="s">
        <v>8339</v>
      </c>
      <c r="S1539" s="24">
        <f t="shared" si="150"/>
        <v>42552.065127314811</v>
      </c>
      <c r="T1539" s="23">
        <f t="shared" si="151"/>
        <v>42588.5</v>
      </c>
      <c r="U1539" s="18">
        <f t="shared" si="152"/>
        <v>36.434872685189475</v>
      </c>
      <c r="V1539" t="s">
        <v>8399</v>
      </c>
    </row>
    <row r="1540" spans="1:22" ht="42.75" x14ac:dyDescent="0.4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13">
        <f t="shared" si="149"/>
        <v>1.0262857142857142</v>
      </c>
      <c r="P1540" s="18">
        <f t="shared" si="148"/>
        <v>156.17391304347825</v>
      </c>
      <c r="Q1540" t="s">
        <v>8318</v>
      </c>
      <c r="R1540" t="s">
        <v>8339</v>
      </c>
      <c r="S1540" s="24">
        <f t="shared" si="150"/>
        <v>41981.532060185185</v>
      </c>
      <c r="T1540" s="23">
        <f t="shared" si="151"/>
        <v>42026.532060185185</v>
      </c>
      <c r="U1540" s="18">
        <f t="shared" si="152"/>
        <v>45</v>
      </c>
      <c r="V1540" t="s">
        <v>8401</v>
      </c>
    </row>
    <row r="1541" spans="1:22" ht="42.75" x14ac:dyDescent="0.4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13">
        <f t="shared" si="149"/>
        <v>1.359861</v>
      </c>
      <c r="P1541" s="18">
        <f t="shared" si="148"/>
        <v>95.764859154929582</v>
      </c>
      <c r="Q1541" t="s">
        <v>8318</v>
      </c>
      <c r="R1541" t="s">
        <v>8339</v>
      </c>
      <c r="S1541" s="24">
        <f t="shared" si="150"/>
        <v>42705.66920138889</v>
      </c>
      <c r="T1541" s="23">
        <f t="shared" si="151"/>
        <v>42738.66920138889</v>
      </c>
      <c r="U1541" s="18">
        <f t="shared" si="152"/>
        <v>33</v>
      </c>
      <c r="V1541" t="s">
        <v>8399</v>
      </c>
    </row>
    <row r="1542" spans="1:22" ht="42.75" x14ac:dyDescent="0.4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3">
        <f t="shared" si="149"/>
        <v>1.1786666666666668</v>
      </c>
      <c r="P1542" s="18">
        <f t="shared" si="148"/>
        <v>180.40816326530611</v>
      </c>
      <c r="Q1542" t="s">
        <v>8318</v>
      </c>
      <c r="R1542" t="s">
        <v>8339</v>
      </c>
      <c r="S1542" s="24">
        <f t="shared" si="150"/>
        <v>41938.75712962963</v>
      </c>
      <c r="T1542" s="23">
        <f t="shared" si="151"/>
        <v>41968.802083333328</v>
      </c>
      <c r="U1542" s="18">
        <f t="shared" si="152"/>
        <v>30.044953703698411</v>
      </c>
      <c r="V1542" t="s">
        <v>8399</v>
      </c>
    </row>
    <row r="1543" spans="1:22" ht="42.75" x14ac:dyDescent="0.4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17">
        <f t="shared" si="149"/>
        <v>3.3333333333333332E-4</v>
      </c>
      <c r="P1543" s="18">
        <f t="shared" si="148"/>
        <v>3</v>
      </c>
      <c r="Q1543" t="s">
        <v>8318</v>
      </c>
      <c r="R1543" t="s">
        <v>8343</v>
      </c>
      <c r="S1543" s="24">
        <f t="shared" si="150"/>
        <v>41974.462245370371</v>
      </c>
      <c r="T1543" s="23">
        <f t="shared" si="151"/>
        <v>42004.462245370371</v>
      </c>
      <c r="U1543" s="18">
        <f t="shared" si="152"/>
        <v>30</v>
      </c>
      <c r="V1543" t="s">
        <v>8399</v>
      </c>
    </row>
    <row r="1544" spans="1:22" ht="42.75" x14ac:dyDescent="0.4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7">
        <f t="shared" si="149"/>
        <v>0.04</v>
      </c>
      <c r="P1544" s="18">
        <f t="shared" si="148"/>
        <v>20</v>
      </c>
      <c r="Q1544" t="s">
        <v>8318</v>
      </c>
      <c r="R1544" t="s">
        <v>8343</v>
      </c>
      <c r="S1544" s="24">
        <f t="shared" si="150"/>
        <v>42170.746527777781</v>
      </c>
      <c r="T1544" s="23">
        <f t="shared" si="151"/>
        <v>42185.746527777781</v>
      </c>
      <c r="U1544" s="18">
        <f t="shared" si="152"/>
        <v>15</v>
      </c>
      <c r="V1544" t="s">
        <v>8400</v>
      </c>
    </row>
    <row r="1545" spans="1:22" ht="42.75" x14ac:dyDescent="0.4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17">
        <f t="shared" si="149"/>
        <v>4.4444444444444444E-3</v>
      </c>
      <c r="P1545" s="18">
        <f t="shared" si="148"/>
        <v>10</v>
      </c>
      <c r="Q1545" t="s">
        <v>8318</v>
      </c>
      <c r="R1545" t="s">
        <v>8343</v>
      </c>
      <c r="S1545" s="24">
        <f t="shared" si="150"/>
        <v>41935.259652777779</v>
      </c>
      <c r="T1545" s="23">
        <f t="shared" si="151"/>
        <v>41965.301319444443</v>
      </c>
      <c r="U1545" s="18">
        <f t="shared" si="152"/>
        <v>30.041666666664241</v>
      </c>
      <c r="V1545" t="s">
        <v>8399</v>
      </c>
    </row>
    <row r="1546" spans="1:22" ht="42.75" x14ac:dyDescent="0.4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17">
        <f t="shared" si="149"/>
        <v>0</v>
      </c>
      <c r="P1546" s="18">
        <v>0</v>
      </c>
      <c r="Q1546" t="s">
        <v>8318</v>
      </c>
      <c r="R1546" t="s">
        <v>8343</v>
      </c>
      <c r="S1546" s="24">
        <f t="shared" si="150"/>
        <v>42052.801203703704</v>
      </c>
      <c r="T1546" s="23">
        <f t="shared" si="151"/>
        <v>42094.762499999997</v>
      </c>
      <c r="U1546" s="18">
        <f t="shared" si="152"/>
        <v>41.961296296292858</v>
      </c>
      <c r="V1546" t="s">
        <v>8399</v>
      </c>
    </row>
    <row r="1547" spans="1:22" ht="42.75" x14ac:dyDescent="0.4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17">
        <f t="shared" si="149"/>
        <v>3.3333333333333332E-4</v>
      </c>
      <c r="P1547" s="18">
        <f>E1547/L1547</f>
        <v>1</v>
      </c>
      <c r="Q1547" t="s">
        <v>8318</v>
      </c>
      <c r="R1547" t="s">
        <v>8343</v>
      </c>
      <c r="S1547" s="24">
        <f t="shared" si="150"/>
        <v>42031.634652777779</v>
      </c>
      <c r="T1547" s="23">
        <f t="shared" si="151"/>
        <v>42065.636111111111</v>
      </c>
      <c r="U1547" s="18">
        <f t="shared" si="152"/>
        <v>34.001458333332266</v>
      </c>
      <c r="V1547" t="s">
        <v>8399</v>
      </c>
    </row>
    <row r="1548" spans="1:22" ht="42.75" x14ac:dyDescent="0.4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17">
        <f t="shared" si="149"/>
        <v>0.28899999999999998</v>
      </c>
      <c r="P1548" s="18">
        <f>E1548/L1548</f>
        <v>26.272727272727273</v>
      </c>
      <c r="Q1548" t="s">
        <v>8318</v>
      </c>
      <c r="R1548" t="s">
        <v>8343</v>
      </c>
      <c r="S1548" s="24">
        <f t="shared" si="150"/>
        <v>41838.962951388887</v>
      </c>
      <c r="T1548" s="23">
        <f t="shared" si="151"/>
        <v>41898.962951388887</v>
      </c>
      <c r="U1548" s="18">
        <f t="shared" si="152"/>
        <v>60</v>
      </c>
      <c r="V1548" t="s">
        <v>8401</v>
      </c>
    </row>
    <row r="1549" spans="1:22" ht="42.75" x14ac:dyDescent="0.4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17">
        <f t="shared" si="149"/>
        <v>0</v>
      </c>
      <c r="P1549" s="18">
        <v>0</v>
      </c>
      <c r="Q1549" t="s">
        <v>8318</v>
      </c>
      <c r="R1549" t="s">
        <v>8343</v>
      </c>
      <c r="S1549" s="24">
        <f t="shared" si="150"/>
        <v>42782.176875000005</v>
      </c>
      <c r="T1549" s="23">
        <f t="shared" si="151"/>
        <v>42789.176875000005</v>
      </c>
      <c r="U1549" s="18">
        <f t="shared" si="152"/>
        <v>7</v>
      </c>
      <c r="V1549" t="s">
        <v>8397</v>
      </c>
    </row>
    <row r="1550" spans="1:22" ht="28.5" x14ac:dyDescent="0.4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17">
        <f t="shared" si="149"/>
        <v>8.5714285714285715E-2</v>
      </c>
      <c r="P1550" s="18">
        <f>E1550/L1550</f>
        <v>60</v>
      </c>
      <c r="Q1550" t="s">
        <v>8318</v>
      </c>
      <c r="R1550" t="s">
        <v>8343</v>
      </c>
      <c r="S1550" s="24">
        <f t="shared" si="150"/>
        <v>42286.63217592593</v>
      </c>
      <c r="T1550" s="23">
        <f t="shared" si="151"/>
        <v>42316.673842592594</v>
      </c>
      <c r="U1550" s="18">
        <f t="shared" si="152"/>
        <v>30.041666666664241</v>
      </c>
      <c r="V1550" t="s">
        <v>8399</v>
      </c>
    </row>
    <row r="1551" spans="1:22" ht="42.75" x14ac:dyDescent="0.4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7">
        <f t="shared" si="149"/>
        <v>0.34</v>
      </c>
      <c r="P1551" s="18">
        <f>E1551/L1551</f>
        <v>28.333333333333332</v>
      </c>
      <c r="Q1551" t="s">
        <v>8318</v>
      </c>
      <c r="R1551" t="s">
        <v>8343</v>
      </c>
      <c r="S1551" s="24">
        <f t="shared" si="150"/>
        <v>42280.886099537034</v>
      </c>
      <c r="T1551" s="23">
        <f t="shared" si="151"/>
        <v>42310.927766203706</v>
      </c>
      <c r="U1551" s="18">
        <f t="shared" si="152"/>
        <v>30.041666666671517</v>
      </c>
      <c r="V1551" t="s">
        <v>8399</v>
      </c>
    </row>
    <row r="1552" spans="1:22" ht="42.75" x14ac:dyDescent="0.4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17">
        <f t="shared" si="149"/>
        <v>0.13466666666666666</v>
      </c>
      <c r="P1552" s="18">
        <f>E1552/L1552</f>
        <v>14.428571428571429</v>
      </c>
      <c r="Q1552" t="s">
        <v>8318</v>
      </c>
      <c r="R1552" t="s">
        <v>8343</v>
      </c>
      <c r="S1552" s="24">
        <f t="shared" si="150"/>
        <v>42472.199467592596</v>
      </c>
      <c r="T1552" s="23">
        <f t="shared" si="151"/>
        <v>42502.199467592596</v>
      </c>
      <c r="U1552" s="18">
        <f t="shared" si="152"/>
        <v>30</v>
      </c>
      <c r="V1552" t="s">
        <v>8399</v>
      </c>
    </row>
    <row r="1553" spans="1:22" ht="42.75" x14ac:dyDescent="0.4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17">
        <f t="shared" si="149"/>
        <v>0</v>
      </c>
      <c r="P1553" s="18">
        <v>0</v>
      </c>
      <c r="Q1553" t="s">
        <v>8318</v>
      </c>
      <c r="R1553" t="s">
        <v>8343</v>
      </c>
      <c r="S1553" s="24">
        <f t="shared" si="150"/>
        <v>42121.574525462958</v>
      </c>
      <c r="T1553" s="23">
        <f t="shared" si="151"/>
        <v>42151.574525462958</v>
      </c>
      <c r="U1553" s="18">
        <f t="shared" si="152"/>
        <v>30</v>
      </c>
      <c r="V1553" t="s">
        <v>8399</v>
      </c>
    </row>
    <row r="1554" spans="1:22" ht="42.75" x14ac:dyDescent="0.4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17">
        <f t="shared" si="149"/>
        <v>0.49186046511627907</v>
      </c>
      <c r="P1554" s="18">
        <f>E1554/L1554</f>
        <v>132.1875</v>
      </c>
      <c r="Q1554" t="s">
        <v>8318</v>
      </c>
      <c r="R1554" t="s">
        <v>8343</v>
      </c>
      <c r="S1554" s="24">
        <f t="shared" si="150"/>
        <v>41892.438750000001</v>
      </c>
      <c r="T1554" s="23">
        <f t="shared" si="151"/>
        <v>41912.915972222225</v>
      </c>
      <c r="U1554" s="18">
        <f t="shared" si="152"/>
        <v>20.477222222223645</v>
      </c>
      <c r="V1554" t="s">
        <v>8400</v>
      </c>
    </row>
    <row r="1555" spans="1:22" ht="42.75" x14ac:dyDescent="0.4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17">
        <f t="shared" si="149"/>
        <v>0</v>
      </c>
      <c r="P1555" s="18">
        <v>0</v>
      </c>
      <c r="Q1555" t="s">
        <v>8318</v>
      </c>
      <c r="R1555" t="s">
        <v>8343</v>
      </c>
      <c r="S1555" s="24">
        <f t="shared" si="150"/>
        <v>42219.032951388886</v>
      </c>
      <c r="T1555" s="23">
        <f t="shared" si="151"/>
        <v>42249.032951388886</v>
      </c>
      <c r="U1555" s="18">
        <f t="shared" si="152"/>
        <v>30</v>
      </c>
      <c r="V1555" t="s">
        <v>8399</v>
      </c>
    </row>
    <row r="1556" spans="1:22" ht="57" x14ac:dyDescent="0.4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17">
        <f t="shared" si="149"/>
        <v>0</v>
      </c>
      <c r="P1556" s="18">
        <v>0</v>
      </c>
      <c r="Q1556" t="s">
        <v>8318</v>
      </c>
      <c r="R1556" t="s">
        <v>8343</v>
      </c>
      <c r="S1556" s="24">
        <f t="shared" si="150"/>
        <v>42188.002199074079</v>
      </c>
      <c r="T1556" s="23">
        <f t="shared" si="151"/>
        <v>42218.002199074079</v>
      </c>
      <c r="U1556" s="18">
        <f t="shared" si="152"/>
        <v>30</v>
      </c>
      <c r="V1556" t="s">
        <v>8399</v>
      </c>
    </row>
    <row r="1557" spans="1:22" ht="42.75" x14ac:dyDescent="0.4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17">
        <f t="shared" si="149"/>
        <v>0</v>
      </c>
      <c r="P1557" s="18">
        <v>0</v>
      </c>
      <c r="Q1557" t="s">
        <v>8318</v>
      </c>
      <c r="R1557" t="s">
        <v>8343</v>
      </c>
      <c r="S1557" s="24">
        <f t="shared" si="150"/>
        <v>42241.363796296297</v>
      </c>
      <c r="T1557" s="23">
        <f t="shared" si="151"/>
        <v>42264.458333333328</v>
      </c>
      <c r="U1557" s="18">
        <f t="shared" si="152"/>
        <v>23.094537037031841</v>
      </c>
      <c r="V1557" t="s">
        <v>8400</v>
      </c>
    </row>
    <row r="1558" spans="1:22" ht="42.75" x14ac:dyDescent="0.4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17">
        <f t="shared" si="149"/>
        <v>0.45133333333333331</v>
      </c>
      <c r="P1558" s="18">
        <f t="shared" ref="P1558:P1563" si="153">E1558/L1558</f>
        <v>56.416666666666664</v>
      </c>
      <c r="Q1558" t="s">
        <v>8318</v>
      </c>
      <c r="R1558" t="s">
        <v>8343</v>
      </c>
      <c r="S1558" s="24">
        <f t="shared" si="150"/>
        <v>42524.903055555551</v>
      </c>
      <c r="T1558" s="23">
        <f t="shared" si="151"/>
        <v>42554.903055555551</v>
      </c>
      <c r="U1558" s="18">
        <f t="shared" si="152"/>
        <v>30</v>
      </c>
      <c r="V1558" t="s">
        <v>8399</v>
      </c>
    </row>
    <row r="1559" spans="1:22" ht="42.75" x14ac:dyDescent="0.4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7">
        <f t="shared" si="149"/>
        <v>0.04</v>
      </c>
      <c r="P1559" s="18">
        <f t="shared" si="153"/>
        <v>100</v>
      </c>
      <c r="Q1559" t="s">
        <v>8318</v>
      </c>
      <c r="R1559" t="s">
        <v>8343</v>
      </c>
      <c r="S1559" s="24">
        <f t="shared" si="150"/>
        <v>41871.40315972222</v>
      </c>
      <c r="T1559" s="23">
        <f t="shared" si="151"/>
        <v>41902.40315972222</v>
      </c>
      <c r="U1559" s="18">
        <f t="shared" si="152"/>
        <v>31</v>
      </c>
      <c r="V1559" t="s">
        <v>8399</v>
      </c>
    </row>
    <row r="1560" spans="1:22" ht="42.75" x14ac:dyDescent="0.4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7">
        <f t="shared" si="149"/>
        <v>4.6666666666666669E-2</v>
      </c>
      <c r="P1560" s="18">
        <f t="shared" si="153"/>
        <v>11.666666666666666</v>
      </c>
      <c r="Q1560" t="s">
        <v>8318</v>
      </c>
      <c r="R1560" t="s">
        <v>8343</v>
      </c>
      <c r="S1560" s="24">
        <f t="shared" si="150"/>
        <v>42185.147673611107</v>
      </c>
      <c r="T1560" s="23">
        <f t="shared" si="151"/>
        <v>42244.258333333331</v>
      </c>
      <c r="U1560" s="18">
        <f t="shared" si="152"/>
        <v>59.110659722224227</v>
      </c>
      <c r="V1560" t="s">
        <v>8401</v>
      </c>
    </row>
    <row r="1561" spans="1:22" ht="28.5" x14ac:dyDescent="0.4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17">
        <f t="shared" si="149"/>
        <v>3.3333333333333335E-3</v>
      </c>
      <c r="P1561" s="18">
        <f t="shared" si="153"/>
        <v>50</v>
      </c>
      <c r="Q1561" t="s">
        <v>8318</v>
      </c>
      <c r="R1561" t="s">
        <v>8343</v>
      </c>
      <c r="S1561" s="24">
        <f t="shared" si="150"/>
        <v>42107.803229166668</v>
      </c>
      <c r="T1561" s="23">
        <f t="shared" si="151"/>
        <v>42122.803229166668</v>
      </c>
      <c r="U1561" s="18">
        <f t="shared" si="152"/>
        <v>15</v>
      </c>
      <c r="V1561" t="s">
        <v>8400</v>
      </c>
    </row>
    <row r="1562" spans="1:22" ht="42.75" x14ac:dyDescent="0.4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7">
        <f t="shared" si="149"/>
        <v>3.7600000000000001E-2</v>
      </c>
      <c r="P1562" s="18">
        <f t="shared" si="153"/>
        <v>23.5</v>
      </c>
      <c r="Q1562" t="s">
        <v>8318</v>
      </c>
      <c r="R1562" t="s">
        <v>8343</v>
      </c>
      <c r="S1562" s="24">
        <f t="shared" si="150"/>
        <v>41935.770752314813</v>
      </c>
      <c r="T1562" s="23">
        <f t="shared" si="151"/>
        <v>41955.812418981484</v>
      </c>
      <c r="U1562" s="18">
        <f t="shared" si="152"/>
        <v>20.041666666671517</v>
      </c>
      <c r="V1562" t="s">
        <v>8400</v>
      </c>
    </row>
    <row r="1563" spans="1:22" ht="42.75" x14ac:dyDescent="0.4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7">
        <f t="shared" si="149"/>
        <v>6.7000000000000002E-3</v>
      </c>
      <c r="P1563" s="18">
        <f t="shared" si="153"/>
        <v>67</v>
      </c>
      <c r="Q1563" t="s">
        <v>8313</v>
      </c>
      <c r="R1563" t="s">
        <v>8344</v>
      </c>
      <c r="S1563" s="24">
        <f t="shared" si="150"/>
        <v>41554.791701388887</v>
      </c>
      <c r="T1563" s="23">
        <f t="shared" si="151"/>
        <v>41584.833368055552</v>
      </c>
      <c r="U1563" s="18">
        <f t="shared" si="152"/>
        <v>30.041666666664241</v>
      </c>
      <c r="V1563" t="s">
        <v>8399</v>
      </c>
    </row>
    <row r="1564" spans="1:22" ht="42.75" x14ac:dyDescent="0.4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17">
        <f t="shared" si="149"/>
        <v>0</v>
      </c>
      <c r="P1564" s="18">
        <v>0</v>
      </c>
      <c r="Q1564" t="s">
        <v>8313</v>
      </c>
      <c r="R1564" t="s">
        <v>8344</v>
      </c>
      <c r="S1564" s="24">
        <f t="shared" si="150"/>
        <v>40079.316157407404</v>
      </c>
      <c r="T1564" s="23">
        <f t="shared" si="151"/>
        <v>40148.784722222219</v>
      </c>
      <c r="U1564" s="18">
        <f t="shared" si="152"/>
        <v>69.468564814815181</v>
      </c>
      <c r="V1564" t="s">
        <v>8401</v>
      </c>
    </row>
    <row r="1565" spans="1:22" ht="42.75" x14ac:dyDescent="0.4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7">
        <f t="shared" si="149"/>
        <v>1.4166666666666666E-2</v>
      </c>
      <c r="P1565" s="18">
        <f t="shared" ref="P1565:P1570" si="154">E1565/L1565</f>
        <v>42.5</v>
      </c>
      <c r="Q1565" t="s">
        <v>8313</v>
      </c>
      <c r="R1565" t="s">
        <v>8344</v>
      </c>
      <c r="S1565" s="24">
        <f t="shared" si="150"/>
        <v>41652.492488425924</v>
      </c>
      <c r="T1565" s="23">
        <f t="shared" si="151"/>
        <v>41712.450821759259</v>
      </c>
      <c r="U1565" s="18">
        <f t="shared" si="152"/>
        <v>59.958333333335759</v>
      </c>
      <c r="V1565" t="s">
        <v>8401</v>
      </c>
    </row>
    <row r="1566" spans="1:22" ht="42.75" x14ac:dyDescent="0.4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17">
        <f t="shared" si="149"/>
        <v>1E-3</v>
      </c>
      <c r="P1566" s="18">
        <f t="shared" si="154"/>
        <v>10</v>
      </c>
      <c r="Q1566" t="s">
        <v>8313</v>
      </c>
      <c r="R1566" t="s">
        <v>8344</v>
      </c>
      <c r="S1566" s="24">
        <f t="shared" si="150"/>
        <v>42121.117002314815</v>
      </c>
      <c r="T1566" s="23">
        <f t="shared" si="151"/>
        <v>42152.586805555555</v>
      </c>
      <c r="U1566" s="18">
        <f t="shared" si="152"/>
        <v>31.469803240739566</v>
      </c>
      <c r="V1566" t="s">
        <v>8399</v>
      </c>
    </row>
    <row r="1567" spans="1:22" ht="42.75" x14ac:dyDescent="0.4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17">
        <f t="shared" si="149"/>
        <v>2.5000000000000001E-2</v>
      </c>
      <c r="P1567" s="18">
        <f t="shared" si="154"/>
        <v>100</v>
      </c>
      <c r="Q1567" t="s">
        <v>8313</v>
      </c>
      <c r="R1567" t="s">
        <v>8344</v>
      </c>
      <c r="S1567" s="24">
        <f t="shared" si="150"/>
        <v>40672.479872685188</v>
      </c>
      <c r="T1567" s="23">
        <f t="shared" si="151"/>
        <v>40702.479872685188</v>
      </c>
      <c r="U1567" s="18">
        <f t="shared" si="152"/>
        <v>30</v>
      </c>
      <c r="V1567" t="s">
        <v>8399</v>
      </c>
    </row>
    <row r="1568" spans="1:22" ht="42.75" x14ac:dyDescent="0.4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7">
        <f t="shared" si="149"/>
        <v>0.21249999999999999</v>
      </c>
      <c r="P1568" s="18">
        <f t="shared" si="154"/>
        <v>108.05084745762711</v>
      </c>
      <c r="Q1568" t="s">
        <v>8313</v>
      </c>
      <c r="R1568" t="s">
        <v>8344</v>
      </c>
      <c r="S1568" s="24">
        <f t="shared" si="150"/>
        <v>42549.666712962964</v>
      </c>
      <c r="T1568" s="23">
        <f t="shared" si="151"/>
        <v>42578.666666666672</v>
      </c>
      <c r="U1568" s="18">
        <f t="shared" si="152"/>
        <v>28.999953703707433</v>
      </c>
      <c r="V1568" t="s">
        <v>8399</v>
      </c>
    </row>
    <row r="1569" spans="1:22" ht="42.75" x14ac:dyDescent="0.4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7">
        <f t="shared" si="149"/>
        <v>4.1176470588235294E-2</v>
      </c>
      <c r="P1569" s="18">
        <f t="shared" si="154"/>
        <v>26.923076923076923</v>
      </c>
      <c r="Q1569" t="s">
        <v>8313</v>
      </c>
      <c r="R1569" t="s">
        <v>8344</v>
      </c>
      <c r="S1569" s="24">
        <f t="shared" si="150"/>
        <v>41671.68686342593</v>
      </c>
      <c r="T1569" s="23">
        <f t="shared" si="151"/>
        <v>41686.75</v>
      </c>
      <c r="U1569" s="18">
        <f t="shared" si="152"/>
        <v>15.063136574070086</v>
      </c>
      <c r="V1569" t="s">
        <v>8400</v>
      </c>
    </row>
    <row r="1570" spans="1:22" ht="42.75" x14ac:dyDescent="0.4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7">
        <f t="shared" si="149"/>
        <v>0.13639999999999999</v>
      </c>
      <c r="P1570" s="18">
        <f t="shared" si="154"/>
        <v>155</v>
      </c>
      <c r="Q1570" t="s">
        <v>8313</v>
      </c>
      <c r="R1570" t="s">
        <v>8344</v>
      </c>
      <c r="S1570" s="24">
        <f t="shared" si="150"/>
        <v>41961.812326388885</v>
      </c>
      <c r="T1570" s="23">
        <f t="shared" si="151"/>
        <v>41996.812326388885</v>
      </c>
      <c r="U1570" s="18">
        <f t="shared" si="152"/>
        <v>35</v>
      </c>
      <c r="V1570" t="s">
        <v>8399</v>
      </c>
    </row>
    <row r="1571" spans="1:22" x14ac:dyDescent="0.4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17">
        <f t="shared" si="149"/>
        <v>0</v>
      </c>
      <c r="P1571" s="18">
        <v>0</v>
      </c>
      <c r="Q1571" t="s">
        <v>8313</v>
      </c>
      <c r="R1571" t="s">
        <v>8344</v>
      </c>
      <c r="S1571" s="24">
        <f t="shared" si="150"/>
        <v>41389.429560185185</v>
      </c>
      <c r="T1571" s="23">
        <f t="shared" si="151"/>
        <v>41419.429560185185</v>
      </c>
      <c r="U1571" s="18">
        <f t="shared" si="152"/>
        <v>30</v>
      </c>
      <c r="V1571" t="s">
        <v>8399</v>
      </c>
    </row>
    <row r="1572" spans="1:22" ht="28.5" x14ac:dyDescent="0.4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17">
        <f t="shared" si="149"/>
        <v>0.41399999999999998</v>
      </c>
      <c r="P1572" s="18">
        <f t="shared" ref="P1572:P1581" si="155">E1572/L1572</f>
        <v>47.769230769230766</v>
      </c>
      <c r="Q1572" t="s">
        <v>8313</v>
      </c>
      <c r="R1572" t="s">
        <v>8344</v>
      </c>
      <c r="S1572" s="24">
        <f t="shared" si="150"/>
        <v>42438.563449074078</v>
      </c>
      <c r="T1572" s="23">
        <f t="shared" si="151"/>
        <v>42468.521782407406</v>
      </c>
      <c r="U1572" s="18">
        <f t="shared" si="152"/>
        <v>29.958333333328483</v>
      </c>
      <c r="V1572" t="s">
        <v>8399</v>
      </c>
    </row>
    <row r="1573" spans="1:22" ht="42.75" x14ac:dyDescent="0.4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7">
        <f t="shared" si="149"/>
        <v>6.6115702479338841E-3</v>
      </c>
      <c r="P1573" s="18">
        <f t="shared" si="155"/>
        <v>20</v>
      </c>
      <c r="Q1573" t="s">
        <v>8313</v>
      </c>
      <c r="R1573" t="s">
        <v>8344</v>
      </c>
      <c r="S1573" s="24">
        <f t="shared" si="150"/>
        <v>42144.519479166665</v>
      </c>
      <c r="T1573" s="23">
        <f t="shared" si="151"/>
        <v>42174.519479166665</v>
      </c>
      <c r="U1573" s="18">
        <f t="shared" si="152"/>
        <v>30</v>
      </c>
      <c r="V1573" t="s">
        <v>8399</v>
      </c>
    </row>
    <row r="1574" spans="1:22" ht="42.75" x14ac:dyDescent="0.4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7">
        <f t="shared" si="149"/>
        <v>0.05</v>
      </c>
      <c r="P1574" s="18">
        <f t="shared" si="155"/>
        <v>41.666666666666664</v>
      </c>
      <c r="Q1574" t="s">
        <v>8313</v>
      </c>
      <c r="R1574" t="s">
        <v>8344</v>
      </c>
      <c r="S1574" s="24">
        <f t="shared" si="150"/>
        <v>42403.783090277779</v>
      </c>
      <c r="T1574" s="23">
        <f t="shared" si="151"/>
        <v>42428.749305555553</v>
      </c>
      <c r="U1574" s="18">
        <f t="shared" si="152"/>
        <v>24.966215277774609</v>
      </c>
      <c r="V1574" t="s">
        <v>8400</v>
      </c>
    </row>
    <row r="1575" spans="1:22" ht="42.75" x14ac:dyDescent="0.4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17">
        <f t="shared" si="149"/>
        <v>2.4777777777777777E-2</v>
      </c>
      <c r="P1575" s="18">
        <f t="shared" si="155"/>
        <v>74.333333333333329</v>
      </c>
      <c r="Q1575" t="s">
        <v>8313</v>
      </c>
      <c r="R1575" t="s">
        <v>8344</v>
      </c>
      <c r="S1575" s="24">
        <f t="shared" si="150"/>
        <v>42785.750023148154</v>
      </c>
      <c r="T1575" s="23">
        <f t="shared" si="151"/>
        <v>42825.915972222225</v>
      </c>
      <c r="U1575" s="18">
        <f t="shared" si="152"/>
        <v>40.16594907407125</v>
      </c>
      <c r="V1575" t="s">
        <v>8399</v>
      </c>
    </row>
    <row r="1576" spans="1:22" ht="42.75" x14ac:dyDescent="0.4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7">
        <f t="shared" si="149"/>
        <v>5.0599999999999999E-2</v>
      </c>
      <c r="P1576" s="18">
        <f t="shared" si="155"/>
        <v>84.333333333333329</v>
      </c>
      <c r="Q1576" t="s">
        <v>8313</v>
      </c>
      <c r="R1576" t="s">
        <v>8344</v>
      </c>
      <c r="S1576" s="24">
        <f t="shared" si="150"/>
        <v>42017.677418981482</v>
      </c>
      <c r="T1576" s="23">
        <f t="shared" si="151"/>
        <v>42052.677418981482</v>
      </c>
      <c r="U1576" s="18">
        <f t="shared" si="152"/>
        <v>35</v>
      </c>
      <c r="V1576" t="s">
        <v>8399</v>
      </c>
    </row>
    <row r="1577" spans="1:22" ht="42.75" x14ac:dyDescent="0.4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7">
        <f t="shared" si="149"/>
        <v>0.2291</v>
      </c>
      <c r="P1577" s="18">
        <f t="shared" si="155"/>
        <v>65.457142857142856</v>
      </c>
      <c r="Q1577" t="s">
        <v>8313</v>
      </c>
      <c r="R1577" t="s">
        <v>8344</v>
      </c>
      <c r="S1577" s="24">
        <f t="shared" si="150"/>
        <v>41799.274259259255</v>
      </c>
      <c r="T1577" s="23">
        <f t="shared" si="151"/>
        <v>41829.274259259255</v>
      </c>
      <c r="U1577" s="18">
        <f t="shared" si="152"/>
        <v>30</v>
      </c>
      <c r="V1577" t="s">
        <v>8399</v>
      </c>
    </row>
    <row r="1578" spans="1:22" ht="28.5" x14ac:dyDescent="0.4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7">
        <f t="shared" si="149"/>
        <v>0.13</v>
      </c>
      <c r="P1578" s="18">
        <f t="shared" si="155"/>
        <v>65</v>
      </c>
      <c r="Q1578" t="s">
        <v>8313</v>
      </c>
      <c r="R1578" t="s">
        <v>8344</v>
      </c>
      <c r="S1578" s="24">
        <f t="shared" si="150"/>
        <v>42140.629259259258</v>
      </c>
      <c r="T1578" s="23">
        <f t="shared" si="151"/>
        <v>42185.629259259258</v>
      </c>
      <c r="U1578" s="18">
        <f t="shared" si="152"/>
        <v>45</v>
      </c>
      <c r="V1578" t="s">
        <v>8401</v>
      </c>
    </row>
    <row r="1579" spans="1:22" ht="42.75" x14ac:dyDescent="0.4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17">
        <f t="shared" si="149"/>
        <v>5.4999999999999997E-3</v>
      </c>
      <c r="P1579" s="18">
        <f t="shared" si="155"/>
        <v>27.5</v>
      </c>
      <c r="Q1579" t="s">
        <v>8313</v>
      </c>
      <c r="R1579" t="s">
        <v>8344</v>
      </c>
      <c r="S1579" s="24">
        <f t="shared" si="150"/>
        <v>41054.597777777773</v>
      </c>
      <c r="T1579" s="23">
        <f t="shared" si="151"/>
        <v>41114.597777777773</v>
      </c>
      <c r="U1579" s="18">
        <f t="shared" si="152"/>
        <v>60</v>
      </c>
      <c r="V1579" t="s">
        <v>8401</v>
      </c>
    </row>
    <row r="1580" spans="1:22" ht="57" x14ac:dyDescent="0.4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17">
        <f t="shared" si="149"/>
        <v>0.10806536636794939</v>
      </c>
      <c r="P1580" s="18">
        <f t="shared" si="155"/>
        <v>51.25</v>
      </c>
      <c r="Q1580" t="s">
        <v>8313</v>
      </c>
      <c r="R1580" t="s">
        <v>8344</v>
      </c>
      <c r="S1580" s="24">
        <f t="shared" si="150"/>
        <v>40398.815868055557</v>
      </c>
      <c r="T1580" s="23">
        <f t="shared" si="151"/>
        <v>40422.833333333336</v>
      </c>
      <c r="U1580" s="18">
        <f t="shared" si="152"/>
        <v>24.017465277778683</v>
      </c>
      <c r="V1580" t="s">
        <v>8400</v>
      </c>
    </row>
    <row r="1581" spans="1:22" ht="28.5" x14ac:dyDescent="0.4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7">
        <f t="shared" si="149"/>
        <v>8.4008400840084006E-3</v>
      </c>
      <c r="P1581" s="18">
        <f t="shared" si="155"/>
        <v>14</v>
      </c>
      <c r="Q1581" t="s">
        <v>8313</v>
      </c>
      <c r="R1581" t="s">
        <v>8344</v>
      </c>
      <c r="S1581" s="24">
        <f t="shared" si="150"/>
        <v>41481.746423611112</v>
      </c>
      <c r="T1581" s="23">
        <f t="shared" si="151"/>
        <v>41514.746423611112</v>
      </c>
      <c r="U1581" s="18">
        <f t="shared" si="152"/>
        <v>33</v>
      </c>
      <c r="V1581" t="s">
        <v>8399</v>
      </c>
    </row>
    <row r="1582" spans="1:22" ht="42.75" x14ac:dyDescent="0.4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17">
        <f t="shared" si="149"/>
        <v>0</v>
      </c>
      <c r="P1582" s="18">
        <v>0</v>
      </c>
      <c r="Q1582" t="s">
        <v>8313</v>
      </c>
      <c r="R1582" t="s">
        <v>8344</v>
      </c>
      <c r="S1582" s="24">
        <f t="shared" si="150"/>
        <v>40989.800069444442</v>
      </c>
      <c r="T1582" s="23">
        <f t="shared" si="151"/>
        <v>41049.800069444442</v>
      </c>
      <c r="U1582" s="18">
        <f t="shared" si="152"/>
        <v>60</v>
      </c>
      <c r="V1582" t="s">
        <v>8401</v>
      </c>
    </row>
    <row r="1583" spans="1:22" ht="42.75" x14ac:dyDescent="0.4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17">
        <f t="shared" si="149"/>
        <v>5.0000000000000001E-3</v>
      </c>
      <c r="P1583" s="18">
        <f>E1583/L1583</f>
        <v>5</v>
      </c>
      <c r="Q1583" t="s">
        <v>8318</v>
      </c>
      <c r="R1583" t="s">
        <v>8345</v>
      </c>
      <c r="S1583" s="24">
        <f t="shared" si="150"/>
        <v>42325.198958333334</v>
      </c>
      <c r="T1583" s="23">
        <f t="shared" si="151"/>
        <v>42357.198958333334</v>
      </c>
      <c r="U1583" s="18">
        <f t="shared" si="152"/>
        <v>32</v>
      </c>
      <c r="V1583" t="s">
        <v>8399</v>
      </c>
    </row>
    <row r="1584" spans="1:22" ht="28.5" x14ac:dyDescent="0.4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17">
        <f t="shared" si="149"/>
        <v>9.2999999999999999E-2</v>
      </c>
      <c r="P1584" s="18">
        <f>E1584/L1584</f>
        <v>31</v>
      </c>
      <c r="Q1584" t="s">
        <v>8318</v>
      </c>
      <c r="R1584" t="s">
        <v>8345</v>
      </c>
      <c r="S1584" s="24">
        <f t="shared" si="150"/>
        <v>42246.539965277778</v>
      </c>
      <c r="T1584" s="23">
        <f t="shared" si="151"/>
        <v>42303.638888888891</v>
      </c>
      <c r="U1584" s="18">
        <f t="shared" si="152"/>
        <v>57.098923611112696</v>
      </c>
      <c r="V1584" t="s">
        <v>8401</v>
      </c>
    </row>
    <row r="1585" spans="1:22" ht="42.75" x14ac:dyDescent="0.4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17">
        <f t="shared" si="149"/>
        <v>7.5000000000000002E-4</v>
      </c>
      <c r="P1585" s="18">
        <f>E1585/L1585</f>
        <v>15</v>
      </c>
      <c r="Q1585" t="s">
        <v>8318</v>
      </c>
      <c r="R1585" t="s">
        <v>8345</v>
      </c>
      <c r="S1585" s="24">
        <f t="shared" si="150"/>
        <v>41877.654988425929</v>
      </c>
      <c r="T1585" s="23">
        <f t="shared" si="151"/>
        <v>41907.654988425929</v>
      </c>
      <c r="U1585" s="18">
        <f t="shared" si="152"/>
        <v>30</v>
      </c>
      <c r="V1585" t="s">
        <v>8399</v>
      </c>
    </row>
    <row r="1586" spans="1:22" ht="42.75" x14ac:dyDescent="0.4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17">
        <f t="shared" si="149"/>
        <v>0</v>
      </c>
      <c r="P1586" s="18">
        <v>0</v>
      </c>
      <c r="Q1586" t="s">
        <v>8318</v>
      </c>
      <c r="R1586" t="s">
        <v>8345</v>
      </c>
      <c r="S1586" s="24">
        <f t="shared" si="150"/>
        <v>41779.399317129632</v>
      </c>
      <c r="T1586" s="23">
        <f t="shared" si="151"/>
        <v>41789.399317129632</v>
      </c>
      <c r="U1586" s="18">
        <f t="shared" si="152"/>
        <v>10</v>
      </c>
      <c r="V1586" t="s">
        <v>8397</v>
      </c>
    </row>
    <row r="1587" spans="1:22" ht="42.75" x14ac:dyDescent="0.4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11">
        <f t="shared" si="149"/>
        <v>0.79</v>
      </c>
      <c r="P1587" s="18">
        <f>E1587/L1587</f>
        <v>131.66666666666666</v>
      </c>
      <c r="Q1587" t="s">
        <v>8318</v>
      </c>
      <c r="R1587" t="s">
        <v>8345</v>
      </c>
      <c r="S1587" s="24">
        <f t="shared" si="150"/>
        <v>42707.645462962959</v>
      </c>
      <c r="T1587" s="23">
        <f t="shared" si="151"/>
        <v>42729.208333333328</v>
      </c>
      <c r="U1587" s="18">
        <f t="shared" si="152"/>
        <v>21.562870370369637</v>
      </c>
      <c r="V1587" t="s">
        <v>8400</v>
      </c>
    </row>
    <row r="1588" spans="1:22" ht="28.5" x14ac:dyDescent="0.4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17">
        <f t="shared" si="149"/>
        <v>0</v>
      </c>
      <c r="P1588" s="18">
        <v>0</v>
      </c>
      <c r="Q1588" t="s">
        <v>8318</v>
      </c>
      <c r="R1588" t="s">
        <v>8345</v>
      </c>
      <c r="S1588" s="24">
        <f t="shared" si="150"/>
        <v>42068.854421296295</v>
      </c>
      <c r="T1588" s="23">
        <f t="shared" si="151"/>
        <v>42098.812754629631</v>
      </c>
      <c r="U1588" s="18">
        <f t="shared" si="152"/>
        <v>29.958333333335759</v>
      </c>
      <c r="V1588" t="s">
        <v>8399</v>
      </c>
    </row>
    <row r="1589" spans="1:22" ht="42.75" x14ac:dyDescent="0.4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17">
        <f t="shared" si="149"/>
        <v>1.3333333333333334E-4</v>
      </c>
      <c r="P1589" s="18">
        <f>E1589/L1589</f>
        <v>1</v>
      </c>
      <c r="Q1589" t="s">
        <v>8318</v>
      </c>
      <c r="R1589" t="s">
        <v>8345</v>
      </c>
      <c r="S1589" s="24">
        <f t="shared" si="150"/>
        <v>41956.700983796298</v>
      </c>
      <c r="T1589" s="23">
        <f t="shared" si="151"/>
        <v>41986.700983796298</v>
      </c>
      <c r="U1589" s="18">
        <f t="shared" si="152"/>
        <v>30</v>
      </c>
      <c r="V1589" t="s">
        <v>8399</v>
      </c>
    </row>
    <row r="1590" spans="1:22" ht="28.5" x14ac:dyDescent="0.4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17">
        <f t="shared" si="149"/>
        <v>0</v>
      </c>
      <c r="P1590" s="18">
        <v>0</v>
      </c>
      <c r="Q1590" t="s">
        <v>8318</v>
      </c>
      <c r="R1590" t="s">
        <v>8345</v>
      </c>
      <c r="S1590" s="24">
        <f t="shared" si="150"/>
        <v>42004.99998842593</v>
      </c>
      <c r="T1590" s="23">
        <f t="shared" si="151"/>
        <v>42035.591666666667</v>
      </c>
      <c r="U1590" s="18">
        <f t="shared" si="152"/>
        <v>30.591678240736655</v>
      </c>
      <c r="V1590" t="s">
        <v>8399</v>
      </c>
    </row>
    <row r="1591" spans="1:22" ht="42.75" x14ac:dyDescent="0.4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17">
        <f t="shared" si="149"/>
        <v>0</v>
      </c>
      <c r="P1591" s="18">
        <v>0</v>
      </c>
      <c r="Q1591" t="s">
        <v>8318</v>
      </c>
      <c r="R1591" t="s">
        <v>8345</v>
      </c>
      <c r="S1591" s="24">
        <f t="shared" si="150"/>
        <v>42256.734791666662</v>
      </c>
      <c r="T1591" s="23">
        <f t="shared" si="151"/>
        <v>42286.734791666662</v>
      </c>
      <c r="U1591" s="18">
        <f t="shared" si="152"/>
        <v>30</v>
      </c>
      <c r="V1591" t="s">
        <v>8399</v>
      </c>
    </row>
    <row r="1592" spans="1:22" x14ac:dyDescent="0.4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7">
        <f t="shared" si="149"/>
        <v>1.7000000000000001E-2</v>
      </c>
      <c r="P1592" s="18">
        <f>E1592/L1592</f>
        <v>510</v>
      </c>
      <c r="Q1592" t="s">
        <v>8318</v>
      </c>
      <c r="R1592" t="s">
        <v>8345</v>
      </c>
      <c r="S1592" s="24">
        <f t="shared" si="150"/>
        <v>42240.607222222221</v>
      </c>
      <c r="T1592" s="23">
        <f t="shared" si="151"/>
        <v>42270.607222222221</v>
      </c>
      <c r="U1592" s="18">
        <f t="shared" si="152"/>
        <v>30</v>
      </c>
      <c r="V1592" t="s">
        <v>8399</v>
      </c>
    </row>
    <row r="1593" spans="1:22" ht="42.75" x14ac:dyDescent="0.4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7">
        <f t="shared" si="149"/>
        <v>0.29228571428571426</v>
      </c>
      <c r="P1593" s="18">
        <f>E1593/L1593</f>
        <v>44.478260869565219</v>
      </c>
      <c r="Q1593" t="s">
        <v>8318</v>
      </c>
      <c r="R1593" t="s">
        <v>8345</v>
      </c>
      <c r="S1593" s="24">
        <f t="shared" si="150"/>
        <v>42433.476168981477</v>
      </c>
      <c r="T1593" s="23">
        <f t="shared" si="151"/>
        <v>42463.43450231482</v>
      </c>
      <c r="U1593" s="18">
        <f t="shared" si="152"/>
        <v>29.958333333343035</v>
      </c>
      <c r="V1593" t="s">
        <v>8399</v>
      </c>
    </row>
    <row r="1594" spans="1:22" ht="28.5" x14ac:dyDescent="0.4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17">
        <f t="shared" si="149"/>
        <v>0</v>
      </c>
      <c r="P1594" s="18">
        <v>0</v>
      </c>
      <c r="Q1594" t="s">
        <v>8318</v>
      </c>
      <c r="R1594" t="s">
        <v>8345</v>
      </c>
      <c r="S1594" s="24">
        <f t="shared" si="150"/>
        <v>42045.822743055556</v>
      </c>
      <c r="T1594" s="23">
        <f t="shared" si="151"/>
        <v>42090.781076388885</v>
      </c>
      <c r="U1594" s="18">
        <f t="shared" si="152"/>
        <v>44.958333333328483</v>
      </c>
      <c r="V1594" t="s">
        <v>8401</v>
      </c>
    </row>
    <row r="1595" spans="1:22" ht="28.5" x14ac:dyDescent="0.4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17">
        <f t="shared" si="149"/>
        <v>1.3636363636363637E-4</v>
      </c>
      <c r="P1595" s="18">
        <f>E1595/L1595</f>
        <v>1</v>
      </c>
      <c r="Q1595" t="s">
        <v>8318</v>
      </c>
      <c r="R1595" t="s">
        <v>8345</v>
      </c>
      <c r="S1595" s="24">
        <f t="shared" si="150"/>
        <v>42033.595543981486</v>
      </c>
      <c r="T1595" s="23">
        <f t="shared" si="151"/>
        <v>42063.595543981486</v>
      </c>
      <c r="U1595" s="18">
        <f t="shared" si="152"/>
        <v>30</v>
      </c>
      <c r="V1595" t="s">
        <v>8399</v>
      </c>
    </row>
    <row r="1596" spans="1:22" ht="28.5" x14ac:dyDescent="0.4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17">
        <f t="shared" si="149"/>
        <v>0.20499999999999999</v>
      </c>
      <c r="P1596" s="18">
        <f>E1596/L1596</f>
        <v>20.5</v>
      </c>
      <c r="Q1596" t="s">
        <v>8318</v>
      </c>
      <c r="R1596" t="s">
        <v>8345</v>
      </c>
      <c r="S1596" s="24">
        <f t="shared" si="150"/>
        <v>42445.462754629625</v>
      </c>
      <c r="T1596" s="23">
        <f t="shared" si="151"/>
        <v>42505.431250000001</v>
      </c>
      <c r="U1596" s="18">
        <f t="shared" si="152"/>
        <v>59.968495370376331</v>
      </c>
      <c r="V1596" t="s">
        <v>8401</v>
      </c>
    </row>
    <row r="1597" spans="1:22" ht="42.75" x14ac:dyDescent="0.4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17">
        <f t="shared" si="149"/>
        <v>2.8E-3</v>
      </c>
      <c r="P1597" s="18">
        <f>E1597/L1597</f>
        <v>40</v>
      </c>
      <c r="Q1597" t="s">
        <v>8318</v>
      </c>
      <c r="R1597" t="s">
        <v>8345</v>
      </c>
      <c r="S1597" s="24">
        <f t="shared" si="150"/>
        <v>41779.800092592595</v>
      </c>
      <c r="T1597" s="23">
        <f t="shared" si="151"/>
        <v>41808.592361111107</v>
      </c>
      <c r="U1597" s="18">
        <f t="shared" si="152"/>
        <v>28.792268518511264</v>
      </c>
      <c r="V1597" t="s">
        <v>8399</v>
      </c>
    </row>
    <row r="1598" spans="1:22" ht="42.75" x14ac:dyDescent="0.4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17">
        <f t="shared" si="149"/>
        <v>2.3076923076923078E-2</v>
      </c>
      <c r="P1598" s="18">
        <f>E1598/L1598</f>
        <v>25</v>
      </c>
      <c r="Q1598" t="s">
        <v>8318</v>
      </c>
      <c r="R1598" t="s">
        <v>8345</v>
      </c>
      <c r="S1598" s="24">
        <f t="shared" si="150"/>
        <v>41941.180196759262</v>
      </c>
      <c r="T1598" s="23">
        <f t="shared" si="151"/>
        <v>41986.221863425926</v>
      </c>
      <c r="U1598" s="18">
        <f t="shared" si="152"/>
        <v>45.041666666664241</v>
      </c>
      <c r="V1598" t="s">
        <v>8401</v>
      </c>
    </row>
    <row r="1599" spans="1:22" ht="42.75" x14ac:dyDescent="0.4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17">
        <f t="shared" si="149"/>
        <v>0</v>
      </c>
      <c r="P1599" s="18">
        <v>0</v>
      </c>
      <c r="Q1599" t="s">
        <v>8318</v>
      </c>
      <c r="R1599" t="s">
        <v>8345</v>
      </c>
      <c r="S1599" s="24">
        <f t="shared" si="150"/>
        <v>42603.104131944448</v>
      </c>
      <c r="T1599" s="23">
        <f t="shared" si="151"/>
        <v>42633.104131944448</v>
      </c>
      <c r="U1599" s="18">
        <f t="shared" si="152"/>
        <v>30</v>
      </c>
      <c r="V1599" t="s">
        <v>8399</v>
      </c>
    </row>
    <row r="1600" spans="1:22" ht="57" x14ac:dyDescent="0.4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17">
        <f t="shared" si="149"/>
        <v>1.25E-3</v>
      </c>
      <c r="P1600" s="18">
        <f>E1600/L1600</f>
        <v>1</v>
      </c>
      <c r="Q1600" t="s">
        <v>8318</v>
      </c>
      <c r="R1600" t="s">
        <v>8345</v>
      </c>
      <c r="S1600" s="24">
        <f t="shared" si="150"/>
        <v>42151.417337962965</v>
      </c>
      <c r="T1600" s="23">
        <f t="shared" si="151"/>
        <v>42211.417337962965</v>
      </c>
      <c r="U1600" s="18">
        <f t="shared" si="152"/>
        <v>60</v>
      </c>
      <c r="V1600" t="s">
        <v>8401</v>
      </c>
    </row>
    <row r="1601" spans="1:22" ht="42.75" x14ac:dyDescent="0.4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17">
        <f t="shared" si="149"/>
        <v>0</v>
      </c>
      <c r="P1601" s="18">
        <v>0</v>
      </c>
      <c r="Q1601" t="s">
        <v>8318</v>
      </c>
      <c r="R1601" t="s">
        <v>8345</v>
      </c>
      <c r="S1601" s="24">
        <f t="shared" si="150"/>
        <v>42438.28907407407</v>
      </c>
      <c r="T1601" s="23">
        <f t="shared" si="151"/>
        <v>42468.247407407413</v>
      </c>
      <c r="U1601" s="18">
        <f t="shared" si="152"/>
        <v>29.958333333343035</v>
      </c>
      <c r="V1601" t="s">
        <v>8399</v>
      </c>
    </row>
    <row r="1602" spans="1:22" ht="42.75" x14ac:dyDescent="0.4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7">
        <f t="shared" ref="O1602:O1665" si="156">E1602/D1602</f>
        <v>7.3400000000000007E-2</v>
      </c>
      <c r="P1602" s="18">
        <f t="shared" ref="P1602:P1633" si="157">E1602/L1602</f>
        <v>40.777777777777779</v>
      </c>
      <c r="Q1602" t="s">
        <v>8318</v>
      </c>
      <c r="R1602" t="s">
        <v>8345</v>
      </c>
      <c r="S1602" s="24">
        <f t="shared" ref="S1602:S1665" si="158">(J1602/86400)+25569+(-6/24)</f>
        <v>41790.807314814811</v>
      </c>
      <c r="T1602" s="23">
        <f t="shared" ref="T1602:T1665" si="159">(I1602/86400)+25569+(-6/24)</f>
        <v>41834.96597222222</v>
      </c>
      <c r="U1602" s="18">
        <f t="shared" ref="U1602:U1665" si="160">T1602-S1602</f>
        <v>44.158657407409919</v>
      </c>
      <c r="V1602" t="s">
        <v>8401</v>
      </c>
    </row>
    <row r="1603" spans="1:22" ht="42.75" x14ac:dyDescent="0.4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13">
        <f t="shared" si="156"/>
        <v>1.082492</v>
      </c>
      <c r="P1603" s="18">
        <f t="shared" si="157"/>
        <v>48.325535714285714</v>
      </c>
      <c r="Q1603" t="s">
        <v>8314</v>
      </c>
      <c r="R1603" t="s">
        <v>8330</v>
      </c>
      <c r="S1603" s="24">
        <f t="shared" si="158"/>
        <v>40637.842974537038</v>
      </c>
      <c r="T1603" s="23">
        <f t="shared" si="159"/>
        <v>40667.842974537038</v>
      </c>
      <c r="U1603" s="18">
        <f t="shared" si="160"/>
        <v>30</v>
      </c>
      <c r="V1603" t="s">
        <v>8399</v>
      </c>
    </row>
    <row r="1604" spans="1:22" ht="42.75" x14ac:dyDescent="0.4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13">
        <f t="shared" si="156"/>
        <v>1.0016666666666667</v>
      </c>
      <c r="P1604" s="18">
        <f t="shared" si="157"/>
        <v>46.953125</v>
      </c>
      <c r="Q1604" t="s">
        <v>8314</v>
      </c>
      <c r="R1604" t="s">
        <v>8330</v>
      </c>
      <c r="S1604" s="24">
        <f t="shared" si="158"/>
        <v>40788.047650462962</v>
      </c>
      <c r="T1604" s="23">
        <f t="shared" si="159"/>
        <v>40830.708333333336</v>
      </c>
      <c r="U1604" s="18">
        <f t="shared" si="160"/>
        <v>42.660682870373421</v>
      </c>
      <c r="V1604" t="s">
        <v>8401</v>
      </c>
    </row>
    <row r="1605" spans="1:22" ht="28.5" x14ac:dyDescent="0.4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13">
        <f t="shared" si="156"/>
        <v>1.0003299999999999</v>
      </c>
      <c r="P1605" s="18">
        <f t="shared" si="157"/>
        <v>66.688666666666663</v>
      </c>
      <c r="Q1605" t="s">
        <v>8314</v>
      </c>
      <c r="R1605" t="s">
        <v>8330</v>
      </c>
      <c r="S1605" s="24">
        <f t="shared" si="158"/>
        <v>40875.919664351852</v>
      </c>
      <c r="T1605" s="23">
        <f t="shared" si="159"/>
        <v>40935.919664351852</v>
      </c>
      <c r="U1605" s="18">
        <f t="shared" si="160"/>
        <v>60</v>
      </c>
      <c r="V1605" t="s">
        <v>8401</v>
      </c>
    </row>
    <row r="1606" spans="1:22" ht="42.75" x14ac:dyDescent="0.4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3">
        <f t="shared" si="156"/>
        <v>1.2210714285714286</v>
      </c>
      <c r="P1606" s="18">
        <f t="shared" si="157"/>
        <v>48.842857142857142</v>
      </c>
      <c r="Q1606" t="s">
        <v>8314</v>
      </c>
      <c r="R1606" t="s">
        <v>8330</v>
      </c>
      <c r="S1606" s="24">
        <f t="shared" si="158"/>
        <v>40945.595312500001</v>
      </c>
      <c r="T1606" s="23">
        <f t="shared" si="159"/>
        <v>40985.553645833337</v>
      </c>
      <c r="U1606" s="18">
        <f t="shared" si="160"/>
        <v>39.958333333335759</v>
      </c>
      <c r="V1606" t="s">
        <v>8399</v>
      </c>
    </row>
    <row r="1607" spans="1:22" ht="42.75" x14ac:dyDescent="0.4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13">
        <f t="shared" si="156"/>
        <v>1.0069333333333335</v>
      </c>
      <c r="P1607" s="18">
        <f t="shared" si="157"/>
        <v>137.30909090909091</v>
      </c>
      <c r="Q1607" t="s">
        <v>8314</v>
      </c>
      <c r="R1607" t="s">
        <v>8330</v>
      </c>
      <c r="S1607" s="24">
        <f t="shared" si="158"/>
        <v>40746.762881944444</v>
      </c>
      <c r="T1607" s="23">
        <f t="shared" si="159"/>
        <v>40756.041666666664</v>
      </c>
      <c r="U1607" s="18">
        <f t="shared" si="160"/>
        <v>9.2787847222207347</v>
      </c>
      <c r="V1607" t="s">
        <v>8397</v>
      </c>
    </row>
    <row r="1608" spans="1:22" ht="42.75" x14ac:dyDescent="0.4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13">
        <f t="shared" si="156"/>
        <v>1.01004125</v>
      </c>
      <c r="P1608" s="18">
        <f t="shared" si="157"/>
        <v>87.829673913043479</v>
      </c>
      <c r="Q1608" t="s">
        <v>8314</v>
      </c>
      <c r="R1608" t="s">
        <v>8330</v>
      </c>
      <c r="S1608" s="24">
        <f t="shared" si="158"/>
        <v>40535.861550925925</v>
      </c>
      <c r="T1608" s="23">
        <f t="shared" si="159"/>
        <v>40625.819884259261</v>
      </c>
      <c r="U1608" s="18">
        <f t="shared" si="160"/>
        <v>89.958333333335759</v>
      </c>
      <c r="V1608" t="s">
        <v>8401</v>
      </c>
    </row>
    <row r="1609" spans="1:22" ht="42.75" x14ac:dyDescent="0.4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13">
        <f t="shared" si="156"/>
        <v>1.4511000000000001</v>
      </c>
      <c r="P1609" s="18">
        <f t="shared" si="157"/>
        <v>70.785365853658533</v>
      </c>
      <c r="Q1609" t="s">
        <v>8314</v>
      </c>
      <c r="R1609" t="s">
        <v>8330</v>
      </c>
      <c r="S1609" s="24">
        <f t="shared" si="158"/>
        <v>41053.55846064815</v>
      </c>
      <c r="T1609" s="23">
        <f t="shared" si="159"/>
        <v>41074.55846064815</v>
      </c>
      <c r="U1609" s="18">
        <f t="shared" si="160"/>
        <v>21</v>
      </c>
      <c r="V1609" t="s">
        <v>8400</v>
      </c>
    </row>
    <row r="1610" spans="1:22" ht="28.5" x14ac:dyDescent="0.4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13">
        <f t="shared" si="156"/>
        <v>1.0125</v>
      </c>
      <c r="P1610" s="18">
        <f t="shared" si="157"/>
        <v>52.826086956521742</v>
      </c>
      <c r="Q1610" t="s">
        <v>8314</v>
      </c>
      <c r="R1610" t="s">
        <v>8330</v>
      </c>
      <c r="S1610" s="24">
        <f t="shared" si="158"/>
        <v>41607.58085648148</v>
      </c>
      <c r="T1610" s="23">
        <f t="shared" si="159"/>
        <v>41639.976388888885</v>
      </c>
      <c r="U1610" s="18">
        <f t="shared" si="160"/>
        <v>32.395532407404971</v>
      </c>
      <c r="V1610" t="s">
        <v>8399</v>
      </c>
    </row>
    <row r="1611" spans="1:22" ht="42.75" x14ac:dyDescent="0.4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13">
        <f t="shared" si="156"/>
        <v>1.1833333333333333</v>
      </c>
      <c r="P1611" s="18">
        <f t="shared" si="157"/>
        <v>443.75</v>
      </c>
      <c r="Q1611" t="s">
        <v>8314</v>
      </c>
      <c r="R1611" t="s">
        <v>8330</v>
      </c>
      <c r="S1611" s="24">
        <f t="shared" si="158"/>
        <v>40795.751261574071</v>
      </c>
      <c r="T1611" s="23">
        <f t="shared" si="159"/>
        <v>40849.083333333336</v>
      </c>
      <c r="U1611" s="18">
        <f t="shared" si="160"/>
        <v>53.332071759265091</v>
      </c>
      <c r="V1611" t="s">
        <v>8401</v>
      </c>
    </row>
    <row r="1612" spans="1:22" ht="28.5" x14ac:dyDescent="0.4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15">
        <f t="shared" si="156"/>
        <v>2.7185000000000001</v>
      </c>
      <c r="P1612" s="18">
        <f t="shared" si="157"/>
        <v>48.544642857142854</v>
      </c>
      <c r="Q1612" t="s">
        <v>8314</v>
      </c>
      <c r="R1612" t="s">
        <v>8330</v>
      </c>
      <c r="S1612" s="24">
        <f t="shared" si="158"/>
        <v>41228.674884259257</v>
      </c>
      <c r="T1612" s="23">
        <f t="shared" si="159"/>
        <v>41258.674884259257</v>
      </c>
      <c r="U1612" s="18">
        <f t="shared" si="160"/>
        <v>30</v>
      </c>
      <c r="V1612" t="s">
        <v>8399</v>
      </c>
    </row>
    <row r="1613" spans="1:22" x14ac:dyDescent="0.4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3">
        <f t="shared" si="156"/>
        <v>1.25125</v>
      </c>
      <c r="P1613" s="18">
        <f t="shared" si="157"/>
        <v>37.074074074074076</v>
      </c>
      <c r="Q1613" t="s">
        <v>8314</v>
      </c>
      <c r="R1613" t="s">
        <v>8330</v>
      </c>
      <c r="S1613" s="24">
        <f t="shared" si="158"/>
        <v>41408.75037037037</v>
      </c>
      <c r="T1613" s="23">
        <f t="shared" si="159"/>
        <v>41429.75037037037</v>
      </c>
      <c r="U1613" s="18">
        <f t="shared" si="160"/>
        <v>21</v>
      </c>
      <c r="V1613" t="s">
        <v>8400</v>
      </c>
    </row>
    <row r="1614" spans="1:22" ht="28.5" x14ac:dyDescent="0.4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13">
        <f t="shared" si="156"/>
        <v>1.1000000000000001</v>
      </c>
      <c r="P1614" s="18">
        <f t="shared" si="157"/>
        <v>50</v>
      </c>
      <c r="Q1614" t="s">
        <v>8314</v>
      </c>
      <c r="R1614" t="s">
        <v>8330</v>
      </c>
      <c r="S1614" s="24">
        <f t="shared" si="158"/>
        <v>41246.624814814815</v>
      </c>
      <c r="T1614" s="23">
        <f t="shared" si="159"/>
        <v>41276.624814814815</v>
      </c>
      <c r="U1614" s="18">
        <f t="shared" si="160"/>
        <v>30</v>
      </c>
      <c r="V1614" t="s">
        <v>8399</v>
      </c>
    </row>
    <row r="1615" spans="1:22" ht="42.75" x14ac:dyDescent="0.4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3">
        <f t="shared" si="156"/>
        <v>1.0149999999999999</v>
      </c>
      <c r="P1615" s="18">
        <f t="shared" si="157"/>
        <v>39.03846153846154</v>
      </c>
      <c r="Q1615" t="s">
        <v>8314</v>
      </c>
      <c r="R1615" t="s">
        <v>8330</v>
      </c>
      <c r="S1615" s="24">
        <f t="shared" si="158"/>
        <v>41081.819467592592</v>
      </c>
      <c r="T1615" s="23">
        <f t="shared" si="159"/>
        <v>41111.819467592592</v>
      </c>
      <c r="U1615" s="18">
        <f t="shared" si="160"/>
        <v>30</v>
      </c>
      <c r="V1615" t="s">
        <v>8399</v>
      </c>
    </row>
    <row r="1616" spans="1:22" ht="42.75" x14ac:dyDescent="0.4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13">
        <f t="shared" si="156"/>
        <v>1.0269999999999999</v>
      </c>
      <c r="P1616" s="18">
        <f t="shared" si="157"/>
        <v>66.688311688311686</v>
      </c>
      <c r="Q1616" t="s">
        <v>8314</v>
      </c>
      <c r="R1616" t="s">
        <v>8330</v>
      </c>
      <c r="S1616" s="24">
        <f t="shared" si="158"/>
        <v>41794.731122685189</v>
      </c>
      <c r="T1616" s="23">
        <f t="shared" si="159"/>
        <v>41854.458333333336</v>
      </c>
      <c r="U1616" s="18">
        <f t="shared" si="160"/>
        <v>59.727210648146865</v>
      </c>
      <c r="V1616" t="s">
        <v>8401</v>
      </c>
    </row>
    <row r="1617" spans="1:22" ht="42.75" x14ac:dyDescent="0.4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3">
        <f t="shared" si="156"/>
        <v>1.1412500000000001</v>
      </c>
      <c r="P1617" s="18">
        <f t="shared" si="157"/>
        <v>67.132352941176464</v>
      </c>
      <c r="Q1617" t="s">
        <v>8314</v>
      </c>
      <c r="R1617" t="s">
        <v>8330</v>
      </c>
      <c r="S1617" s="24">
        <f t="shared" si="158"/>
        <v>40844.800879629627</v>
      </c>
      <c r="T1617" s="23">
        <f t="shared" si="159"/>
        <v>40889.842546296299</v>
      </c>
      <c r="U1617" s="18">
        <f t="shared" si="160"/>
        <v>45.041666666671517</v>
      </c>
      <c r="V1617" t="s">
        <v>8401</v>
      </c>
    </row>
    <row r="1618" spans="1:22" ht="42.75" x14ac:dyDescent="0.4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13">
        <f t="shared" si="156"/>
        <v>1.042</v>
      </c>
      <c r="P1618" s="18">
        <f t="shared" si="157"/>
        <v>66.369426751592357</v>
      </c>
      <c r="Q1618" t="s">
        <v>8314</v>
      </c>
      <c r="R1618" t="s">
        <v>8330</v>
      </c>
      <c r="S1618" s="24">
        <f t="shared" si="158"/>
        <v>41194.465520833335</v>
      </c>
      <c r="T1618" s="23">
        <f t="shared" si="159"/>
        <v>41235.666666666664</v>
      </c>
      <c r="U1618" s="18">
        <f t="shared" si="160"/>
        <v>41.201145833329065</v>
      </c>
      <c r="V1618" t="s">
        <v>8399</v>
      </c>
    </row>
    <row r="1619" spans="1:22" ht="28.5" x14ac:dyDescent="0.4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13">
        <f t="shared" si="156"/>
        <v>1.4585714285714286</v>
      </c>
      <c r="P1619" s="18">
        <f t="shared" si="157"/>
        <v>64.620253164556956</v>
      </c>
      <c r="Q1619" t="s">
        <v>8314</v>
      </c>
      <c r="R1619" t="s">
        <v>8330</v>
      </c>
      <c r="S1619" s="24">
        <f t="shared" si="158"/>
        <v>41546.414212962962</v>
      </c>
      <c r="T1619" s="23">
        <f t="shared" si="159"/>
        <v>41579.541666666664</v>
      </c>
      <c r="U1619" s="18">
        <f t="shared" si="160"/>
        <v>33.127453703702486</v>
      </c>
      <c r="V1619" t="s">
        <v>8399</v>
      </c>
    </row>
    <row r="1620" spans="1:22" ht="28.5" x14ac:dyDescent="0.4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13">
        <f t="shared" si="156"/>
        <v>1.0506666666666666</v>
      </c>
      <c r="P1620" s="18">
        <f t="shared" si="157"/>
        <v>58.370370370370374</v>
      </c>
      <c r="Q1620" t="s">
        <v>8314</v>
      </c>
      <c r="R1620" t="s">
        <v>8330</v>
      </c>
      <c r="S1620" s="24">
        <f t="shared" si="158"/>
        <v>41301.404340277775</v>
      </c>
      <c r="T1620" s="23">
        <f t="shared" si="159"/>
        <v>41341.404340277775</v>
      </c>
      <c r="U1620" s="18">
        <f t="shared" si="160"/>
        <v>40</v>
      </c>
      <c r="V1620" t="s">
        <v>8399</v>
      </c>
    </row>
    <row r="1621" spans="1:22" ht="42.75" x14ac:dyDescent="0.4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13">
        <f t="shared" si="156"/>
        <v>1.3333333333333333</v>
      </c>
      <c r="P1621" s="18">
        <f t="shared" si="157"/>
        <v>86.956521739130437</v>
      </c>
      <c r="Q1621" t="s">
        <v>8314</v>
      </c>
      <c r="R1621" t="s">
        <v>8330</v>
      </c>
      <c r="S1621" s="24">
        <f t="shared" si="158"/>
        <v>41875.936180555553</v>
      </c>
      <c r="T1621" s="23">
        <f t="shared" si="159"/>
        <v>41896.936180555553</v>
      </c>
      <c r="U1621" s="18">
        <f t="shared" si="160"/>
        <v>21</v>
      </c>
      <c r="V1621" t="s">
        <v>8400</v>
      </c>
    </row>
    <row r="1622" spans="1:22" ht="28.5" x14ac:dyDescent="0.4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13">
        <f t="shared" si="156"/>
        <v>1.1299999999999999</v>
      </c>
      <c r="P1622" s="18">
        <f t="shared" si="157"/>
        <v>66.470588235294116</v>
      </c>
      <c r="Q1622" t="s">
        <v>8314</v>
      </c>
      <c r="R1622" t="s">
        <v>8330</v>
      </c>
      <c r="S1622" s="24">
        <f t="shared" si="158"/>
        <v>41321.089583333334</v>
      </c>
      <c r="T1622" s="23">
        <f t="shared" si="159"/>
        <v>41328.089583333334</v>
      </c>
      <c r="U1622" s="18">
        <f t="shared" si="160"/>
        <v>7</v>
      </c>
      <c r="V1622" t="s">
        <v>8397</v>
      </c>
    </row>
    <row r="1623" spans="1:22" ht="42.75" x14ac:dyDescent="0.4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13">
        <f t="shared" si="156"/>
        <v>1.212</v>
      </c>
      <c r="P1623" s="18">
        <f t="shared" si="157"/>
        <v>163.78378378378378</v>
      </c>
      <c r="Q1623" t="s">
        <v>8314</v>
      </c>
      <c r="R1623" t="s">
        <v>8330</v>
      </c>
      <c r="S1623" s="24">
        <f t="shared" si="158"/>
        <v>41003.35665509259</v>
      </c>
      <c r="T1623" s="23">
        <f t="shared" si="159"/>
        <v>41056.915972222225</v>
      </c>
      <c r="U1623" s="18">
        <f t="shared" si="160"/>
        <v>53.559317129635019</v>
      </c>
      <c r="V1623" t="s">
        <v>8401</v>
      </c>
    </row>
    <row r="1624" spans="1:22" ht="42.75" x14ac:dyDescent="0.4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3">
        <f t="shared" si="156"/>
        <v>1.0172463768115942</v>
      </c>
      <c r="P1624" s="18">
        <f t="shared" si="157"/>
        <v>107.98461538461538</v>
      </c>
      <c r="Q1624" t="s">
        <v>8314</v>
      </c>
      <c r="R1624" t="s">
        <v>8330</v>
      </c>
      <c r="S1624" s="24">
        <f t="shared" si="158"/>
        <v>41950.044837962967</v>
      </c>
      <c r="T1624" s="23">
        <f t="shared" si="159"/>
        <v>41990.082638888889</v>
      </c>
      <c r="U1624" s="18">
        <f t="shared" si="160"/>
        <v>40.037800925922056</v>
      </c>
      <c r="V1624" t="s">
        <v>8399</v>
      </c>
    </row>
    <row r="1625" spans="1:22" ht="42.75" x14ac:dyDescent="0.4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13">
        <f t="shared" si="156"/>
        <v>1.0106666666666666</v>
      </c>
      <c r="P1625" s="18">
        <f t="shared" si="157"/>
        <v>42.111111111111114</v>
      </c>
      <c r="Q1625" t="s">
        <v>8314</v>
      </c>
      <c r="R1625" t="s">
        <v>8330</v>
      </c>
      <c r="S1625" s="24">
        <f t="shared" si="158"/>
        <v>41453.438530092593</v>
      </c>
      <c r="T1625" s="23">
        <f t="shared" si="159"/>
        <v>41513.438530092593</v>
      </c>
      <c r="U1625" s="18">
        <f t="shared" si="160"/>
        <v>60</v>
      </c>
      <c r="V1625" t="s">
        <v>8401</v>
      </c>
    </row>
    <row r="1626" spans="1:22" ht="28.5" x14ac:dyDescent="0.4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3">
        <f t="shared" si="156"/>
        <v>1.18</v>
      </c>
      <c r="P1626" s="18">
        <f t="shared" si="157"/>
        <v>47.2</v>
      </c>
      <c r="Q1626" t="s">
        <v>8314</v>
      </c>
      <c r="R1626" t="s">
        <v>8330</v>
      </c>
      <c r="S1626" s="24">
        <f t="shared" si="158"/>
        <v>41243.117303240739</v>
      </c>
      <c r="T1626" s="23">
        <f t="shared" si="159"/>
        <v>41283.117303240739</v>
      </c>
      <c r="U1626" s="18">
        <f t="shared" si="160"/>
        <v>40</v>
      </c>
      <c r="V1626" t="s">
        <v>8399</v>
      </c>
    </row>
    <row r="1627" spans="1:22" ht="42.75" x14ac:dyDescent="0.4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14">
        <f t="shared" si="156"/>
        <v>1.5533333333333332</v>
      </c>
      <c r="P1627" s="18">
        <f t="shared" si="157"/>
        <v>112.01923076923077</v>
      </c>
      <c r="Q1627" t="s">
        <v>8314</v>
      </c>
      <c r="R1627" t="s">
        <v>8330</v>
      </c>
      <c r="S1627" s="24">
        <f t="shared" si="158"/>
        <v>41135.449687500004</v>
      </c>
      <c r="T1627" s="23">
        <f t="shared" si="159"/>
        <v>41163.449687500004</v>
      </c>
      <c r="U1627" s="18">
        <f t="shared" si="160"/>
        <v>28</v>
      </c>
      <c r="V1627" t="s">
        <v>8399</v>
      </c>
    </row>
    <row r="1628" spans="1:22" ht="42.75" x14ac:dyDescent="0.4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13">
        <f t="shared" si="156"/>
        <v>1.0118750000000001</v>
      </c>
      <c r="P1628" s="18">
        <f t="shared" si="157"/>
        <v>74.953703703703709</v>
      </c>
      <c r="Q1628" t="s">
        <v>8314</v>
      </c>
      <c r="R1628" t="s">
        <v>8330</v>
      </c>
      <c r="S1628" s="24">
        <f t="shared" si="158"/>
        <v>41579.597997685181</v>
      </c>
      <c r="T1628" s="23">
        <f t="shared" si="159"/>
        <v>41609.639664351853</v>
      </c>
      <c r="U1628" s="18">
        <f t="shared" si="160"/>
        <v>30.041666666671517</v>
      </c>
      <c r="V1628" t="s">
        <v>8399</v>
      </c>
    </row>
    <row r="1629" spans="1:22" ht="42.75" x14ac:dyDescent="0.4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3">
        <f t="shared" si="156"/>
        <v>1.17</v>
      </c>
      <c r="P1629" s="18">
        <f t="shared" si="157"/>
        <v>61.578947368421055</v>
      </c>
      <c r="Q1629" t="s">
        <v>8314</v>
      </c>
      <c r="R1629" t="s">
        <v>8330</v>
      </c>
      <c r="S1629" s="24">
        <f t="shared" si="158"/>
        <v>41205.457048611112</v>
      </c>
      <c r="T1629" s="23">
        <f t="shared" si="159"/>
        <v>41238.957638888889</v>
      </c>
      <c r="U1629" s="18">
        <f t="shared" si="160"/>
        <v>33.500590277777519</v>
      </c>
      <c r="V1629" t="s">
        <v>8399</v>
      </c>
    </row>
    <row r="1630" spans="1:22" ht="28.5" x14ac:dyDescent="0.4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13">
        <f t="shared" si="156"/>
        <v>1.00925</v>
      </c>
      <c r="P1630" s="18">
        <f t="shared" si="157"/>
        <v>45.875</v>
      </c>
      <c r="Q1630" t="s">
        <v>8314</v>
      </c>
      <c r="R1630" t="s">
        <v>8330</v>
      </c>
      <c r="S1630" s="24">
        <f t="shared" si="158"/>
        <v>41774.487060185187</v>
      </c>
      <c r="T1630" s="23">
        <f t="shared" si="159"/>
        <v>41807.487060185187</v>
      </c>
      <c r="U1630" s="18">
        <f t="shared" si="160"/>
        <v>33</v>
      </c>
      <c r="V1630" t="s">
        <v>8399</v>
      </c>
    </row>
    <row r="1631" spans="1:22" ht="28.5" x14ac:dyDescent="0.4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13">
        <f t="shared" si="156"/>
        <v>1.0366666666666666</v>
      </c>
      <c r="P1631" s="18">
        <f t="shared" si="157"/>
        <v>75.853658536585371</v>
      </c>
      <c r="Q1631" t="s">
        <v>8314</v>
      </c>
      <c r="R1631" t="s">
        <v>8330</v>
      </c>
      <c r="S1631" s="24">
        <f t="shared" si="158"/>
        <v>41645.617280092592</v>
      </c>
      <c r="T1631" s="23">
        <f t="shared" si="159"/>
        <v>41690.617280092592</v>
      </c>
      <c r="U1631" s="18">
        <f t="shared" si="160"/>
        <v>45</v>
      </c>
      <c r="V1631" t="s">
        <v>8401</v>
      </c>
    </row>
    <row r="1632" spans="1:22" ht="42.75" x14ac:dyDescent="0.4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15">
        <f t="shared" si="156"/>
        <v>2.6524999999999999</v>
      </c>
      <c r="P1632" s="18">
        <f t="shared" si="157"/>
        <v>84.206349206349202</v>
      </c>
      <c r="Q1632" t="s">
        <v>8314</v>
      </c>
      <c r="R1632" t="s">
        <v>8330</v>
      </c>
      <c r="S1632" s="24">
        <f t="shared" si="158"/>
        <v>40939.587673611109</v>
      </c>
      <c r="T1632" s="23">
        <f t="shared" si="159"/>
        <v>40970.040972222225</v>
      </c>
      <c r="U1632" s="18">
        <f t="shared" si="160"/>
        <v>30.453298611115315</v>
      </c>
      <c r="V1632" t="s">
        <v>8399</v>
      </c>
    </row>
    <row r="1633" spans="1:22" ht="42.75" x14ac:dyDescent="0.4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4">
        <f t="shared" si="156"/>
        <v>1.5590999999999999</v>
      </c>
      <c r="P1633" s="18">
        <f t="shared" si="157"/>
        <v>117.22556390977444</v>
      </c>
      <c r="Q1633" t="s">
        <v>8314</v>
      </c>
      <c r="R1633" t="s">
        <v>8330</v>
      </c>
      <c r="S1633" s="24">
        <f t="shared" si="158"/>
        <v>41164.609502314815</v>
      </c>
      <c r="T1633" s="23">
        <f t="shared" si="159"/>
        <v>41194.609502314815</v>
      </c>
      <c r="U1633" s="18">
        <f t="shared" si="160"/>
        <v>30</v>
      </c>
      <c r="V1633" t="s">
        <v>8399</v>
      </c>
    </row>
    <row r="1634" spans="1:22" ht="42.75" x14ac:dyDescent="0.4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3">
        <f t="shared" si="156"/>
        <v>1.0162500000000001</v>
      </c>
      <c r="P1634" s="18">
        <f t="shared" ref="P1634:P1665" si="161">E1634/L1634</f>
        <v>86.489361702127653</v>
      </c>
      <c r="Q1634" t="s">
        <v>8314</v>
      </c>
      <c r="R1634" t="s">
        <v>8330</v>
      </c>
      <c r="S1634" s="24">
        <f t="shared" si="158"/>
        <v>40750.090902777782</v>
      </c>
      <c r="T1634" s="23">
        <f t="shared" si="159"/>
        <v>40810.090902777782</v>
      </c>
      <c r="U1634" s="18">
        <f t="shared" si="160"/>
        <v>60</v>
      </c>
      <c r="V1634" t="s">
        <v>8401</v>
      </c>
    </row>
    <row r="1635" spans="1:22" ht="42.75" x14ac:dyDescent="0.4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13">
        <f t="shared" si="156"/>
        <v>1</v>
      </c>
      <c r="P1635" s="18">
        <f t="shared" si="161"/>
        <v>172.41379310344828</v>
      </c>
      <c r="Q1635" t="s">
        <v>8314</v>
      </c>
      <c r="R1635" t="s">
        <v>8330</v>
      </c>
      <c r="S1635" s="24">
        <f t="shared" si="158"/>
        <v>40896.633750000001</v>
      </c>
      <c r="T1635" s="23">
        <f t="shared" si="159"/>
        <v>40923.958333333336</v>
      </c>
      <c r="U1635" s="18">
        <f t="shared" si="160"/>
        <v>27.324583333334886</v>
      </c>
      <c r="V1635" t="s">
        <v>8400</v>
      </c>
    </row>
    <row r="1636" spans="1:22" ht="28.5" x14ac:dyDescent="0.4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13">
        <f t="shared" si="156"/>
        <v>1.0049999999999999</v>
      </c>
      <c r="P1636" s="18">
        <f t="shared" si="161"/>
        <v>62.8125</v>
      </c>
      <c r="Q1636" t="s">
        <v>8314</v>
      </c>
      <c r="R1636" t="s">
        <v>8330</v>
      </c>
      <c r="S1636" s="24">
        <f t="shared" si="158"/>
        <v>40657.939826388887</v>
      </c>
      <c r="T1636" s="23">
        <f t="shared" si="159"/>
        <v>40695.999305555553</v>
      </c>
      <c r="U1636" s="18">
        <f t="shared" si="160"/>
        <v>38.059479166666279</v>
      </c>
      <c r="V1636" t="s">
        <v>8399</v>
      </c>
    </row>
    <row r="1637" spans="1:22" ht="42.75" x14ac:dyDescent="0.4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13">
        <f t="shared" si="156"/>
        <v>1.2529999999999999</v>
      </c>
      <c r="P1637" s="18">
        <f t="shared" si="161"/>
        <v>67.729729729729726</v>
      </c>
      <c r="Q1637" t="s">
        <v>8314</v>
      </c>
      <c r="R1637" t="s">
        <v>8330</v>
      </c>
      <c r="S1637" s="24">
        <f t="shared" si="158"/>
        <v>42502.618761574078</v>
      </c>
      <c r="T1637" s="23">
        <f t="shared" si="159"/>
        <v>42562.618761574078</v>
      </c>
      <c r="U1637" s="18">
        <f t="shared" si="160"/>
        <v>60</v>
      </c>
      <c r="V1637" t="s">
        <v>8401</v>
      </c>
    </row>
    <row r="1638" spans="1:22" ht="42.75" x14ac:dyDescent="0.4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13">
        <f t="shared" si="156"/>
        <v>1.0355555555555556</v>
      </c>
      <c r="P1638" s="18">
        <f t="shared" si="161"/>
        <v>53.5632183908046</v>
      </c>
      <c r="Q1638" t="s">
        <v>8314</v>
      </c>
      <c r="R1638" t="s">
        <v>8330</v>
      </c>
      <c r="S1638" s="24">
        <f t="shared" si="158"/>
        <v>40662.83666666667</v>
      </c>
      <c r="T1638" s="23">
        <f t="shared" si="159"/>
        <v>40705.916666666664</v>
      </c>
      <c r="U1638" s="18">
        <f t="shared" si="160"/>
        <v>43.07999999999447</v>
      </c>
      <c r="V1638" t="s">
        <v>8401</v>
      </c>
    </row>
    <row r="1639" spans="1:22" ht="42.75" x14ac:dyDescent="0.4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13">
        <f t="shared" si="156"/>
        <v>1.038</v>
      </c>
      <c r="P1639" s="18">
        <f t="shared" si="161"/>
        <v>34.6</v>
      </c>
      <c r="Q1639" t="s">
        <v>8314</v>
      </c>
      <c r="R1639" t="s">
        <v>8330</v>
      </c>
      <c r="S1639" s="24">
        <f t="shared" si="158"/>
        <v>40122.501620370371</v>
      </c>
      <c r="T1639" s="23">
        <f t="shared" si="159"/>
        <v>40178.735416666663</v>
      </c>
      <c r="U1639" s="18">
        <f t="shared" si="160"/>
        <v>56.233796296291985</v>
      </c>
      <c r="V1639" t="s">
        <v>8401</v>
      </c>
    </row>
    <row r="1640" spans="1:22" ht="28.5" x14ac:dyDescent="0.4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13">
        <f t="shared" si="156"/>
        <v>1.05</v>
      </c>
      <c r="P1640" s="18">
        <f t="shared" si="161"/>
        <v>38.888888888888886</v>
      </c>
      <c r="Q1640" t="s">
        <v>8314</v>
      </c>
      <c r="R1640" t="s">
        <v>8330</v>
      </c>
      <c r="S1640" s="24">
        <f t="shared" si="158"/>
        <v>41288.43712962963</v>
      </c>
      <c r="T1640" s="23">
        <f t="shared" si="159"/>
        <v>41333.642361111109</v>
      </c>
      <c r="U1640" s="18">
        <f t="shared" si="160"/>
        <v>45.205231481479132</v>
      </c>
      <c r="V1640" t="s">
        <v>8401</v>
      </c>
    </row>
    <row r="1641" spans="1:22" ht="42.75" x14ac:dyDescent="0.4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13">
        <f t="shared" si="156"/>
        <v>1</v>
      </c>
      <c r="P1641" s="18">
        <f t="shared" si="161"/>
        <v>94.736842105263165</v>
      </c>
      <c r="Q1641" t="s">
        <v>8314</v>
      </c>
      <c r="R1641" t="s">
        <v>8330</v>
      </c>
      <c r="S1641" s="24">
        <f t="shared" si="158"/>
        <v>40941.402372685188</v>
      </c>
      <c r="T1641" s="23">
        <f t="shared" si="159"/>
        <v>40971.402372685188</v>
      </c>
      <c r="U1641" s="18">
        <f t="shared" si="160"/>
        <v>30</v>
      </c>
      <c r="V1641" t="s">
        <v>8399</v>
      </c>
    </row>
    <row r="1642" spans="1:22" ht="42.75" x14ac:dyDescent="0.4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14">
        <f t="shared" si="156"/>
        <v>1.6986000000000001</v>
      </c>
      <c r="P1642" s="18">
        <f t="shared" si="161"/>
        <v>39.967058823529413</v>
      </c>
      <c r="Q1642" t="s">
        <v>8314</v>
      </c>
      <c r="R1642" t="s">
        <v>8330</v>
      </c>
      <c r="S1642" s="24">
        <f t="shared" si="158"/>
        <v>40378.98096064815</v>
      </c>
      <c r="T1642" s="23">
        <f t="shared" si="159"/>
        <v>40392.832638888889</v>
      </c>
      <c r="U1642" s="18">
        <f t="shared" si="160"/>
        <v>13.851678240738693</v>
      </c>
      <c r="V1642" t="s">
        <v>8397</v>
      </c>
    </row>
    <row r="1643" spans="1:22" ht="28.5" x14ac:dyDescent="0.4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3">
        <f t="shared" si="156"/>
        <v>1.014</v>
      </c>
      <c r="P1643" s="18">
        <f t="shared" si="161"/>
        <v>97.5</v>
      </c>
      <c r="Q1643" t="s">
        <v>8314</v>
      </c>
      <c r="R1643" t="s">
        <v>8346</v>
      </c>
      <c r="S1643" s="24">
        <f t="shared" si="158"/>
        <v>41962.346574074079</v>
      </c>
      <c r="T1643" s="23">
        <f t="shared" si="159"/>
        <v>41992.346574074079</v>
      </c>
      <c r="U1643" s="18">
        <f t="shared" si="160"/>
        <v>30</v>
      </c>
      <c r="V1643" t="s">
        <v>8399</v>
      </c>
    </row>
    <row r="1644" spans="1:22" ht="42.75" x14ac:dyDescent="0.4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13">
        <f t="shared" si="156"/>
        <v>1</v>
      </c>
      <c r="P1644" s="18">
        <f t="shared" si="161"/>
        <v>42.857142857142854</v>
      </c>
      <c r="Q1644" t="s">
        <v>8314</v>
      </c>
      <c r="R1644" t="s">
        <v>8346</v>
      </c>
      <c r="S1644" s="24">
        <f t="shared" si="158"/>
        <v>40687.774618055555</v>
      </c>
      <c r="T1644" s="23">
        <f t="shared" si="159"/>
        <v>40707.774618055555</v>
      </c>
      <c r="U1644" s="18">
        <f t="shared" si="160"/>
        <v>20</v>
      </c>
      <c r="V1644" t="s">
        <v>8400</v>
      </c>
    </row>
    <row r="1645" spans="1:22" ht="28.5" x14ac:dyDescent="0.4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13">
        <f t="shared" si="156"/>
        <v>1.2470000000000001</v>
      </c>
      <c r="P1645" s="18">
        <f t="shared" si="161"/>
        <v>168.51351351351352</v>
      </c>
      <c r="Q1645" t="s">
        <v>8314</v>
      </c>
      <c r="R1645" t="s">
        <v>8346</v>
      </c>
      <c r="S1645" s="24">
        <f t="shared" si="158"/>
        <v>41146.574212962965</v>
      </c>
      <c r="T1645" s="23">
        <f t="shared" si="159"/>
        <v>41176.574212962965</v>
      </c>
      <c r="U1645" s="18">
        <f t="shared" si="160"/>
        <v>30</v>
      </c>
      <c r="V1645" t="s">
        <v>8399</v>
      </c>
    </row>
    <row r="1646" spans="1:22" ht="42.75" x14ac:dyDescent="0.4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13">
        <f t="shared" si="156"/>
        <v>1.095</v>
      </c>
      <c r="P1646" s="18">
        <f t="shared" si="161"/>
        <v>85.546875</v>
      </c>
      <c r="Q1646" t="s">
        <v>8314</v>
      </c>
      <c r="R1646" t="s">
        <v>8346</v>
      </c>
      <c r="S1646" s="24">
        <f t="shared" si="158"/>
        <v>41174.80972222222</v>
      </c>
      <c r="T1646" s="23">
        <f t="shared" si="159"/>
        <v>41234.851388888885</v>
      </c>
      <c r="U1646" s="18">
        <f t="shared" si="160"/>
        <v>60.041666666664241</v>
      </c>
      <c r="V1646" t="s">
        <v>8401</v>
      </c>
    </row>
    <row r="1647" spans="1:22" ht="42.75" x14ac:dyDescent="0.4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13">
        <f t="shared" si="156"/>
        <v>1.1080000000000001</v>
      </c>
      <c r="P1647" s="18">
        <f t="shared" si="161"/>
        <v>554</v>
      </c>
      <c r="Q1647" t="s">
        <v>8314</v>
      </c>
      <c r="R1647" t="s">
        <v>8346</v>
      </c>
      <c r="S1647" s="24">
        <f t="shared" si="158"/>
        <v>41521.367361111115</v>
      </c>
      <c r="T1647" s="23">
        <f t="shared" si="159"/>
        <v>41535.367361111115</v>
      </c>
      <c r="U1647" s="18">
        <f t="shared" si="160"/>
        <v>14</v>
      </c>
      <c r="V1647" t="s">
        <v>8400</v>
      </c>
    </row>
    <row r="1648" spans="1:22" ht="42.75" x14ac:dyDescent="0.4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13">
        <f t="shared" si="156"/>
        <v>1.1020000000000001</v>
      </c>
      <c r="P1648" s="18">
        <f t="shared" si="161"/>
        <v>26.554216867469879</v>
      </c>
      <c r="Q1648" t="s">
        <v>8314</v>
      </c>
      <c r="R1648" t="s">
        <v>8346</v>
      </c>
      <c r="S1648" s="24">
        <f t="shared" si="158"/>
        <v>41833.200266203705</v>
      </c>
      <c r="T1648" s="23">
        <f t="shared" si="159"/>
        <v>41865.507638888885</v>
      </c>
      <c r="U1648" s="18">
        <f t="shared" si="160"/>
        <v>32.307372685179871</v>
      </c>
      <c r="V1648" t="s">
        <v>8399</v>
      </c>
    </row>
    <row r="1649" spans="1:22" ht="42.75" x14ac:dyDescent="0.4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13">
        <f t="shared" si="156"/>
        <v>1.0471999999999999</v>
      </c>
      <c r="P1649" s="18">
        <f t="shared" si="161"/>
        <v>113.82608695652173</v>
      </c>
      <c r="Q1649" t="s">
        <v>8314</v>
      </c>
      <c r="R1649" t="s">
        <v>8346</v>
      </c>
      <c r="S1649" s="24">
        <f t="shared" si="158"/>
        <v>41039.159456018519</v>
      </c>
      <c r="T1649" s="23">
        <f t="shared" si="159"/>
        <v>41069.159456018519</v>
      </c>
      <c r="U1649" s="18">
        <f t="shared" si="160"/>
        <v>30</v>
      </c>
      <c r="V1649" t="s">
        <v>8399</v>
      </c>
    </row>
    <row r="1650" spans="1:22" ht="42.75" x14ac:dyDescent="0.4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3">
        <f t="shared" si="156"/>
        <v>1.2526086956521738</v>
      </c>
      <c r="P1650" s="18">
        <f t="shared" si="161"/>
        <v>32.011111111111113</v>
      </c>
      <c r="Q1650" t="s">
        <v>8314</v>
      </c>
      <c r="R1650" t="s">
        <v>8346</v>
      </c>
      <c r="S1650" s="24">
        <f t="shared" si="158"/>
        <v>40592.454652777778</v>
      </c>
      <c r="T1650" s="23">
        <f t="shared" si="159"/>
        <v>40622.412986111114</v>
      </c>
      <c r="U1650" s="18">
        <f t="shared" si="160"/>
        <v>29.958333333335759</v>
      </c>
      <c r="V1650" t="s">
        <v>8399</v>
      </c>
    </row>
    <row r="1651" spans="1:22" ht="42.75" x14ac:dyDescent="0.4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13">
        <f t="shared" si="156"/>
        <v>1.0058763157894737</v>
      </c>
      <c r="P1651" s="18">
        <f t="shared" si="161"/>
        <v>47.189259259259259</v>
      </c>
      <c r="Q1651" t="s">
        <v>8314</v>
      </c>
      <c r="R1651" t="s">
        <v>8346</v>
      </c>
      <c r="S1651" s="24">
        <f t="shared" si="158"/>
        <v>41737.434664351851</v>
      </c>
      <c r="T1651" s="23">
        <f t="shared" si="159"/>
        <v>41782.434664351851</v>
      </c>
      <c r="U1651" s="18">
        <f t="shared" si="160"/>
        <v>45</v>
      </c>
      <c r="V1651" t="s">
        <v>8401</v>
      </c>
    </row>
    <row r="1652" spans="1:22" ht="28.5" x14ac:dyDescent="0.4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3">
        <f t="shared" si="156"/>
        <v>1.4155</v>
      </c>
      <c r="P1652" s="18">
        <f t="shared" si="161"/>
        <v>88.46875</v>
      </c>
      <c r="Q1652" t="s">
        <v>8314</v>
      </c>
      <c r="R1652" t="s">
        <v>8346</v>
      </c>
      <c r="S1652" s="24">
        <f t="shared" si="158"/>
        <v>41526.185613425929</v>
      </c>
      <c r="T1652" s="23">
        <f t="shared" si="159"/>
        <v>41556.185613425929</v>
      </c>
      <c r="U1652" s="18">
        <f t="shared" si="160"/>
        <v>30</v>
      </c>
      <c r="V1652" t="s">
        <v>8399</v>
      </c>
    </row>
    <row r="1653" spans="1:22" ht="42.75" x14ac:dyDescent="0.4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13">
        <f t="shared" si="156"/>
        <v>1.0075000000000001</v>
      </c>
      <c r="P1653" s="18">
        <f t="shared" si="161"/>
        <v>100.75</v>
      </c>
      <c r="Q1653" t="s">
        <v>8314</v>
      </c>
      <c r="R1653" t="s">
        <v>8346</v>
      </c>
      <c r="S1653" s="24">
        <f t="shared" si="158"/>
        <v>40625.650694444441</v>
      </c>
      <c r="T1653" s="23">
        <f t="shared" si="159"/>
        <v>40659.040972222225</v>
      </c>
      <c r="U1653" s="18">
        <f t="shared" si="160"/>
        <v>33.390277777783922</v>
      </c>
      <c r="V1653" t="s">
        <v>8399</v>
      </c>
    </row>
    <row r="1654" spans="1:22" ht="42.75" x14ac:dyDescent="0.4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13">
        <f t="shared" si="156"/>
        <v>1.0066666666666666</v>
      </c>
      <c r="P1654" s="18">
        <f t="shared" si="161"/>
        <v>64.714285714285708</v>
      </c>
      <c r="Q1654" t="s">
        <v>8314</v>
      </c>
      <c r="R1654" t="s">
        <v>8346</v>
      </c>
      <c r="S1654" s="24">
        <f t="shared" si="158"/>
        <v>41572.242974537039</v>
      </c>
      <c r="T1654" s="23">
        <f t="shared" si="159"/>
        <v>41602.284641203703</v>
      </c>
      <c r="U1654" s="18">
        <f t="shared" si="160"/>
        <v>30.041666666664241</v>
      </c>
      <c r="V1654" t="s">
        <v>8399</v>
      </c>
    </row>
    <row r="1655" spans="1:22" ht="42.75" x14ac:dyDescent="0.4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4">
        <f t="shared" si="156"/>
        <v>1.7423040000000001</v>
      </c>
      <c r="P1655" s="18">
        <f t="shared" si="161"/>
        <v>51.854285714285716</v>
      </c>
      <c r="Q1655" t="s">
        <v>8314</v>
      </c>
      <c r="R1655" t="s">
        <v>8346</v>
      </c>
      <c r="S1655" s="24">
        <f t="shared" si="158"/>
        <v>40626.584444444445</v>
      </c>
      <c r="T1655" s="23">
        <f t="shared" si="159"/>
        <v>40657.584444444445</v>
      </c>
      <c r="U1655" s="18">
        <f t="shared" si="160"/>
        <v>31</v>
      </c>
      <c r="V1655" t="s">
        <v>8399</v>
      </c>
    </row>
    <row r="1656" spans="1:22" ht="42.75" x14ac:dyDescent="0.4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13">
        <f t="shared" si="156"/>
        <v>1.199090909090909</v>
      </c>
      <c r="P1656" s="18">
        <f t="shared" si="161"/>
        <v>38.794117647058826</v>
      </c>
      <c r="Q1656" t="s">
        <v>8314</v>
      </c>
      <c r="R1656" t="s">
        <v>8346</v>
      </c>
      <c r="S1656" s="24">
        <f t="shared" si="158"/>
        <v>40987.640740740739</v>
      </c>
      <c r="T1656" s="23">
        <f t="shared" si="159"/>
        <v>41017.640740740739</v>
      </c>
      <c r="U1656" s="18">
        <f t="shared" si="160"/>
        <v>30</v>
      </c>
      <c r="V1656" t="s">
        <v>8399</v>
      </c>
    </row>
    <row r="1657" spans="1:22" ht="28.5" x14ac:dyDescent="0.4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13">
        <f t="shared" si="156"/>
        <v>1.4286666666666668</v>
      </c>
      <c r="P1657" s="18">
        <f t="shared" si="161"/>
        <v>44.645833333333336</v>
      </c>
      <c r="Q1657" t="s">
        <v>8314</v>
      </c>
      <c r="R1657" t="s">
        <v>8346</v>
      </c>
      <c r="S1657" s="24">
        <f t="shared" si="158"/>
        <v>40974.541898148149</v>
      </c>
      <c r="T1657" s="23">
        <f t="shared" si="159"/>
        <v>41004.500231481477</v>
      </c>
      <c r="U1657" s="18">
        <f t="shared" si="160"/>
        <v>29.958333333328483</v>
      </c>
      <c r="V1657" t="s">
        <v>8399</v>
      </c>
    </row>
    <row r="1658" spans="1:22" ht="57" x14ac:dyDescent="0.4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13">
        <f t="shared" si="156"/>
        <v>1.0033493333333334</v>
      </c>
      <c r="P1658" s="18">
        <f t="shared" si="161"/>
        <v>156.77333333333334</v>
      </c>
      <c r="Q1658" t="s">
        <v>8314</v>
      </c>
      <c r="R1658" t="s">
        <v>8346</v>
      </c>
      <c r="S1658" s="24">
        <f t="shared" si="158"/>
        <v>41226.678842592592</v>
      </c>
      <c r="T1658" s="23">
        <f t="shared" si="159"/>
        <v>41256.678842592592</v>
      </c>
      <c r="U1658" s="18">
        <f t="shared" si="160"/>
        <v>30</v>
      </c>
      <c r="V1658" t="s">
        <v>8399</v>
      </c>
    </row>
    <row r="1659" spans="1:22" ht="42.75" x14ac:dyDescent="0.4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13">
        <f t="shared" si="156"/>
        <v>1.0493380000000001</v>
      </c>
      <c r="P1659" s="18">
        <f t="shared" si="161"/>
        <v>118.70339366515837</v>
      </c>
      <c r="Q1659" t="s">
        <v>8314</v>
      </c>
      <c r="R1659" t="s">
        <v>8346</v>
      </c>
      <c r="S1659" s="24">
        <f t="shared" si="158"/>
        <v>41023.532037037039</v>
      </c>
      <c r="T1659" s="23">
        <f t="shared" si="159"/>
        <v>41053.532037037039</v>
      </c>
      <c r="U1659" s="18">
        <f t="shared" si="160"/>
        <v>30</v>
      </c>
      <c r="V1659" t="s">
        <v>8399</v>
      </c>
    </row>
    <row r="1660" spans="1:22" ht="42.75" x14ac:dyDescent="0.4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13">
        <f t="shared" si="156"/>
        <v>1.3223333333333334</v>
      </c>
      <c r="P1660" s="18">
        <f t="shared" si="161"/>
        <v>74.149532710280369</v>
      </c>
      <c r="Q1660" t="s">
        <v>8314</v>
      </c>
      <c r="R1660" t="s">
        <v>8346</v>
      </c>
      <c r="S1660" s="24">
        <f t="shared" si="158"/>
        <v>41222.97184027778</v>
      </c>
      <c r="T1660" s="23">
        <f t="shared" si="159"/>
        <v>41261.347222222219</v>
      </c>
      <c r="U1660" s="18">
        <f t="shared" si="160"/>
        <v>38.375381944439141</v>
      </c>
      <c r="V1660" t="s">
        <v>8399</v>
      </c>
    </row>
    <row r="1661" spans="1:22" ht="42.75" x14ac:dyDescent="0.4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13">
        <f t="shared" si="156"/>
        <v>1.1279999999999999</v>
      </c>
      <c r="P1661" s="18">
        <f t="shared" si="161"/>
        <v>12.533333333333333</v>
      </c>
      <c r="Q1661" t="s">
        <v>8314</v>
      </c>
      <c r="R1661" t="s">
        <v>8346</v>
      </c>
      <c r="S1661" s="24">
        <f t="shared" si="158"/>
        <v>41596.663437499999</v>
      </c>
      <c r="T1661" s="23">
        <f t="shared" si="159"/>
        <v>41625.25</v>
      </c>
      <c r="U1661" s="18">
        <f t="shared" si="160"/>
        <v>28.586562500000582</v>
      </c>
      <c r="V1661" t="s">
        <v>8399</v>
      </c>
    </row>
    <row r="1662" spans="1:22" ht="42.75" x14ac:dyDescent="0.4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15">
        <f t="shared" si="156"/>
        <v>12.5375</v>
      </c>
      <c r="P1662" s="18">
        <f t="shared" si="161"/>
        <v>27.861111111111111</v>
      </c>
      <c r="Q1662" t="s">
        <v>8314</v>
      </c>
      <c r="R1662" t="s">
        <v>8346</v>
      </c>
      <c r="S1662" s="24">
        <f t="shared" si="158"/>
        <v>42459.443865740745</v>
      </c>
      <c r="T1662" s="23">
        <f t="shared" si="159"/>
        <v>42490.665972222225</v>
      </c>
      <c r="U1662" s="18">
        <f t="shared" si="160"/>
        <v>31.222106481480296</v>
      </c>
      <c r="V1662" t="s">
        <v>8399</v>
      </c>
    </row>
    <row r="1663" spans="1:22" ht="57" x14ac:dyDescent="0.4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13">
        <f t="shared" si="156"/>
        <v>1.0250632911392406</v>
      </c>
      <c r="P1663" s="18">
        <f t="shared" si="161"/>
        <v>80.178217821782184</v>
      </c>
      <c r="Q1663" t="s">
        <v>8314</v>
      </c>
      <c r="R1663" t="s">
        <v>8346</v>
      </c>
      <c r="S1663" s="24">
        <f t="shared" si="158"/>
        <v>42343.748043981483</v>
      </c>
      <c r="T1663" s="23">
        <f t="shared" si="159"/>
        <v>42386.625</v>
      </c>
      <c r="U1663" s="18">
        <f t="shared" si="160"/>
        <v>42.876956018517376</v>
      </c>
      <c r="V1663" t="s">
        <v>8401</v>
      </c>
    </row>
    <row r="1664" spans="1:22" ht="42.75" x14ac:dyDescent="0.4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13">
        <f t="shared" si="156"/>
        <v>1.026375</v>
      </c>
      <c r="P1664" s="18">
        <f t="shared" si="161"/>
        <v>132.43548387096774</v>
      </c>
      <c r="Q1664" t="s">
        <v>8314</v>
      </c>
      <c r="R1664" t="s">
        <v>8346</v>
      </c>
      <c r="S1664" s="24">
        <f t="shared" si="158"/>
        <v>40847.948333333334</v>
      </c>
      <c r="T1664" s="23">
        <f t="shared" si="159"/>
        <v>40907.99</v>
      </c>
      <c r="U1664" s="18">
        <f t="shared" si="160"/>
        <v>60.041666666664241</v>
      </c>
      <c r="V1664" t="s">
        <v>8401</v>
      </c>
    </row>
    <row r="1665" spans="1:22" ht="28.5" x14ac:dyDescent="0.4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13">
        <f t="shared" si="156"/>
        <v>1.08</v>
      </c>
      <c r="P1665" s="18">
        <f t="shared" si="161"/>
        <v>33.75</v>
      </c>
      <c r="Q1665" t="s">
        <v>8314</v>
      </c>
      <c r="R1665" t="s">
        <v>8346</v>
      </c>
      <c r="S1665" s="24">
        <f t="shared" si="158"/>
        <v>42005.77207175926</v>
      </c>
      <c r="T1665" s="23">
        <f t="shared" si="159"/>
        <v>42035.77207175926</v>
      </c>
      <c r="U1665" s="18">
        <f t="shared" si="160"/>
        <v>30</v>
      </c>
      <c r="V1665" t="s">
        <v>8399</v>
      </c>
    </row>
    <row r="1666" spans="1:22" ht="42.75" x14ac:dyDescent="0.4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13">
        <f t="shared" ref="O1666:O1729" si="162">E1666/D1666</f>
        <v>1.2240879999999998</v>
      </c>
      <c r="P1666" s="18">
        <f t="shared" ref="P1666:P1683" si="163">E1666/L1666</f>
        <v>34.384494382022467</v>
      </c>
      <c r="Q1666" t="s">
        <v>8314</v>
      </c>
      <c r="R1666" t="s">
        <v>8346</v>
      </c>
      <c r="S1666" s="24">
        <f t="shared" ref="S1666:S1729" si="164">(J1666/86400)+25569+(-6/24)</f>
        <v>40939.511782407411</v>
      </c>
      <c r="T1666" s="23">
        <f t="shared" ref="T1666:T1729" si="165">(I1666/86400)+25569+(-6/24)</f>
        <v>40983.915972222225</v>
      </c>
      <c r="U1666" s="18">
        <f t="shared" ref="U1666:U1729" si="166">T1666-S1666</f>
        <v>44.404189814813435</v>
      </c>
      <c r="V1666" t="s">
        <v>8401</v>
      </c>
    </row>
    <row r="1667" spans="1:22" ht="42.75" x14ac:dyDescent="0.4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13">
        <f t="shared" si="162"/>
        <v>1.1945714285714286</v>
      </c>
      <c r="P1667" s="18">
        <f t="shared" si="163"/>
        <v>44.956989247311824</v>
      </c>
      <c r="Q1667" t="s">
        <v>8314</v>
      </c>
      <c r="R1667" t="s">
        <v>8346</v>
      </c>
      <c r="S1667" s="24">
        <f t="shared" si="164"/>
        <v>40564.399456018517</v>
      </c>
      <c r="T1667" s="23">
        <f t="shared" si="165"/>
        <v>40595.875</v>
      </c>
      <c r="U1667" s="18">
        <f t="shared" si="166"/>
        <v>31.475543981483497</v>
      </c>
      <c r="V1667" t="s">
        <v>8399</v>
      </c>
    </row>
    <row r="1668" spans="1:22" ht="42.75" x14ac:dyDescent="0.4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14">
        <f t="shared" si="162"/>
        <v>1.6088</v>
      </c>
      <c r="P1668" s="18">
        <f t="shared" si="163"/>
        <v>41.04081632653061</v>
      </c>
      <c r="Q1668" t="s">
        <v>8314</v>
      </c>
      <c r="R1668" t="s">
        <v>8346</v>
      </c>
      <c r="S1668" s="24">
        <f t="shared" si="164"/>
        <v>41331.003159722226</v>
      </c>
      <c r="T1668" s="23">
        <f t="shared" si="165"/>
        <v>41360.961493055554</v>
      </c>
      <c r="U1668" s="18">
        <f t="shared" si="166"/>
        <v>29.958333333328483</v>
      </c>
      <c r="V1668" t="s">
        <v>8399</v>
      </c>
    </row>
    <row r="1669" spans="1:22" ht="42.75" x14ac:dyDescent="0.4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3">
        <f t="shared" si="162"/>
        <v>1.2685294117647059</v>
      </c>
      <c r="P1669" s="18">
        <f t="shared" si="163"/>
        <v>52.597560975609753</v>
      </c>
      <c r="Q1669" t="s">
        <v>8314</v>
      </c>
      <c r="R1669" t="s">
        <v>8346</v>
      </c>
      <c r="S1669" s="24">
        <f t="shared" si="164"/>
        <v>41681.8205787037</v>
      </c>
      <c r="T1669" s="23">
        <f t="shared" si="165"/>
        <v>41709.040972222225</v>
      </c>
      <c r="U1669" s="18">
        <f t="shared" si="166"/>
        <v>27.220393518524361</v>
      </c>
      <c r="V1669" t="s">
        <v>8400</v>
      </c>
    </row>
    <row r="1670" spans="1:22" ht="42.75" x14ac:dyDescent="0.4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13">
        <f t="shared" si="162"/>
        <v>1.026375</v>
      </c>
      <c r="P1670" s="18">
        <f t="shared" si="163"/>
        <v>70.784482758620683</v>
      </c>
      <c r="Q1670" t="s">
        <v>8314</v>
      </c>
      <c r="R1670" t="s">
        <v>8346</v>
      </c>
      <c r="S1670" s="24">
        <f t="shared" si="164"/>
        <v>40844.899756944447</v>
      </c>
      <c r="T1670" s="23">
        <f t="shared" si="165"/>
        <v>40874.941423611112</v>
      </c>
      <c r="U1670" s="18">
        <f t="shared" si="166"/>
        <v>30.041666666664241</v>
      </c>
      <c r="V1670" t="s">
        <v>8399</v>
      </c>
    </row>
    <row r="1671" spans="1:22" ht="42.75" x14ac:dyDescent="0.4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13">
        <f t="shared" si="162"/>
        <v>1.3975</v>
      </c>
      <c r="P1671" s="18">
        <f t="shared" si="163"/>
        <v>53.75</v>
      </c>
      <c r="Q1671" t="s">
        <v>8314</v>
      </c>
      <c r="R1671" t="s">
        <v>8346</v>
      </c>
      <c r="S1671" s="24">
        <f t="shared" si="164"/>
        <v>42461.635138888887</v>
      </c>
      <c r="T1671" s="23">
        <f t="shared" si="165"/>
        <v>42521.635138888887</v>
      </c>
      <c r="U1671" s="18">
        <f t="shared" si="166"/>
        <v>60</v>
      </c>
      <c r="V1671" t="s">
        <v>8401</v>
      </c>
    </row>
    <row r="1672" spans="1:22" ht="57" x14ac:dyDescent="0.4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13">
        <f t="shared" si="162"/>
        <v>1.026</v>
      </c>
      <c r="P1672" s="18">
        <f t="shared" si="163"/>
        <v>44.608695652173914</v>
      </c>
      <c r="Q1672" t="s">
        <v>8314</v>
      </c>
      <c r="R1672" t="s">
        <v>8346</v>
      </c>
      <c r="S1672" s="24">
        <f t="shared" si="164"/>
        <v>40313.680543981478</v>
      </c>
      <c r="T1672" s="23">
        <f t="shared" si="165"/>
        <v>40363.916666666664</v>
      </c>
      <c r="U1672" s="18">
        <f t="shared" si="166"/>
        <v>50.236122685186274</v>
      </c>
      <c r="V1672" t="s">
        <v>8401</v>
      </c>
    </row>
    <row r="1673" spans="1:22" ht="28.5" x14ac:dyDescent="0.4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13">
        <f t="shared" si="162"/>
        <v>1.0067349999999999</v>
      </c>
      <c r="P1673" s="18">
        <f t="shared" si="163"/>
        <v>26.148961038961041</v>
      </c>
      <c r="Q1673" t="s">
        <v>8314</v>
      </c>
      <c r="R1673" t="s">
        <v>8346</v>
      </c>
      <c r="S1673" s="24">
        <f t="shared" si="164"/>
        <v>42553.29414351852</v>
      </c>
      <c r="T1673" s="23">
        <f t="shared" si="165"/>
        <v>42583.29414351852</v>
      </c>
      <c r="U1673" s="18">
        <f t="shared" si="166"/>
        <v>30</v>
      </c>
      <c r="V1673" t="s">
        <v>8399</v>
      </c>
    </row>
    <row r="1674" spans="1:22" ht="28.5" x14ac:dyDescent="0.4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13">
        <f t="shared" si="162"/>
        <v>1.1294117647058823</v>
      </c>
      <c r="P1674" s="18">
        <f t="shared" si="163"/>
        <v>39.183673469387756</v>
      </c>
      <c r="Q1674" t="s">
        <v>8314</v>
      </c>
      <c r="R1674" t="s">
        <v>8346</v>
      </c>
      <c r="S1674" s="24">
        <f t="shared" si="164"/>
        <v>41034.406597222223</v>
      </c>
      <c r="T1674" s="23">
        <f t="shared" si="165"/>
        <v>41064.406597222223</v>
      </c>
      <c r="U1674" s="18">
        <f t="shared" si="166"/>
        <v>30</v>
      </c>
      <c r="V1674" t="s">
        <v>8399</v>
      </c>
    </row>
    <row r="1675" spans="1:22" ht="42.75" x14ac:dyDescent="0.4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3">
        <f t="shared" si="162"/>
        <v>1.2809523809523808</v>
      </c>
      <c r="P1675" s="18">
        <f t="shared" si="163"/>
        <v>45.593220338983052</v>
      </c>
      <c r="Q1675" t="s">
        <v>8314</v>
      </c>
      <c r="R1675" t="s">
        <v>8346</v>
      </c>
      <c r="S1675" s="24">
        <f t="shared" si="164"/>
        <v>42039.628379629634</v>
      </c>
      <c r="T1675" s="23">
        <f t="shared" si="165"/>
        <v>42069.628379629634</v>
      </c>
      <c r="U1675" s="18">
        <f t="shared" si="166"/>
        <v>30</v>
      </c>
      <c r="V1675" t="s">
        <v>8399</v>
      </c>
    </row>
    <row r="1676" spans="1:22" ht="42.75" x14ac:dyDescent="0.4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16">
        <f t="shared" si="162"/>
        <v>2.0169999999999999</v>
      </c>
      <c r="P1676" s="18">
        <f t="shared" si="163"/>
        <v>89.247787610619469</v>
      </c>
      <c r="Q1676" t="s">
        <v>8314</v>
      </c>
      <c r="R1676" t="s">
        <v>8346</v>
      </c>
      <c r="S1676" s="24">
        <f t="shared" si="164"/>
        <v>42569.355393518519</v>
      </c>
      <c r="T1676" s="23">
        <f t="shared" si="165"/>
        <v>42600.040972222225</v>
      </c>
      <c r="U1676" s="18">
        <f t="shared" si="166"/>
        <v>30.685578703705687</v>
      </c>
      <c r="V1676" t="s">
        <v>8399</v>
      </c>
    </row>
    <row r="1677" spans="1:22" ht="28.5" x14ac:dyDescent="0.4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13">
        <f t="shared" si="162"/>
        <v>1.37416</v>
      </c>
      <c r="P1677" s="18">
        <f t="shared" si="163"/>
        <v>40.416470588235299</v>
      </c>
      <c r="Q1677" t="s">
        <v>8314</v>
      </c>
      <c r="R1677" t="s">
        <v>8346</v>
      </c>
      <c r="S1677" s="24">
        <f t="shared" si="164"/>
        <v>40802.483101851853</v>
      </c>
      <c r="T1677" s="23">
        <f t="shared" si="165"/>
        <v>40832.668749999997</v>
      </c>
      <c r="U1677" s="18">
        <f t="shared" si="166"/>
        <v>30.185648148144537</v>
      </c>
      <c r="V1677" t="s">
        <v>8399</v>
      </c>
    </row>
    <row r="1678" spans="1:22" ht="28.5" x14ac:dyDescent="0.4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13">
        <f t="shared" si="162"/>
        <v>1.1533333333333333</v>
      </c>
      <c r="P1678" s="18">
        <f t="shared" si="163"/>
        <v>82.38095238095238</v>
      </c>
      <c r="Q1678" t="s">
        <v>8314</v>
      </c>
      <c r="R1678" t="s">
        <v>8346</v>
      </c>
      <c r="S1678" s="24">
        <f t="shared" si="164"/>
        <v>40973.476238425923</v>
      </c>
      <c r="T1678" s="23">
        <f t="shared" si="165"/>
        <v>41019.915972222225</v>
      </c>
      <c r="U1678" s="18">
        <f t="shared" si="166"/>
        <v>46.43973379630188</v>
      </c>
      <c r="V1678" t="s">
        <v>8401</v>
      </c>
    </row>
    <row r="1679" spans="1:22" ht="42.75" x14ac:dyDescent="0.4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13">
        <f t="shared" si="162"/>
        <v>1.1166666666666667</v>
      </c>
      <c r="P1679" s="18">
        <f t="shared" si="163"/>
        <v>159.52380952380952</v>
      </c>
      <c r="Q1679" t="s">
        <v>8314</v>
      </c>
      <c r="R1679" t="s">
        <v>8346</v>
      </c>
      <c r="S1679" s="24">
        <f t="shared" si="164"/>
        <v>42416.157129629632</v>
      </c>
      <c r="T1679" s="23">
        <f t="shared" si="165"/>
        <v>42475.999305555553</v>
      </c>
      <c r="U1679" s="18">
        <f t="shared" si="166"/>
        <v>59.842175925921765</v>
      </c>
      <c r="V1679" t="s">
        <v>8401</v>
      </c>
    </row>
    <row r="1680" spans="1:22" ht="42.75" x14ac:dyDescent="0.4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13">
        <f t="shared" si="162"/>
        <v>1.1839999999999999</v>
      </c>
      <c r="P1680" s="18">
        <f t="shared" si="163"/>
        <v>36.244897959183675</v>
      </c>
      <c r="Q1680" t="s">
        <v>8314</v>
      </c>
      <c r="R1680" t="s">
        <v>8346</v>
      </c>
      <c r="S1680" s="24">
        <f t="shared" si="164"/>
        <v>41662.604988425926</v>
      </c>
      <c r="T1680" s="23">
        <f t="shared" si="165"/>
        <v>41676.604988425926</v>
      </c>
      <c r="U1680" s="18">
        <f t="shared" si="166"/>
        <v>14</v>
      </c>
      <c r="V1680" t="s">
        <v>8400</v>
      </c>
    </row>
    <row r="1681" spans="1:22" ht="57" x14ac:dyDescent="0.4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14">
        <f t="shared" si="162"/>
        <v>1.75</v>
      </c>
      <c r="P1681" s="18">
        <f t="shared" si="163"/>
        <v>62.5</v>
      </c>
      <c r="Q1681" t="s">
        <v>8314</v>
      </c>
      <c r="R1681" t="s">
        <v>8346</v>
      </c>
      <c r="S1681" s="24">
        <f t="shared" si="164"/>
        <v>40722.818807870368</v>
      </c>
      <c r="T1681" s="23">
        <f t="shared" si="165"/>
        <v>40745.818807870368</v>
      </c>
      <c r="U1681" s="18">
        <f t="shared" si="166"/>
        <v>23</v>
      </c>
      <c r="V1681" t="s">
        <v>8400</v>
      </c>
    </row>
    <row r="1682" spans="1:22" ht="28.5" x14ac:dyDescent="0.4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13">
        <f t="shared" si="162"/>
        <v>1.175</v>
      </c>
      <c r="P1682" s="18">
        <f t="shared" si="163"/>
        <v>47</v>
      </c>
      <c r="Q1682" t="s">
        <v>8314</v>
      </c>
      <c r="R1682" t="s">
        <v>8346</v>
      </c>
      <c r="S1682" s="24">
        <f t="shared" si="164"/>
        <v>41802.507719907408</v>
      </c>
      <c r="T1682" s="23">
        <f t="shared" si="165"/>
        <v>41832.507719907408</v>
      </c>
      <c r="U1682" s="18">
        <f t="shared" si="166"/>
        <v>30</v>
      </c>
      <c r="V1682" t="s">
        <v>8399</v>
      </c>
    </row>
    <row r="1683" spans="1:22" ht="42.75" x14ac:dyDescent="0.4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3">
        <f t="shared" si="162"/>
        <v>1.0142212307692309</v>
      </c>
      <c r="P1683" s="18">
        <f t="shared" si="163"/>
        <v>74.575090497737563</v>
      </c>
      <c r="Q1683" t="s">
        <v>8314</v>
      </c>
      <c r="R1683" t="s">
        <v>8347</v>
      </c>
      <c r="S1683" s="24">
        <f t="shared" si="164"/>
        <v>42773.871342592596</v>
      </c>
      <c r="T1683" s="23">
        <f t="shared" si="165"/>
        <v>42822.833333333328</v>
      </c>
      <c r="U1683" s="18">
        <f t="shared" si="166"/>
        <v>48.96199074073229</v>
      </c>
      <c r="V1683" t="s">
        <v>8401</v>
      </c>
    </row>
    <row r="1684" spans="1:22" ht="28.5" x14ac:dyDescent="0.4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17">
        <f t="shared" si="162"/>
        <v>0</v>
      </c>
      <c r="P1684" s="18">
        <v>0</v>
      </c>
      <c r="Q1684" t="s">
        <v>8314</v>
      </c>
      <c r="R1684" t="s">
        <v>8347</v>
      </c>
      <c r="S1684" s="24">
        <f t="shared" si="164"/>
        <v>42778.96365740741</v>
      </c>
      <c r="T1684" s="23">
        <f t="shared" si="165"/>
        <v>42838.921990740739</v>
      </c>
      <c r="U1684" s="18">
        <f t="shared" si="166"/>
        <v>59.958333333328483</v>
      </c>
      <c r="V1684" t="s">
        <v>8401</v>
      </c>
    </row>
    <row r="1685" spans="1:22" ht="42.75" x14ac:dyDescent="0.4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7">
        <f t="shared" si="162"/>
        <v>0.21714285714285714</v>
      </c>
      <c r="P1685" s="18">
        <f t="shared" ref="P1685:P1697" si="167">E1685/L1685</f>
        <v>76</v>
      </c>
      <c r="Q1685" t="s">
        <v>8314</v>
      </c>
      <c r="R1685" t="s">
        <v>8347</v>
      </c>
      <c r="S1685" s="24">
        <f t="shared" si="164"/>
        <v>42808.531689814816</v>
      </c>
      <c r="T1685" s="23">
        <f t="shared" si="165"/>
        <v>42832.531689814816</v>
      </c>
      <c r="U1685" s="18">
        <f t="shared" si="166"/>
        <v>24</v>
      </c>
      <c r="V1685" t="s">
        <v>8400</v>
      </c>
    </row>
    <row r="1686" spans="1:22" ht="28.5" x14ac:dyDescent="0.4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13">
        <f t="shared" si="162"/>
        <v>1.0912500000000001</v>
      </c>
      <c r="P1686" s="18">
        <f t="shared" si="167"/>
        <v>86.43564356435644</v>
      </c>
      <c r="Q1686" t="s">
        <v>8314</v>
      </c>
      <c r="R1686" t="s">
        <v>8347</v>
      </c>
      <c r="S1686" s="24">
        <f t="shared" si="164"/>
        <v>42783.565289351856</v>
      </c>
      <c r="T1686" s="23">
        <f t="shared" si="165"/>
        <v>42811.523622685185</v>
      </c>
      <c r="U1686" s="18">
        <f t="shared" si="166"/>
        <v>27.958333333328483</v>
      </c>
      <c r="V1686" t="s">
        <v>8400</v>
      </c>
    </row>
    <row r="1687" spans="1:22" ht="42.75" x14ac:dyDescent="0.4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13">
        <f t="shared" si="162"/>
        <v>1.0285714285714285</v>
      </c>
      <c r="P1687" s="18">
        <f t="shared" si="167"/>
        <v>24</v>
      </c>
      <c r="Q1687" t="s">
        <v>8314</v>
      </c>
      <c r="R1687" t="s">
        <v>8347</v>
      </c>
      <c r="S1687" s="24">
        <f t="shared" si="164"/>
        <v>42788.0002662037</v>
      </c>
      <c r="T1687" s="23">
        <f t="shared" si="165"/>
        <v>42817.958599537036</v>
      </c>
      <c r="U1687" s="18">
        <f t="shared" si="166"/>
        <v>29.958333333335759</v>
      </c>
      <c r="V1687" t="s">
        <v>8399</v>
      </c>
    </row>
    <row r="1688" spans="1:22" ht="42.75" x14ac:dyDescent="0.4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17">
        <f t="shared" si="162"/>
        <v>3.5999999999999999E-3</v>
      </c>
      <c r="P1688" s="18">
        <f t="shared" si="167"/>
        <v>18</v>
      </c>
      <c r="Q1688" t="s">
        <v>8314</v>
      </c>
      <c r="R1688" t="s">
        <v>8347</v>
      </c>
      <c r="S1688" s="24">
        <f t="shared" si="164"/>
        <v>42792.593969907408</v>
      </c>
      <c r="T1688" s="23">
        <f t="shared" si="165"/>
        <v>42852.552303240736</v>
      </c>
      <c r="U1688" s="18">
        <f t="shared" si="166"/>
        <v>59.958333333328483</v>
      </c>
      <c r="V1688" t="s">
        <v>8401</v>
      </c>
    </row>
    <row r="1689" spans="1:22" ht="42.75" x14ac:dyDescent="0.4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17">
        <f t="shared" si="162"/>
        <v>0.3125</v>
      </c>
      <c r="P1689" s="18">
        <f t="shared" si="167"/>
        <v>80.128205128205124</v>
      </c>
      <c r="Q1689" t="s">
        <v>8314</v>
      </c>
      <c r="R1689" t="s">
        <v>8347</v>
      </c>
      <c r="S1689" s="24">
        <f t="shared" si="164"/>
        <v>42801.796817129631</v>
      </c>
      <c r="T1689" s="23">
        <f t="shared" si="165"/>
        <v>42835.59375</v>
      </c>
      <c r="U1689" s="18">
        <f t="shared" si="166"/>
        <v>33.796932870369346</v>
      </c>
      <c r="V1689" t="s">
        <v>8399</v>
      </c>
    </row>
    <row r="1690" spans="1:22" ht="57" x14ac:dyDescent="0.4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17">
        <f t="shared" si="162"/>
        <v>0.443</v>
      </c>
      <c r="P1690" s="18">
        <f t="shared" si="167"/>
        <v>253.14285714285714</v>
      </c>
      <c r="Q1690" t="s">
        <v>8314</v>
      </c>
      <c r="R1690" t="s">
        <v>8347</v>
      </c>
      <c r="S1690" s="24">
        <f t="shared" si="164"/>
        <v>42804.284652777773</v>
      </c>
      <c r="T1690" s="23">
        <f t="shared" si="165"/>
        <v>42834.242986111116</v>
      </c>
      <c r="U1690" s="18">
        <f t="shared" si="166"/>
        <v>29.958333333343035</v>
      </c>
      <c r="V1690" t="s">
        <v>8399</v>
      </c>
    </row>
    <row r="1691" spans="1:22" x14ac:dyDescent="0.4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13">
        <f t="shared" si="162"/>
        <v>1</v>
      </c>
      <c r="P1691" s="18">
        <f t="shared" si="167"/>
        <v>171.42857142857142</v>
      </c>
      <c r="Q1691" t="s">
        <v>8314</v>
      </c>
      <c r="R1691" t="s">
        <v>8347</v>
      </c>
      <c r="S1691" s="24">
        <f t="shared" si="164"/>
        <v>42780.692476851851</v>
      </c>
      <c r="T1691" s="23">
        <f t="shared" si="165"/>
        <v>42810.650810185187</v>
      </c>
      <c r="U1691" s="18">
        <f t="shared" si="166"/>
        <v>29.958333333335759</v>
      </c>
      <c r="V1691" t="s">
        <v>8399</v>
      </c>
    </row>
    <row r="1692" spans="1:22" ht="42.75" x14ac:dyDescent="0.4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7">
        <f t="shared" si="162"/>
        <v>0.254</v>
      </c>
      <c r="P1692" s="18">
        <f t="shared" si="167"/>
        <v>57.727272727272727</v>
      </c>
      <c r="Q1692" t="s">
        <v>8314</v>
      </c>
      <c r="R1692" t="s">
        <v>8347</v>
      </c>
      <c r="S1692" s="24">
        <f t="shared" si="164"/>
        <v>42801.18104166667</v>
      </c>
      <c r="T1692" s="23">
        <f t="shared" si="165"/>
        <v>42831.139374999999</v>
      </c>
      <c r="U1692" s="18">
        <f t="shared" si="166"/>
        <v>29.958333333328483</v>
      </c>
      <c r="V1692" t="s">
        <v>8399</v>
      </c>
    </row>
    <row r="1693" spans="1:22" ht="42.75" x14ac:dyDescent="0.4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7">
        <f t="shared" si="162"/>
        <v>0.33473333333333333</v>
      </c>
      <c r="P1693" s="18">
        <f t="shared" si="167"/>
        <v>264.26315789473682</v>
      </c>
      <c r="Q1693" t="s">
        <v>8314</v>
      </c>
      <c r="R1693" t="s">
        <v>8347</v>
      </c>
      <c r="S1693" s="24">
        <f t="shared" si="164"/>
        <v>42795.451481481483</v>
      </c>
      <c r="T1693" s="23">
        <f t="shared" si="165"/>
        <v>42827.791666666672</v>
      </c>
      <c r="U1693" s="18">
        <f t="shared" si="166"/>
        <v>32.340185185188602</v>
      </c>
      <c r="V1693" t="s">
        <v>8399</v>
      </c>
    </row>
    <row r="1694" spans="1:22" ht="42.75" x14ac:dyDescent="0.4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17">
        <f t="shared" si="162"/>
        <v>0.47799999999999998</v>
      </c>
      <c r="P1694" s="18">
        <f t="shared" si="167"/>
        <v>159.33333333333334</v>
      </c>
      <c r="Q1694" t="s">
        <v>8314</v>
      </c>
      <c r="R1694" t="s">
        <v>8347</v>
      </c>
      <c r="S1694" s="24">
        <f t="shared" si="164"/>
        <v>42787.901238425926</v>
      </c>
      <c r="T1694" s="23">
        <f t="shared" si="165"/>
        <v>42820.749305555553</v>
      </c>
      <c r="U1694" s="18">
        <f t="shared" si="166"/>
        <v>32.848067129627452</v>
      </c>
      <c r="V1694" t="s">
        <v>8399</v>
      </c>
    </row>
    <row r="1695" spans="1:22" ht="42.75" x14ac:dyDescent="0.4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17">
        <f t="shared" si="162"/>
        <v>9.3333333333333338E-2</v>
      </c>
      <c r="P1695" s="18">
        <f t="shared" si="167"/>
        <v>35</v>
      </c>
      <c r="Q1695" t="s">
        <v>8314</v>
      </c>
      <c r="R1695" t="s">
        <v>8347</v>
      </c>
      <c r="S1695" s="24">
        <f t="shared" si="164"/>
        <v>42803.670277777783</v>
      </c>
      <c r="T1695" s="23">
        <f t="shared" si="165"/>
        <v>42834.583333333328</v>
      </c>
      <c r="U1695" s="18">
        <f t="shared" si="166"/>
        <v>30.913055555545725</v>
      </c>
      <c r="V1695" t="s">
        <v>8399</v>
      </c>
    </row>
    <row r="1696" spans="1:22" ht="42.75" x14ac:dyDescent="0.4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17">
        <f t="shared" si="162"/>
        <v>5.0000000000000001E-4</v>
      </c>
      <c r="P1696" s="18">
        <f t="shared" si="167"/>
        <v>5</v>
      </c>
      <c r="Q1696" t="s">
        <v>8314</v>
      </c>
      <c r="R1696" t="s">
        <v>8347</v>
      </c>
      <c r="S1696" s="24">
        <f t="shared" si="164"/>
        <v>42791.419837962967</v>
      </c>
      <c r="T1696" s="23">
        <f t="shared" si="165"/>
        <v>42820.941666666666</v>
      </c>
      <c r="U1696" s="18">
        <f t="shared" si="166"/>
        <v>29.521828703698702</v>
      </c>
      <c r="V1696" t="s">
        <v>8399</v>
      </c>
    </row>
    <row r="1697" spans="1:22" ht="57" x14ac:dyDescent="0.4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7">
        <f t="shared" si="162"/>
        <v>0.11708333333333333</v>
      </c>
      <c r="P1697" s="18">
        <f t="shared" si="167"/>
        <v>61.086956521739133</v>
      </c>
      <c r="Q1697" t="s">
        <v>8314</v>
      </c>
      <c r="R1697" t="s">
        <v>8347</v>
      </c>
      <c r="S1697" s="24">
        <f t="shared" si="164"/>
        <v>42800.781412037039</v>
      </c>
      <c r="T1697" s="23">
        <f t="shared" si="165"/>
        <v>42834.791666666672</v>
      </c>
      <c r="U1697" s="18">
        <f t="shared" si="166"/>
        <v>34.010254629632982</v>
      </c>
      <c r="V1697" t="s">
        <v>8399</v>
      </c>
    </row>
    <row r="1698" spans="1:22" ht="42.75" x14ac:dyDescent="0.4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17">
        <f t="shared" si="162"/>
        <v>0</v>
      </c>
      <c r="P1698" s="18">
        <v>0</v>
      </c>
      <c r="Q1698" t="s">
        <v>8314</v>
      </c>
      <c r="R1698" t="s">
        <v>8347</v>
      </c>
      <c r="S1698" s="24">
        <f t="shared" si="164"/>
        <v>42795.819571759261</v>
      </c>
      <c r="T1698" s="23">
        <f t="shared" si="165"/>
        <v>42825.777905092589</v>
      </c>
      <c r="U1698" s="18">
        <f t="shared" si="166"/>
        <v>29.958333333328483</v>
      </c>
      <c r="V1698" t="s">
        <v>8399</v>
      </c>
    </row>
    <row r="1699" spans="1:22" ht="42.75" x14ac:dyDescent="0.4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17">
        <f t="shared" si="162"/>
        <v>0.20208000000000001</v>
      </c>
      <c r="P1699" s="18">
        <f>E1699/L1699</f>
        <v>114.81818181818181</v>
      </c>
      <c r="Q1699" t="s">
        <v>8314</v>
      </c>
      <c r="R1699" t="s">
        <v>8347</v>
      </c>
      <c r="S1699" s="24">
        <f t="shared" si="164"/>
        <v>42804.782962962963</v>
      </c>
      <c r="T1699" s="23">
        <f t="shared" si="165"/>
        <v>42834.741296296299</v>
      </c>
      <c r="U1699" s="18">
        <f t="shared" si="166"/>
        <v>29.958333333335759</v>
      </c>
      <c r="V1699" t="s">
        <v>8399</v>
      </c>
    </row>
    <row r="1700" spans="1:22" ht="71.25" x14ac:dyDescent="0.4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17">
        <f t="shared" si="162"/>
        <v>0</v>
      </c>
      <c r="P1700" s="18">
        <v>0</v>
      </c>
      <c r="Q1700" t="s">
        <v>8314</v>
      </c>
      <c r="R1700" t="s">
        <v>8347</v>
      </c>
      <c r="S1700" s="24">
        <f t="shared" si="164"/>
        <v>42795.957870370374</v>
      </c>
      <c r="T1700" s="23">
        <f t="shared" si="165"/>
        <v>42819.897916666669</v>
      </c>
      <c r="U1700" s="18">
        <f t="shared" si="166"/>
        <v>23.940046296294895</v>
      </c>
      <c r="V1700" t="s">
        <v>8400</v>
      </c>
    </row>
    <row r="1701" spans="1:22" ht="42.75" x14ac:dyDescent="0.4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7">
        <f t="shared" si="162"/>
        <v>4.2311459353574929E-2</v>
      </c>
      <c r="P1701" s="18">
        <f t="shared" ref="P1701:P1706" si="168">E1701/L1701</f>
        <v>54</v>
      </c>
      <c r="Q1701" t="s">
        <v>8314</v>
      </c>
      <c r="R1701" t="s">
        <v>8347</v>
      </c>
      <c r="S1701" s="24">
        <f t="shared" si="164"/>
        <v>42806.613946759258</v>
      </c>
      <c r="T1701" s="23">
        <f t="shared" si="165"/>
        <v>42836.613946759258</v>
      </c>
      <c r="U1701" s="18">
        <f t="shared" si="166"/>
        <v>30</v>
      </c>
      <c r="V1701" t="s">
        <v>8399</v>
      </c>
    </row>
    <row r="1702" spans="1:22" ht="42.75" x14ac:dyDescent="0.4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17">
        <f t="shared" si="162"/>
        <v>0.2606</v>
      </c>
      <c r="P1702" s="18">
        <f t="shared" si="168"/>
        <v>65.974683544303801</v>
      </c>
      <c r="Q1702" t="s">
        <v>8314</v>
      </c>
      <c r="R1702" t="s">
        <v>8347</v>
      </c>
      <c r="S1702" s="24">
        <f t="shared" si="164"/>
        <v>42795.821643518517</v>
      </c>
      <c r="T1702" s="23">
        <f t="shared" si="165"/>
        <v>42825.916666666672</v>
      </c>
      <c r="U1702" s="18">
        <f t="shared" si="166"/>
        <v>30.095023148154723</v>
      </c>
      <c r="V1702" t="s">
        <v>8399</v>
      </c>
    </row>
    <row r="1703" spans="1:22" ht="42.75" x14ac:dyDescent="0.4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17">
        <f t="shared" si="162"/>
        <v>1.9801980198019802E-3</v>
      </c>
      <c r="P1703" s="18">
        <f t="shared" si="168"/>
        <v>5</v>
      </c>
      <c r="Q1703" t="s">
        <v>8314</v>
      </c>
      <c r="R1703" t="s">
        <v>8347</v>
      </c>
      <c r="S1703" s="24">
        <f t="shared" si="164"/>
        <v>41989.414409722223</v>
      </c>
      <c r="T1703" s="23">
        <f t="shared" si="165"/>
        <v>42019.414409722223</v>
      </c>
      <c r="U1703" s="18">
        <f t="shared" si="166"/>
        <v>30</v>
      </c>
      <c r="V1703" t="s">
        <v>8399</v>
      </c>
    </row>
    <row r="1704" spans="1:22" x14ac:dyDescent="0.4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17">
        <f t="shared" si="162"/>
        <v>6.0606060606060605E-5</v>
      </c>
      <c r="P1704" s="18">
        <f t="shared" si="168"/>
        <v>1</v>
      </c>
      <c r="Q1704" t="s">
        <v>8314</v>
      </c>
      <c r="R1704" t="s">
        <v>8347</v>
      </c>
      <c r="S1704" s="24">
        <f t="shared" si="164"/>
        <v>42063.619791666672</v>
      </c>
      <c r="T1704" s="23">
        <f t="shared" si="165"/>
        <v>42093.578125</v>
      </c>
      <c r="U1704" s="18">
        <f t="shared" si="166"/>
        <v>29.958333333328483</v>
      </c>
      <c r="V1704" t="s">
        <v>8399</v>
      </c>
    </row>
    <row r="1705" spans="1:22" ht="42.75" x14ac:dyDescent="0.4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7">
        <f t="shared" si="162"/>
        <v>1.0200000000000001E-2</v>
      </c>
      <c r="P1705" s="18">
        <f t="shared" si="168"/>
        <v>25.5</v>
      </c>
      <c r="Q1705" t="s">
        <v>8314</v>
      </c>
      <c r="R1705" t="s">
        <v>8347</v>
      </c>
      <c r="S1705" s="24">
        <f t="shared" si="164"/>
        <v>42187.031678240739</v>
      </c>
      <c r="T1705" s="23">
        <f t="shared" si="165"/>
        <v>42247.031678240739</v>
      </c>
      <c r="U1705" s="18">
        <f t="shared" si="166"/>
        <v>60</v>
      </c>
      <c r="V1705" t="s">
        <v>8401</v>
      </c>
    </row>
    <row r="1706" spans="1:22" ht="28.5" x14ac:dyDescent="0.4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11">
        <f t="shared" si="162"/>
        <v>0.65100000000000002</v>
      </c>
      <c r="P1706" s="18">
        <f t="shared" si="168"/>
        <v>118.36363636363636</v>
      </c>
      <c r="Q1706" t="s">
        <v>8314</v>
      </c>
      <c r="R1706" t="s">
        <v>8347</v>
      </c>
      <c r="S1706" s="24">
        <f t="shared" si="164"/>
        <v>42020.889733796299</v>
      </c>
      <c r="T1706" s="23">
        <f t="shared" si="165"/>
        <v>42050.889733796299</v>
      </c>
      <c r="U1706" s="18">
        <f t="shared" si="166"/>
        <v>30</v>
      </c>
      <c r="V1706" t="s">
        <v>8399</v>
      </c>
    </row>
    <row r="1707" spans="1:22" ht="42.75" x14ac:dyDescent="0.4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17">
        <f t="shared" si="162"/>
        <v>0</v>
      </c>
      <c r="P1707" s="18">
        <v>0</v>
      </c>
      <c r="Q1707" t="s">
        <v>8314</v>
      </c>
      <c r="R1707" t="s">
        <v>8347</v>
      </c>
      <c r="S1707" s="24">
        <f t="shared" si="164"/>
        <v>42244.766736111109</v>
      </c>
      <c r="T1707" s="23">
        <f t="shared" si="165"/>
        <v>42256.416666666672</v>
      </c>
      <c r="U1707" s="18">
        <f t="shared" si="166"/>
        <v>11.649930555562605</v>
      </c>
      <c r="V1707" t="s">
        <v>8397</v>
      </c>
    </row>
    <row r="1708" spans="1:22" ht="42.75" x14ac:dyDescent="0.4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17">
        <f t="shared" si="162"/>
        <v>0</v>
      </c>
      <c r="P1708" s="18">
        <v>0</v>
      </c>
      <c r="Q1708" t="s">
        <v>8314</v>
      </c>
      <c r="R1708" t="s">
        <v>8347</v>
      </c>
      <c r="S1708" s="24">
        <f t="shared" si="164"/>
        <v>42179.056388888886</v>
      </c>
      <c r="T1708" s="23">
        <f t="shared" si="165"/>
        <v>42239.056388888886</v>
      </c>
      <c r="U1708" s="18">
        <f t="shared" si="166"/>
        <v>60</v>
      </c>
      <c r="V1708" t="s">
        <v>8401</v>
      </c>
    </row>
    <row r="1709" spans="1:22" ht="42.75" x14ac:dyDescent="0.4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17">
        <f t="shared" si="162"/>
        <v>9.74E-2</v>
      </c>
      <c r="P1709" s="18">
        <f>E1709/L1709</f>
        <v>54.111111111111114</v>
      </c>
      <c r="Q1709" t="s">
        <v>8314</v>
      </c>
      <c r="R1709" t="s">
        <v>8347</v>
      </c>
      <c r="S1709" s="24">
        <f t="shared" si="164"/>
        <v>42427.471006944441</v>
      </c>
      <c r="T1709" s="23">
        <f t="shared" si="165"/>
        <v>42457.429340277777</v>
      </c>
      <c r="U1709" s="18">
        <f t="shared" si="166"/>
        <v>29.958333333335759</v>
      </c>
      <c r="V1709" t="s">
        <v>8399</v>
      </c>
    </row>
    <row r="1710" spans="1:22" ht="42.75" x14ac:dyDescent="0.4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17">
        <f t="shared" si="162"/>
        <v>0</v>
      </c>
      <c r="P1710" s="18">
        <v>0</v>
      </c>
      <c r="Q1710" t="s">
        <v>8314</v>
      </c>
      <c r="R1710" t="s">
        <v>8347</v>
      </c>
      <c r="S1710" s="24">
        <f t="shared" si="164"/>
        <v>42451.616967592592</v>
      </c>
      <c r="T1710" s="23">
        <f t="shared" si="165"/>
        <v>42491.616967592592</v>
      </c>
      <c r="U1710" s="18">
        <f t="shared" si="166"/>
        <v>40</v>
      </c>
      <c r="V1710" t="s">
        <v>8399</v>
      </c>
    </row>
    <row r="1711" spans="1:22" ht="42.75" x14ac:dyDescent="0.4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7">
        <f t="shared" si="162"/>
        <v>4.8571428571428571E-2</v>
      </c>
      <c r="P1711" s="18">
        <f>E1711/L1711</f>
        <v>21.25</v>
      </c>
      <c r="Q1711" t="s">
        <v>8314</v>
      </c>
      <c r="R1711" t="s">
        <v>8347</v>
      </c>
      <c r="S1711" s="24">
        <f t="shared" si="164"/>
        <v>41841.313819444447</v>
      </c>
      <c r="T1711" s="23">
        <f t="shared" si="165"/>
        <v>41882.568749999999</v>
      </c>
      <c r="U1711" s="18">
        <f t="shared" si="166"/>
        <v>41.254930555551255</v>
      </c>
      <c r="V1711" t="s">
        <v>8399</v>
      </c>
    </row>
    <row r="1712" spans="1:22" ht="28.5" x14ac:dyDescent="0.4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7">
        <f t="shared" si="162"/>
        <v>6.7999999999999996E-3</v>
      </c>
      <c r="P1712" s="18">
        <f>E1712/L1712</f>
        <v>34</v>
      </c>
      <c r="Q1712" t="s">
        <v>8314</v>
      </c>
      <c r="R1712" t="s">
        <v>8347</v>
      </c>
      <c r="S1712" s="24">
        <f t="shared" si="164"/>
        <v>42341.341296296298</v>
      </c>
      <c r="T1712" s="23">
        <f t="shared" si="165"/>
        <v>42387.291666666672</v>
      </c>
      <c r="U1712" s="18">
        <f t="shared" si="166"/>
        <v>45.950370370374003</v>
      </c>
      <c r="V1712" t="s">
        <v>8401</v>
      </c>
    </row>
    <row r="1713" spans="1:22" ht="42.75" x14ac:dyDescent="0.4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17">
        <f t="shared" si="162"/>
        <v>0.105</v>
      </c>
      <c r="P1713" s="18">
        <f>E1713/L1713</f>
        <v>525</v>
      </c>
      <c r="Q1713" t="s">
        <v>8314</v>
      </c>
      <c r="R1713" t="s">
        <v>8347</v>
      </c>
      <c r="S1713" s="24">
        <f t="shared" si="164"/>
        <v>41852.396226851852</v>
      </c>
      <c r="T1713" s="23">
        <f t="shared" si="165"/>
        <v>41883.396226851852</v>
      </c>
      <c r="U1713" s="18">
        <f t="shared" si="166"/>
        <v>31</v>
      </c>
      <c r="V1713" t="s">
        <v>8399</v>
      </c>
    </row>
    <row r="1714" spans="1:22" ht="42.75" x14ac:dyDescent="0.4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17">
        <f t="shared" si="162"/>
        <v>0</v>
      </c>
      <c r="P1714" s="18">
        <v>0</v>
      </c>
      <c r="Q1714" t="s">
        <v>8314</v>
      </c>
      <c r="R1714" t="s">
        <v>8347</v>
      </c>
      <c r="S1714" s="24">
        <f t="shared" si="164"/>
        <v>42125.663807870369</v>
      </c>
      <c r="T1714" s="23">
        <f t="shared" si="165"/>
        <v>42185.663807870369</v>
      </c>
      <c r="U1714" s="18">
        <f t="shared" si="166"/>
        <v>60</v>
      </c>
      <c r="V1714" t="s">
        <v>8401</v>
      </c>
    </row>
    <row r="1715" spans="1:22" ht="57" x14ac:dyDescent="0.4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7">
        <f t="shared" si="162"/>
        <v>1.6666666666666666E-2</v>
      </c>
      <c r="P1715" s="18">
        <f t="shared" ref="P1715:P1722" si="169">E1715/L1715</f>
        <v>50</v>
      </c>
      <c r="Q1715" t="s">
        <v>8314</v>
      </c>
      <c r="R1715" t="s">
        <v>8347</v>
      </c>
      <c r="S1715" s="24">
        <f t="shared" si="164"/>
        <v>41887.551064814819</v>
      </c>
      <c r="T1715" s="23">
        <f t="shared" si="165"/>
        <v>41917.551064814819</v>
      </c>
      <c r="U1715" s="18">
        <f t="shared" si="166"/>
        <v>30</v>
      </c>
      <c r="V1715" t="s">
        <v>8399</v>
      </c>
    </row>
    <row r="1716" spans="1:22" ht="42.75" x14ac:dyDescent="0.4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17">
        <f t="shared" si="162"/>
        <v>7.868E-2</v>
      </c>
      <c r="P1716" s="18">
        <f t="shared" si="169"/>
        <v>115.70588235294117</v>
      </c>
      <c r="Q1716" t="s">
        <v>8314</v>
      </c>
      <c r="R1716" t="s">
        <v>8347</v>
      </c>
      <c r="S1716" s="24">
        <f t="shared" si="164"/>
        <v>42095.668530092589</v>
      </c>
      <c r="T1716" s="23">
        <f t="shared" si="165"/>
        <v>42125.668530092589</v>
      </c>
      <c r="U1716" s="18">
        <f t="shared" si="166"/>
        <v>30</v>
      </c>
      <c r="V1716" t="s">
        <v>8399</v>
      </c>
    </row>
    <row r="1717" spans="1:22" ht="42.75" x14ac:dyDescent="0.4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17">
        <f t="shared" si="162"/>
        <v>2.2000000000000001E-3</v>
      </c>
      <c r="P1717" s="18">
        <f t="shared" si="169"/>
        <v>5.5</v>
      </c>
      <c r="Q1717" t="s">
        <v>8314</v>
      </c>
      <c r="R1717" t="s">
        <v>8347</v>
      </c>
      <c r="S1717" s="24">
        <f t="shared" si="164"/>
        <v>42063.967418981483</v>
      </c>
      <c r="T1717" s="23">
        <f t="shared" si="165"/>
        <v>42093.890277777777</v>
      </c>
      <c r="U1717" s="18">
        <f t="shared" si="166"/>
        <v>29.92285879629344</v>
      </c>
      <c r="V1717" t="s">
        <v>8399</v>
      </c>
    </row>
    <row r="1718" spans="1:22" ht="42.75" x14ac:dyDescent="0.4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7">
        <f t="shared" si="162"/>
        <v>7.4999999999999997E-2</v>
      </c>
      <c r="P1718" s="18">
        <f t="shared" si="169"/>
        <v>50</v>
      </c>
      <c r="Q1718" t="s">
        <v>8314</v>
      </c>
      <c r="R1718" t="s">
        <v>8347</v>
      </c>
      <c r="S1718" s="24">
        <f t="shared" si="164"/>
        <v>42673.327534722222</v>
      </c>
      <c r="T1718" s="23">
        <f t="shared" si="165"/>
        <v>42713.369201388894</v>
      </c>
      <c r="U1718" s="18">
        <f t="shared" si="166"/>
        <v>40.041666666671517</v>
      </c>
      <c r="V1718" t="s">
        <v>8399</v>
      </c>
    </row>
    <row r="1719" spans="1:22" ht="42.75" x14ac:dyDescent="0.4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17">
        <f t="shared" si="162"/>
        <v>0.42725880551301687</v>
      </c>
      <c r="P1719" s="18">
        <f t="shared" si="169"/>
        <v>34.024390243902438</v>
      </c>
      <c r="Q1719" t="s">
        <v>8314</v>
      </c>
      <c r="R1719" t="s">
        <v>8347</v>
      </c>
      <c r="S1719" s="24">
        <f t="shared" si="164"/>
        <v>42460.731921296298</v>
      </c>
      <c r="T1719" s="23">
        <f t="shared" si="165"/>
        <v>42480.916666666672</v>
      </c>
      <c r="U1719" s="18">
        <f t="shared" si="166"/>
        <v>20.184745370374003</v>
      </c>
      <c r="V1719" t="s">
        <v>8400</v>
      </c>
    </row>
    <row r="1720" spans="1:22" x14ac:dyDescent="0.4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17">
        <f t="shared" si="162"/>
        <v>2.142857142857143E-3</v>
      </c>
      <c r="P1720" s="18">
        <f t="shared" si="169"/>
        <v>37.5</v>
      </c>
      <c r="Q1720" t="s">
        <v>8314</v>
      </c>
      <c r="R1720" t="s">
        <v>8347</v>
      </c>
      <c r="S1720" s="24">
        <f t="shared" si="164"/>
        <v>42460.360520833332</v>
      </c>
      <c r="T1720" s="23">
        <f t="shared" si="165"/>
        <v>42503.957638888889</v>
      </c>
      <c r="U1720" s="18">
        <f t="shared" si="166"/>
        <v>43.597118055557075</v>
      </c>
      <c r="V1720" t="s">
        <v>8401</v>
      </c>
    </row>
    <row r="1721" spans="1:22" ht="42.75" x14ac:dyDescent="0.4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7">
        <f t="shared" si="162"/>
        <v>8.7500000000000008E-3</v>
      </c>
      <c r="P1721" s="18">
        <f t="shared" si="169"/>
        <v>11.666666666666666</v>
      </c>
      <c r="Q1721" t="s">
        <v>8314</v>
      </c>
      <c r="R1721" t="s">
        <v>8347</v>
      </c>
      <c r="S1721" s="24">
        <f t="shared" si="164"/>
        <v>41869.284618055557</v>
      </c>
      <c r="T1721" s="23">
        <f t="shared" si="165"/>
        <v>41899.284618055557</v>
      </c>
      <c r="U1721" s="18">
        <f t="shared" si="166"/>
        <v>30</v>
      </c>
      <c r="V1721" t="s">
        <v>8399</v>
      </c>
    </row>
    <row r="1722" spans="1:22" ht="42.75" x14ac:dyDescent="0.4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17">
        <f t="shared" si="162"/>
        <v>5.6250000000000001E-2</v>
      </c>
      <c r="P1722" s="18">
        <f t="shared" si="169"/>
        <v>28.125</v>
      </c>
      <c r="Q1722" t="s">
        <v>8314</v>
      </c>
      <c r="R1722" t="s">
        <v>8347</v>
      </c>
      <c r="S1722" s="24">
        <f t="shared" si="164"/>
        <v>41922.533229166671</v>
      </c>
      <c r="T1722" s="23">
        <f t="shared" si="165"/>
        <v>41952.574895833335</v>
      </c>
      <c r="U1722" s="18">
        <f t="shared" si="166"/>
        <v>30.041666666664241</v>
      </c>
      <c r="V1722" t="s">
        <v>8399</v>
      </c>
    </row>
    <row r="1723" spans="1:22" ht="42.75" x14ac:dyDescent="0.4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17">
        <f t="shared" si="162"/>
        <v>0</v>
      </c>
      <c r="P1723" s="18">
        <v>0</v>
      </c>
      <c r="Q1723" t="s">
        <v>8314</v>
      </c>
      <c r="R1723" t="s">
        <v>8347</v>
      </c>
      <c r="S1723" s="24">
        <f t="shared" si="164"/>
        <v>42319.211377314816</v>
      </c>
      <c r="T1723" s="23">
        <f t="shared" si="165"/>
        <v>42349.211377314816</v>
      </c>
      <c r="U1723" s="18">
        <f t="shared" si="166"/>
        <v>30</v>
      </c>
      <c r="V1723" t="s">
        <v>8399</v>
      </c>
    </row>
    <row r="1724" spans="1:22" ht="42.75" x14ac:dyDescent="0.4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17">
        <f t="shared" si="162"/>
        <v>3.4722222222222224E-4</v>
      </c>
      <c r="P1724" s="18">
        <f t="shared" ref="P1724:P1730" si="170">E1724/L1724</f>
        <v>1</v>
      </c>
      <c r="Q1724" t="s">
        <v>8314</v>
      </c>
      <c r="R1724" t="s">
        <v>8347</v>
      </c>
      <c r="S1724" s="24">
        <f t="shared" si="164"/>
        <v>42425.710983796293</v>
      </c>
      <c r="T1724" s="23">
        <f t="shared" si="165"/>
        <v>42462.756944444445</v>
      </c>
      <c r="U1724" s="18">
        <f t="shared" si="166"/>
        <v>37.045960648152686</v>
      </c>
      <c r="V1724" t="s">
        <v>8399</v>
      </c>
    </row>
    <row r="1725" spans="1:22" ht="42.75" x14ac:dyDescent="0.4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7">
        <f t="shared" si="162"/>
        <v>6.5000000000000002E-2</v>
      </c>
      <c r="P1725" s="18">
        <f t="shared" si="170"/>
        <v>216.66666666666666</v>
      </c>
      <c r="Q1725" t="s">
        <v>8314</v>
      </c>
      <c r="R1725" t="s">
        <v>8347</v>
      </c>
      <c r="S1725" s="24">
        <f t="shared" si="164"/>
        <v>42129.57540509259</v>
      </c>
      <c r="T1725" s="23">
        <f t="shared" si="165"/>
        <v>42186</v>
      </c>
      <c r="U1725" s="18">
        <f t="shared" si="166"/>
        <v>56.42459490741021</v>
      </c>
      <c r="V1725" t="s">
        <v>8401</v>
      </c>
    </row>
    <row r="1726" spans="1:22" ht="42.75" x14ac:dyDescent="0.4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17">
        <f t="shared" si="162"/>
        <v>5.8333333333333336E-3</v>
      </c>
      <c r="P1726" s="18">
        <f t="shared" si="170"/>
        <v>8.75</v>
      </c>
      <c r="Q1726" t="s">
        <v>8314</v>
      </c>
      <c r="R1726" t="s">
        <v>8347</v>
      </c>
      <c r="S1726" s="24">
        <f t="shared" si="164"/>
        <v>41912.682430555556</v>
      </c>
      <c r="T1726" s="23">
        <f t="shared" si="165"/>
        <v>41942.682430555556</v>
      </c>
      <c r="U1726" s="18">
        <f t="shared" si="166"/>
        <v>30</v>
      </c>
      <c r="V1726" t="s">
        <v>8399</v>
      </c>
    </row>
    <row r="1727" spans="1:22" ht="42.75" x14ac:dyDescent="0.4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7">
        <f t="shared" si="162"/>
        <v>0.10181818181818182</v>
      </c>
      <c r="P1727" s="18">
        <f t="shared" si="170"/>
        <v>62.222222222222221</v>
      </c>
      <c r="Q1727" t="s">
        <v>8314</v>
      </c>
      <c r="R1727" t="s">
        <v>8347</v>
      </c>
      <c r="S1727" s="24">
        <f t="shared" si="164"/>
        <v>41845.718159722222</v>
      </c>
      <c r="T1727" s="23">
        <f t="shared" si="165"/>
        <v>41875.718159722222</v>
      </c>
      <c r="U1727" s="18">
        <f t="shared" si="166"/>
        <v>30</v>
      </c>
      <c r="V1727" t="s">
        <v>8399</v>
      </c>
    </row>
    <row r="1728" spans="1:22" ht="28.5" x14ac:dyDescent="0.4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17">
        <f t="shared" si="162"/>
        <v>0.33784615384615385</v>
      </c>
      <c r="P1728" s="18">
        <f t="shared" si="170"/>
        <v>137.25</v>
      </c>
      <c r="Q1728" t="s">
        <v>8314</v>
      </c>
      <c r="R1728" t="s">
        <v>8347</v>
      </c>
      <c r="S1728" s="24">
        <f t="shared" si="164"/>
        <v>41788.669722222221</v>
      </c>
      <c r="T1728" s="23">
        <f t="shared" si="165"/>
        <v>41817.669722222221</v>
      </c>
      <c r="U1728" s="18">
        <f t="shared" si="166"/>
        <v>29</v>
      </c>
      <c r="V1728" t="s">
        <v>8399</v>
      </c>
    </row>
    <row r="1729" spans="1:22" ht="42.75" x14ac:dyDescent="0.4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17">
        <f t="shared" si="162"/>
        <v>3.3333333333333332E-4</v>
      </c>
      <c r="P1729" s="18">
        <f t="shared" si="170"/>
        <v>1</v>
      </c>
      <c r="Q1729" t="s">
        <v>8314</v>
      </c>
      <c r="R1729" t="s">
        <v>8347</v>
      </c>
      <c r="S1729" s="24">
        <f t="shared" si="164"/>
        <v>42044.677974537037</v>
      </c>
      <c r="T1729" s="23">
        <f t="shared" si="165"/>
        <v>42099.208333333328</v>
      </c>
      <c r="U1729" s="18">
        <f t="shared" si="166"/>
        <v>54.530358796291694</v>
      </c>
      <c r="V1729" t="s">
        <v>8401</v>
      </c>
    </row>
    <row r="1730" spans="1:22" ht="42.75" x14ac:dyDescent="0.4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11">
        <f t="shared" ref="O1730:O1793" si="171">E1730/D1730</f>
        <v>0.68400000000000005</v>
      </c>
      <c r="P1730" s="18">
        <f t="shared" si="170"/>
        <v>122.14285714285714</v>
      </c>
      <c r="Q1730" t="s">
        <v>8314</v>
      </c>
      <c r="R1730" t="s">
        <v>8347</v>
      </c>
      <c r="S1730" s="24">
        <f t="shared" ref="S1730:S1793" si="172">(J1730/86400)+25569+(-6/24)</f>
        <v>42268.375856481478</v>
      </c>
      <c r="T1730" s="23">
        <f t="shared" ref="T1730:T1793" si="173">(I1730/86400)+25569+(-6/24)</f>
        <v>42298.375856481478</v>
      </c>
      <c r="U1730" s="18">
        <f t="shared" ref="U1730:U1793" si="174">T1730-S1730</f>
        <v>30</v>
      </c>
      <c r="V1730" t="s">
        <v>8399</v>
      </c>
    </row>
    <row r="1731" spans="1:22" ht="42.75" x14ac:dyDescent="0.4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17">
        <f t="shared" si="171"/>
        <v>0</v>
      </c>
      <c r="P1731" s="18">
        <v>0</v>
      </c>
      <c r="Q1731" t="s">
        <v>8314</v>
      </c>
      <c r="R1731" t="s">
        <v>8347</v>
      </c>
      <c r="S1731" s="24">
        <f t="shared" si="172"/>
        <v>42470.802152777775</v>
      </c>
      <c r="T1731" s="23">
        <f t="shared" si="173"/>
        <v>42530.802152777775</v>
      </c>
      <c r="U1731" s="18">
        <f t="shared" si="174"/>
        <v>60</v>
      </c>
      <c r="V1731" t="s">
        <v>8401</v>
      </c>
    </row>
    <row r="1732" spans="1:22" ht="42.75" x14ac:dyDescent="0.4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17">
        <f t="shared" si="171"/>
        <v>0</v>
      </c>
      <c r="P1732" s="18">
        <v>0</v>
      </c>
      <c r="Q1732" t="s">
        <v>8314</v>
      </c>
      <c r="R1732" t="s">
        <v>8347</v>
      </c>
      <c r="S1732" s="24">
        <f t="shared" si="172"/>
        <v>42271.837766203702</v>
      </c>
      <c r="T1732" s="23">
        <f t="shared" si="173"/>
        <v>42301.837766203702</v>
      </c>
      <c r="U1732" s="18">
        <f t="shared" si="174"/>
        <v>30</v>
      </c>
      <c r="V1732" t="s">
        <v>8399</v>
      </c>
    </row>
    <row r="1733" spans="1:22" ht="28.5" x14ac:dyDescent="0.4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17">
        <f t="shared" si="171"/>
        <v>0</v>
      </c>
      <c r="P1733" s="18">
        <v>0</v>
      </c>
      <c r="Q1733" t="s">
        <v>8314</v>
      </c>
      <c r="R1733" t="s">
        <v>8347</v>
      </c>
      <c r="S1733" s="24">
        <f t="shared" si="172"/>
        <v>42152.656851851847</v>
      </c>
      <c r="T1733" s="23">
        <f t="shared" si="173"/>
        <v>42166.375</v>
      </c>
      <c r="U1733" s="18">
        <f t="shared" si="174"/>
        <v>13.718148148152977</v>
      </c>
      <c r="V1733" t="s">
        <v>8397</v>
      </c>
    </row>
    <row r="1734" spans="1:22" ht="42.75" x14ac:dyDescent="0.4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17">
        <f t="shared" si="171"/>
        <v>0</v>
      </c>
      <c r="P1734" s="18">
        <v>0</v>
      </c>
      <c r="Q1734" t="s">
        <v>8314</v>
      </c>
      <c r="R1734" t="s">
        <v>8347</v>
      </c>
      <c r="S1734" s="24">
        <f t="shared" si="172"/>
        <v>42325.433807870373</v>
      </c>
      <c r="T1734" s="23">
        <f t="shared" si="173"/>
        <v>42384.958333333328</v>
      </c>
      <c r="U1734" s="18">
        <f t="shared" si="174"/>
        <v>59.524525462955353</v>
      </c>
      <c r="V1734" t="s">
        <v>8401</v>
      </c>
    </row>
    <row r="1735" spans="1:22" ht="42.75" x14ac:dyDescent="0.4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17">
        <f t="shared" si="171"/>
        <v>0</v>
      </c>
      <c r="P1735" s="18">
        <v>0</v>
      </c>
      <c r="Q1735" t="s">
        <v>8314</v>
      </c>
      <c r="R1735" t="s">
        <v>8347</v>
      </c>
      <c r="S1735" s="24">
        <f t="shared" si="172"/>
        <v>42614.425625000003</v>
      </c>
      <c r="T1735" s="23">
        <f t="shared" si="173"/>
        <v>42626.645833333328</v>
      </c>
      <c r="U1735" s="18">
        <f t="shared" si="174"/>
        <v>12.22020833332499</v>
      </c>
      <c r="V1735" t="s">
        <v>8397</v>
      </c>
    </row>
    <row r="1736" spans="1:22" ht="42.75" x14ac:dyDescent="0.4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17">
        <f t="shared" si="171"/>
        <v>2.2222222222222223E-4</v>
      </c>
      <c r="P1736" s="18">
        <f t="shared" ref="P1736:P1741" si="175">E1736/L1736</f>
        <v>1</v>
      </c>
      <c r="Q1736" t="s">
        <v>8314</v>
      </c>
      <c r="R1736" t="s">
        <v>8347</v>
      </c>
      <c r="S1736" s="24">
        <f t="shared" si="172"/>
        <v>42101.786527777775</v>
      </c>
      <c r="T1736" s="23">
        <f t="shared" si="173"/>
        <v>42131.786527777775</v>
      </c>
      <c r="U1736" s="18">
        <f t="shared" si="174"/>
        <v>30</v>
      </c>
      <c r="V1736" t="s">
        <v>8399</v>
      </c>
    </row>
    <row r="1737" spans="1:22" ht="42.75" x14ac:dyDescent="0.4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17">
        <f t="shared" si="171"/>
        <v>0.11</v>
      </c>
      <c r="P1737" s="18">
        <f t="shared" si="175"/>
        <v>55</v>
      </c>
      <c r="Q1737" t="s">
        <v>8314</v>
      </c>
      <c r="R1737" t="s">
        <v>8347</v>
      </c>
      <c r="S1737" s="24">
        <f t="shared" si="172"/>
        <v>42559.56417824074</v>
      </c>
      <c r="T1737" s="23">
        <f t="shared" si="173"/>
        <v>42589.56417824074</v>
      </c>
      <c r="U1737" s="18">
        <f t="shared" si="174"/>
        <v>30</v>
      </c>
      <c r="V1737" t="s">
        <v>8399</v>
      </c>
    </row>
    <row r="1738" spans="1:22" ht="28.5" x14ac:dyDescent="0.4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7">
        <f t="shared" si="171"/>
        <v>7.3333333333333332E-3</v>
      </c>
      <c r="P1738" s="18">
        <f t="shared" si="175"/>
        <v>22</v>
      </c>
      <c r="Q1738" t="s">
        <v>8314</v>
      </c>
      <c r="R1738" t="s">
        <v>8347</v>
      </c>
      <c r="S1738" s="24">
        <f t="shared" si="172"/>
        <v>42286.611493055556</v>
      </c>
      <c r="T1738" s="23">
        <f t="shared" si="173"/>
        <v>42316.65315972222</v>
      </c>
      <c r="U1738" s="18">
        <f t="shared" si="174"/>
        <v>30.041666666664241</v>
      </c>
      <c r="V1738" t="s">
        <v>8399</v>
      </c>
    </row>
    <row r="1739" spans="1:22" ht="42.75" x14ac:dyDescent="0.4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7">
        <f t="shared" si="171"/>
        <v>0.21249999999999999</v>
      </c>
      <c r="P1739" s="18">
        <f t="shared" si="175"/>
        <v>56.666666666666664</v>
      </c>
      <c r="Q1739" t="s">
        <v>8314</v>
      </c>
      <c r="R1739" t="s">
        <v>8347</v>
      </c>
      <c r="S1739" s="24">
        <f t="shared" si="172"/>
        <v>42175.698981481481</v>
      </c>
      <c r="T1739" s="23">
        <f t="shared" si="173"/>
        <v>42205.698981481481</v>
      </c>
      <c r="U1739" s="18">
        <f t="shared" si="174"/>
        <v>30</v>
      </c>
      <c r="V1739" t="s">
        <v>8399</v>
      </c>
    </row>
    <row r="1740" spans="1:22" ht="28.5" x14ac:dyDescent="0.4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17">
        <f t="shared" si="171"/>
        <v>4.0000000000000001E-3</v>
      </c>
      <c r="P1740" s="18">
        <f t="shared" si="175"/>
        <v>20</v>
      </c>
      <c r="Q1740" t="s">
        <v>8314</v>
      </c>
      <c r="R1740" t="s">
        <v>8347</v>
      </c>
      <c r="S1740" s="24">
        <f t="shared" si="172"/>
        <v>41884.624328703707</v>
      </c>
      <c r="T1740" s="23">
        <f t="shared" si="173"/>
        <v>41914.624328703707</v>
      </c>
      <c r="U1740" s="18">
        <f t="shared" si="174"/>
        <v>30</v>
      </c>
      <c r="V1740" t="s">
        <v>8399</v>
      </c>
    </row>
    <row r="1741" spans="1:22" ht="42.75" x14ac:dyDescent="0.4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17">
        <f t="shared" si="171"/>
        <v>1E-3</v>
      </c>
      <c r="P1741" s="18">
        <f t="shared" si="175"/>
        <v>1</v>
      </c>
      <c r="Q1741" t="s">
        <v>8314</v>
      </c>
      <c r="R1741" t="s">
        <v>8347</v>
      </c>
      <c r="S1741" s="24">
        <f t="shared" si="172"/>
        <v>42435.624212962968</v>
      </c>
      <c r="T1741" s="23">
        <f t="shared" si="173"/>
        <v>42494.582546296297</v>
      </c>
      <c r="U1741" s="18">
        <f t="shared" si="174"/>
        <v>58.958333333328483</v>
      </c>
      <c r="V1741" t="s">
        <v>8401</v>
      </c>
    </row>
    <row r="1742" spans="1:22" ht="42.75" x14ac:dyDescent="0.4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17">
        <f t="shared" si="171"/>
        <v>0</v>
      </c>
      <c r="P1742" s="18">
        <v>0</v>
      </c>
      <c r="Q1742" t="s">
        <v>8314</v>
      </c>
      <c r="R1742" t="s">
        <v>8347</v>
      </c>
      <c r="S1742" s="24">
        <f t="shared" si="172"/>
        <v>42171.567384259259</v>
      </c>
      <c r="T1742" s="23">
        <f t="shared" si="173"/>
        <v>42201.567384259259</v>
      </c>
      <c r="U1742" s="18">
        <f t="shared" si="174"/>
        <v>30</v>
      </c>
      <c r="V1742" t="s">
        <v>8399</v>
      </c>
    </row>
    <row r="1743" spans="1:22" ht="28.5" x14ac:dyDescent="0.4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13">
        <f t="shared" si="171"/>
        <v>1.1083333333333334</v>
      </c>
      <c r="P1743" s="18">
        <f t="shared" ref="P1743:P1767" si="176">E1743/L1743</f>
        <v>25.576923076923077</v>
      </c>
      <c r="Q1743" t="s">
        <v>8318</v>
      </c>
      <c r="R1743" t="s">
        <v>8339</v>
      </c>
      <c r="S1743" s="24">
        <f t="shared" si="172"/>
        <v>42120.378136574072</v>
      </c>
      <c r="T1743" s="23">
        <f t="shared" si="173"/>
        <v>42165.378136574072</v>
      </c>
      <c r="U1743" s="18">
        <f t="shared" si="174"/>
        <v>45</v>
      </c>
      <c r="V1743" t="s">
        <v>8401</v>
      </c>
    </row>
    <row r="1744" spans="1:22" ht="42.75" x14ac:dyDescent="0.4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13">
        <f t="shared" si="171"/>
        <v>1.0874999999999999</v>
      </c>
      <c r="P1744" s="18">
        <f t="shared" si="176"/>
        <v>63.970588235294116</v>
      </c>
      <c r="Q1744" t="s">
        <v>8318</v>
      </c>
      <c r="R1744" t="s">
        <v>8339</v>
      </c>
      <c r="S1744" s="24">
        <f t="shared" si="172"/>
        <v>42710.626967592594</v>
      </c>
      <c r="T1744" s="23">
        <f t="shared" si="173"/>
        <v>42742.625</v>
      </c>
      <c r="U1744" s="18">
        <f t="shared" si="174"/>
        <v>31.998032407405844</v>
      </c>
      <c r="V1744" t="s">
        <v>8399</v>
      </c>
    </row>
    <row r="1745" spans="1:22" ht="42.75" x14ac:dyDescent="0.4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13">
        <f t="shared" si="171"/>
        <v>1.0041666666666667</v>
      </c>
      <c r="P1745" s="18">
        <f t="shared" si="176"/>
        <v>89.925373134328353</v>
      </c>
      <c r="Q1745" t="s">
        <v>8318</v>
      </c>
      <c r="R1745" t="s">
        <v>8339</v>
      </c>
      <c r="S1745" s="24">
        <f t="shared" si="172"/>
        <v>42586.675636574073</v>
      </c>
      <c r="T1745" s="23">
        <f t="shared" si="173"/>
        <v>42608.915972222225</v>
      </c>
      <c r="U1745" s="18">
        <f t="shared" si="174"/>
        <v>22.240335648151813</v>
      </c>
      <c r="V1745" t="s">
        <v>8400</v>
      </c>
    </row>
    <row r="1746" spans="1:22" ht="42.75" x14ac:dyDescent="0.4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13">
        <f t="shared" si="171"/>
        <v>1.1845454545454546</v>
      </c>
      <c r="P1746" s="18">
        <f t="shared" si="176"/>
        <v>93.071428571428569</v>
      </c>
      <c r="Q1746" t="s">
        <v>8318</v>
      </c>
      <c r="R1746" t="s">
        <v>8339</v>
      </c>
      <c r="S1746" s="24">
        <f t="shared" si="172"/>
        <v>42026.355057870373</v>
      </c>
      <c r="T1746" s="23">
        <f t="shared" si="173"/>
        <v>42071.313391203701</v>
      </c>
      <c r="U1746" s="18">
        <f t="shared" si="174"/>
        <v>44.958333333328483</v>
      </c>
      <c r="V1746" t="s">
        <v>8401</v>
      </c>
    </row>
    <row r="1747" spans="1:22" ht="42.75" x14ac:dyDescent="0.4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3">
        <f t="shared" si="171"/>
        <v>1.1401428571428571</v>
      </c>
      <c r="P1747" s="18">
        <f t="shared" si="176"/>
        <v>89.674157303370791</v>
      </c>
      <c r="Q1747" t="s">
        <v>8318</v>
      </c>
      <c r="R1747" t="s">
        <v>8339</v>
      </c>
      <c r="S1747" s="24">
        <f t="shared" si="172"/>
        <v>42690.009699074071</v>
      </c>
      <c r="T1747" s="23">
        <f t="shared" si="173"/>
        <v>42725.833333333328</v>
      </c>
      <c r="U1747" s="18">
        <f t="shared" si="174"/>
        <v>35.823634259257233</v>
      </c>
      <c r="V1747" t="s">
        <v>8399</v>
      </c>
    </row>
    <row r="1748" spans="1:22" ht="57" x14ac:dyDescent="0.4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13">
        <f t="shared" si="171"/>
        <v>1.4810000000000001</v>
      </c>
      <c r="P1748" s="18">
        <f t="shared" si="176"/>
        <v>207.61682242990653</v>
      </c>
      <c r="Q1748" t="s">
        <v>8318</v>
      </c>
      <c r="R1748" t="s">
        <v>8339</v>
      </c>
      <c r="S1748" s="24">
        <f t="shared" si="172"/>
        <v>42667.926701388889</v>
      </c>
      <c r="T1748" s="23">
        <f t="shared" si="173"/>
        <v>42697.833333333328</v>
      </c>
      <c r="U1748" s="18">
        <f t="shared" si="174"/>
        <v>29.906631944439141</v>
      </c>
      <c r="V1748" t="s">
        <v>8399</v>
      </c>
    </row>
    <row r="1749" spans="1:22" ht="42.75" x14ac:dyDescent="0.4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13">
        <f t="shared" si="171"/>
        <v>1.0495555555555556</v>
      </c>
      <c r="P1749" s="18">
        <f t="shared" si="176"/>
        <v>59.408805031446541</v>
      </c>
      <c r="Q1749" t="s">
        <v>8318</v>
      </c>
      <c r="R1749" t="s">
        <v>8339</v>
      </c>
      <c r="S1749" s="24">
        <f t="shared" si="172"/>
        <v>42292.185532407406</v>
      </c>
      <c r="T1749" s="23">
        <f t="shared" si="173"/>
        <v>42321.375</v>
      </c>
      <c r="U1749" s="18">
        <f t="shared" si="174"/>
        <v>29.189467592594156</v>
      </c>
      <c r="V1749" t="s">
        <v>8399</v>
      </c>
    </row>
    <row r="1750" spans="1:22" ht="28.5" x14ac:dyDescent="0.4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13">
        <f t="shared" si="171"/>
        <v>1.29948</v>
      </c>
      <c r="P1750" s="18">
        <f t="shared" si="176"/>
        <v>358.97237569060775</v>
      </c>
      <c r="Q1750" t="s">
        <v>8318</v>
      </c>
      <c r="R1750" t="s">
        <v>8339</v>
      </c>
      <c r="S1750" s="24">
        <f t="shared" si="172"/>
        <v>42219.700729166667</v>
      </c>
      <c r="T1750" s="23">
        <f t="shared" si="173"/>
        <v>42249.700729166667</v>
      </c>
      <c r="U1750" s="18">
        <f t="shared" si="174"/>
        <v>30</v>
      </c>
      <c r="V1750" t="s">
        <v>8399</v>
      </c>
    </row>
    <row r="1751" spans="1:22" ht="28.5" x14ac:dyDescent="0.4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13">
        <f t="shared" si="171"/>
        <v>1.2348756218905472</v>
      </c>
      <c r="P1751" s="18">
        <f t="shared" si="176"/>
        <v>94.736641221374043</v>
      </c>
      <c r="Q1751" t="s">
        <v>8318</v>
      </c>
      <c r="R1751" t="s">
        <v>8339</v>
      </c>
      <c r="S1751" s="24">
        <f t="shared" si="172"/>
        <v>42758.725937499999</v>
      </c>
      <c r="T1751" s="23">
        <f t="shared" si="173"/>
        <v>42795.541666666672</v>
      </c>
      <c r="U1751" s="18">
        <f t="shared" si="174"/>
        <v>36.815729166672099</v>
      </c>
      <c r="V1751" t="s">
        <v>8399</v>
      </c>
    </row>
    <row r="1752" spans="1:22" ht="42.75" x14ac:dyDescent="0.4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16">
        <f t="shared" si="171"/>
        <v>2.0162</v>
      </c>
      <c r="P1752" s="18">
        <f t="shared" si="176"/>
        <v>80.647999999999996</v>
      </c>
      <c r="Q1752" t="s">
        <v>8318</v>
      </c>
      <c r="R1752" t="s">
        <v>8339</v>
      </c>
      <c r="S1752" s="24">
        <f t="shared" si="172"/>
        <v>42454.586851851855</v>
      </c>
      <c r="T1752" s="23">
        <f t="shared" si="173"/>
        <v>42479.586851851855</v>
      </c>
      <c r="U1752" s="18">
        <f t="shared" si="174"/>
        <v>25</v>
      </c>
      <c r="V1752" t="s">
        <v>8400</v>
      </c>
    </row>
    <row r="1753" spans="1:22" ht="28.5" x14ac:dyDescent="0.4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13">
        <f t="shared" si="171"/>
        <v>1.0289999999999999</v>
      </c>
      <c r="P1753" s="18">
        <f t="shared" si="176"/>
        <v>168.68852459016392</v>
      </c>
      <c r="Q1753" t="s">
        <v>8318</v>
      </c>
      <c r="R1753" t="s">
        <v>8339</v>
      </c>
      <c r="S1753" s="24">
        <f t="shared" si="172"/>
        <v>42052.5315162037</v>
      </c>
      <c r="T1753" s="23">
        <f t="shared" si="173"/>
        <v>42082.489849537036</v>
      </c>
      <c r="U1753" s="18">
        <f t="shared" si="174"/>
        <v>29.958333333335759</v>
      </c>
      <c r="V1753" t="s">
        <v>8399</v>
      </c>
    </row>
    <row r="1754" spans="1:22" ht="28.5" x14ac:dyDescent="0.4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15">
        <f t="shared" si="171"/>
        <v>2.6016666666666666</v>
      </c>
      <c r="P1754" s="18">
        <f t="shared" si="176"/>
        <v>34.68888888888889</v>
      </c>
      <c r="Q1754" t="s">
        <v>8318</v>
      </c>
      <c r="R1754" t="s">
        <v>8339</v>
      </c>
      <c r="S1754" s="24">
        <f t="shared" si="172"/>
        <v>42627.003263888888</v>
      </c>
      <c r="T1754" s="23">
        <f t="shared" si="173"/>
        <v>42657.003263888888</v>
      </c>
      <c r="U1754" s="18">
        <f t="shared" si="174"/>
        <v>30</v>
      </c>
      <c r="V1754" t="s">
        <v>8399</v>
      </c>
    </row>
    <row r="1755" spans="1:22" ht="42.75" x14ac:dyDescent="0.4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13">
        <f t="shared" si="171"/>
        <v>1.08</v>
      </c>
      <c r="P1755" s="18">
        <f t="shared" si="176"/>
        <v>462.85714285714283</v>
      </c>
      <c r="Q1755" t="s">
        <v>8318</v>
      </c>
      <c r="R1755" t="s">
        <v>8339</v>
      </c>
      <c r="S1755" s="24">
        <f t="shared" si="172"/>
        <v>42420.49962962963</v>
      </c>
      <c r="T1755" s="23">
        <f t="shared" si="173"/>
        <v>42450.457962962959</v>
      </c>
      <c r="U1755" s="18">
        <f t="shared" si="174"/>
        <v>29.958333333328483</v>
      </c>
      <c r="V1755" t="s">
        <v>8399</v>
      </c>
    </row>
    <row r="1756" spans="1:22" ht="42.75" x14ac:dyDescent="0.4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13">
        <f t="shared" si="171"/>
        <v>1.1052941176470588</v>
      </c>
      <c r="P1756" s="18">
        <f t="shared" si="176"/>
        <v>104.38888888888889</v>
      </c>
      <c r="Q1756" t="s">
        <v>8318</v>
      </c>
      <c r="R1756" t="s">
        <v>8339</v>
      </c>
      <c r="S1756" s="24">
        <f t="shared" si="172"/>
        <v>42067.626770833333</v>
      </c>
      <c r="T1756" s="23">
        <f t="shared" si="173"/>
        <v>42097.585104166668</v>
      </c>
      <c r="U1756" s="18">
        <f t="shared" si="174"/>
        <v>29.958333333335759</v>
      </c>
      <c r="V1756" t="s">
        <v>8399</v>
      </c>
    </row>
    <row r="1757" spans="1:22" ht="42.75" x14ac:dyDescent="0.4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13">
        <f t="shared" si="171"/>
        <v>1.2</v>
      </c>
      <c r="P1757" s="18">
        <f t="shared" si="176"/>
        <v>7.5</v>
      </c>
      <c r="Q1757" t="s">
        <v>8318</v>
      </c>
      <c r="R1757" t="s">
        <v>8339</v>
      </c>
      <c r="S1757" s="24">
        <f t="shared" si="172"/>
        <v>42252.538900462961</v>
      </c>
      <c r="T1757" s="23">
        <f t="shared" si="173"/>
        <v>42282.538900462961</v>
      </c>
      <c r="U1757" s="18">
        <f t="shared" si="174"/>
        <v>30</v>
      </c>
      <c r="V1757" t="s">
        <v>8399</v>
      </c>
    </row>
    <row r="1758" spans="1:22" ht="42.75" x14ac:dyDescent="0.4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13">
        <f t="shared" si="171"/>
        <v>1.0282909090909091</v>
      </c>
      <c r="P1758" s="18">
        <f t="shared" si="176"/>
        <v>47.13</v>
      </c>
      <c r="Q1758" t="s">
        <v>8318</v>
      </c>
      <c r="R1758" t="s">
        <v>8339</v>
      </c>
      <c r="S1758" s="24">
        <f t="shared" si="172"/>
        <v>42570.917465277773</v>
      </c>
      <c r="T1758" s="23">
        <f t="shared" si="173"/>
        <v>42610.917465277773</v>
      </c>
      <c r="U1758" s="18">
        <f t="shared" si="174"/>
        <v>40</v>
      </c>
      <c r="V1758" t="s">
        <v>8399</v>
      </c>
    </row>
    <row r="1759" spans="1:22" ht="28.5" x14ac:dyDescent="0.4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13">
        <f t="shared" si="171"/>
        <v>1.1599999999999999</v>
      </c>
      <c r="P1759" s="18">
        <f t="shared" si="176"/>
        <v>414.28571428571428</v>
      </c>
      <c r="Q1759" t="s">
        <v>8318</v>
      </c>
      <c r="R1759" t="s">
        <v>8339</v>
      </c>
      <c r="S1759" s="24">
        <f t="shared" si="172"/>
        <v>42733.577349537038</v>
      </c>
      <c r="T1759" s="23">
        <f t="shared" si="173"/>
        <v>42763.561805555553</v>
      </c>
      <c r="U1759" s="18">
        <f t="shared" si="174"/>
        <v>29.98445601851563</v>
      </c>
      <c r="V1759" t="s">
        <v>8399</v>
      </c>
    </row>
    <row r="1760" spans="1:22" ht="42.75" x14ac:dyDescent="0.4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13">
        <f t="shared" si="171"/>
        <v>1.147</v>
      </c>
      <c r="P1760" s="18">
        <f t="shared" si="176"/>
        <v>42.481481481481481</v>
      </c>
      <c r="Q1760" t="s">
        <v>8318</v>
      </c>
      <c r="R1760" t="s">
        <v>8339</v>
      </c>
      <c r="S1760" s="24">
        <f t="shared" si="172"/>
        <v>42505.705925925926</v>
      </c>
      <c r="T1760" s="23">
        <f t="shared" si="173"/>
        <v>42565.705925925926</v>
      </c>
      <c r="U1760" s="18">
        <f t="shared" si="174"/>
        <v>60</v>
      </c>
      <c r="V1760" t="s">
        <v>8401</v>
      </c>
    </row>
    <row r="1761" spans="1:22" ht="28.5" x14ac:dyDescent="0.4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13">
        <f t="shared" si="171"/>
        <v>1.0660000000000001</v>
      </c>
      <c r="P1761" s="18">
        <f t="shared" si="176"/>
        <v>108.77551020408163</v>
      </c>
      <c r="Q1761" t="s">
        <v>8318</v>
      </c>
      <c r="R1761" t="s">
        <v>8339</v>
      </c>
      <c r="S1761" s="24">
        <f t="shared" si="172"/>
        <v>42068.579039351855</v>
      </c>
      <c r="T1761" s="23">
        <f t="shared" si="173"/>
        <v>42088.537372685183</v>
      </c>
      <c r="U1761" s="18">
        <f t="shared" si="174"/>
        <v>19.958333333328483</v>
      </c>
      <c r="V1761" t="s">
        <v>8400</v>
      </c>
    </row>
    <row r="1762" spans="1:22" ht="42.75" x14ac:dyDescent="0.4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14">
        <f t="shared" si="171"/>
        <v>1.6544000000000001</v>
      </c>
      <c r="P1762" s="18">
        <f t="shared" si="176"/>
        <v>81.098039215686271</v>
      </c>
      <c r="Q1762" t="s">
        <v>8318</v>
      </c>
      <c r="R1762" t="s">
        <v>8339</v>
      </c>
      <c r="S1762" s="24">
        <f t="shared" si="172"/>
        <v>42405.42260416667</v>
      </c>
      <c r="T1762" s="23">
        <f t="shared" si="173"/>
        <v>42425.42260416667</v>
      </c>
      <c r="U1762" s="18">
        <f t="shared" si="174"/>
        <v>20</v>
      </c>
      <c r="V1762" t="s">
        <v>8400</v>
      </c>
    </row>
    <row r="1763" spans="1:22" ht="28.5" x14ac:dyDescent="0.4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14">
        <f t="shared" si="171"/>
        <v>1.55</v>
      </c>
      <c r="P1763" s="18">
        <f t="shared" si="176"/>
        <v>51.666666666666664</v>
      </c>
      <c r="Q1763" t="s">
        <v>8318</v>
      </c>
      <c r="R1763" t="s">
        <v>8339</v>
      </c>
      <c r="S1763" s="24">
        <f t="shared" si="172"/>
        <v>42209.317824074074</v>
      </c>
      <c r="T1763" s="23">
        <f t="shared" si="173"/>
        <v>42259.317824074074</v>
      </c>
      <c r="U1763" s="18">
        <f t="shared" si="174"/>
        <v>50</v>
      </c>
      <c r="V1763" t="s">
        <v>8401</v>
      </c>
    </row>
    <row r="1764" spans="1:22" x14ac:dyDescent="0.4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15">
        <f t="shared" si="171"/>
        <v>8.85</v>
      </c>
      <c r="P1764" s="18">
        <f t="shared" si="176"/>
        <v>35.4</v>
      </c>
      <c r="Q1764" t="s">
        <v>8318</v>
      </c>
      <c r="R1764" t="s">
        <v>8339</v>
      </c>
      <c r="S1764" s="24">
        <f t="shared" si="172"/>
        <v>42410.732002314813</v>
      </c>
      <c r="T1764" s="23">
        <f t="shared" si="173"/>
        <v>42440.732002314813</v>
      </c>
      <c r="U1764" s="18">
        <f t="shared" si="174"/>
        <v>30</v>
      </c>
      <c r="V1764" t="s">
        <v>8399</v>
      </c>
    </row>
    <row r="1765" spans="1:22" ht="42.75" x14ac:dyDescent="0.4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13">
        <f t="shared" si="171"/>
        <v>1.0190833333333333</v>
      </c>
      <c r="P1765" s="18">
        <f t="shared" si="176"/>
        <v>103.63559322033899</v>
      </c>
      <c r="Q1765" t="s">
        <v>8318</v>
      </c>
      <c r="R1765" t="s">
        <v>8339</v>
      </c>
      <c r="S1765" s="24">
        <f t="shared" si="172"/>
        <v>42636.618518518517</v>
      </c>
      <c r="T1765" s="23">
        <f t="shared" si="173"/>
        <v>42666.618518518517</v>
      </c>
      <c r="U1765" s="18">
        <f t="shared" si="174"/>
        <v>30</v>
      </c>
      <c r="V1765" t="s">
        <v>8399</v>
      </c>
    </row>
    <row r="1766" spans="1:22" ht="42.75" x14ac:dyDescent="0.4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17">
        <f t="shared" si="171"/>
        <v>0.19600000000000001</v>
      </c>
      <c r="P1766" s="18">
        <f t="shared" si="176"/>
        <v>55.282051282051285</v>
      </c>
      <c r="Q1766" t="s">
        <v>8318</v>
      </c>
      <c r="R1766" t="s">
        <v>8339</v>
      </c>
      <c r="S1766" s="24">
        <f t="shared" si="172"/>
        <v>41825.235868055555</v>
      </c>
      <c r="T1766" s="23">
        <f t="shared" si="173"/>
        <v>41854.235868055555</v>
      </c>
      <c r="U1766" s="18">
        <f t="shared" si="174"/>
        <v>29</v>
      </c>
      <c r="V1766" t="s">
        <v>8399</v>
      </c>
    </row>
    <row r="1767" spans="1:22" ht="42.75" x14ac:dyDescent="0.4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11">
        <f t="shared" si="171"/>
        <v>0.59467839999999994</v>
      </c>
      <c r="P1767" s="18">
        <f t="shared" si="176"/>
        <v>72.16970873786407</v>
      </c>
      <c r="Q1767" t="s">
        <v>8318</v>
      </c>
      <c r="R1767" t="s">
        <v>8339</v>
      </c>
      <c r="S1767" s="24">
        <f t="shared" si="172"/>
        <v>41834.730462962965</v>
      </c>
      <c r="T1767" s="23">
        <f t="shared" si="173"/>
        <v>41864.730462962965</v>
      </c>
      <c r="U1767" s="18">
        <f t="shared" si="174"/>
        <v>30</v>
      </c>
      <c r="V1767" t="s">
        <v>8399</v>
      </c>
    </row>
    <row r="1768" spans="1:22" ht="28.5" x14ac:dyDescent="0.4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17">
        <f t="shared" si="171"/>
        <v>0</v>
      </c>
      <c r="P1768" s="18">
        <v>0</v>
      </c>
      <c r="Q1768" t="s">
        <v>8318</v>
      </c>
      <c r="R1768" t="s">
        <v>8339</v>
      </c>
      <c r="S1768" s="24">
        <f t="shared" si="172"/>
        <v>41855.609814814816</v>
      </c>
      <c r="T1768" s="23">
        <f t="shared" si="173"/>
        <v>41876.609814814816</v>
      </c>
      <c r="U1768" s="18">
        <f t="shared" si="174"/>
        <v>21</v>
      </c>
      <c r="V1768" t="s">
        <v>8400</v>
      </c>
    </row>
    <row r="1769" spans="1:22" ht="28.5" x14ac:dyDescent="0.4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17">
        <f t="shared" si="171"/>
        <v>0.4572</v>
      </c>
      <c r="P1769" s="18">
        <f t="shared" ref="P1769:P1814" si="177">E1769/L1769</f>
        <v>58.615384615384613</v>
      </c>
      <c r="Q1769" t="s">
        <v>8318</v>
      </c>
      <c r="R1769" t="s">
        <v>8339</v>
      </c>
      <c r="S1769" s="24">
        <f t="shared" si="172"/>
        <v>41824.408379629633</v>
      </c>
      <c r="T1769" s="23">
        <f t="shared" si="173"/>
        <v>41854.408379629633</v>
      </c>
      <c r="U1769" s="18">
        <f t="shared" si="174"/>
        <v>30</v>
      </c>
      <c r="V1769" t="s">
        <v>8399</v>
      </c>
    </row>
    <row r="1770" spans="1:22" ht="42.75" x14ac:dyDescent="0.4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7">
        <f t="shared" si="171"/>
        <v>3.7400000000000003E-2</v>
      </c>
      <c r="P1770" s="18">
        <f t="shared" si="177"/>
        <v>12.466666666666667</v>
      </c>
      <c r="Q1770" t="s">
        <v>8318</v>
      </c>
      <c r="R1770" t="s">
        <v>8339</v>
      </c>
      <c r="S1770" s="24">
        <f t="shared" si="172"/>
        <v>41849.310694444444</v>
      </c>
      <c r="T1770" s="23">
        <f t="shared" si="173"/>
        <v>41909.310694444444</v>
      </c>
      <c r="U1770" s="18">
        <f t="shared" si="174"/>
        <v>60</v>
      </c>
      <c r="V1770" t="s">
        <v>8401</v>
      </c>
    </row>
    <row r="1771" spans="1:22" ht="42.75" x14ac:dyDescent="0.4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7">
        <f t="shared" si="171"/>
        <v>2.7025E-2</v>
      </c>
      <c r="P1771" s="18">
        <f t="shared" si="177"/>
        <v>49.136363636363633</v>
      </c>
      <c r="Q1771" t="s">
        <v>8318</v>
      </c>
      <c r="R1771" t="s">
        <v>8339</v>
      </c>
      <c r="S1771" s="24">
        <f t="shared" si="172"/>
        <v>41987.568969907406</v>
      </c>
      <c r="T1771" s="23">
        <f t="shared" si="173"/>
        <v>42017.568969907406</v>
      </c>
      <c r="U1771" s="18">
        <f t="shared" si="174"/>
        <v>30</v>
      </c>
      <c r="V1771" t="s">
        <v>8399</v>
      </c>
    </row>
    <row r="1772" spans="1:22" ht="42.75" x14ac:dyDescent="0.4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11">
        <f t="shared" si="171"/>
        <v>0.56514285714285717</v>
      </c>
      <c r="P1772" s="18">
        <f t="shared" si="177"/>
        <v>150.5</v>
      </c>
      <c r="Q1772" t="s">
        <v>8318</v>
      </c>
      <c r="R1772" t="s">
        <v>8339</v>
      </c>
      <c r="S1772" s="24">
        <f t="shared" si="172"/>
        <v>41891.530023148152</v>
      </c>
      <c r="T1772" s="23">
        <f t="shared" si="173"/>
        <v>41926.530023148152</v>
      </c>
      <c r="U1772" s="18">
        <f t="shared" si="174"/>
        <v>35</v>
      </c>
      <c r="V1772" t="s">
        <v>8399</v>
      </c>
    </row>
    <row r="1773" spans="1:22" ht="42.75" x14ac:dyDescent="0.4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7">
        <f t="shared" si="171"/>
        <v>0.21309523809523809</v>
      </c>
      <c r="P1773" s="18">
        <f t="shared" si="177"/>
        <v>35.799999999999997</v>
      </c>
      <c r="Q1773" t="s">
        <v>8318</v>
      </c>
      <c r="R1773" t="s">
        <v>8339</v>
      </c>
      <c r="S1773" s="24">
        <f t="shared" si="172"/>
        <v>41905.729629629626</v>
      </c>
      <c r="T1773" s="23">
        <f t="shared" si="173"/>
        <v>41935.729629629626</v>
      </c>
      <c r="U1773" s="18">
        <f t="shared" si="174"/>
        <v>30</v>
      </c>
      <c r="V1773" t="s">
        <v>8399</v>
      </c>
    </row>
    <row r="1774" spans="1:22" ht="42.75" x14ac:dyDescent="0.4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7">
        <f t="shared" si="171"/>
        <v>0.156</v>
      </c>
      <c r="P1774" s="18">
        <f t="shared" si="177"/>
        <v>45.157894736842103</v>
      </c>
      <c r="Q1774" t="s">
        <v>8318</v>
      </c>
      <c r="R1774" t="s">
        <v>8339</v>
      </c>
      <c r="S1774" s="24">
        <f t="shared" si="172"/>
        <v>41766.468009259261</v>
      </c>
      <c r="T1774" s="23">
        <f t="shared" si="173"/>
        <v>41826.468009259261</v>
      </c>
      <c r="U1774" s="18">
        <f t="shared" si="174"/>
        <v>60</v>
      </c>
      <c r="V1774" t="s">
        <v>8401</v>
      </c>
    </row>
    <row r="1775" spans="1:22" ht="42.75" x14ac:dyDescent="0.4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7">
        <f t="shared" si="171"/>
        <v>6.2566666666666673E-2</v>
      </c>
      <c r="P1775" s="18">
        <f t="shared" si="177"/>
        <v>98.78947368421052</v>
      </c>
      <c r="Q1775" t="s">
        <v>8318</v>
      </c>
      <c r="R1775" t="s">
        <v>8339</v>
      </c>
      <c r="S1775" s="24">
        <f t="shared" si="172"/>
        <v>41978.510393518518</v>
      </c>
      <c r="T1775" s="23">
        <f t="shared" si="173"/>
        <v>42023.510393518518</v>
      </c>
      <c r="U1775" s="18">
        <f t="shared" si="174"/>
        <v>45</v>
      </c>
      <c r="V1775" t="s">
        <v>8401</v>
      </c>
    </row>
    <row r="1776" spans="1:22" ht="42.75" x14ac:dyDescent="0.4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17">
        <f t="shared" si="171"/>
        <v>0.4592</v>
      </c>
      <c r="P1776" s="18">
        <f t="shared" si="177"/>
        <v>88.307692307692307</v>
      </c>
      <c r="Q1776" t="s">
        <v>8318</v>
      </c>
      <c r="R1776" t="s">
        <v>8339</v>
      </c>
      <c r="S1776" s="24">
        <f t="shared" si="172"/>
        <v>41929.968657407408</v>
      </c>
      <c r="T1776" s="23">
        <f t="shared" si="173"/>
        <v>41972.374305555553</v>
      </c>
      <c r="U1776" s="18">
        <f t="shared" si="174"/>
        <v>42.405648148145701</v>
      </c>
      <c r="V1776" t="s">
        <v>8401</v>
      </c>
    </row>
    <row r="1777" spans="1:22" ht="42.75" x14ac:dyDescent="0.4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11">
        <f t="shared" si="171"/>
        <v>0.65101538461538466</v>
      </c>
      <c r="P1777" s="18">
        <f t="shared" si="177"/>
        <v>170.62903225806451</v>
      </c>
      <c r="Q1777" t="s">
        <v>8318</v>
      </c>
      <c r="R1777" t="s">
        <v>8339</v>
      </c>
      <c r="S1777" s="24">
        <f t="shared" si="172"/>
        <v>41891.726388888885</v>
      </c>
      <c r="T1777" s="23">
        <f t="shared" si="173"/>
        <v>41936.726388888885</v>
      </c>
      <c r="U1777" s="18">
        <f t="shared" si="174"/>
        <v>45</v>
      </c>
      <c r="V1777" t="s">
        <v>8401</v>
      </c>
    </row>
    <row r="1778" spans="1:22" ht="42.75" x14ac:dyDescent="0.4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7">
        <f t="shared" si="171"/>
        <v>6.7000000000000004E-2</v>
      </c>
      <c r="P1778" s="18">
        <f t="shared" si="177"/>
        <v>83.75</v>
      </c>
      <c r="Q1778" t="s">
        <v>8318</v>
      </c>
      <c r="R1778" t="s">
        <v>8339</v>
      </c>
      <c r="S1778" s="24">
        <f t="shared" si="172"/>
        <v>41905.70684027778</v>
      </c>
      <c r="T1778" s="23">
        <f t="shared" si="173"/>
        <v>41941.70684027778</v>
      </c>
      <c r="U1778" s="18">
        <f t="shared" si="174"/>
        <v>36</v>
      </c>
      <c r="V1778" t="s">
        <v>8399</v>
      </c>
    </row>
    <row r="1779" spans="1:22" ht="42.75" x14ac:dyDescent="0.4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7">
        <f t="shared" si="171"/>
        <v>0.135625</v>
      </c>
      <c r="P1779" s="18">
        <f t="shared" si="177"/>
        <v>65.099999999999994</v>
      </c>
      <c r="Q1779" t="s">
        <v>8318</v>
      </c>
      <c r="R1779" t="s">
        <v>8339</v>
      </c>
      <c r="S1779" s="24">
        <f t="shared" si="172"/>
        <v>42025.107094907406</v>
      </c>
      <c r="T1779" s="23">
        <f t="shared" si="173"/>
        <v>42055.107094907406</v>
      </c>
      <c r="U1779" s="18">
        <f t="shared" si="174"/>
        <v>30</v>
      </c>
      <c r="V1779" t="s">
        <v>8399</v>
      </c>
    </row>
    <row r="1780" spans="1:22" ht="42.75" x14ac:dyDescent="0.4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17">
        <f t="shared" si="171"/>
        <v>1.9900000000000001E-2</v>
      </c>
      <c r="P1780" s="18">
        <f t="shared" si="177"/>
        <v>66.333333333333329</v>
      </c>
      <c r="Q1780" t="s">
        <v>8318</v>
      </c>
      <c r="R1780" t="s">
        <v>8339</v>
      </c>
      <c r="S1780" s="24">
        <f t="shared" si="172"/>
        <v>42045.61336805555</v>
      </c>
      <c r="T1780" s="23">
        <f t="shared" si="173"/>
        <v>42090.571701388893</v>
      </c>
      <c r="U1780" s="18">
        <f t="shared" si="174"/>
        <v>44.958333333343035</v>
      </c>
      <c r="V1780" t="s">
        <v>8401</v>
      </c>
    </row>
    <row r="1781" spans="1:22" ht="42.75" x14ac:dyDescent="0.4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17">
        <f t="shared" si="171"/>
        <v>0.36236363636363639</v>
      </c>
      <c r="P1781" s="18">
        <f t="shared" si="177"/>
        <v>104.89473684210526</v>
      </c>
      <c r="Q1781" t="s">
        <v>8318</v>
      </c>
      <c r="R1781" t="s">
        <v>8339</v>
      </c>
      <c r="S1781" s="24">
        <f t="shared" si="172"/>
        <v>42585.441898148143</v>
      </c>
      <c r="T1781" s="23">
        <f t="shared" si="173"/>
        <v>42615.441898148143</v>
      </c>
      <c r="U1781" s="18">
        <f t="shared" si="174"/>
        <v>30</v>
      </c>
      <c r="V1781" t="s">
        <v>8399</v>
      </c>
    </row>
    <row r="1782" spans="1:22" ht="42.75" x14ac:dyDescent="0.4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7">
        <f t="shared" si="171"/>
        <v>0.39743333333333336</v>
      </c>
      <c r="P1782" s="18">
        <f t="shared" si="177"/>
        <v>78.440789473684205</v>
      </c>
      <c r="Q1782" t="s">
        <v>8318</v>
      </c>
      <c r="R1782" t="s">
        <v>8339</v>
      </c>
      <c r="S1782" s="24">
        <f t="shared" si="172"/>
        <v>42493.350810185184</v>
      </c>
      <c r="T1782" s="23">
        <f t="shared" si="173"/>
        <v>42553.350810185184</v>
      </c>
      <c r="U1782" s="18">
        <f t="shared" si="174"/>
        <v>60</v>
      </c>
      <c r="V1782" t="s">
        <v>8401</v>
      </c>
    </row>
    <row r="1783" spans="1:22" ht="42.75" x14ac:dyDescent="0.4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17">
        <f t="shared" si="171"/>
        <v>0.25763636363636366</v>
      </c>
      <c r="P1783" s="18">
        <f t="shared" si="177"/>
        <v>59.041666666666664</v>
      </c>
      <c r="Q1783" t="s">
        <v>8318</v>
      </c>
      <c r="R1783" t="s">
        <v>8339</v>
      </c>
      <c r="S1783" s="24">
        <f t="shared" si="172"/>
        <v>42597.367418981477</v>
      </c>
      <c r="T1783" s="23">
        <f t="shared" si="173"/>
        <v>42628.367418981477</v>
      </c>
      <c r="U1783" s="18">
        <f t="shared" si="174"/>
        <v>31</v>
      </c>
      <c r="V1783" t="s">
        <v>8399</v>
      </c>
    </row>
    <row r="1784" spans="1:22" ht="42.75" x14ac:dyDescent="0.4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7">
        <f t="shared" si="171"/>
        <v>0.15491428571428573</v>
      </c>
      <c r="P1784" s="18">
        <f t="shared" si="177"/>
        <v>71.34210526315789</v>
      </c>
      <c r="Q1784" t="s">
        <v>8318</v>
      </c>
      <c r="R1784" t="s">
        <v>8339</v>
      </c>
      <c r="S1784" s="24">
        <f t="shared" si="172"/>
        <v>42388.325104166666</v>
      </c>
      <c r="T1784" s="23">
        <f t="shared" si="173"/>
        <v>42421.325104166666</v>
      </c>
      <c r="U1784" s="18">
        <f t="shared" si="174"/>
        <v>33</v>
      </c>
      <c r="V1784" t="s">
        <v>8399</v>
      </c>
    </row>
    <row r="1785" spans="1:22" ht="42.75" x14ac:dyDescent="0.4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17">
        <f t="shared" si="171"/>
        <v>0.236925</v>
      </c>
      <c r="P1785" s="18">
        <f t="shared" si="177"/>
        <v>51.227027027027027</v>
      </c>
      <c r="Q1785" t="s">
        <v>8318</v>
      </c>
      <c r="R1785" t="s">
        <v>8339</v>
      </c>
      <c r="S1785" s="24">
        <f t="shared" si="172"/>
        <v>42115.699976851851</v>
      </c>
      <c r="T1785" s="23">
        <f t="shared" si="173"/>
        <v>42145.699976851851</v>
      </c>
      <c r="U1785" s="18">
        <f t="shared" si="174"/>
        <v>30</v>
      </c>
      <c r="V1785" t="s">
        <v>8399</v>
      </c>
    </row>
    <row r="1786" spans="1:22" ht="42.75" x14ac:dyDescent="0.4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7">
        <f t="shared" si="171"/>
        <v>0.39760000000000001</v>
      </c>
      <c r="P1786" s="18">
        <f t="shared" si="177"/>
        <v>60.242424242424242</v>
      </c>
      <c r="Q1786" t="s">
        <v>8318</v>
      </c>
      <c r="R1786" t="s">
        <v>8339</v>
      </c>
      <c r="S1786" s="24">
        <f t="shared" si="172"/>
        <v>42003.405555555553</v>
      </c>
      <c r="T1786" s="23">
        <f t="shared" si="173"/>
        <v>42034.892361111109</v>
      </c>
      <c r="U1786" s="18">
        <f t="shared" si="174"/>
        <v>31.486805555556202</v>
      </c>
      <c r="V1786" t="s">
        <v>8399</v>
      </c>
    </row>
    <row r="1787" spans="1:22" ht="42.75" x14ac:dyDescent="0.4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17">
        <f t="shared" si="171"/>
        <v>0.20220833333333332</v>
      </c>
      <c r="P1787" s="18">
        <f t="shared" si="177"/>
        <v>44.935185185185183</v>
      </c>
      <c r="Q1787" t="s">
        <v>8318</v>
      </c>
      <c r="R1787" t="s">
        <v>8339</v>
      </c>
      <c r="S1787" s="24">
        <f t="shared" si="172"/>
        <v>41896.884895833333</v>
      </c>
      <c r="T1787" s="23">
        <f t="shared" si="173"/>
        <v>41927.75</v>
      </c>
      <c r="U1787" s="18">
        <f t="shared" si="174"/>
        <v>30.865104166667152</v>
      </c>
      <c r="V1787" t="s">
        <v>8399</v>
      </c>
    </row>
    <row r="1788" spans="1:22" ht="42.75" x14ac:dyDescent="0.4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17">
        <f t="shared" si="171"/>
        <v>0.47631578947368419</v>
      </c>
      <c r="P1788" s="18">
        <f t="shared" si="177"/>
        <v>31.206896551724139</v>
      </c>
      <c r="Q1788" t="s">
        <v>8318</v>
      </c>
      <c r="R1788" t="s">
        <v>8339</v>
      </c>
      <c r="S1788" s="24">
        <f t="shared" si="172"/>
        <v>41958.300659722227</v>
      </c>
      <c r="T1788" s="23">
        <f t="shared" si="173"/>
        <v>41988.300659722227</v>
      </c>
      <c r="U1788" s="18">
        <f t="shared" si="174"/>
        <v>30</v>
      </c>
      <c r="V1788" t="s">
        <v>8399</v>
      </c>
    </row>
    <row r="1789" spans="1:22" ht="42.75" x14ac:dyDescent="0.4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7">
        <f t="shared" si="171"/>
        <v>0.15329999999999999</v>
      </c>
      <c r="P1789" s="18">
        <f t="shared" si="177"/>
        <v>63.875</v>
      </c>
      <c r="Q1789" t="s">
        <v>8318</v>
      </c>
      <c r="R1789" t="s">
        <v>8339</v>
      </c>
      <c r="S1789" s="24">
        <f t="shared" si="172"/>
        <v>42068.40552083333</v>
      </c>
      <c r="T1789" s="23">
        <f t="shared" si="173"/>
        <v>42098.363854166666</v>
      </c>
      <c r="U1789" s="18">
        <f t="shared" si="174"/>
        <v>29.958333333335759</v>
      </c>
      <c r="V1789" t="s">
        <v>8399</v>
      </c>
    </row>
    <row r="1790" spans="1:22" ht="42.75" x14ac:dyDescent="0.4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7">
        <f t="shared" si="171"/>
        <v>1.3818181818181818E-2</v>
      </c>
      <c r="P1790" s="18">
        <f t="shared" si="177"/>
        <v>19</v>
      </c>
      <c r="Q1790" t="s">
        <v>8318</v>
      </c>
      <c r="R1790" t="s">
        <v>8339</v>
      </c>
      <c r="S1790" s="24">
        <f t="shared" si="172"/>
        <v>41913.69840277778</v>
      </c>
      <c r="T1790" s="23">
        <f t="shared" si="173"/>
        <v>41943.69840277778</v>
      </c>
      <c r="U1790" s="18">
        <f t="shared" si="174"/>
        <v>30</v>
      </c>
      <c r="V1790" t="s">
        <v>8399</v>
      </c>
    </row>
    <row r="1791" spans="1:22" ht="42.75" x14ac:dyDescent="0.4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17">
        <f t="shared" si="171"/>
        <v>5.0000000000000001E-3</v>
      </c>
      <c r="P1791" s="18">
        <f t="shared" si="177"/>
        <v>10</v>
      </c>
      <c r="Q1791" t="s">
        <v>8318</v>
      </c>
      <c r="R1791" t="s">
        <v>8339</v>
      </c>
      <c r="S1791" s="24">
        <f t="shared" si="172"/>
        <v>41956.000034722223</v>
      </c>
      <c r="T1791" s="23">
        <f t="shared" si="173"/>
        <v>42016.000034722223</v>
      </c>
      <c r="U1791" s="18">
        <f t="shared" si="174"/>
        <v>60</v>
      </c>
      <c r="V1791" t="s">
        <v>8401</v>
      </c>
    </row>
    <row r="1792" spans="1:22" ht="42.75" x14ac:dyDescent="0.4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7">
        <f t="shared" si="171"/>
        <v>4.9575757575757579E-2</v>
      </c>
      <c r="P1792" s="18">
        <f t="shared" si="177"/>
        <v>109.06666666666666</v>
      </c>
      <c r="Q1792" t="s">
        <v>8318</v>
      </c>
      <c r="R1792" t="s">
        <v>8339</v>
      </c>
      <c r="S1792" s="24">
        <f t="shared" si="172"/>
        <v>42010.424513888887</v>
      </c>
      <c r="T1792" s="23">
        <f t="shared" si="173"/>
        <v>42040.424513888887</v>
      </c>
      <c r="U1792" s="18">
        <f t="shared" si="174"/>
        <v>30</v>
      </c>
      <c r="V1792" t="s">
        <v>8399</v>
      </c>
    </row>
    <row r="1793" spans="1:22" ht="28.5" x14ac:dyDescent="0.4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7">
        <f t="shared" si="171"/>
        <v>3.5666666666666666E-2</v>
      </c>
      <c r="P1793" s="18">
        <f t="shared" si="177"/>
        <v>26.75</v>
      </c>
      <c r="Q1793" t="s">
        <v>8318</v>
      </c>
      <c r="R1793" t="s">
        <v>8339</v>
      </c>
      <c r="S1793" s="24">
        <f t="shared" si="172"/>
        <v>41973.490335648152</v>
      </c>
      <c r="T1793" s="23">
        <f t="shared" si="173"/>
        <v>42033.490335648152</v>
      </c>
      <c r="U1793" s="18">
        <f t="shared" si="174"/>
        <v>60</v>
      </c>
      <c r="V1793" t="s">
        <v>8401</v>
      </c>
    </row>
    <row r="1794" spans="1:22" ht="28.5" x14ac:dyDescent="0.4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11">
        <f t="shared" ref="O1794:O1857" si="178">E1794/D1794</f>
        <v>0.61124000000000001</v>
      </c>
      <c r="P1794" s="18">
        <f t="shared" si="177"/>
        <v>109.93525179856115</v>
      </c>
      <c r="Q1794" t="s">
        <v>8318</v>
      </c>
      <c r="R1794" t="s">
        <v>8339</v>
      </c>
      <c r="S1794" s="24">
        <f t="shared" ref="S1794:S1857" si="179">(J1794/86400)+25569+(-6/24)</f>
        <v>42188.781041666662</v>
      </c>
      <c r="T1794" s="23">
        <f t="shared" ref="T1794:T1857" si="180">(I1794/86400)+25569+(-6/24)</f>
        <v>42226.040972222225</v>
      </c>
      <c r="U1794" s="18">
        <f t="shared" ref="U1794:U1857" si="181">T1794-S1794</f>
        <v>37.259930555563187</v>
      </c>
      <c r="V1794" t="s">
        <v>8399</v>
      </c>
    </row>
    <row r="1795" spans="1:22" ht="42.75" x14ac:dyDescent="0.4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7">
        <f t="shared" si="178"/>
        <v>1.3333333333333334E-2</v>
      </c>
      <c r="P1795" s="18">
        <f t="shared" si="177"/>
        <v>20</v>
      </c>
      <c r="Q1795" t="s">
        <v>8318</v>
      </c>
      <c r="R1795" t="s">
        <v>8339</v>
      </c>
      <c r="S1795" s="24">
        <f t="shared" si="179"/>
        <v>41940.641666666663</v>
      </c>
      <c r="T1795" s="23">
        <f t="shared" si="180"/>
        <v>41970.683333333334</v>
      </c>
      <c r="U1795" s="18">
        <f t="shared" si="181"/>
        <v>30.041666666671517</v>
      </c>
      <c r="V1795" t="s">
        <v>8399</v>
      </c>
    </row>
    <row r="1796" spans="1:22" ht="42.75" x14ac:dyDescent="0.4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17">
        <f t="shared" si="178"/>
        <v>0.11077777777777778</v>
      </c>
      <c r="P1796" s="18">
        <f t="shared" si="177"/>
        <v>55.388888888888886</v>
      </c>
      <c r="Q1796" t="s">
        <v>8318</v>
      </c>
      <c r="R1796" t="s">
        <v>8339</v>
      </c>
      <c r="S1796" s="24">
        <f t="shared" si="179"/>
        <v>42011.301180555558</v>
      </c>
      <c r="T1796" s="23">
        <f t="shared" si="180"/>
        <v>42046.301180555558</v>
      </c>
      <c r="U1796" s="18">
        <f t="shared" si="181"/>
        <v>35</v>
      </c>
      <c r="V1796" t="s">
        <v>8399</v>
      </c>
    </row>
    <row r="1797" spans="1:22" ht="42.75" x14ac:dyDescent="0.4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17">
        <f t="shared" si="178"/>
        <v>0.38735714285714284</v>
      </c>
      <c r="P1797" s="18">
        <f t="shared" si="177"/>
        <v>133.90123456790124</v>
      </c>
      <c r="Q1797" t="s">
        <v>8318</v>
      </c>
      <c r="R1797" t="s">
        <v>8339</v>
      </c>
      <c r="S1797" s="24">
        <f t="shared" si="179"/>
        <v>42628.038668981477</v>
      </c>
      <c r="T1797" s="23">
        <f t="shared" si="180"/>
        <v>42657.416666666672</v>
      </c>
      <c r="U1797" s="18">
        <f t="shared" si="181"/>
        <v>29.377997685194714</v>
      </c>
      <c r="V1797" t="s">
        <v>8399</v>
      </c>
    </row>
    <row r="1798" spans="1:22" ht="42.75" x14ac:dyDescent="0.4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7">
        <f t="shared" si="178"/>
        <v>0.22052631578947368</v>
      </c>
      <c r="P1798" s="18">
        <f t="shared" si="177"/>
        <v>48.720930232558139</v>
      </c>
      <c r="Q1798" t="s">
        <v>8318</v>
      </c>
      <c r="R1798" t="s">
        <v>8339</v>
      </c>
      <c r="S1798" s="24">
        <f t="shared" si="179"/>
        <v>42515.189421296294</v>
      </c>
      <c r="T1798" s="23">
        <f t="shared" si="180"/>
        <v>42575.189421296294</v>
      </c>
      <c r="U1798" s="18">
        <f t="shared" si="181"/>
        <v>60</v>
      </c>
      <c r="V1798" t="s">
        <v>8401</v>
      </c>
    </row>
    <row r="1799" spans="1:22" ht="42.75" x14ac:dyDescent="0.4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11">
        <f t="shared" si="178"/>
        <v>0.67549999999999999</v>
      </c>
      <c r="P1799" s="18">
        <f t="shared" si="177"/>
        <v>48.25</v>
      </c>
      <c r="Q1799" t="s">
        <v>8318</v>
      </c>
      <c r="R1799" t="s">
        <v>8339</v>
      </c>
      <c r="S1799" s="24">
        <f t="shared" si="179"/>
        <v>42689.31931712963</v>
      </c>
      <c r="T1799" s="23">
        <f t="shared" si="180"/>
        <v>42719.31931712963</v>
      </c>
      <c r="U1799" s="18">
        <f t="shared" si="181"/>
        <v>30</v>
      </c>
      <c r="V1799" t="s">
        <v>8399</v>
      </c>
    </row>
    <row r="1800" spans="1:22" ht="42.75" x14ac:dyDescent="0.4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7">
        <f t="shared" si="178"/>
        <v>0.136375</v>
      </c>
      <c r="P1800" s="18">
        <f t="shared" si="177"/>
        <v>58.972972972972975</v>
      </c>
      <c r="Q1800" t="s">
        <v>8318</v>
      </c>
      <c r="R1800" t="s">
        <v>8339</v>
      </c>
      <c r="S1800" s="24">
        <f t="shared" si="179"/>
        <v>42344.07677083333</v>
      </c>
      <c r="T1800" s="23">
        <f t="shared" si="180"/>
        <v>42404.07677083333</v>
      </c>
      <c r="U1800" s="18">
        <f t="shared" si="181"/>
        <v>60</v>
      </c>
      <c r="V1800" t="s">
        <v>8401</v>
      </c>
    </row>
    <row r="1801" spans="1:22" ht="28.5" x14ac:dyDescent="0.4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7">
        <f t="shared" si="178"/>
        <v>1.7457500000000001E-2</v>
      </c>
      <c r="P1801" s="18">
        <f t="shared" si="177"/>
        <v>11.638333333333334</v>
      </c>
      <c r="Q1801" t="s">
        <v>8318</v>
      </c>
      <c r="R1801" t="s">
        <v>8339</v>
      </c>
      <c r="S1801" s="24">
        <f t="shared" si="179"/>
        <v>41934.592685185184</v>
      </c>
      <c r="T1801" s="23">
        <f t="shared" si="180"/>
        <v>41954.634351851855</v>
      </c>
      <c r="U1801" s="18">
        <f t="shared" si="181"/>
        <v>20.041666666671517</v>
      </c>
      <c r="V1801" t="s">
        <v>8400</v>
      </c>
    </row>
    <row r="1802" spans="1:22" ht="42.75" x14ac:dyDescent="0.4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17">
        <f t="shared" si="178"/>
        <v>0.20449632511889321</v>
      </c>
      <c r="P1802" s="18">
        <f t="shared" si="177"/>
        <v>83.716814159292042</v>
      </c>
      <c r="Q1802" t="s">
        <v>8318</v>
      </c>
      <c r="R1802" t="s">
        <v>8339</v>
      </c>
      <c r="S1802" s="24">
        <f t="shared" si="179"/>
        <v>42623.356134259258</v>
      </c>
      <c r="T1802" s="23">
        <f t="shared" si="180"/>
        <v>42653.356134259258</v>
      </c>
      <c r="U1802" s="18">
        <f t="shared" si="181"/>
        <v>30</v>
      </c>
      <c r="V1802" t="s">
        <v>8399</v>
      </c>
    </row>
    <row r="1803" spans="1:22" ht="42.75" x14ac:dyDescent="0.4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7">
        <f t="shared" si="178"/>
        <v>0.13852941176470587</v>
      </c>
      <c r="P1803" s="18">
        <f t="shared" si="177"/>
        <v>63.648648648648646</v>
      </c>
      <c r="Q1803" t="s">
        <v>8318</v>
      </c>
      <c r="R1803" t="s">
        <v>8339</v>
      </c>
      <c r="S1803" s="24">
        <f t="shared" si="179"/>
        <v>42321.410509259258</v>
      </c>
      <c r="T1803" s="23">
        <f t="shared" si="180"/>
        <v>42353.256944444445</v>
      </c>
      <c r="U1803" s="18">
        <f t="shared" si="181"/>
        <v>31.846435185187147</v>
      </c>
      <c r="V1803" t="s">
        <v>8399</v>
      </c>
    </row>
    <row r="1804" spans="1:22" ht="28.5" x14ac:dyDescent="0.4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17">
        <f t="shared" si="178"/>
        <v>0.48485714285714288</v>
      </c>
      <c r="P1804" s="18">
        <f t="shared" si="177"/>
        <v>94.277777777777771</v>
      </c>
      <c r="Q1804" t="s">
        <v>8318</v>
      </c>
      <c r="R1804" t="s">
        <v>8339</v>
      </c>
      <c r="S1804" s="24">
        <f t="shared" si="179"/>
        <v>42159.22256944445</v>
      </c>
      <c r="T1804" s="23">
        <f t="shared" si="180"/>
        <v>42182.665972222225</v>
      </c>
      <c r="U1804" s="18">
        <f t="shared" si="181"/>
        <v>23.443402777775191</v>
      </c>
      <c r="V1804" t="s">
        <v>8400</v>
      </c>
    </row>
    <row r="1805" spans="1:22" ht="42.75" x14ac:dyDescent="0.4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17">
        <f t="shared" si="178"/>
        <v>0.308</v>
      </c>
      <c r="P1805" s="18">
        <f t="shared" si="177"/>
        <v>71.86666666666666</v>
      </c>
      <c r="Q1805" t="s">
        <v>8318</v>
      </c>
      <c r="R1805" t="s">
        <v>8339</v>
      </c>
      <c r="S1805" s="24">
        <f t="shared" si="179"/>
        <v>42017.821550925924</v>
      </c>
      <c r="T1805" s="23">
        <f t="shared" si="180"/>
        <v>42048.821550925924</v>
      </c>
      <c r="U1805" s="18">
        <f t="shared" si="181"/>
        <v>31</v>
      </c>
      <c r="V1805" t="s">
        <v>8399</v>
      </c>
    </row>
    <row r="1806" spans="1:22" ht="42.75" x14ac:dyDescent="0.4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17">
        <f t="shared" si="178"/>
        <v>0.35174193548387095</v>
      </c>
      <c r="P1806" s="18">
        <f t="shared" si="177"/>
        <v>104.84615384615384</v>
      </c>
      <c r="Q1806" t="s">
        <v>8318</v>
      </c>
      <c r="R1806" t="s">
        <v>8339</v>
      </c>
      <c r="S1806" s="24">
        <f t="shared" si="179"/>
        <v>42282.428287037037</v>
      </c>
      <c r="T1806" s="23">
        <f t="shared" si="180"/>
        <v>42322.469953703709</v>
      </c>
      <c r="U1806" s="18">
        <f t="shared" si="181"/>
        <v>40.041666666671517</v>
      </c>
      <c r="V1806" t="s">
        <v>8399</v>
      </c>
    </row>
    <row r="1807" spans="1:22" ht="42.75" x14ac:dyDescent="0.4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7">
        <f t="shared" si="178"/>
        <v>0.36404444444444445</v>
      </c>
      <c r="P1807" s="18">
        <f t="shared" si="177"/>
        <v>67.139344262295083</v>
      </c>
      <c r="Q1807" t="s">
        <v>8318</v>
      </c>
      <c r="R1807" t="s">
        <v>8339</v>
      </c>
      <c r="S1807" s="24">
        <f t="shared" si="179"/>
        <v>42247.553912037038</v>
      </c>
      <c r="T1807" s="23">
        <f t="shared" si="180"/>
        <v>42279.5</v>
      </c>
      <c r="U1807" s="18">
        <f t="shared" si="181"/>
        <v>31.946087962962338</v>
      </c>
      <c r="V1807" t="s">
        <v>8399</v>
      </c>
    </row>
    <row r="1808" spans="1:22" ht="42.75" x14ac:dyDescent="0.4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17">
        <f t="shared" si="178"/>
        <v>2.955E-2</v>
      </c>
      <c r="P1808" s="18">
        <f t="shared" si="177"/>
        <v>73.875</v>
      </c>
      <c r="Q1808" t="s">
        <v>8318</v>
      </c>
      <c r="R1808" t="s">
        <v>8339</v>
      </c>
      <c r="S1808" s="24">
        <f t="shared" si="179"/>
        <v>41877.388298611113</v>
      </c>
      <c r="T1808" s="23">
        <f t="shared" si="180"/>
        <v>41912.388298611113</v>
      </c>
      <c r="U1808" s="18">
        <f t="shared" si="181"/>
        <v>35</v>
      </c>
      <c r="V1808" t="s">
        <v>8399</v>
      </c>
    </row>
    <row r="1809" spans="1:22" ht="28.5" x14ac:dyDescent="0.4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17">
        <f t="shared" si="178"/>
        <v>0.1106</v>
      </c>
      <c r="P1809" s="18">
        <f t="shared" si="177"/>
        <v>69.125</v>
      </c>
      <c r="Q1809" t="s">
        <v>8318</v>
      </c>
      <c r="R1809" t="s">
        <v>8339</v>
      </c>
      <c r="S1809" s="24">
        <f t="shared" si="179"/>
        <v>41879.818437499998</v>
      </c>
      <c r="T1809" s="23">
        <f t="shared" si="180"/>
        <v>41909.818437499998</v>
      </c>
      <c r="U1809" s="18">
        <f t="shared" si="181"/>
        <v>30</v>
      </c>
      <c r="V1809" t="s">
        <v>8399</v>
      </c>
    </row>
    <row r="1810" spans="1:22" ht="42.75" x14ac:dyDescent="0.4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17">
        <f t="shared" si="178"/>
        <v>0.41407142857142859</v>
      </c>
      <c r="P1810" s="18">
        <f t="shared" si="177"/>
        <v>120.77083333333333</v>
      </c>
      <c r="Q1810" t="s">
        <v>8318</v>
      </c>
      <c r="R1810" t="s">
        <v>8339</v>
      </c>
      <c r="S1810" s="24">
        <f t="shared" si="179"/>
        <v>42742.430902777778</v>
      </c>
      <c r="T1810" s="23">
        <f t="shared" si="180"/>
        <v>42777.430902777778</v>
      </c>
      <c r="U1810" s="18">
        <f t="shared" si="181"/>
        <v>35</v>
      </c>
      <c r="V1810" t="s">
        <v>8399</v>
      </c>
    </row>
    <row r="1811" spans="1:22" ht="42.75" x14ac:dyDescent="0.4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17">
        <f t="shared" si="178"/>
        <v>0.10857142857142857</v>
      </c>
      <c r="P1811" s="18">
        <f t="shared" si="177"/>
        <v>42.222222222222221</v>
      </c>
      <c r="Q1811" t="s">
        <v>8318</v>
      </c>
      <c r="R1811" t="s">
        <v>8339</v>
      </c>
      <c r="S1811" s="24">
        <f t="shared" si="179"/>
        <v>42029.657858796301</v>
      </c>
      <c r="T1811" s="23">
        <f t="shared" si="180"/>
        <v>42064.657858796301</v>
      </c>
      <c r="U1811" s="18">
        <f t="shared" si="181"/>
        <v>35</v>
      </c>
      <c r="V1811" t="s">
        <v>8399</v>
      </c>
    </row>
    <row r="1812" spans="1:22" ht="42.75" x14ac:dyDescent="0.4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17">
        <f t="shared" si="178"/>
        <v>3.3333333333333333E-2</v>
      </c>
      <c r="P1812" s="18">
        <f t="shared" si="177"/>
        <v>7.5</v>
      </c>
      <c r="Q1812" t="s">
        <v>8318</v>
      </c>
      <c r="R1812" t="s">
        <v>8339</v>
      </c>
      <c r="S1812" s="24">
        <f t="shared" si="179"/>
        <v>41860.66002314815</v>
      </c>
      <c r="T1812" s="23">
        <f t="shared" si="180"/>
        <v>41872.66002314815</v>
      </c>
      <c r="U1812" s="18">
        <f t="shared" si="181"/>
        <v>12</v>
      </c>
      <c r="V1812" t="s">
        <v>8397</v>
      </c>
    </row>
    <row r="1813" spans="1:22" ht="42.75" x14ac:dyDescent="0.4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17">
        <f t="shared" si="178"/>
        <v>7.407407407407407E-4</v>
      </c>
      <c r="P1813" s="18">
        <f t="shared" si="177"/>
        <v>1.5384615384615385</v>
      </c>
      <c r="Q1813" t="s">
        <v>8318</v>
      </c>
      <c r="R1813" t="s">
        <v>8339</v>
      </c>
      <c r="S1813" s="24">
        <f t="shared" si="179"/>
        <v>41876.183680555558</v>
      </c>
      <c r="T1813" s="23">
        <f t="shared" si="180"/>
        <v>41935.916666666664</v>
      </c>
      <c r="U1813" s="18">
        <f t="shared" si="181"/>
        <v>59.732986111106584</v>
      </c>
      <c r="V1813" t="s">
        <v>8401</v>
      </c>
    </row>
    <row r="1814" spans="1:22" ht="42.75" x14ac:dyDescent="0.4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17">
        <f t="shared" si="178"/>
        <v>0.13307692307692306</v>
      </c>
      <c r="P1814" s="18">
        <f t="shared" si="177"/>
        <v>37.608695652173914</v>
      </c>
      <c r="Q1814" t="s">
        <v>8318</v>
      </c>
      <c r="R1814" t="s">
        <v>8339</v>
      </c>
      <c r="S1814" s="24">
        <f t="shared" si="179"/>
        <v>42524.068703703699</v>
      </c>
      <c r="T1814" s="23">
        <f t="shared" si="180"/>
        <v>42554.068703703699</v>
      </c>
      <c r="U1814" s="18">
        <f t="shared" si="181"/>
        <v>30</v>
      </c>
      <c r="V1814" t="s">
        <v>8399</v>
      </c>
    </row>
    <row r="1815" spans="1:22" ht="42.75" x14ac:dyDescent="0.4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17">
        <f t="shared" si="178"/>
        <v>0</v>
      </c>
      <c r="P1815" s="18">
        <v>0</v>
      </c>
      <c r="Q1815" t="s">
        <v>8318</v>
      </c>
      <c r="R1815" t="s">
        <v>8339</v>
      </c>
      <c r="S1815" s="24">
        <f t="shared" si="179"/>
        <v>41829.639027777775</v>
      </c>
      <c r="T1815" s="23">
        <f t="shared" si="180"/>
        <v>41859.639027777775</v>
      </c>
      <c r="U1815" s="18">
        <f t="shared" si="181"/>
        <v>30</v>
      </c>
      <c r="V1815" t="s">
        <v>8399</v>
      </c>
    </row>
    <row r="1816" spans="1:22" ht="42.75" x14ac:dyDescent="0.4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17">
        <f t="shared" si="178"/>
        <v>0.49183333333333334</v>
      </c>
      <c r="P1816" s="18">
        <f>E1816/L1816</f>
        <v>42.157142857142858</v>
      </c>
      <c r="Q1816" t="s">
        <v>8318</v>
      </c>
      <c r="R1816" t="s">
        <v>8339</v>
      </c>
      <c r="S1816" s="24">
        <f t="shared" si="179"/>
        <v>42033.064074074078</v>
      </c>
      <c r="T1816" s="23">
        <f t="shared" si="180"/>
        <v>42063.064074074078</v>
      </c>
      <c r="U1816" s="18">
        <f t="shared" si="181"/>
        <v>30</v>
      </c>
      <c r="V1816" t="s">
        <v>8399</v>
      </c>
    </row>
    <row r="1817" spans="1:22" ht="42.75" x14ac:dyDescent="0.4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17">
        <f t="shared" si="178"/>
        <v>0</v>
      </c>
      <c r="P1817" s="18">
        <v>0</v>
      </c>
      <c r="Q1817" t="s">
        <v>8318</v>
      </c>
      <c r="R1817" t="s">
        <v>8339</v>
      </c>
      <c r="S1817" s="24">
        <f t="shared" si="179"/>
        <v>42172.656678240739</v>
      </c>
      <c r="T1817" s="23">
        <f t="shared" si="180"/>
        <v>42186.656678240739</v>
      </c>
      <c r="U1817" s="18">
        <f t="shared" si="181"/>
        <v>14</v>
      </c>
      <c r="V1817" t="s">
        <v>8400</v>
      </c>
    </row>
    <row r="1818" spans="1:22" ht="42.75" x14ac:dyDescent="0.4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17">
        <f t="shared" si="178"/>
        <v>2.036E-2</v>
      </c>
      <c r="P1818" s="18">
        <f>E1818/L1818</f>
        <v>84.833333333333329</v>
      </c>
      <c r="Q1818" t="s">
        <v>8318</v>
      </c>
      <c r="R1818" t="s">
        <v>8339</v>
      </c>
      <c r="S1818" s="24">
        <f t="shared" si="179"/>
        <v>42548.626192129625</v>
      </c>
      <c r="T1818" s="23">
        <f t="shared" si="180"/>
        <v>42576.541666666672</v>
      </c>
      <c r="U1818" s="18">
        <f t="shared" si="181"/>
        <v>27.915474537046975</v>
      </c>
      <c r="V1818" t="s">
        <v>8400</v>
      </c>
    </row>
    <row r="1819" spans="1:22" ht="28.5" x14ac:dyDescent="0.4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11">
        <f t="shared" si="178"/>
        <v>0.52327777777777773</v>
      </c>
      <c r="P1819" s="18">
        <f>E1819/L1819</f>
        <v>94.19</v>
      </c>
      <c r="Q1819" t="s">
        <v>8318</v>
      </c>
      <c r="R1819" t="s">
        <v>8339</v>
      </c>
      <c r="S1819" s="24">
        <f t="shared" si="179"/>
        <v>42705.412118055552</v>
      </c>
      <c r="T1819" s="23">
        <f t="shared" si="180"/>
        <v>42765.040972222225</v>
      </c>
      <c r="U1819" s="18">
        <f t="shared" si="181"/>
        <v>59.628854166672681</v>
      </c>
      <c r="V1819" t="s">
        <v>8401</v>
      </c>
    </row>
    <row r="1820" spans="1:22" ht="28.5" x14ac:dyDescent="0.4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17">
        <f t="shared" si="178"/>
        <v>0</v>
      </c>
      <c r="P1820" s="18">
        <v>0</v>
      </c>
      <c r="Q1820" t="s">
        <v>8318</v>
      </c>
      <c r="R1820" t="s">
        <v>8339</v>
      </c>
      <c r="S1820" s="24">
        <f t="shared" si="179"/>
        <v>42066.984375</v>
      </c>
      <c r="T1820" s="23">
        <f t="shared" si="180"/>
        <v>42096.942708333328</v>
      </c>
      <c r="U1820" s="18">
        <f t="shared" si="181"/>
        <v>29.958333333328483</v>
      </c>
      <c r="V1820" t="s">
        <v>8399</v>
      </c>
    </row>
    <row r="1821" spans="1:22" ht="42.75" x14ac:dyDescent="0.4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17">
        <f t="shared" si="178"/>
        <v>2.0833333333333332E-2</v>
      </c>
      <c r="P1821" s="18">
        <f t="shared" ref="P1821:P1862" si="182">E1821/L1821</f>
        <v>6.25</v>
      </c>
      <c r="Q1821" t="s">
        <v>8318</v>
      </c>
      <c r="R1821" t="s">
        <v>8339</v>
      </c>
      <c r="S1821" s="24">
        <f t="shared" si="179"/>
        <v>41820.502268518518</v>
      </c>
      <c r="T1821" s="23">
        <f t="shared" si="180"/>
        <v>41850.502268518518</v>
      </c>
      <c r="U1821" s="18">
        <f t="shared" si="181"/>
        <v>30</v>
      </c>
      <c r="V1821" t="s">
        <v>8399</v>
      </c>
    </row>
    <row r="1822" spans="1:22" ht="42.75" x14ac:dyDescent="0.4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7">
        <f t="shared" si="178"/>
        <v>6.565384615384616E-2</v>
      </c>
      <c r="P1822" s="18">
        <f t="shared" si="182"/>
        <v>213.375</v>
      </c>
      <c r="Q1822" t="s">
        <v>8318</v>
      </c>
      <c r="R1822" t="s">
        <v>8339</v>
      </c>
      <c r="S1822" s="24">
        <f t="shared" si="179"/>
        <v>42064.834374999999</v>
      </c>
      <c r="T1822" s="23">
        <f t="shared" si="180"/>
        <v>42094.792708333334</v>
      </c>
      <c r="U1822" s="18">
        <f t="shared" si="181"/>
        <v>29.958333333335759</v>
      </c>
      <c r="V1822" t="s">
        <v>8399</v>
      </c>
    </row>
    <row r="1823" spans="1:22" ht="42.75" x14ac:dyDescent="0.4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13">
        <f t="shared" si="178"/>
        <v>1.3489</v>
      </c>
      <c r="P1823" s="18">
        <f t="shared" si="182"/>
        <v>59.162280701754383</v>
      </c>
      <c r="Q1823" t="s">
        <v>8314</v>
      </c>
      <c r="R1823" t="s">
        <v>8330</v>
      </c>
      <c r="S1823" s="24">
        <f t="shared" si="179"/>
        <v>40926.069062499999</v>
      </c>
      <c r="T1823" s="23">
        <f t="shared" si="180"/>
        <v>40971.069062499999</v>
      </c>
      <c r="U1823" s="18">
        <f t="shared" si="181"/>
        <v>45</v>
      </c>
      <c r="V1823" t="s">
        <v>8401</v>
      </c>
    </row>
    <row r="1824" spans="1:22" ht="28.5" x14ac:dyDescent="0.4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13">
        <f t="shared" si="178"/>
        <v>1</v>
      </c>
      <c r="P1824" s="18">
        <f t="shared" si="182"/>
        <v>27.272727272727273</v>
      </c>
      <c r="Q1824" t="s">
        <v>8314</v>
      </c>
      <c r="R1824" t="s">
        <v>8330</v>
      </c>
      <c r="S1824" s="24">
        <f t="shared" si="179"/>
        <v>41634.547013888892</v>
      </c>
      <c r="T1824" s="23">
        <f t="shared" si="180"/>
        <v>41670.542361111111</v>
      </c>
      <c r="U1824" s="18">
        <f t="shared" si="181"/>
        <v>35.995347222218697</v>
      </c>
      <c r="V1824" t="s">
        <v>8399</v>
      </c>
    </row>
    <row r="1825" spans="1:22" ht="42.75" x14ac:dyDescent="0.4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3">
        <f t="shared" si="178"/>
        <v>1.1585714285714286</v>
      </c>
      <c r="P1825" s="18">
        <f t="shared" si="182"/>
        <v>24.575757575757574</v>
      </c>
      <c r="Q1825" t="s">
        <v>8314</v>
      </c>
      <c r="R1825" t="s">
        <v>8330</v>
      </c>
      <c r="S1825" s="24">
        <f t="shared" si="179"/>
        <v>41176.434907407405</v>
      </c>
      <c r="T1825" s="23">
        <f t="shared" si="180"/>
        <v>41206.434907407405</v>
      </c>
      <c r="U1825" s="18">
        <f t="shared" si="181"/>
        <v>30</v>
      </c>
      <c r="V1825" t="s">
        <v>8399</v>
      </c>
    </row>
    <row r="1826" spans="1:22" x14ac:dyDescent="0.4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13">
        <f t="shared" si="178"/>
        <v>1.0006666666666666</v>
      </c>
      <c r="P1826" s="18">
        <f t="shared" si="182"/>
        <v>75.05</v>
      </c>
      <c r="Q1826" t="s">
        <v>8314</v>
      </c>
      <c r="R1826" t="s">
        <v>8330</v>
      </c>
      <c r="S1826" s="24">
        <f t="shared" si="179"/>
        <v>41626.666284722218</v>
      </c>
      <c r="T1826" s="23">
        <f t="shared" si="180"/>
        <v>41646.838888888888</v>
      </c>
      <c r="U1826" s="18">
        <f t="shared" si="181"/>
        <v>20.172604166669771</v>
      </c>
      <c r="V1826" t="s">
        <v>8400</v>
      </c>
    </row>
    <row r="1827" spans="1:22" ht="42.75" x14ac:dyDescent="0.4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13">
        <f t="shared" si="178"/>
        <v>1.0505</v>
      </c>
      <c r="P1827" s="18">
        <f t="shared" si="182"/>
        <v>42.02</v>
      </c>
      <c r="Q1827" t="s">
        <v>8314</v>
      </c>
      <c r="R1827" t="s">
        <v>8330</v>
      </c>
      <c r="S1827" s="24">
        <f t="shared" si="179"/>
        <v>41443.58452546296</v>
      </c>
      <c r="T1827" s="23">
        <f t="shared" si="180"/>
        <v>41466.58452546296</v>
      </c>
      <c r="U1827" s="18">
        <f t="shared" si="181"/>
        <v>23</v>
      </c>
      <c r="V1827" t="s">
        <v>8400</v>
      </c>
    </row>
    <row r="1828" spans="1:22" ht="28.5" x14ac:dyDescent="0.4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13">
        <f t="shared" si="178"/>
        <v>1.01</v>
      </c>
      <c r="P1828" s="18">
        <f t="shared" si="182"/>
        <v>53.157894736842103</v>
      </c>
      <c r="Q1828" t="s">
        <v>8314</v>
      </c>
      <c r="R1828" t="s">
        <v>8330</v>
      </c>
      <c r="S1828" s="24">
        <f t="shared" si="179"/>
        <v>41657.673807870371</v>
      </c>
      <c r="T1828" s="23">
        <f t="shared" si="180"/>
        <v>41687.673807870371</v>
      </c>
      <c r="U1828" s="18">
        <f t="shared" si="181"/>
        <v>30</v>
      </c>
      <c r="V1828" t="s">
        <v>8399</v>
      </c>
    </row>
    <row r="1829" spans="1:22" ht="42.75" x14ac:dyDescent="0.4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13">
        <f t="shared" si="178"/>
        <v>1.0066250000000001</v>
      </c>
      <c r="P1829" s="18">
        <f t="shared" si="182"/>
        <v>83.885416666666671</v>
      </c>
      <c r="Q1829" t="s">
        <v>8314</v>
      </c>
      <c r="R1829" t="s">
        <v>8330</v>
      </c>
      <c r="S1829" s="24">
        <f t="shared" si="179"/>
        <v>40555.075937499998</v>
      </c>
      <c r="T1829" s="23">
        <f t="shared" si="180"/>
        <v>40605.075937499998</v>
      </c>
      <c r="U1829" s="18">
        <f t="shared" si="181"/>
        <v>50</v>
      </c>
      <c r="V1829" t="s">
        <v>8401</v>
      </c>
    </row>
    <row r="1830" spans="1:22" ht="42.75" x14ac:dyDescent="0.4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13">
        <f t="shared" si="178"/>
        <v>1.0016</v>
      </c>
      <c r="P1830" s="18">
        <f t="shared" si="182"/>
        <v>417.33333333333331</v>
      </c>
      <c r="Q1830" t="s">
        <v>8314</v>
      </c>
      <c r="R1830" t="s">
        <v>8330</v>
      </c>
      <c r="S1830" s="24">
        <f t="shared" si="179"/>
        <v>41736.649652777778</v>
      </c>
      <c r="T1830" s="23">
        <f t="shared" si="180"/>
        <v>41768.666666666664</v>
      </c>
      <c r="U1830" s="18">
        <f t="shared" si="181"/>
        <v>32.01701388888614</v>
      </c>
      <c r="V1830" t="s">
        <v>8399</v>
      </c>
    </row>
    <row r="1831" spans="1:22" ht="42.75" x14ac:dyDescent="0.4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14">
        <f t="shared" si="178"/>
        <v>1.6668333333333334</v>
      </c>
      <c r="P1831" s="18">
        <f t="shared" si="182"/>
        <v>75.765151515151516</v>
      </c>
      <c r="Q1831" t="s">
        <v>8314</v>
      </c>
      <c r="R1831" t="s">
        <v>8330</v>
      </c>
      <c r="S1831" s="24">
        <f t="shared" si="179"/>
        <v>40515.837627314817</v>
      </c>
      <c r="T1831" s="23">
        <f t="shared" si="180"/>
        <v>40564.666666666664</v>
      </c>
      <c r="U1831" s="18">
        <f t="shared" si="181"/>
        <v>48.829039351847314</v>
      </c>
      <c r="V1831" t="s">
        <v>8401</v>
      </c>
    </row>
    <row r="1832" spans="1:22" ht="42.75" x14ac:dyDescent="0.4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3">
        <f t="shared" si="178"/>
        <v>1.0153333333333334</v>
      </c>
      <c r="P1832" s="18">
        <f t="shared" si="182"/>
        <v>67.389380530973455</v>
      </c>
      <c r="Q1832" t="s">
        <v>8314</v>
      </c>
      <c r="R1832" t="s">
        <v>8330</v>
      </c>
      <c r="S1832" s="24">
        <f t="shared" si="179"/>
        <v>41664.434108796297</v>
      </c>
      <c r="T1832" s="23">
        <f t="shared" si="180"/>
        <v>41694.434108796297</v>
      </c>
      <c r="U1832" s="18">
        <f t="shared" si="181"/>
        <v>30</v>
      </c>
      <c r="V1832" t="s">
        <v>8399</v>
      </c>
    </row>
    <row r="1833" spans="1:22" ht="42.75" x14ac:dyDescent="0.4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13">
        <f t="shared" si="178"/>
        <v>1.03</v>
      </c>
      <c r="P1833" s="18">
        <f t="shared" si="182"/>
        <v>73.571428571428569</v>
      </c>
      <c r="Q1833" t="s">
        <v>8314</v>
      </c>
      <c r="R1833" t="s">
        <v>8330</v>
      </c>
      <c r="S1833" s="24">
        <f t="shared" si="179"/>
        <v>41026.746099537035</v>
      </c>
      <c r="T1833" s="23">
        <f t="shared" si="180"/>
        <v>41041.746099537035</v>
      </c>
      <c r="U1833" s="18">
        <f t="shared" si="181"/>
        <v>15</v>
      </c>
      <c r="V1833" t="s">
        <v>8400</v>
      </c>
    </row>
    <row r="1834" spans="1:22" ht="42.75" x14ac:dyDescent="0.4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13">
        <f t="shared" si="178"/>
        <v>1.4285714285714286</v>
      </c>
      <c r="P1834" s="18">
        <f t="shared" si="182"/>
        <v>25</v>
      </c>
      <c r="Q1834" t="s">
        <v>8314</v>
      </c>
      <c r="R1834" t="s">
        <v>8330</v>
      </c>
      <c r="S1834" s="24">
        <f t="shared" si="179"/>
        <v>40576.289664351854</v>
      </c>
      <c r="T1834" s="23">
        <f t="shared" si="180"/>
        <v>40606.289664351854</v>
      </c>
      <c r="U1834" s="18">
        <f t="shared" si="181"/>
        <v>30</v>
      </c>
      <c r="V1834" t="s">
        <v>8399</v>
      </c>
    </row>
    <row r="1835" spans="1:22" ht="42.75" x14ac:dyDescent="0.4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15">
        <f t="shared" si="178"/>
        <v>2.625</v>
      </c>
      <c r="P1835" s="18">
        <f t="shared" si="182"/>
        <v>42</v>
      </c>
      <c r="Q1835" t="s">
        <v>8314</v>
      </c>
      <c r="R1835" t="s">
        <v>8330</v>
      </c>
      <c r="S1835" s="24">
        <f t="shared" si="179"/>
        <v>41302.794016203705</v>
      </c>
      <c r="T1835" s="23">
        <f t="shared" si="180"/>
        <v>41335.082638888889</v>
      </c>
      <c r="U1835" s="18">
        <f t="shared" si="181"/>
        <v>32.288622685184237</v>
      </c>
      <c r="V1835" t="s">
        <v>8399</v>
      </c>
    </row>
    <row r="1836" spans="1:22" ht="28.5" x14ac:dyDescent="0.4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3">
        <f t="shared" si="178"/>
        <v>1.1805000000000001</v>
      </c>
      <c r="P1836" s="18">
        <f t="shared" si="182"/>
        <v>131.16666666666666</v>
      </c>
      <c r="Q1836" t="s">
        <v>8314</v>
      </c>
      <c r="R1836" t="s">
        <v>8330</v>
      </c>
      <c r="S1836" s="24">
        <f t="shared" si="179"/>
        <v>41988.714062500003</v>
      </c>
      <c r="T1836" s="23">
        <f t="shared" si="180"/>
        <v>42028.714062500003</v>
      </c>
      <c r="U1836" s="18">
        <f t="shared" si="181"/>
        <v>40</v>
      </c>
      <c r="V1836" t="s">
        <v>8399</v>
      </c>
    </row>
    <row r="1837" spans="1:22" ht="57" x14ac:dyDescent="0.4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13">
        <f t="shared" si="178"/>
        <v>1.04</v>
      </c>
      <c r="P1837" s="18">
        <f t="shared" si="182"/>
        <v>47.272727272727273</v>
      </c>
      <c r="Q1837" t="s">
        <v>8314</v>
      </c>
      <c r="R1837" t="s">
        <v>8330</v>
      </c>
      <c r="S1837" s="24">
        <f t="shared" si="179"/>
        <v>42430.452210648145</v>
      </c>
      <c r="T1837" s="23">
        <f t="shared" si="180"/>
        <v>42460.410543981481</v>
      </c>
      <c r="U1837" s="18">
        <f t="shared" si="181"/>
        <v>29.958333333335759</v>
      </c>
      <c r="V1837" t="s">
        <v>8399</v>
      </c>
    </row>
    <row r="1838" spans="1:22" x14ac:dyDescent="0.4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16">
        <f t="shared" si="178"/>
        <v>2.0034000000000001</v>
      </c>
      <c r="P1838" s="18">
        <f t="shared" si="182"/>
        <v>182.12727272727273</v>
      </c>
      <c r="Q1838" t="s">
        <v>8314</v>
      </c>
      <c r="R1838" t="s">
        <v>8330</v>
      </c>
      <c r="S1838" s="24">
        <f t="shared" si="179"/>
        <v>41305.559363425928</v>
      </c>
      <c r="T1838" s="23">
        <f t="shared" si="180"/>
        <v>41322.559363425928</v>
      </c>
      <c r="U1838" s="18">
        <f t="shared" si="181"/>
        <v>17</v>
      </c>
      <c r="V1838" t="s">
        <v>8400</v>
      </c>
    </row>
    <row r="1839" spans="1:22" ht="42.75" x14ac:dyDescent="0.4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15">
        <f t="shared" si="178"/>
        <v>3.0683333333333334</v>
      </c>
      <c r="P1839" s="18">
        <f t="shared" si="182"/>
        <v>61.366666666666667</v>
      </c>
      <c r="Q1839" t="s">
        <v>8314</v>
      </c>
      <c r="R1839" t="s">
        <v>8330</v>
      </c>
      <c r="S1839" s="24">
        <f t="shared" si="179"/>
        <v>40925.797858796301</v>
      </c>
      <c r="T1839" s="23">
        <f t="shared" si="180"/>
        <v>40985.756192129629</v>
      </c>
      <c r="U1839" s="18">
        <f t="shared" si="181"/>
        <v>59.958333333328483</v>
      </c>
      <c r="V1839" t="s">
        <v>8401</v>
      </c>
    </row>
    <row r="1840" spans="1:22" ht="42.75" x14ac:dyDescent="0.4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13">
        <f t="shared" si="178"/>
        <v>1.00149</v>
      </c>
      <c r="P1840" s="18">
        <f t="shared" si="182"/>
        <v>35.767499999999998</v>
      </c>
      <c r="Q1840" t="s">
        <v>8314</v>
      </c>
      <c r="R1840" t="s">
        <v>8330</v>
      </c>
      <c r="S1840" s="24">
        <f t="shared" si="179"/>
        <v>40788.536539351851</v>
      </c>
      <c r="T1840" s="23">
        <f t="shared" si="180"/>
        <v>40816.875</v>
      </c>
      <c r="U1840" s="18">
        <f t="shared" si="181"/>
        <v>28.338460648148612</v>
      </c>
      <c r="V1840" t="s">
        <v>8399</v>
      </c>
    </row>
    <row r="1841" spans="1:22" ht="42.75" x14ac:dyDescent="0.4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16">
        <f t="shared" si="178"/>
        <v>2.0529999999999999</v>
      </c>
      <c r="P1841" s="18">
        <f t="shared" si="182"/>
        <v>45.62222222222222</v>
      </c>
      <c r="Q1841" t="s">
        <v>8314</v>
      </c>
      <c r="R1841" t="s">
        <v>8330</v>
      </c>
      <c r="S1841" s="24">
        <f t="shared" si="179"/>
        <v>42614.472013888888</v>
      </c>
      <c r="T1841" s="23">
        <f t="shared" si="180"/>
        <v>42644.472013888888</v>
      </c>
      <c r="U1841" s="18">
        <f t="shared" si="181"/>
        <v>30</v>
      </c>
      <c r="V1841" t="s">
        <v>8399</v>
      </c>
    </row>
    <row r="1842" spans="1:22" ht="42.75" x14ac:dyDescent="0.4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13">
        <f t="shared" si="178"/>
        <v>1.0888888888888888</v>
      </c>
      <c r="P1842" s="18">
        <f t="shared" si="182"/>
        <v>75.384615384615387</v>
      </c>
      <c r="Q1842" t="s">
        <v>8314</v>
      </c>
      <c r="R1842" t="s">
        <v>8330</v>
      </c>
      <c r="S1842" s="24">
        <f t="shared" si="179"/>
        <v>41381.846180555556</v>
      </c>
      <c r="T1842" s="23">
        <f t="shared" si="180"/>
        <v>41400.957638888889</v>
      </c>
      <c r="U1842" s="18">
        <f t="shared" si="181"/>
        <v>19.111458333332848</v>
      </c>
      <c r="V1842" t="s">
        <v>8400</v>
      </c>
    </row>
    <row r="1843" spans="1:22" ht="28.5" x14ac:dyDescent="0.4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3">
        <f t="shared" si="178"/>
        <v>1.0175000000000001</v>
      </c>
      <c r="P1843" s="18">
        <f t="shared" si="182"/>
        <v>50.875</v>
      </c>
      <c r="Q1843" t="s">
        <v>8314</v>
      </c>
      <c r="R1843" t="s">
        <v>8330</v>
      </c>
      <c r="S1843" s="24">
        <f t="shared" si="179"/>
        <v>41745.59542824074</v>
      </c>
      <c r="T1843" s="23">
        <f t="shared" si="180"/>
        <v>41778.957638888889</v>
      </c>
      <c r="U1843" s="18">
        <f t="shared" si="181"/>
        <v>33.362210648148903</v>
      </c>
      <c r="V1843" t="s">
        <v>8399</v>
      </c>
    </row>
    <row r="1844" spans="1:22" ht="42.75" x14ac:dyDescent="0.4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3">
        <f t="shared" si="178"/>
        <v>1.2524999999999999</v>
      </c>
      <c r="P1844" s="18">
        <f t="shared" si="182"/>
        <v>119.28571428571429</v>
      </c>
      <c r="Q1844" t="s">
        <v>8314</v>
      </c>
      <c r="R1844" t="s">
        <v>8330</v>
      </c>
      <c r="S1844" s="24">
        <f t="shared" si="179"/>
        <v>42031.381724537037</v>
      </c>
      <c r="T1844" s="23">
        <f t="shared" si="180"/>
        <v>42064.999305555553</v>
      </c>
      <c r="U1844" s="18">
        <f t="shared" si="181"/>
        <v>33.617581018515921</v>
      </c>
      <c r="V1844" t="s">
        <v>8399</v>
      </c>
    </row>
    <row r="1845" spans="1:22" ht="42.75" x14ac:dyDescent="0.4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13">
        <f t="shared" si="178"/>
        <v>1.2400610000000001</v>
      </c>
      <c r="P1845" s="18">
        <f t="shared" si="182"/>
        <v>92.541865671641801</v>
      </c>
      <c r="Q1845" t="s">
        <v>8314</v>
      </c>
      <c r="R1845" t="s">
        <v>8330</v>
      </c>
      <c r="S1845" s="24">
        <f t="shared" si="179"/>
        <v>40564.744837962964</v>
      </c>
      <c r="T1845" s="23">
        <f t="shared" si="180"/>
        <v>40594.744837962964</v>
      </c>
      <c r="U1845" s="18">
        <f t="shared" si="181"/>
        <v>30</v>
      </c>
      <c r="V1845" t="s">
        <v>8399</v>
      </c>
    </row>
    <row r="1846" spans="1:22" ht="42.75" x14ac:dyDescent="0.4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3">
        <f t="shared" si="178"/>
        <v>1.014</v>
      </c>
      <c r="P1846" s="18">
        <f t="shared" si="182"/>
        <v>76.05</v>
      </c>
      <c r="Q1846" t="s">
        <v>8314</v>
      </c>
      <c r="R1846" t="s">
        <v>8330</v>
      </c>
      <c r="S1846" s="24">
        <f t="shared" si="179"/>
        <v>40666.723541666666</v>
      </c>
      <c r="T1846" s="23">
        <f t="shared" si="180"/>
        <v>40704.875</v>
      </c>
      <c r="U1846" s="18">
        <f t="shared" si="181"/>
        <v>38.151458333333721</v>
      </c>
      <c r="V1846" t="s">
        <v>8399</v>
      </c>
    </row>
    <row r="1847" spans="1:22" ht="85.5" x14ac:dyDescent="0.4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13">
        <f t="shared" si="178"/>
        <v>1</v>
      </c>
      <c r="P1847" s="18">
        <f t="shared" si="182"/>
        <v>52.631578947368418</v>
      </c>
      <c r="Q1847" t="s">
        <v>8314</v>
      </c>
      <c r="R1847" t="s">
        <v>8330</v>
      </c>
      <c r="S1847" s="24">
        <f t="shared" si="179"/>
        <v>42523.083310185189</v>
      </c>
      <c r="T1847" s="23">
        <f t="shared" si="180"/>
        <v>42537.954861111109</v>
      </c>
      <c r="U1847" s="18">
        <f t="shared" si="181"/>
        <v>14.871550925920019</v>
      </c>
      <c r="V1847" t="s">
        <v>8400</v>
      </c>
    </row>
    <row r="1848" spans="1:22" ht="42.75" x14ac:dyDescent="0.4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13">
        <f t="shared" si="178"/>
        <v>1.3792666666666666</v>
      </c>
      <c r="P1848" s="18">
        <f t="shared" si="182"/>
        <v>98.990430622009569</v>
      </c>
      <c r="Q1848" t="s">
        <v>8314</v>
      </c>
      <c r="R1848" t="s">
        <v>8330</v>
      </c>
      <c r="S1848" s="24">
        <f t="shared" si="179"/>
        <v>41228.400196759263</v>
      </c>
      <c r="T1848" s="23">
        <f t="shared" si="180"/>
        <v>41258.400196759263</v>
      </c>
      <c r="U1848" s="18">
        <f t="shared" si="181"/>
        <v>30</v>
      </c>
      <c r="V1848" t="s">
        <v>8399</v>
      </c>
    </row>
    <row r="1849" spans="1:22" ht="42.75" x14ac:dyDescent="0.4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3">
        <f t="shared" si="178"/>
        <v>1.2088000000000001</v>
      </c>
      <c r="P1849" s="18">
        <f t="shared" si="182"/>
        <v>79.526315789473685</v>
      </c>
      <c r="Q1849" t="s">
        <v>8314</v>
      </c>
      <c r="R1849" t="s">
        <v>8330</v>
      </c>
      <c r="S1849" s="24">
        <f t="shared" si="179"/>
        <v>42093.986481481479</v>
      </c>
      <c r="T1849" s="23">
        <f t="shared" si="180"/>
        <v>42114.986481481479</v>
      </c>
      <c r="U1849" s="18">
        <f t="shared" si="181"/>
        <v>21</v>
      </c>
      <c r="V1849" t="s">
        <v>8400</v>
      </c>
    </row>
    <row r="1850" spans="1:22" ht="42.75" x14ac:dyDescent="0.4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13">
        <f t="shared" si="178"/>
        <v>1.0736666666666668</v>
      </c>
      <c r="P1850" s="18">
        <f t="shared" si="182"/>
        <v>134.20833333333334</v>
      </c>
      <c r="Q1850" t="s">
        <v>8314</v>
      </c>
      <c r="R1850" t="s">
        <v>8330</v>
      </c>
      <c r="S1850" s="24">
        <f t="shared" si="179"/>
        <v>40691.538055555553</v>
      </c>
      <c r="T1850" s="23">
        <f t="shared" si="180"/>
        <v>40755.040972222225</v>
      </c>
      <c r="U1850" s="18">
        <f t="shared" si="181"/>
        <v>63.502916666671808</v>
      </c>
      <c r="V1850" t="s">
        <v>8401</v>
      </c>
    </row>
    <row r="1851" spans="1:22" ht="28.5" x14ac:dyDescent="0.4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13">
        <f t="shared" si="178"/>
        <v>1.0033333333333334</v>
      </c>
      <c r="P1851" s="18">
        <f t="shared" si="182"/>
        <v>37.625</v>
      </c>
      <c r="Q1851" t="s">
        <v>8314</v>
      </c>
      <c r="R1851" t="s">
        <v>8330</v>
      </c>
      <c r="S1851" s="24">
        <f t="shared" si="179"/>
        <v>41169.595590277779</v>
      </c>
      <c r="T1851" s="23">
        <f t="shared" si="180"/>
        <v>41199.595590277779</v>
      </c>
      <c r="U1851" s="18">
        <f t="shared" si="181"/>
        <v>30</v>
      </c>
      <c r="V1851" t="s">
        <v>8399</v>
      </c>
    </row>
    <row r="1852" spans="1:22" ht="42.75" x14ac:dyDescent="0.4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3">
        <f t="shared" si="178"/>
        <v>1.0152222222222222</v>
      </c>
      <c r="P1852" s="18">
        <f t="shared" si="182"/>
        <v>51.044692737430168</v>
      </c>
      <c r="Q1852" t="s">
        <v>8314</v>
      </c>
      <c r="R1852" t="s">
        <v>8330</v>
      </c>
      <c r="S1852" s="24">
        <f t="shared" si="179"/>
        <v>41800.709490740745</v>
      </c>
      <c r="T1852" s="23">
        <f t="shared" si="180"/>
        <v>41830.709490740745</v>
      </c>
      <c r="U1852" s="18">
        <f t="shared" si="181"/>
        <v>30</v>
      </c>
      <c r="V1852" t="s">
        <v>8399</v>
      </c>
    </row>
    <row r="1853" spans="1:22" ht="42.75" x14ac:dyDescent="0.4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13">
        <f t="shared" si="178"/>
        <v>1.0007692307692309</v>
      </c>
      <c r="P1853" s="18">
        <f t="shared" si="182"/>
        <v>50.03846153846154</v>
      </c>
      <c r="Q1853" t="s">
        <v>8314</v>
      </c>
      <c r="R1853" t="s">
        <v>8330</v>
      </c>
      <c r="S1853" s="24">
        <f t="shared" si="179"/>
        <v>41827.656689814816</v>
      </c>
      <c r="T1853" s="23">
        <f t="shared" si="180"/>
        <v>41847.791666666664</v>
      </c>
      <c r="U1853" s="18">
        <f t="shared" si="181"/>
        <v>20.134976851848478</v>
      </c>
      <c r="V1853" t="s">
        <v>8400</v>
      </c>
    </row>
    <row r="1854" spans="1:22" ht="42.75" x14ac:dyDescent="0.4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3">
        <f t="shared" si="178"/>
        <v>1.1696666666666666</v>
      </c>
      <c r="P1854" s="18">
        <f t="shared" si="182"/>
        <v>133.93129770992365</v>
      </c>
      <c r="Q1854" t="s">
        <v>8314</v>
      </c>
      <c r="R1854" t="s">
        <v>8330</v>
      </c>
      <c r="S1854" s="24">
        <f t="shared" si="179"/>
        <v>42081.52143518519</v>
      </c>
      <c r="T1854" s="23">
        <f t="shared" si="180"/>
        <v>42118.75</v>
      </c>
      <c r="U1854" s="18">
        <f t="shared" si="181"/>
        <v>37.228564814809943</v>
      </c>
      <c r="V1854" t="s">
        <v>8399</v>
      </c>
    </row>
    <row r="1855" spans="1:22" ht="42.75" x14ac:dyDescent="0.4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13">
        <f t="shared" si="178"/>
        <v>1.01875</v>
      </c>
      <c r="P1855" s="18">
        <f t="shared" si="182"/>
        <v>58.214285714285715</v>
      </c>
      <c r="Q1855" t="s">
        <v>8314</v>
      </c>
      <c r="R1855" t="s">
        <v>8330</v>
      </c>
      <c r="S1855" s="24">
        <f t="shared" si="179"/>
        <v>41176.810381944444</v>
      </c>
      <c r="T1855" s="23">
        <f t="shared" si="180"/>
        <v>41226.852048611108</v>
      </c>
      <c r="U1855" s="18">
        <f t="shared" si="181"/>
        <v>50.041666666664241</v>
      </c>
      <c r="V1855" t="s">
        <v>8401</v>
      </c>
    </row>
    <row r="1856" spans="1:22" ht="42.75" x14ac:dyDescent="0.4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13">
        <f t="shared" si="178"/>
        <v>1.0212366666666666</v>
      </c>
      <c r="P1856" s="18">
        <f t="shared" si="182"/>
        <v>88.037643678160919</v>
      </c>
      <c r="Q1856" t="s">
        <v>8314</v>
      </c>
      <c r="R1856" t="s">
        <v>8330</v>
      </c>
      <c r="S1856" s="24">
        <f t="shared" si="179"/>
        <v>41387.771261574075</v>
      </c>
      <c r="T1856" s="23">
        <f t="shared" si="180"/>
        <v>41417.771261574075</v>
      </c>
      <c r="U1856" s="18">
        <f t="shared" si="181"/>
        <v>30</v>
      </c>
      <c r="V1856" t="s">
        <v>8399</v>
      </c>
    </row>
    <row r="1857" spans="1:22" ht="42.75" x14ac:dyDescent="0.4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14">
        <f t="shared" si="178"/>
        <v>1.5405897142857143</v>
      </c>
      <c r="P1857" s="18">
        <f t="shared" si="182"/>
        <v>70.576753926701571</v>
      </c>
      <c r="Q1857" t="s">
        <v>8314</v>
      </c>
      <c r="R1857" t="s">
        <v>8330</v>
      </c>
      <c r="S1857" s="24">
        <f t="shared" si="179"/>
        <v>41600.288657407407</v>
      </c>
      <c r="T1857" s="23">
        <f t="shared" si="180"/>
        <v>41645.288657407407</v>
      </c>
      <c r="U1857" s="18">
        <f t="shared" si="181"/>
        <v>45</v>
      </c>
      <c r="V1857" t="s">
        <v>8401</v>
      </c>
    </row>
    <row r="1858" spans="1:22" ht="42.75" x14ac:dyDescent="0.4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13">
        <f t="shared" ref="O1858:O1921" si="183">E1858/D1858</f>
        <v>1.0125</v>
      </c>
      <c r="P1858" s="18">
        <f t="shared" si="182"/>
        <v>53.289473684210527</v>
      </c>
      <c r="Q1858" t="s">
        <v>8314</v>
      </c>
      <c r="R1858" t="s">
        <v>8330</v>
      </c>
      <c r="S1858" s="24">
        <f t="shared" ref="S1858:S1921" si="184">(J1858/86400)+25569+(-6/24)</f>
        <v>41817.604999999996</v>
      </c>
      <c r="T1858" s="23">
        <f t="shared" ref="T1858:T1921" si="185">(I1858/86400)+25569+(-6/24)</f>
        <v>41838.604999999996</v>
      </c>
      <c r="U1858" s="18">
        <f t="shared" ref="U1858:U1921" si="186">T1858-S1858</f>
        <v>21</v>
      </c>
      <c r="V1858" t="s">
        <v>8400</v>
      </c>
    </row>
    <row r="1859" spans="1:22" ht="42.75" x14ac:dyDescent="0.4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13">
        <f t="shared" si="183"/>
        <v>1</v>
      </c>
      <c r="P1859" s="18">
        <f t="shared" si="182"/>
        <v>136.36363636363637</v>
      </c>
      <c r="Q1859" t="s">
        <v>8314</v>
      </c>
      <c r="R1859" t="s">
        <v>8330</v>
      </c>
      <c r="S1859" s="24">
        <f t="shared" si="184"/>
        <v>41864.51866898148</v>
      </c>
      <c r="T1859" s="23">
        <f t="shared" si="185"/>
        <v>41894.51866898148</v>
      </c>
      <c r="U1859" s="18">
        <f t="shared" si="186"/>
        <v>30</v>
      </c>
      <c r="V1859" t="s">
        <v>8399</v>
      </c>
    </row>
    <row r="1860" spans="1:22" ht="42.75" x14ac:dyDescent="0.4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13">
        <f t="shared" si="183"/>
        <v>1.0874800874800874</v>
      </c>
      <c r="P1860" s="18">
        <f t="shared" si="182"/>
        <v>40.547315436241611</v>
      </c>
      <c r="Q1860" t="s">
        <v>8314</v>
      </c>
      <c r="R1860" t="s">
        <v>8330</v>
      </c>
      <c r="S1860" s="24">
        <f t="shared" si="184"/>
        <v>40832.950474537036</v>
      </c>
      <c r="T1860" s="23">
        <f t="shared" si="185"/>
        <v>40892.992141203707</v>
      </c>
      <c r="U1860" s="18">
        <f t="shared" si="186"/>
        <v>60.041666666671517</v>
      </c>
      <c r="V1860" t="s">
        <v>8401</v>
      </c>
    </row>
    <row r="1861" spans="1:22" ht="28.5" x14ac:dyDescent="0.4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3">
        <f t="shared" si="183"/>
        <v>1.3183333333333334</v>
      </c>
      <c r="P1861" s="18">
        <f t="shared" si="182"/>
        <v>70.625</v>
      </c>
      <c r="Q1861" t="s">
        <v>8314</v>
      </c>
      <c r="R1861" t="s">
        <v>8330</v>
      </c>
      <c r="S1861" s="24">
        <f t="shared" si="184"/>
        <v>40778.520011574074</v>
      </c>
      <c r="T1861" s="23">
        <f t="shared" si="185"/>
        <v>40808.520011574074</v>
      </c>
      <c r="U1861" s="18">
        <f t="shared" si="186"/>
        <v>30</v>
      </c>
      <c r="V1861" t="s">
        <v>8399</v>
      </c>
    </row>
    <row r="1862" spans="1:22" ht="42.75" x14ac:dyDescent="0.4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13">
        <f t="shared" si="183"/>
        <v>1.3346666666666667</v>
      </c>
      <c r="P1862" s="18">
        <f t="shared" si="182"/>
        <v>52.684210526315788</v>
      </c>
      <c r="Q1862" t="s">
        <v>8314</v>
      </c>
      <c r="R1862" t="s">
        <v>8330</v>
      </c>
      <c r="S1862" s="24">
        <f t="shared" si="184"/>
        <v>41655.45930555556</v>
      </c>
      <c r="T1862" s="23">
        <f t="shared" si="185"/>
        <v>41676.45930555556</v>
      </c>
      <c r="U1862" s="18">
        <f t="shared" si="186"/>
        <v>21</v>
      </c>
      <c r="V1862" t="s">
        <v>8400</v>
      </c>
    </row>
    <row r="1863" spans="1:22" ht="42.75" x14ac:dyDescent="0.4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17">
        <f t="shared" si="183"/>
        <v>0</v>
      </c>
      <c r="P1863" s="18">
        <v>0</v>
      </c>
      <c r="Q1863" t="s">
        <v>8316</v>
      </c>
      <c r="R1863" t="s">
        <v>8337</v>
      </c>
      <c r="S1863" s="24">
        <f t="shared" si="184"/>
        <v>42000.050243055557</v>
      </c>
      <c r="T1863" s="23">
        <f t="shared" si="185"/>
        <v>42030.050243055557</v>
      </c>
      <c r="U1863" s="18">
        <f t="shared" si="186"/>
        <v>30</v>
      </c>
      <c r="V1863" t="s">
        <v>8399</v>
      </c>
    </row>
    <row r="1864" spans="1:22" ht="42.75" x14ac:dyDescent="0.4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7">
        <f t="shared" si="183"/>
        <v>8.0833333333333326E-2</v>
      </c>
      <c r="P1864" s="18">
        <f t="shared" ref="P1864:P1870" si="187">E1864/L1864</f>
        <v>90.9375</v>
      </c>
      <c r="Q1864" t="s">
        <v>8316</v>
      </c>
      <c r="R1864" t="s">
        <v>8337</v>
      </c>
      <c r="S1864" s="24">
        <f t="shared" si="184"/>
        <v>42755.242754629631</v>
      </c>
      <c r="T1864" s="23">
        <f t="shared" si="185"/>
        <v>42802.0625</v>
      </c>
      <c r="U1864" s="18">
        <f t="shared" si="186"/>
        <v>46.819745370368764</v>
      </c>
      <c r="V1864" t="s">
        <v>8401</v>
      </c>
    </row>
    <row r="1865" spans="1:22" ht="42.75" x14ac:dyDescent="0.4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17">
        <f t="shared" si="183"/>
        <v>4.0000000000000001E-3</v>
      </c>
      <c r="P1865" s="18">
        <f t="shared" si="187"/>
        <v>5</v>
      </c>
      <c r="Q1865" t="s">
        <v>8316</v>
      </c>
      <c r="R1865" t="s">
        <v>8337</v>
      </c>
      <c r="S1865" s="24">
        <f t="shared" si="184"/>
        <v>41772.547280092593</v>
      </c>
      <c r="T1865" s="23">
        <f t="shared" si="185"/>
        <v>41802.547280092593</v>
      </c>
      <c r="U1865" s="18">
        <f t="shared" si="186"/>
        <v>30</v>
      </c>
      <c r="V1865" t="s">
        <v>8399</v>
      </c>
    </row>
    <row r="1866" spans="1:22" ht="42.75" x14ac:dyDescent="0.4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17">
        <f t="shared" si="183"/>
        <v>0.42892307692307691</v>
      </c>
      <c r="P1866" s="18">
        <f t="shared" si="187"/>
        <v>58.083333333333336</v>
      </c>
      <c r="Q1866" t="s">
        <v>8316</v>
      </c>
      <c r="R1866" t="s">
        <v>8337</v>
      </c>
      <c r="S1866" s="24">
        <f t="shared" si="184"/>
        <v>41733.466435185182</v>
      </c>
      <c r="T1866" s="23">
        <f t="shared" si="185"/>
        <v>41763.466435185182</v>
      </c>
      <c r="U1866" s="18">
        <f t="shared" si="186"/>
        <v>30</v>
      </c>
      <c r="V1866" t="s">
        <v>8399</v>
      </c>
    </row>
    <row r="1867" spans="1:22" ht="42.75" x14ac:dyDescent="0.4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17">
        <f t="shared" si="183"/>
        <v>3.6363636363636364E-5</v>
      </c>
      <c r="P1867" s="18">
        <f t="shared" si="187"/>
        <v>2</v>
      </c>
      <c r="Q1867" t="s">
        <v>8316</v>
      </c>
      <c r="R1867" t="s">
        <v>8337</v>
      </c>
      <c r="S1867" s="24">
        <f t="shared" si="184"/>
        <v>42645.117442129631</v>
      </c>
      <c r="T1867" s="23">
        <f t="shared" si="185"/>
        <v>42680.159108796295</v>
      </c>
      <c r="U1867" s="18">
        <f t="shared" si="186"/>
        <v>35.041666666664241</v>
      </c>
      <c r="V1867" t="s">
        <v>8399</v>
      </c>
    </row>
    <row r="1868" spans="1:22" ht="42.75" x14ac:dyDescent="0.4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17">
        <f t="shared" si="183"/>
        <v>5.0000000000000001E-3</v>
      </c>
      <c r="P1868" s="18">
        <f t="shared" si="187"/>
        <v>62.5</v>
      </c>
      <c r="Q1868" t="s">
        <v>8316</v>
      </c>
      <c r="R1868" t="s">
        <v>8337</v>
      </c>
      <c r="S1868" s="24">
        <f t="shared" si="184"/>
        <v>42741.996493055558</v>
      </c>
      <c r="T1868" s="23">
        <f t="shared" si="185"/>
        <v>42794.916666666672</v>
      </c>
      <c r="U1868" s="18">
        <f t="shared" si="186"/>
        <v>52.920173611113569</v>
      </c>
      <c r="V1868" t="s">
        <v>8401</v>
      </c>
    </row>
    <row r="1869" spans="1:22" ht="42.75" x14ac:dyDescent="0.4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17">
        <f t="shared" si="183"/>
        <v>5.0000000000000001E-4</v>
      </c>
      <c r="P1869" s="18">
        <f t="shared" si="187"/>
        <v>10</v>
      </c>
      <c r="Q1869" t="s">
        <v>8316</v>
      </c>
      <c r="R1869" t="s">
        <v>8337</v>
      </c>
      <c r="S1869" s="24">
        <f t="shared" si="184"/>
        <v>42649.674907407403</v>
      </c>
      <c r="T1869" s="23">
        <f t="shared" si="185"/>
        <v>42679.674907407403</v>
      </c>
      <c r="U1869" s="18">
        <f t="shared" si="186"/>
        <v>30</v>
      </c>
      <c r="V1869" t="s">
        <v>8399</v>
      </c>
    </row>
    <row r="1870" spans="1:22" ht="42.75" x14ac:dyDescent="0.4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7">
        <f t="shared" si="183"/>
        <v>4.8680000000000001E-2</v>
      </c>
      <c r="P1870" s="18">
        <f t="shared" si="187"/>
        <v>71.588235294117652</v>
      </c>
      <c r="Q1870" t="s">
        <v>8316</v>
      </c>
      <c r="R1870" t="s">
        <v>8337</v>
      </c>
      <c r="S1870" s="24">
        <f t="shared" si="184"/>
        <v>42328.529224537036</v>
      </c>
      <c r="T1870" s="23">
        <f t="shared" si="185"/>
        <v>42353.082638888889</v>
      </c>
      <c r="U1870" s="18">
        <f t="shared" si="186"/>
        <v>24.553414351852552</v>
      </c>
      <c r="V1870" t="s">
        <v>8400</v>
      </c>
    </row>
    <row r="1871" spans="1:22" ht="42.75" x14ac:dyDescent="0.4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17">
        <f t="shared" si="183"/>
        <v>0</v>
      </c>
      <c r="P1871" s="18">
        <v>0</v>
      </c>
      <c r="Q1871" t="s">
        <v>8316</v>
      </c>
      <c r="R1871" t="s">
        <v>8337</v>
      </c>
      <c r="S1871" s="24">
        <f t="shared" si="184"/>
        <v>42708.752881944441</v>
      </c>
      <c r="T1871" s="23">
        <f t="shared" si="185"/>
        <v>42738.752881944441</v>
      </c>
      <c r="U1871" s="18">
        <f t="shared" si="186"/>
        <v>30</v>
      </c>
      <c r="V1871" t="s">
        <v>8399</v>
      </c>
    </row>
    <row r="1872" spans="1:22" ht="42.75" x14ac:dyDescent="0.4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7">
        <f t="shared" si="183"/>
        <v>0.10314285714285715</v>
      </c>
      <c r="P1872" s="18">
        <f t="shared" ref="P1872:P1877" si="188">E1872/L1872</f>
        <v>32.81818181818182</v>
      </c>
      <c r="Q1872" t="s">
        <v>8316</v>
      </c>
      <c r="R1872" t="s">
        <v>8337</v>
      </c>
      <c r="S1872" s="24">
        <f t="shared" si="184"/>
        <v>42371.105729166666</v>
      </c>
      <c r="T1872" s="23">
        <f t="shared" si="185"/>
        <v>42399.928472222222</v>
      </c>
      <c r="U1872" s="18">
        <f t="shared" si="186"/>
        <v>28.822743055556202</v>
      </c>
      <c r="V1872" t="s">
        <v>8399</v>
      </c>
    </row>
    <row r="1873" spans="1:22" ht="42.75" x14ac:dyDescent="0.4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11">
        <f t="shared" si="183"/>
        <v>0.7178461538461538</v>
      </c>
      <c r="P1873" s="18">
        <f t="shared" si="188"/>
        <v>49.11578947368421</v>
      </c>
      <c r="Q1873" t="s">
        <v>8316</v>
      </c>
      <c r="R1873" t="s">
        <v>8337</v>
      </c>
      <c r="S1873" s="24">
        <f t="shared" si="184"/>
        <v>41923.533576388887</v>
      </c>
      <c r="T1873" s="23">
        <f t="shared" si="185"/>
        <v>41963.575243055559</v>
      </c>
      <c r="U1873" s="18">
        <f t="shared" si="186"/>
        <v>40.041666666671517</v>
      </c>
      <c r="V1873" t="s">
        <v>8399</v>
      </c>
    </row>
    <row r="1874" spans="1:22" ht="42.75" x14ac:dyDescent="0.4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7">
        <f t="shared" si="183"/>
        <v>1.06E-2</v>
      </c>
      <c r="P1874" s="18">
        <f t="shared" si="188"/>
        <v>16.307692307692307</v>
      </c>
      <c r="Q1874" t="s">
        <v>8316</v>
      </c>
      <c r="R1874" t="s">
        <v>8337</v>
      </c>
      <c r="S1874" s="24">
        <f t="shared" si="184"/>
        <v>42154.879652777774</v>
      </c>
      <c r="T1874" s="23">
        <f t="shared" si="185"/>
        <v>42184.879652777774</v>
      </c>
      <c r="U1874" s="18">
        <f t="shared" si="186"/>
        <v>30</v>
      </c>
      <c r="V1874" t="s">
        <v>8399</v>
      </c>
    </row>
    <row r="1875" spans="1:22" ht="42.75" x14ac:dyDescent="0.4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17">
        <f t="shared" si="183"/>
        <v>4.4999999999999997E-3</v>
      </c>
      <c r="P1875" s="18">
        <f t="shared" si="188"/>
        <v>18</v>
      </c>
      <c r="Q1875" t="s">
        <v>8316</v>
      </c>
      <c r="R1875" t="s">
        <v>8337</v>
      </c>
      <c r="S1875" s="24">
        <f t="shared" si="184"/>
        <v>42164.365856481483</v>
      </c>
      <c r="T1875" s="23">
        <f t="shared" si="185"/>
        <v>42193.447916666672</v>
      </c>
      <c r="U1875" s="18">
        <f t="shared" si="186"/>
        <v>29.082060185188311</v>
      </c>
      <c r="V1875" t="s">
        <v>8399</v>
      </c>
    </row>
    <row r="1876" spans="1:22" ht="57" x14ac:dyDescent="0.4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17">
        <f t="shared" si="183"/>
        <v>1.6249999999999999E-4</v>
      </c>
      <c r="P1876" s="18">
        <f t="shared" si="188"/>
        <v>13</v>
      </c>
      <c r="Q1876" t="s">
        <v>8316</v>
      </c>
      <c r="R1876" t="s">
        <v>8337</v>
      </c>
      <c r="S1876" s="24">
        <f t="shared" si="184"/>
        <v>42529.719131944439</v>
      </c>
      <c r="T1876" s="23">
        <f t="shared" si="185"/>
        <v>42549.719131944439</v>
      </c>
      <c r="U1876" s="18">
        <f t="shared" si="186"/>
        <v>20</v>
      </c>
      <c r="V1876" t="s">
        <v>8400</v>
      </c>
    </row>
    <row r="1877" spans="1:22" ht="28.5" x14ac:dyDescent="0.4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17">
        <f t="shared" si="183"/>
        <v>5.1000000000000004E-3</v>
      </c>
      <c r="P1877" s="18">
        <f t="shared" si="188"/>
        <v>17</v>
      </c>
      <c r="Q1877" t="s">
        <v>8316</v>
      </c>
      <c r="R1877" t="s">
        <v>8337</v>
      </c>
      <c r="S1877" s="24">
        <f t="shared" si="184"/>
        <v>42528.649398148147</v>
      </c>
      <c r="T1877" s="23">
        <f t="shared" si="185"/>
        <v>42588.649398148147</v>
      </c>
      <c r="U1877" s="18">
        <f t="shared" si="186"/>
        <v>60</v>
      </c>
      <c r="V1877" t="s">
        <v>8401</v>
      </c>
    </row>
    <row r="1878" spans="1:22" ht="42.75" x14ac:dyDescent="0.4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17">
        <f t="shared" si="183"/>
        <v>0</v>
      </c>
      <c r="P1878" s="18">
        <v>0</v>
      </c>
      <c r="Q1878" t="s">
        <v>8316</v>
      </c>
      <c r="R1878" t="s">
        <v>8337</v>
      </c>
      <c r="S1878" s="24">
        <f t="shared" si="184"/>
        <v>41776.034780092596</v>
      </c>
      <c r="T1878" s="23">
        <f t="shared" si="185"/>
        <v>41806.034780092596</v>
      </c>
      <c r="U1878" s="18">
        <f t="shared" si="186"/>
        <v>30</v>
      </c>
      <c r="V1878" t="s">
        <v>8399</v>
      </c>
    </row>
    <row r="1879" spans="1:22" ht="28.5" x14ac:dyDescent="0.4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17">
        <f t="shared" si="183"/>
        <v>0</v>
      </c>
      <c r="P1879" s="18">
        <v>0</v>
      </c>
      <c r="Q1879" t="s">
        <v>8316</v>
      </c>
      <c r="R1879" t="s">
        <v>8337</v>
      </c>
      <c r="S1879" s="24">
        <f t="shared" si="184"/>
        <v>42034.779224537036</v>
      </c>
      <c r="T1879" s="23">
        <f t="shared" si="185"/>
        <v>42063.779224537036</v>
      </c>
      <c r="U1879" s="18">
        <f t="shared" si="186"/>
        <v>29</v>
      </c>
      <c r="V1879" t="s">
        <v>8399</v>
      </c>
    </row>
    <row r="1880" spans="1:22" ht="42.75" x14ac:dyDescent="0.4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17">
        <f t="shared" si="183"/>
        <v>0</v>
      </c>
      <c r="P1880" s="18">
        <v>0</v>
      </c>
      <c r="Q1880" t="s">
        <v>8316</v>
      </c>
      <c r="R1880" t="s">
        <v>8337</v>
      </c>
      <c r="S1880" s="24">
        <f t="shared" si="184"/>
        <v>41772.758738425924</v>
      </c>
      <c r="T1880" s="23">
        <f t="shared" si="185"/>
        <v>41802.758738425924</v>
      </c>
      <c r="U1880" s="18">
        <f t="shared" si="186"/>
        <v>30</v>
      </c>
      <c r="V1880" t="s">
        <v>8399</v>
      </c>
    </row>
    <row r="1881" spans="1:22" ht="42.75" x14ac:dyDescent="0.4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17">
        <f t="shared" si="183"/>
        <v>1.1999999999999999E-3</v>
      </c>
      <c r="P1881" s="18">
        <f t="shared" ref="P1881:P1912" si="189">E1881/L1881</f>
        <v>3</v>
      </c>
      <c r="Q1881" t="s">
        <v>8316</v>
      </c>
      <c r="R1881" t="s">
        <v>8337</v>
      </c>
      <c r="S1881" s="24">
        <f t="shared" si="184"/>
        <v>42413.399641203709</v>
      </c>
      <c r="T1881" s="23">
        <f t="shared" si="185"/>
        <v>42443.357974537037</v>
      </c>
      <c r="U1881" s="18">
        <f t="shared" si="186"/>
        <v>29.958333333328483</v>
      </c>
      <c r="V1881" t="s">
        <v>8399</v>
      </c>
    </row>
    <row r="1882" spans="1:22" ht="28.5" x14ac:dyDescent="0.4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7">
        <f t="shared" si="183"/>
        <v>0.20080000000000001</v>
      </c>
      <c r="P1882" s="18">
        <f t="shared" si="189"/>
        <v>41.833333333333336</v>
      </c>
      <c r="Q1882" t="s">
        <v>8316</v>
      </c>
      <c r="R1882" t="s">
        <v>8337</v>
      </c>
      <c r="S1882" s="24">
        <f t="shared" si="184"/>
        <v>42430.316898148143</v>
      </c>
      <c r="T1882" s="23">
        <f t="shared" si="185"/>
        <v>42459.275231481486</v>
      </c>
      <c r="U1882" s="18">
        <f t="shared" si="186"/>
        <v>28.958333333343035</v>
      </c>
      <c r="V1882" t="s">
        <v>8399</v>
      </c>
    </row>
    <row r="1883" spans="1:22" ht="42.75" x14ac:dyDescent="0.4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14">
        <f t="shared" si="183"/>
        <v>1.726845</v>
      </c>
      <c r="P1883" s="18">
        <f t="shared" si="189"/>
        <v>49.338428571428572</v>
      </c>
      <c r="Q1883" t="s">
        <v>8314</v>
      </c>
      <c r="R1883" t="s">
        <v>8333</v>
      </c>
      <c r="S1883" s="24">
        <f t="shared" si="184"/>
        <v>42042.902650462958</v>
      </c>
      <c r="T1883" s="23">
        <f t="shared" si="185"/>
        <v>42072.860983796301</v>
      </c>
      <c r="U1883" s="18">
        <f t="shared" si="186"/>
        <v>29.958333333343035</v>
      </c>
      <c r="V1883" t="s">
        <v>8399</v>
      </c>
    </row>
    <row r="1884" spans="1:22" ht="42.75" x14ac:dyDescent="0.4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13">
        <f t="shared" si="183"/>
        <v>1.008955223880597</v>
      </c>
      <c r="P1884" s="18">
        <f t="shared" si="189"/>
        <v>41.728395061728392</v>
      </c>
      <c r="Q1884" t="s">
        <v>8314</v>
      </c>
      <c r="R1884" t="s">
        <v>8333</v>
      </c>
      <c r="S1884" s="24">
        <f t="shared" si="184"/>
        <v>41067.699212962965</v>
      </c>
      <c r="T1884" s="23">
        <f t="shared" si="185"/>
        <v>41100.741666666669</v>
      </c>
      <c r="U1884" s="18">
        <f t="shared" si="186"/>
        <v>33.042453703703359</v>
      </c>
      <c r="V1884" t="s">
        <v>8399</v>
      </c>
    </row>
    <row r="1885" spans="1:22" ht="42.75" x14ac:dyDescent="0.4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13">
        <f t="shared" si="183"/>
        <v>1.0480480480480481</v>
      </c>
      <c r="P1885" s="18">
        <f t="shared" si="189"/>
        <v>32.71875</v>
      </c>
      <c r="Q1885" t="s">
        <v>8314</v>
      </c>
      <c r="R1885" t="s">
        <v>8333</v>
      </c>
      <c r="S1885" s="24">
        <f t="shared" si="184"/>
        <v>40977.698009259257</v>
      </c>
      <c r="T1885" s="23">
        <f t="shared" si="185"/>
        <v>41007.656342592592</v>
      </c>
      <c r="U1885" s="18">
        <f t="shared" si="186"/>
        <v>29.958333333335759</v>
      </c>
      <c r="V1885" t="s">
        <v>8399</v>
      </c>
    </row>
    <row r="1886" spans="1:22" ht="42.75" x14ac:dyDescent="0.4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13">
        <f t="shared" si="183"/>
        <v>1.351</v>
      </c>
      <c r="P1886" s="18">
        <f t="shared" si="189"/>
        <v>51.96153846153846</v>
      </c>
      <c r="Q1886" t="s">
        <v>8314</v>
      </c>
      <c r="R1886" t="s">
        <v>8333</v>
      </c>
      <c r="S1886" s="24">
        <f t="shared" si="184"/>
        <v>41204.948321759257</v>
      </c>
      <c r="T1886" s="23">
        <f t="shared" si="185"/>
        <v>41240.25</v>
      </c>
      <c r="U1886" s="18">
        <f t="shared" si="186"/>
        <v>35.301678240743058</v>
      </c>
      <c r="V1886" t="s">
        <v>8399</v>
      </c>
    </row>
    <row r="1887" spans="1:22" ht="42.75" x14ac:dyDescent="0.4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3">
        <f t="shared" si="183"/>
        <v>1.1632786885245903</v>
      </c>
      <c r="P1887" s="18">
        <f t="shared" si="189"/>
        <v>50.685714285714283</v>
      </c>
      <c r="Q1887" t="s">
        <v>8314</v>
      </c>
      <c r="R1887" t="s">
        <v>8333</v>
      </c>
      <c r="S1887" s="24">
        <f t="shared" si="184"/>
        <v>41098.843865740739</v>
      </c>
      <c r="T1887" s="23">
        <f t="shared" si="185"/>
        <v>41131.666666666664</v>
      </c>
      <c r="U1887" s="18">
        <f t="shared" si="186"/>
        <v>32.822800925925549</v>
      </c>
      <c r="V1887" t="s">
        <v>8399</v>
      </c>
    </row>
    <row r="1888" spans="1:22" ht="42.75" x14ac:dyDescent="0.4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13">
        <f t="shared" si="183"/>
        <v>1.0208333333333333</v>
      </c>
      <c r="P1888" s="18">
        <f t="shared" si="189"/>
        <v>42.241379310344826</v>
      </c>
      <c r="Q1888" t="s">
        <v>8314</v>
      </c>
      <c r="R1888" t="s">
        <v>8333</v>
      </c>
      <c r="S1888" s="24">
        <f t="shared" si="184"/>
        <v>41925.656689814816</v>
      </c>
      <c r="T1888" s="23">
        <f t="shared" si="185"/>
        <v>41955.69835648148</v>
      </c>
      <c r="U1888" s="18">
        <f t="shared" si="186"/>
        <v>30.041666666664241</v>
      </c>
      <c r="V1888" t="s">
        <v>8399</v>
      </c>
    </row>
    <row r="1889" spans="1:22" ht="42.75" x14ac:dyDescent="0.4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13">
        <f t="shared" si="183"/>
        <v>1.1116666666666666</v>
      </c>
      <c r="P1889" s="18">
        <f t="shared" si="189"/>
        <v>416.875</v>
      </c>
      <c r="Q1889" t="s">
        <v>8314</v>
      </c>
      <c r="R1889" t="s">
        <v>8333</v>
      </c>
      <c r="S1889" s="24">
        <f t="shared" si="184"/>
        <v>42323.550138888888</v>
      </c>
      <c r="T1889" s="23">
        <f t="shared" si="185"/>
        <v>42341.645833333328</v>
      </c>
      <c r="U1889" s="18">
        <f t="shared" si="186"/>
        <v>18.095694444440596</v>
      </c>
      <c r="V1889" t="s">
        <v>8400</v>
      </c>
    </row>
    <row r="1890" spans="1:22" ht="42.75" x14ac:dyDescent="0.4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14">
        <f t="shared" si="183"/>
        <v>1.6608000000000001</v>
      </c>
      <c r="P1890" s="18">
        <f t="shared" si="189"/>
        <v>46.651685393258425</v>
      </c>
      <c r="Q1890" t="s">
        <v>8314</v>
      </c>
      <c r="R1890" t="s">
        <v>8333</v>
      </c>
      <c r="S1890" s="24">
        <f t="shared" si="184"/>
        <v>40298.989953703705</v>
      </c>
      <c r="T1890" s="23">
        <f t="shared" si="185"/>
        <v>40329.957638888889</v>
      </c>
      <c r="U1890" s="18">
        <f t="shared" si="186"/>
        <v>30.967685185183655</v>
      </c>
      <c r="V1890" t="s">
        <v>8399</v>
      </c>
    </row>
    <row r="1891" spans="1:22" ht="42.75" x14ac:dyDescent="0.4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13">
        <f t="shared" si="183"/>
        <v>1.0660000000000001</v>
      </c>
      <c r="P1891" s="18">
        <f t="shared" si="189"/>
        <v>48.454545454545453</v>
      </c>
      <c r="Q1891" t="s">
        <v>8314</v>
      </c>
      <c r="R1891" t="s">
        <v>8333</v>
      </c>
      <c r="S1891" s="24">
        <f t="shared" si="184"/>
        <v>41299.543356481481</v>
      </c>
      <c r="T1891" s="23">
        <f t="shared" si="185"/>
        <v>41344.501689814817</v>
      </c>
      <c r="U1891" s="18">
        <f t="shared" si="186"/>
        <v>44.958333333335759</v>
      </c>
      <c r="V1891" t="s">
        <v>8401</v>
      </c>
    </row>
    <row r="1892" spans="1:22" ht="42.75" x14ac:dyDescent="0.4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13">
        <f t="shared" si="183"/>
        <v>1.4458441666666668</v>
      </c>
      <c r="P1892" s="18">
        <f t="shared" si="189"/>
        <v>70.5289837398374</v>
      </c>
      <c r="Q1892" t="s">
        <v>8314</v>
      </c>
      <c r="R1892" t="s">
        <v>8333</v>
      </c>
      <c r="S1892" s="24">
        <f t="shared" si="184"/>
        <v>41228.536203703705</v>
      </c>
      <c r="T1892" s="23">
        <f t="shared" si="185"/>
        <v>41258.536203703705</v>
      </c>
      <c r="U1892" s="18">
        <f t="shared" si="186"/>
        <v>30</v>
      </c>
      <c r="V1892" t="s">
        <v>8399</v>
      </c>
    </row>
    <row r="1893" spans="1:22" ht="57" x14ac:dyDescent="0.4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3">
        <f t="shared" si="183"/>
        <v>1.0555000000000001</v>
      </c>
      <c r="P1893" s="18">
        <f t="shared" si="189"/>
        <v>87.958333333333329</v>
      </c>
      <c r="Q1893" t="s">
        <v>8314</v>
      </c>
      <c r="R1893" t="s">
        <v>8333</v>
      </c>
      <c r="S1893" s="24">
        <f t="shared" si="184"/>
        <v>40335.548078703701</v>
      </c>
      <c r="T1893" s="23">
        <f t="shared" si="185"/>
        <v>40381</v>
      </c>
      <c r="U1893" s="18">
        <f t="shared" si="186"/>
        <v>45.451921296298678</v>
      </c>
      <c r="V1893" t="s">
        <v>8401</v>
      </c>
    </row>
    <row r="1894" spans="1:22" ht="42.75" x14ac:dyDescent="0.4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3">
        <f t="shared" si="183"/>
        <v>1.3660000000000001</v>
      </c>
      <c r="P1894" s="18">
        <f t="shared" si="189"/>
        <v>26.26923076923077</v>
      </c>
      <c r="Q1894" t="s">
        <v>8314</v>
      </c>
      <c r="R1894" t="s">
        <v>8333</v>
      </c>
      <c r="S1894" s="24">
        <f t="shared" si="184"/>
        <v>40671.387511574074</v>
      </c>
      <c r="T1894" s="23">
        <f t="shared" si="185"/>
        <v>40701.387511574074</v>
      </c>
      <c r="U1894" s="18">
        <f t="shared" si="186"/>
        <v>30</v>
      </c>
      <c r="V1894" t="s">
        <v>8399</v>
      </c>
    </row>
    <row r="1895" spans="1:22" ht="42.75" x14ac:dyDescent="0.4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13">
        <f t="shared" si="183"/>
        <v>1.04</v>
      </c>
      <c r="P1895" s="18">
        <f t="shared" si="189"/>
        <v>57.777777777777779</v>
      </c>
      <c r="Q1895" t="s">
        <v>8314</v>
      </c>
      <c r="R1895" t="s">
        <v>8333</v>
      </c>
      <c r="S1895" s="24">
        <f t="shared" si="184"/>
        <v>40632.69195601852</v>
      </c>
      <c r="T1895" s="23">
        <f t="shared" si="185"/>
        <v>40648.915972222225</v>
      </c>
      <c r="U1895" s="18">
        <f t="shared" si="186"/>
        <v>16.224016203705105</v>
      </c>
      <c r="V1895" t="s">
        <v>8400</v>
      </c>
    </row>
    <row r="1896" spans="1:22" ht="28.5" x14ac:dyDescent="0.4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13">
        <f t="shared" si="183"/>
        <v>1.145</v>
      </c>
      <c r="P1896" s="18">
        <f t="shared" si="189"/>
        <v>57.25</v>
      </c>
      <c r="Q1896" t="s">
        <v>8314</v>
      </c>
      <c r="R1896" t="s">
        <v>8333</v>
      </c>
      <c r="S1896" s="24">
        <f t="shared" si="184"/>
        <v>40920.65489583333</v>
      </c>
      <c r="T1896" s="23">
        <f t="shared" si="185"/>
        <v>40951.65489583333</v>
      </c>
      <c r="U1896" s="18">
        <f t="shared" si="186"/>
        <v>31</v>
      </c>
      <c r="V1896" t="s">
        <v>8399</v>
      </c>
    </row>
    <row r="1897" spans="1:22" ht="57" x14ac:dyDescent="0.4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3">
        <f t="shared" si="183"/>
        <v>1.0171957671957672</v>
      </c>
      <c r="P1897" s="18">
        <f t="shared" si="189"/>
        <v>196.34042553191489</v>
      </c>
      <c r="Q1897" t="s">
        <v>8314</v>
      </c>
      <c r="R1897" t="s">
        <v>8333</v>
      </c>
      <c r="S1897" s="24">
        <f t="shared" si="184"/>
        <v>42267.496782407412</v>
      </c>
      <c r="T1897" s="23">
        <f t="shared" si="185"/>
        <v>42297.496782407412</v>
      </c>
      <c r="U1897" s="18">
        <f t="shared" si="186"/>
        <v>30</v>
      </c>
      <c r="V1897" t="s">
        <v>8399</v>
      </c>
    </row>
    <row r="1898" spans="1:22" ht="42.75" x14ac:dyDescent="0.4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13">
        <f t="shared" si="183"/>
        <v>1.2394678492239468</v>
      </c>
      <c r="P1898" s="18">
        <f t="shared" si="189"/>
        <v>43</v>
      </c>
      <c r="Q1898" t="s">
        <v>8314</v>
      </c>
      <c r="R1898" t="s">
        <v>8333</v>
      </c>
      <c r="S1898" s="24">
        <f t="shared" si="184"/>
        <v>40981.460243055553</v>
      </c>
      <c r="T1898" s="23">
        <f t="shared" si="185"/>
        <v>41011.460243055553</v>
      </c>
      <c r="U1898" s="18">
        <f t="shared" si="186"/>
        <v>30</v>
      </c>
      <c r="V1898" t="s">
        <v>8399</v>
      </c>
    </row>
    <row r="1899" spans="1:22" ht="42.75" x14ac:dyDescent="0.4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13">
        <f t="shared" si="183"/>
        <v>1.0245669291338582</v>
      </c>
      <c r="P1899" s="18">
        <f t="shared" si="189"/>
        <v>35.551912568306008</v>
      </c>
      <c r="Q1899" t="s">
        <v>8314</v>
      </c>
      <c r="R1899" t="s">
        <v>8333</v>
      </c>
      <c r="S1899" s="24">
        <f t="shared" si="184"/>
        <v>41680.333402777775</v>
      </c>
      <c r="T1899" s="23">
        <f t="shared" si="185"/>
        <v>41702.625</v>
      </c>
      <c r="U1899" s="18">
        <f t="shared" si="186"/>
        <v>22.291597222225391</v>
      </c>
      <c r="V1899" t="s">
        <v>8400</v>
      </c>
    </row>
    <row r="1900" spans="1:22" ht="42.75" x14ac:dyDescent="0.4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3">
        <f t="shared" si="183"/>
        <v>1.4450000000000001</v>
      </c>
      <c r="P1900" s="18">
        <f t="shared" si="189"/>
        <v>68.80952380952381</v>
      </c>
      <c r="Q1900" t="s">
        <v>8314</v>
      </c>
      <c r="R1900" t="s">
        <v>8333</v>
      </c>
      <c r="S1900" s="24">
        <f t="shared" si="184"/>
        <v>42365.942974537036</v>
      </c>
      <c r="T1900" s="23">
        <f t="shared" si="185"/>
        <v>42401.5</v>
      </c>
      <c r="U1900" s="18">
        <f t="shared" si="186"/>
        <v>35.557025462963793</v>
      </c>
      <c r="V1900" t="s">
        <v>8399</v>
      </c>
    </row>
    <row r="1901" spans="1:22" ht="42.75" x14ac:dyDescent="0.4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13">
        <f t="shared" si="183"/>
        <v>1.3333333333333333</v>
      </c>
      <c r="P1901" s="18">
        <f t="shared" si="189"/>
        <v>28.571428571428573</v>
      </c>
      <c r="Q1901" t="s">
        <v>8314</v>
      </c>
      <c r="R1901" t="s">
        <v>8333</v>
      </c>
      <c r="S1901" s="24">
        <f t="shared" si="184"/>
        <v>42058.691736111112</v>
      </c>
      <c r="T1901" s="23">
        <f t="shared" si="185"/>
        <v>42088.65006944444</v>
      </c>
      <c r="U1901" s="18">
        <f t="shared" si="186"/>
        <v>29.958333333328483</v>
      </c>
      <c r="V1901" t="s">
        <v>8399</v>
      </c>
    </row>
    <row r="1902" spans="1:22" ht="42.75" x14ac:dyDescent="0.4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13">
        <f t="shared" si="183"/>
        <v>1.0936440000000001</v>
      </c>
      <c r="P1902" s="18">
        <f t="shared" si="189"/>
        <v>50.631666666666668</v>
      </c>
      <c r="Q1902" t="s">
        <v>8314</v>
      </c>
      <c r="R1902" t="s">
        <v>8333</v>
      </c>
      <c r="S1902" s="24">
        <f t="shared" si="184"/>
        <v>41160.621886574074</v>
      </c>
      <c r="T1902" s="23">
        <f t="shared" si="185"/>
        <v>41188.165972222225</v>
      </c>
      <c r="U1902" s="18">
        <f t="shared" si="186"/>
        <v>27.54408564815094</v>
      </c>
      <c r="V1902" t="s">
        <v>8400</v>
      </c>
    </row>
    <row r="1903" spans="1:22" ht="42.75" x14ac:dyDescent="0.4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7">
        <f t="shared" si="183"/>
        <v>2.696969696969697E-2</v>
      </c>
      <c r="P1903" s="18">
        <f t="shared" si="189"/>
        <v>106.8</v>
      </c>
      <c r="Q1903" t="s">
        <v>8312</v>
      </c>
      <c r="R1903" t="s">
        <v>8348</v>
      </c>
      <c r="S1903" s="24">
        <f t="shared" si="184"/>
        <v>42116.29315972222</v>
      </c>
      <c r="T1903" s="23">
        <f t="shared" si="185"/>
        <v>42146.291666666672</v>
      </c>
      <c r="U1903" s="18">
        <f t="shared" si="186"/>
        <v>29.998506944451947</v>
      </c>
      <c r="V1903" t="s">
        <v>8399</v>
      </c>
    </row>
    <row r="1904" spans="1:22" ht="42.75" x14ac:dyDescent="0.4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7">
        <f t="shared" si="183"/>
        <v>1.2E-2</v>
      </c>
      <c r="P1904" s="18">
        <f t="shared" si="189"/>
        <v>4</v>
      </c>
      <c r="Q1904" t="s">
        <v>8312</v>
      </c>
      <c r="R1904" t="s">
        <v>8348</v>
      </c>
      <c r="S1904" s="24">
        <f t="shared" si="184"/>
        <v>42037.539895833332</v>
      </c>
      <c r="T1904" s="23">
        <f t="shared" si="185"/>
        <v>42067.539895833332</v>
      </c>
      <c r="U1904" s="18">
        <f t="shared" si="186"/>
        <v>30</v>
      </c>
      <c r="V1904" t="s">
        <v>8399</v>
      </c>
    </row>
    <row r="1905" spans="1:22" ht="42.75" x14ac:dyDescent="0.4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17">
        <f t="shared" si="183"/>
        <v>0.46600000000000003</v>
      </c>
      <c r="P1905" s="18">
        <f t="shared" si="189"/>
        <v>34.097560975609753</v>
      </c>
      <c r="Q1905" t="s">
        <v>8312</v>
      </c>
      <c r="R1905" t="s">
        <v>8348</v>
      </c>
      <c r="S1905" s="24">
        <f t="shared" si="184"/>
        <v>42702.520729166667</v>
      </c>
      <c r="T1905" s="23">
        <f t="shared" si="185"/>
        <v>42762.520729166667</v>
      </c>
      <c r="U1905" s="18">
        <f t="shared" si="186"/>
        <v>60</v>
      </c>
      <c r="V1905" t="s">
        <v>8401</v>
      </c>
    </row>
    <row r="1906" spans="1:22" ht="42.75" x14ac:dyDescent="0.4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17">
        <f t="shared" si="183"/>
        <v>1E-3</v>
      </c>
      <c r="P1906" s="18">
        <f t="shared" si="189"/>
        <v>25</v>
      </c>
      <c r="Q1906" t="s">
        <v>8312</v>
      </c>
      <c r="R1906" t="s">
        <v>8348</v>
      </c>
      <c r="S1906" s="24">
        <f t="shared" si="184"/>
        <v>42326.435428240744</v>
      </c>
      <c r="T1906" s="23">
        <f t="shared" si="185"/>
        <v>42371.435428240744</v>
      </c>
      <c r="U1906" s="18">
        <f t="shared" si="186"/>
        <v>45</v>
      </c>
      <c r="V1906" t="s">
        <v>8401</v>
      </c>
    </row>
    <row r="1907" spans="1:22" ht="57" x14ac:dyDescent="0.4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17">
        <f t="shared" si="183"/>
        <v>1.6800000000000001E-3</v>
      </c>
      <c r="P1907" s="18">
        <f t="shared" si="189"/>
        <v>10.5</v>
      </c>
      <c r="Q1907" t="s">
        <v>8312</v>
      </c>
      <c r="R1907" t="s">
        <v>8348</v>
      </c>
      <c r="S1907" s="24">
        <f t="shared" si="184"/>
        <v>41859.675856481481</v>
      </c>
      <c r="T1907" s="23">
        <f t="shared" si="185"/>
        <v>41889.675856481481</v>
      </c>
      <c r="U1907" s="18">
        <f t="shared" si="186"/>
        <v>30</v>
      </c>
      <c r="V1907" t="s">
        <v>8399</v>
      </c>
    </row>
    <row r="1908" spans="1:22" ht="42.75" x14ac:dyDescent="0.4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17">
        <f t="shared" si="183"/>
        <v>0.42759999999999998</v>
      </c>
      <c r="P1908" s="18">
        <f t="shared" si="189"/>
        <v>215.95959595959596</v>
      </c>
      <c r="Q1908" t="s">
        <v>8312</v>
      </c>
      <c r="R1908" t="s">
        <v>8348</v>
      </c>
      <c r="S1908" s="24">
        <f t="shared" si="184"/>
        <v>42514.421099537038</v>
      </c>
      <c r="T1908" s="23">
        <f t="shared" si="185"/>
        <v>42544.421099537038</v>
      </c>
      <c r="U1908" s="18">
        <f t="shared" si="186"/>
        <v>30</v>
      </c>
      <c r="V1908" t="s">
        <v>8399</v>
      </c>
    </row>
    <row r="1909" spans="1:22" ht="42.75" x14ac:dyDescent="0.4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17">
        <f t="shared" si="183"/>
        <v>2.8333333333333335E-3</v>
      </c>
      <c r="P1909" s="18">
        <f t="shared" si="189"/>
        <v>21.25</v>
      </c>
      <c r="Q1909" t="s">
        <v>8312</v>
      </c>
      <c r="R1909" t="s">
        <v>8348</v>
      </c>
      <c r="S1909" s="24">
        <f t="shared" si="184"/>
        <v>41767.337094907409</v>
      </c>
      <c r="T1909" s="23">
        <f t="shared" si="185"/>
        <v>41782.337094907409</v>
      </c>
      <c r="U1909" s="18">
        <f t="shared" si="186"/>
        <v>15</v>
      </c>
      <c r="V1909" t="s">
        <v>8400</v>
      </c>
    </row>
    <row r="1910" spans="1:22" ht="42.75" x14ac:dyDescent="0.4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7">
        <f t="shared" si="183"/>
        <v>1.7319999999999999E-2</v>
      </c>
      <c r="P1910" s="18">
        <f t="shared" si="189"/>
        <v>108.25</v>
      </c>
      <c r="Q1910" t="s">
        <v>8312</v>
      </c>
      <c r="R1910" t="s">
        <v>8348</v>
      </c>
      <c r="S1910" s="24">
        <f t="shared" si="184"/>
        <v>42703.667824074073</v>
      </c>
      <c r="T1910" s="23">
        <f t="shared" si="185"/>
        <v>42733.667824074073</v>
      </c>
      <c r="U1910" s="18">
        <f t="shared" si="186"/>
        <v>30</v>
      </c>
      <c r="V1910" t="s">
        <v>8399</v>
      </c>
    </row>
    <row r="1911" spans="1:22" ht="42.75" x14ac:dyDescent="0.4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17">
        <f t="shared" si="183"/>
        <v>0.14111428571428572</v>
      </c>
      <c r="P1911" s="18">
        <f t="shared" si="189"/>
        <v>129.97368421052633</v>
      </c>
      <c r="Q1911" t="s">
        <v>8312</v>
      </c>
      <c r="R1911" t="s">
        <v>8348</v>
      </c>
      <c r="S1911" s="24">
        <f t="shared" si="184"/>
        <v>41905.179155092592</v>
      </c>
      <c r="T1911" s="23">
        <f t="shared" si="185"/>
        <v>41935.179155092592</v>
      </c>
      <c r="U1911" s="18">
        <f t="shared" si="186"/>
        <v>30</v>
      </c>
      <c r="V1911" t="s">
        <v>8399</v>
      </c>
    </row>
    <row r="1912" spans="1:22" ht="42.75" x14ac:dyDescent="0.4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7">
        <f t="shared" si="183"/>
        <v>0.39395294117647056</v>
      </c>
      <c r="P1912" s="18">
        <f t="shared" si="189"/>
        <v>117.49473684210527</v>
      </c>
      <c r="Q1912" t="s">
        <v>8312</v>
      </c>
      <c r="R1912" t="s">
        <v>8348</v>
      </c>
      <c r="S1912" s="24">
        <f t="shared" si="184"/>
        <v>42264.713159722218</v>
      </c>
      <c r="T1912" s="23">
        <f t="shared" si="185"/>
        <v>42308.697916666672</v>
      </c>
      <c r="U1912" s="18">
        <f t="shared" si="186"/>
        <v>43.984756944453693</v>
      </c>
      <c r="V1912" t="s">
        <v>8401</v>
      </c>
    </row>
    <row r="1913" spans="1:22" ht="42.75" x14ac:dyDescent="0.4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17">
        <f t="shared" si="183"/>
        <v>2.3529411764705883E-4</v>
      </c>
      <c r="P1913" s="18">
        <f t="shared" ref="P1913:P1944" si="190">E1913/L1913</f>
        <v>10</v>
      </c>
      <c r="Q1913" t="s">
        <v>8312</v>
      </c>
      <c r="R1913" t="s">
        <v>8348</v>
      </c>
      <c r="S1913" s="24">
        <f t="shared" si="184"/>
        <v>41829.783958333333</v>
      </c>
      <c r="T1913" s="23">
        <f t="shared" si="185"/>
        <v>41859.783958333333</v>
      </c>
      <c r="U1913" s="18">
        <f t="shared" si="186"/>
        <v>30</v>
      </c>
      <c r="V1913" t="s">
        <v>8399</v>
      </c>
    </row>
    <row r="1914" spans="1:22" ht="42.75" x14ac:dyDescent="0.4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11">
        <f t="shared" si="183"/>
        <v>0.59299999999999997</v>
      </c>
      <c r="P1914" s="18">
        <f t="shared" si="190"/>
        <v>70.595238095238102</v>
      </c>
      <c r="Q1914" t="s">
        <v>8312</v>
      </c>
      <c r="R1914" t="s">
        <v>8348</v>
      </c>
      <c r="S1914" s="24">
        <f t="shared" si="184"/>
        <v>42128.976388888885</v>
      </c>
      <c r="T1914" s="23">
        <f t="shared" si="185"/>
        <v>42158.976388888885</v>
      </c>
      <c r="U1914" s="18">
        <f t="shared" si="186"/>
        <v>30</v>
      </c>
      <c r="V1914" t="s">
        <v>8399</v>
      </c>
    </row>
    <row r="1915" spans="1:22" ht="28.5" x14ac:dyDescent="0.4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7">
        <f t="shared" si="183"/>
        <v>1.3270833333333334E-2</v>
      </c>
      <c r="P1915" s="18">
        <f t="shared" si="190"/>
        <v>24.5</v>
      </c>
      <c r="Q1915" t="s">
        <v>8312</v>
      </c>
      <c r="R1915" t="s">
        <v>8348</v>
      </c>
      <c r="S1915" s="24">
        <f t="shared" si="184"/>
        <v>41890.261319444442</v>
      </c>
      <c r="T1915" s="23">
        <f t="shared" si="185"/>
        <v>41920.261319444442</v>
      </c>
      <c r="U1915" s="18">
        <f t="shared" si="186"/>
        <v>30</v>
      </c>
      <c r="V1915" t="s">
        <v>8399</v>
      </c>
    </row>
    <row r="1916" spans="1:22" ht="42.75" x14ac:dyDescent="0.4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7">
        <f t="shared" si="183"/>
        <v>9.0090090090090086E-2</v>
      </c>
      <c r="P1916" s="18">
        <f t="shared" si="190"/>
        <v>30</v>
      </c>
      <c r="Q1916" t="s">
        <v>8312</v>
      </c>
      <c r="R1916" t="s">
        <v>8348</v>
      </c>
      <c r="S1916" s="24">
        <f t="shared" si="184"/>
        <v>41928.924456018518</v>
      </c>
      <c r="T1916" s="23">
        <f t="shared" si="185"/>
        <v>41943.915972222225</v>
      </c>
      <c r="U1916" s="18">
        <f t="shared" si="186"/>
        <v>14.991516203706851</v>
      </c>
      <c r="V1916" t="s">
        <v>8400</v>
      </c>
    </row>
    <row r="1917" spans="1:22" ht="42.75" x14ac:dyDescent="0.4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7">
        <f t="shared" si="183"/>
        <v>1.6E-2</v>
      </c>
      <c r="P1917" s="18">
        <f t="shared" si="190"/>
        <v>2</v>
      </c>
      <c r="Q1917" t="s">
        <v>8312</v>
      </c>
      <c r="R1917" t="s">
        <v>8348</v>
      </c>
      <c r="S1917" s="24">
        <f t="shared" si="184"/>
        <v>41863.79886574074</v>
      </c>
      <c r="T1917" s="23">
        <f t="shared" si="185"/>
        <v>41883.79886574074</v>
      </c>
      <c r="U1917" s="18">
        <f t="shared" si="186"/>
        <v>20</v>
      </c>
      <c r="V1917" t="s">
        <v>8400</v>
      </c>
    </row>
    <row r="1918" spans="1:22" ht="28.5" x14ac:dyDescent="0.4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17">
        <f t="shared" si="183"/>
        <v>5.1000000000000004E-3</v>
      </c>
      <c r="P1918" s="18">
        <f t="shared" si="190"/>
        <v>17</v>
      </c>
      <c r="Q1918" t="s">
        <v>8312</v>
      </c>
      <c r="R1918" t="s">
        <v>8348</v>
      </c>
      <c r="S1918" s="24">
        <f t="shared" si="184"/>
        <v>42656.467303240745</v>
      </c>
      <c r="T1918" s="23">
        <f t="shared" si="185"/>
        <v>42681.508969907409</v>
      </c>
      <c r="U1918" s="18">
        <f t="shared" si="186"/>
        <v>25.041666666664241</v>
      </c>
      <c r="V1918" t="s">
        <v>8400</v>
      </c>
    </row>
    <row r="1919" spans="1:22" ht="28.5" x14ac:dyDescent="0.4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11">
        <f t="shared" si="183"/>
        <v>0.52570512820512816</v>
      </c>
      <c r="P1919" s="18">
        <f t="shared" si="190"/>
        <v>2928.9285714285716</v>
      </c>
      <c r="Q1919" t="s">
        <v>8312</v>
      </c>
      <c r="R1919" t="s">
        <v>8348</v>
      </c>
      <c r="S1919" s="24">
        <f t="shared" si="184"/>
        <v>42746.020057870366</v>
      </c>
      <c r="T1919" s="23">
        <f t="shared" si="185"/>
        <v>42776.020057870366</v>
      </c>
      <c r="U1919" s="18">
        <f t="shared" si="186"/>
        <v>30</v>
      </c>
      <c r="V1919" t="s">
        <v>8399</v>
      </c>
    </row>
    <row r="1920" spans="1:22" ht="42.75" x14ac:dyDescent="0.4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7">
        <f t="shared" si="183"/>
        <v>1.04E-2</v>
      </c>
      <c r="P1920" s="18">
        <f t="shared" si="190"/>
        <v>28.888888888888889</v>
      </c>
      <c r="Q1920" t="s">
        <v>8312</v>
      </c>
      <c r="R1920" t="s">
        <v>8348</v>
      </c>
      <c r="S1920" s="24">
        <f t="shared" si="184"/>
        <v>41828.539942129632</v>
      </c>
      <c r="T1920" s="23">
        <f t="shared" si="185"/>
        <v>41863.539942129632</v>
      </c>
      <c r="U1920" s="18">
        <f t="shared" si="186"/>
        <v>35</v>
      </c>
      <c r="V1920" t="s">
        <v>8399</v>
      </c>
    </row>
    <row r="1921" spans="1:22" ht="42.75" x14ac:dyDescent="0.4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17">
        <f t="shared" si="183"/>
        <v>0.47399999999999998</v>
      </c>
      <c r="P1921" s="18">
        <f t="shared" si="190"/>
        <v>29.625</v>
      </c>
      <c r="Q1921" t="s">
        <v>8312</v>
      </c>
      <c r="R1921" t="s">
        <v>8348</v>
      </c>
      <c r="S1921" s="24">
        <f t="shared" si="184"/>
        <v>42113.625567129631</v>
      </c>
      <c r="T1921" s="23">
        <f t="shared" si="185"/>
        <v>42143.625567129631</v>
      </c>
      <c r="U1921" s="18">
        <f t="shared" si="186"/>
        <v>30</v>
      </c>
      <c r="V1921" t="s">
        <v>8399</v>
      </c>
    </row>
    <row r="1922" spans="1:22" ht="42.75" x14ac:dyDescent="0.4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17">
        <f t="shared" ref="O1922:O1985" si="191">E1922/D1922</f>
        <v>0.43030000000000002</v>
      </c>
      <c r="P1922" s="18">
        <f t="shared" si="190"/>
        <v>40.980952380952381</v>
      </c>
      <c r="Q1922" t="s">
        <v>8312</v>
      </c>
      <c r="R1922" t="s">
        <v>8348</v>
      </c>
      <c r="S1922" s="24">
        <f t="shared" ref="S1922:S1985" si="192">(J1922/86400)+25569+(-6/24)</f>
        <v>42270.625706018516</v>
      </c>
      <c r="T1922" s="23">
        <f t="shared" ref="T1922:T1985" si="193">(I1922/86400)+25569+(-6/24)</f>
        <v>42298.708333333328</v>
      </c>
      <c r="U1922" s="18">
        <f t="shared" ref="U1922:U1985" si="194">T1922-S1922</f>
        <v>28.082627314812271</v>
      </c>
      <c r="V1922" t="s">
        <v>8399</v>
      </c>
    </row>
    <row r="1923" spans="1:22" ht="28.5" x14ac:dyDescent="0.4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13">
        <f t="shared" si="191"/>
        <v>1.3680000000000001</v>
      </c>
      <c r="P1923" s="18">
        <f t="shared" si="190"/>
        <v>54</v>
      </c>
      <c r="Q1923" t="s">
        <v>8314</v>
      </c>
      <c r="R1923" t="s">
        <v>8333</v>
      </c>
      <c r="S1923" s="24">
        <f t="shared" si="192"/>
        <v>41073.971562500003</v>
      </c>
      <c r="T1923" s="23">
        <f t="shared" si="193"/>
        <v>41103.971562500003</v>
      </c>
      <c r="U1923" s="18">
        <f t="shared" si="194"/>
        <v>30</v>
      </c>
      <c r="V1923" t="s">
        <v>8399</v>
      </c>
    </row>
    <row r="1924" spans="1:22" ht="42.75" x14ac:dyDescent="0.4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3">
        <f t="shared" si="191"/>
        <v>1.1555</v>
      </c>
      <c r="P1924" s="18">
        <f t="shared" si="190"/>
        <v>36.109375</v>
      </c>
      <c r="Q1924" t="s">
        <v>8314</v>
      </c>
      <c r="R1924" t="s">
        <v>8333</v>
      </c>
      <c r="S1924" s="24">
        <f t="shared" si="192"/>
        <v>41590.005868055552</v>
      </c>
      <c r="T1924" s="23">
        <f t="shared" si="193"/>
        <v>41620.005868055552</v>
      </c>
      <c r="U1924" s="18">
        <f t="shared" si="194"/>
        <v>30</v>
      </c>
      <c r="V1924" t="s">
        <v>8399</v>
      </c>
    </row>
    <row r="1925" spans="1:22" ht="42.75" x14ac:dyDescent="0.4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16">
        <f t="shared" si="191"/>
        <v>2.4079999999999999</v>
      </c>
      <c r="P1925" s="18">
        <f t="shared" si="190"/>
        <v>23.153846153846153</v>
      </c>
      <c r="Q1925" t="s">
        <v>8314</v>
      </c>
      <c r="R1925" t="s">
        <v>8333</v>
      </c>
      <c r="S1925" s="24">
        <f t="shared" si="192"/>
        <v>40772.598749999997</v>
      </c>
      <c r="T1925" s="23">
        <f t="shared" si="193"/>
        <v>40812.957638888889</v>
      </c>
      <c r="U1925" s="18">
        <f t="shared" si="194"/>
        <v>40.35888888889167</v>
      </c>
      <c r="V1925" t="s">
        <v>8399</v>
      </c>
    </row>
    <row r="1926" spans="1:22" ht="57" x14ac:dyDescent="0.4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13">
        <f t="shared" si="191"/>
        <v>1.1439999999999999</v>
      </c>
      <c r="P1926" s="18">
        <f t="shared" si="190"/>
        <v>104</v>
      </c>
      <c r="Q1926" t="s">
        <v>8314</v>
      </c>
      <c r="R1926" t="s">
        <v>8333</v>
      </c>
      <c r="S1926" s="24">
        <f t="shared" si="192"/>
        <v>41626.511053240742</v>
      </c>
      <c r="T1926" s="23">
        <f t="shared" si="193"/>
        <v>41654.564583333333</v>
      </c>
      <c r="U1926" s="18">
        <f t="shared" si="194"/>
        <v>28.053530092591245</v>
      </c>
      <c r="V1926" t="s">
        <v>8399</v>
      </c>
    </row>
    <row r="1927" spans="1:22" ht="28.5" x14ac:dyDescent="0.4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13">
        <f t="shared" si="191"/>
        <v>1.1033333333333333</v>
      </c>
      <c r="P1927" s="18">
        <f t="shared" si="190"/>
        <v>31.826923076923077</v>
      </c>
      <c r="Q1927" t="s">
        <v>8314</v>
      </c>
      <c r="R1927" t="s">
        <v>8333</v>
      </c>
      <c r="S1927" s="24">
        <f t="shared" si="192"/>
        <v>41535.65148148148</v>
      </c>
      <c r="T1927" s="23">
        <f t="shared" si="193"/>
        <v>41557.75</v>
      </c>
      <c r="U1927" s="18">
        <f t="shared" si="194"/>
        <v>22.098518518519995</v>
      </c>
      <c r="V1927" t="s">
        <v>8400</v>
      </c>
    </row>
    <row r="1928" spans="1:22" ht="57" x14ac:dyDescent="0.4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14">
        <f t="shared" si="191"/>
        <v>1.9537933333333333</v>
      </c>
      <c r="P1928" s="18">
        <f t="shared" si="190"/>
        <v>27.3896261682243</v>
      </c>
      <c r="Q1928" t="s">
        <v>8314</v>
      </c>
      <c r="R1928" t="s">
        <v>8333</v>
      </c>
      <c r="S1928" s="24">
        <f t="shared" si="192"/>
        <v>40456.704351851848</v>
      </c>
      <c r="T1928" s="23">
        <f t="shared" si="193"/>
        <v>40483.768055555556</v>
      </c>
      <c r="U1928" s="18">
        <f t="shared" si="194"/>
        <v>27.063703703708597</v>
      </c>
      <c r="V1928" t="s">
        <v>8400</v>
      </c>
    </row>
    <row r="1929" spans="1:22" x14ac:dyDescent="0.4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13">
        <f t="shared" si="191"/>
        <v>1.0333333333333334</v>
      </c>
      <c r="P1929" s="18">
        <f t="shared" si="190"/>
        <v>56.363636363636367</v>
      </c>
      <c r="Q1929" t="s">
        <v>8314</v>
      </c>
      <c r="R1929" t="s">
        <v>8333</v>
      </c>
      <c r="S1929" s="24">
        <f t="shared" si="192"/>
        <v>40960.611562500002</v>
      </c>
      <c r="T1929" s="23">
        <f t="shared" si="193"/>
        <v>40975.957638888889</v>
      </c>
      <c r="U1929" s="18">
        <f t="shared" si="194"/>
        <v>15.346076388887013</v>
      </c>
      <c r="V1929" t="s">
        <v>8400</v>
      </c>
    </row>
    <row r="1930" spans="1:22" ht="28.5" x14ac:dyDescent="0.4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13">
        <f t="shared" si="191"/>
        <v>1.031372549019608</v>
      </c>
      <c r="P1930" s="18">
        <f t="shared" si="190"/>
        <v>77.352941176470594</v>
      </c>
      <c r="Q1930" t="s">
        <v>8314</v>
      </c>
      <c r="R1930" t="s">
        <v>8333</v>
      </c>
      <c r="S1930" s="24">
        <f t="shared" si="192"/>
        <v>41371.3980787037</v>
      </c>
      <c r="T1930" s="23">
        <f t="shared" si="193"/>
        <v>41401.3980787037</v>
      </c>
      <c r="U1930" s="18">
        <f t="shared" si="194"/>
        <v>30</v>
      </c>
      <c r="V1930" t="s">
        <v>8399</v>
      </c>
    </row>
    <row r="1931" spans="1:22" ht="42.75" x14ac:dyDescent="0.4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13">
        <f t="shared" si="191"/>
        <v>1.003125</v>
      </c>
      <c r="P1931" s="18">
        <f t="shared" si="190"/>
        <v>42.8</v>
      </c>
      <c r="Q1931" t="s">
        <v>8314</v>
      </c>
      <c r="R1931" t="s">
        <v>8333</v>
      </c>
      <c r="S1931" s="24">
        <f t="shared" si="192"/>
        <v>40686.771597222221</v>
      </c>
      <c r="T1931" s="23">
        <f t="shared" si="193"/>
        <v>40728.771597222221</v>
      </c>
      <c r="U1931" s="18">
        <f t="shared" si="194"/>
        <v>42</v>
      </c>
      <c r="V1931" t="s">
        <v>8401</v>
      </c>
    </row>
    <row r="1932" spans="1:22" ht="28.5" x14ac:dyDescent="0.4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13">
        <f t="shared" si="191"/>
        <v>1.27</v>
      </c>
      <c r="P1932" s="18">
        <f t="shared" si="190"/>
        <v>48.846153846153847</v>
      </c>
      <c r="Q1932" t="s">
        <v>8314</v>
      </c>
      <c r="R1932" t="s">
        <v>8333</v>
      </c>
      <c r="S1932" s="24">
        <f t="shared" si="192"/>
        <v>41402.308819444443</v>
      </c>
      <c r="T1932" s="23">
        <f t="shared" si="193"/>
        <v>41462.308819444443</v>
      </c>
      <c r="U1932" s="18">
        <f t="shared" si="194"/>
        <v>60</v>
      </c>
      <c r="V1932" t="s">
        <v>8401</v>
      </c>
    </row>
    <row r="1933" spans="1:22" ht="42.75" x14ac:dyDescent="0.4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3">
        <f t="shared" si="191"/>
        <v>1.20601</v>
      </c>
      <c r="P1933" s="18">
        <f t="shared" si="190"/>
        <v>48.240400000000001</v>
      </c>
      <c r="Q1933" t="s">
        <v>8314</v>
      </c>
      <c r="R1933" t="s">
        <v>8333</v>
      </c>
      <c r="S1933" s="24">
        <f t="shared" si="192"/>
        <v>41037.642465277779</v>
      </c>
      <c r="T1933" s="23">
        <f t="shared" si="193"/>
        <v>41050.895833333336</v>
      </c>
      <c r="U1933" s="18">
        <f t="shared" si="194"/>
        <v>13.253368055557075</v>
      </c>
      <c r="V1933" t="s">
        <v>8397</v>
      </c>
    </row>
    <row r="1934" spans="1:22" ht="42.75" x14ac:dyDescent="0.4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13">
        <f t="shared" si="191"/>
        <v>1.0699047619047619</v>
      </c>
      <c r="P1934" s="18">
        <f t="shared" si="190"/>
        <v>70.212500000000006</v>
      </c>
      <c r="Q1934" t="s">
        <v>8314</v>
      </c>
      <c r="R1934" t="s">
        <v>8333</v>
      </c>
      <c r="S1934" s="24">
        <f t="shared" si="192"/>
        <v>40911.559872685189</v>
      </c>
      <c r="T1934" s="23">
        <f t="shared" si="193"/>
        <v>40932.559872685189</v>
      </c>
      <c r="U1934" s="18">
        <f t="shared" si="194"/>
        <v>21</v>
      </c>
      <c r="V1934" t="s">
        <v>8400</v>
      </c>
    </row>
    <row r="1935" spans="1:22" ht="42.75" x14ac:dyDescent="0.4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14">
        <f t="shared" si="191"/>
        <v>1.7243333333333333</v>
      </c>
      <c r="P1935" s="18">
        <f t="shared" si="190"/>
        <v>94.054545454545448</v>
      </c>
      <c r="Q1935" t="s">
        <v>8314</v>
      </c>
      <c r="R1935" t="s">
        <v>8333</v>
      </c>
      <c r="S1935" s="24">
        <f t="shared" si="192"/>
        <v>41878.880868055552</v>
      </c>
      <c r="T1935" s="23">
        <f t="shared" si="193"/>
        <v>41908.880868055552</v>
      </c>
      <c r="U1935" s="18">
        <f t="shared" si="194"/>
        <v>30</v>
      </c>
      <c r="V1935" t="s">
        <v>8399</v>
      </c>
    </row>
    <row r="1936" spans="1:22" ht="42.75" x14ac:dyDescent="0.4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13">
        <f t="shared" si="191"/>
        <v>1.2362</v>
      </c>
      <c r="P1936" s="18">
        <f t="shared" si="190"/>
        <v>80.272727272727266</v>
      </c>
      <c r="Q1936" t="s">
        <v>8314</v>
      </c>
      <c r="R1936" t="s">
        <v>8333</v>
      </c>
      <c r="S1936" s="24">
        <f t="shared" si="192"/>
        <v>40865.617141203707</v>
      </c>
      <c r="T1936" s="23">
        <f t="shared" si="193"/>
        <v>40901.958333333336</v>
      </c>
      <c r="U1936" s="18">
        <f t="shared" si="194"/>
        <v>36.341192129628325</v>
      </c>
      <c r="V1936" t="s">
        <v>8399</v>
      </c>
    </row>
    <row r="1937" spans="1:22" ht="42.75" x14ac:dyDescent="0.4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13">
        <f t="shared" si="191"/>
        <v>1.0840000000000001</v>
      </c>
      <c r="P1937" s="18">
        <f t="shared" si="190"/>
        <v>54.2</v>
      </c>
      <c r="Q1937" t="s">
        <v>8314</v>
      </c>
      <c r="R1937" t="s">
        <v>8333</v>
      </c>
      <c r="S1937" s="24">
        <f t="shared" si="192"/>
        <v>41773.682534722218</v>
      </c>
      <c r="T1937" s="23">
        <f t="shared" si="193"/>
        <v>41810.957638888889</v>
      </c>
      <c r="U1937" s="18">
        <f t="shared" si="194"/>
        <v>37.275104166670644</v>
      </c>
      <c r="V1937" t="s">
        <v>8399</v>
      </c>
    </row>
    <row r="1938" spans="1:22" ht="42.75" x14ac:dyDescent="0.4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3">
        <f t="shared" si="191"/>
        <v>1.1652013333333333</v>
      </c>
      <c r="P1938" s="18">
        <f t="shared" si="190"/>
        <v>60.26903448275862</v>
      </c>
      <c r="Q1938" t="s">
        <v>8314</v>
      </c>
      <c r="R1938" t="s">
        <v>8333</v>
      </c>
      <c r="S1938" s="24">
        <f t="shared" si="192"/>
        <v>40852.639699074076</v>
      </c>
      <c r="T1938" s="23">
        <f t="shared" si="193"/>
        <v>40882.999305555553</v>
      </c>
      <c r="U1938" s="18">
        <f t="shared" si="194"/>
        <v>30.359606481477385</v>
      </c>
      <c r="V1938" t="s">
        <v>8399</v>
      </c>
    </row>
    <row r="1939" spans="1:22" ht="42.75" x14ac:dyDescent="0.4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14">
        <f t="shared" si="191"/>
        <v>1.8724499999999999</v>
      </c>
      <c r="P1939" s="18">
        <f t="shared" si="190"/>
        <v>38.740344827586206</v>
      </c>
      <c r="Q1939" t="s">
        <v>8314</v>
      </c>
      <c r="R1939" t="s">
        <v>8333</v>
      </c>
      <c r="S1939" s="24">
        <f t="shared" si="192"/>
        <v>41058.868993055556</v>
      </c>
      <c r="T1939" s="23">
        <f t="shared" si="193"/>
        <v>41074.915972222225</v>
      </c>
      <c r="U1939" s="18">
        <f t="shared" si="194"/>
        <v>16.046979166669189</v>
      </c>
      <c r="V1939" t="s">
        <v>8400</v>
      </c>
    </row>
    <row r="1940" spans="1:22" ht="42.75" x14ac:dyDescent="0.4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13">
        <f t="shared" si="191"/>
        <v>1.1593333333333333</v>
      </c>
      <c r="P1940" s="18">
        <f t="shared" si="190"/>
        <v>152.54385964912279</v>
      </c>
      <c r="Q1940" t="s">
        <v>8314</v>
      </c>
      <c r="R1940" t="s">
        <v>8333</v>
      </c>
      <c r="S1940" s="24">
        <f t="shared" si="192"/>
        <v>41426.009618055556</v>
      </c>
      <c r="T1940" s="23">
        <f t="shared" si="193"/>
        <v>41456.958333333336</v>
      </c>
      <c r="U1940" s="18">
        <f t="shared" si="194"/>
        <v>30.948715277780138</v>
      </c>
      <c r="V1940" t="s">
        <v>8399</v>
      </c>
    </row>
    <row r="1941" spans="1:22" ht="42.75" x14ac:dyDescent="0.4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13">
        <f t="shared" si="191"/>
        <v>1.107</v>
      </c>
      <c r="P1941" s="18">
        <f t="shared" si="190"/>
        <v>115.3125</v>
      </c>
      <c r="Q1941" t="s">
        <v>8314</v>
      </c>
      <c r="R1941" t="s">
        <v>8333</v>
      </c>
      <c r="S1941" s="24">
        <f t="shared" si="192"/>
        <v>41313.735046296293</v>
      </c>
      <c r="T1941" s="23">
        <f t="shared" si="193"/>
        <v>41343.693379629629</v>
      </c>
      <c r="U1941" s="18">
        <f t="shared" si="194"/>
        <v>29.958333333335759</v>
      </c>
      <c r="V1941" t="s">
        <v>8399</v>
      </c>
    </row>
    <row r="1942" spans="1:22" ht="42.75" x14ac:dyDescent="0.4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14">
        <f t="shared" si="191"/>
        <v>1.7092307692307693</v>
      </c>
      <c r="P1942" s="18">
        <f t="shared" si="190"/>
        <v>35.838709677419352</v>
      </c>
      <c r="Q1942" t="s">
        <v>8314</v>
      </c>
      <c r="R1942" t="s">
        <v>8333</v>
      </c>
      <c r="S1942" s="24">
        <f t="shared" si="192"/>
        <v>40670.257326388892</v>
      </c>
      <c r="T1942" s="23">
        <f t="shared" si="193"/>
        <v>40708.915972222225</v>
      </c>
      <c r="U1942" s="18">
        <f t="shared" si="194"/>
        <v>38.658645833333139</v>
      </c>
      <c r="V1942" t="s">
        <v>8399</v>
      </c>
    </row>
    <row r="1943" spans="1:22" ht="42.75" x14ac:dyDescent="0.4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3">
        <f t="shared" si="191"/>
        <v>1.2611835600000001</v>
      </c>
      <c r="P1943" s="18">
        <f t="shared" si="190"/>
        <v>64.570118779438872</v>
      </c>
      <c r="Q1943" t="s">
        <v>8312</v>
      </c>
      <c r="R1943" t="s">
        <v>8349</v>
      </c>
      <c r="S1943" s="24">
        <f t="shared" si="192"/>
        <v>41744.040868055556</v>
      </c>
      <c r="T1943" s="23">
        <f t="shared" si="193"/>
        <v>41774.040868055556</v>
      </c>
      <c r="U1943" s="18">
        <f t="shared" si="194"/>
        <v>30</v>
      </c>
      <c r="V1943" t="s">
        <v>8399</v>
      </c>
    </row>
    <row r="1944" spans="1:22" ht="42.75" x14ac:dyDescent="0.4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13">
        <f t="shared" si="191"/>
        <v>1.3844033333333334</v>
      </c>
      <c r="P1944" s="18">
        <f t="shared" si="190"/>
        <v>87.436000000000007</v>
      </c>
      <c r="Q1944" t="s">
        <v>8312</v>
      </c>
      <c r="R1944" t="s">
        <v>8349</v>
      </c>
      <c r="S1944" s="24">
        <f t="shared" si="192"/>
        <v>40638.578009259261</v>
      </c>
      <c r="T1944" s="23">
        <f t="shared" si="193"/>
        <v>40728.578009259261</v>
      </c>
      <c r="U1944" s="18">
        <f t="shared" si="194"/>
        <v>90</v>
      </c>
      <c r="V1944" t="s">
        <v>8401</v>
      </c>
    </row>
    <row r="1945" spans="1:22" ht="42.75" x14ac:dyDescent="0.4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15">
        <f t="shared" si="191"/>
        <v>17.052499999999998</v>
      </c>
      <c r="P1945" s="18">
        <f t="shared" ref="P1945:P1976" si="195">E1945/L1945</f>
        <v>68.815577078288939</v>
      </c>
      <c r="Q1945" t="s">
        <v>8312</v>
      </c>
      <c r="R1945" t="s">
        <v>8349</v>
      </c>
      <c r="S1945" s="24">
        <f t="shared" si="192"/>
        <v>42548.019861111112</v>
      </c>
      <c r="T1945" s="23">
        <f t="shared" si="193"/>
        <v>42593.019861111112</v>
      </c>
      <c r="U1945" s="18">
        <f t="shared" si="194"/>
        <v>45</v>
      </c>
      <c r="V1945" t="s">
        <v>8401</v>
      </c>
    </row>
    <row r="1946" spans="1:22" ht="42.75" x14ac:dyDescent="0.4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15">
        <f t="shared" si="191"/>
        <v>7.8805550000000002</v>
      </c>
      <c r="P1946" s="18">
        <f t="shared" si="195"/>
        <v>176.200223588597</v>
      </c>
      <c r="Q1946" t="s">
        <v>8312</v>
      </c>
      <c r="R1946" t="s">
        <v>8349</v>
      </c>
      <c r="S1946" s="24">
        <f t="shared" si="192"/>
        <v>41730.334374999999</v>
      </c>
      <c r="T1946" s="23">
        <f t="shared" si="193"/>
        <v>41760.334374999999</v>
      </c>
      <c r="U1946" s="18">
        <f t="shared" si="194"/>
        <v>30</v>
      </c>
      <c r="V1946" t="s">
        <v>8399</v>
      </c>
    </row>
    <row r="1947" spans="1:22" ht="42.75" x14ac:dyDescent="0.4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15">
        <f t="shared" si="191"/>
        <v>3.4801799999999998</v>
      </c>
      <c r="P1947" s="18">
        <f t="shared" si="195"/>
        <v>511.79117647058825</v>
      </c>
      <c r="Q1947" t="s">
        <v>8312</v>
      </c>
      <c r="R1947" t="s">
        <v>8349</v>
      </c>
      <c r="S1947" s="24">
        <f t="shared" si="192"/>
        <v>42157.001828703702</v>
      </c>
      <c r="T1947" s="23">
        <f t="shared" si="193"/>
        <v>42197.001828703702</v>
      </c>
      <c r="U1947" s="18">
        <f t="shared" si="194"/>
        <v>40</v>
      </c>
      <c r="V1947" t="s">
        <v>8399</v>
      </c>
    </row>
    <row r="1948" spans="1:22" ht="42.75" x14ac:dyDescent="0.4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13">
        <f t="shared" si="191"/>
        <v>1.4974666666666667</v>
      </c>
      <c r="P1948" s="18">
        <f t="shared" si="195"/>
        <v>160.44285714285715</v>
      </c>
      <c r="Q1948" t="s">
        <v>8312</v>
      </c>
      <c r="R1948" t="s">
        <v>8349</v>
      </c>
      <c r="S1948" s="24">
        <f t="shared" si="192"/>
        <v>41688.900011574078</v>
      </c>
      <c r="T1948" s="23">
        <f t="shared" si="193"/>
        <v>41748.858344907407</v>
      </c>
      <c r="U1948" s="18">
        <f t="shared" si="194"/>
        <v>59.958333333328483</v>
      </c>
      <c r="V1948" t="s">
        <v>8401</v>
      </c>
    </row>
    <row r="1949" spans="1:22" ht="57" x14ac:dyDescent="0.4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13">
        <f t="shared" si="191"/>
        <v>1.0063375000000001</v>
      </c>
      <c r="P1949" s="18">
        <f t="shared" si="195"/>
        <v>35.003043478260871</v>
      </c>
      <c r="Q1949" t="s">
        <v>8312</v>
      </c>
      <c r="R1949" t="s">
        <v>8349</v>
      </c>
      <c r="S1949" s="24">
        <f t="shared" si="192"/>
        <v>40102.668055555558</v>
      </c>
      <c r="T1949" s="23">
        <f t="shared" si="193"/>
        <v>40139.999305555553</v>
      </c>
      <c r="U1949" s="18">
        <f t="shared" si="194"/>
        <v>37.331249999995634</v>
      </c>
      <c r="V1949" t="s">
        <v>8399</v>
      </c>
    </row>
    <row r="1950" spans="1:22" ht="28.5" x14ac:dyDescent="0.4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15">
        <f t="shared" si="191"/>
        <v>8.0021100000000001</v>
      </c>
      <c r="P1950" s="18">
        <f t="shared" si="195"/>
        <v>188.50671378091872</v>
      </c>
      <c r="Q1950" t="s">
        <v>8312</v>
      </c>
      <c r="R1950" t="s">
        <v>8349</v>
      </c>
      <c r="S1950" s="24">
        <f t="shared" si="192"/>
        <v>42473.354270833333</v>
      </c>
      <c r="T1950" s="23">
        <f t="shared" si="193"/>
        <v>42527.459722222222</v>
      </c>
      <c r="U1950" s="18">
        <f t="shared" si="194"/>
        <v>54.105451388888469</v>
      </c>
      <c r="V1950" t="s">
        <v>8401</v>
      </c>
    </row>
    <row r="1951" spans="1:22" ht="42.75" x14ac:dyDescent="0.4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13">
        <f t="shared" si="191"/>
        <v>1.0600260000000001</v>
      </c>
      <c r="P1951" s="18">
        <f t="shared" si="195"/>
        <v>56.204984093319197</v>
      </c>
      <c r="Q1951" t="s">
        <v>8312</v>
      </c>
      <c r="R1951" t="s">
        <v>8349</v>
      </c>
      <c r="S1951" s="24">
        <f t="shared" si="192"/>
        <v>41800.173043981486</v>
      </c>
      <c r="T1951" s="23">
        <f t="shared" si="193"/>
        <v>41830.173043981486</v>
      </c>
      <c r="U1951" s="18">
        <f t="shared" si="194"/>
        <v>30</v>
      </c>
      <c r="V1951" t="s">
        <v>8399</v>
      </c>
    </row>
    <row r="1952" spans="1:22" ht="42.75" x14ac:dyDescent="0.4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16">
        <f t="shared" si="191"/>
        <v>2.0051866666666669</v>
      </c>
      <c r="P1952" s="18">
        <f t="shared" si="195"/>
        <v>51.3054157782516</v>
      </c>
      <c r="Q1952" t="s">
        <v>8312</v>
      </c>
      <c r="R1952" t="s">
        <v>8349</v>
      </c>
      <c r="S1952" s="24">
        <f t="shared" si="192"/>
        <v>40623.931400462963</v>
      </c>
      <c r="T1952" s="23">
        <f t="shared" si="193"/>
        <v>40654.931400462963</v>
      </c>
      <c r="U1952" s="18">
        <f t="shared" si="194"/>
        <v>31</v>
      </c>
      <c r="V1952" t="s">
        <v>8399</v>
      </c>
    </row>
    <row r="1953" spans="1:22" ht="42.75" x14ac:dyDescent="0.4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16">
        <f t="shared" si="191"/>
        <v>2.1244399999999999</v>
      </c>
      <c r="P1953" s="18">
        <f t="shared" si="195"/>
        <v>127.36450839328538</v>
      </c>
      <c r="Q1953" t="s">
        <v>8312</v>
      </c>
      <c r="R1953" t="s">
        <v>8349</v>
      </c>
      <c r="S1953" s="24">
        <f t="shared" si="192"/>
        <v>42651.170567129629</v>
      </c>
      <c r="T1953" s="23">
        <f t="shared" si="193"/>
        <v>42681.212233796294</v>
      </c>
      <c r="U1953" s="18">
        <f t="shared" si="194"/>
        <v>30.041666666664241</v>
      </c>
      <c r="V1953" t="s">
        <v>8399</v>
      </c>
    </row>
    <row r="1954" spans="1:22" ht="42.75" x14ac:dyDescent="0.4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14">
        <f t="shared" si="191"/>
        <v>1.9847237142857144</v>
      </c>
      <c r="P1954" s="18">
        <f t="shared" si="195"/>
        <v>101.85532258064516</v>
      </c>
      <c r="Q1954" t="s">
        <v>8312</v>
      </c>
      <c r="R1954" t="s">
        <v>8349</v>
      </c>
      <c r="S1954" s="24">
        <f t="shared" si="192"/>
        <v>41526.35665509259</v>
      </c>
      <c r="T1954" s="23">
        <f t="shared" si="193"/>
        <v>41563.35665509259</v>
      </c>
      <c r="U1954" s="18">
        <f t="shared" si="194"/>
        <v>37</v>
      </c>
      <c r="V1954" t="s">
        <v>8399</v>
      </c>
    </row>
    <row r="1955" spans="1:22" ht="42.75" x14ac:dyDescent="0.4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16">
        <f t="shared" si="191"/>
        <v>2.2594666666666665</v>
      </c>
      <c r="P1955" s="18">
        <f t="shared" si="195"/>
        <v>230.55782312925169</v>
      </c>
      <c r="Q1955" t="s">
        <v>8312</v>
      </c>
      <c r="R1955" t="s">
        <v>8349</v>
      </c>
      <c r="S1955" s="24">
        <f t="shared" si="192"/>
        <v>40940.949826388889</v>
      </c>
      <c r="T1955" s="23">
        <f t="shared" si="193"/>
        <v>40969.875</v>
      </c>
      <c r="U1955" s="18">
        <f t="shared" si="194"/>
        <v>28.925173611110949</v>
      </c>
      <c r="V1955" t="s">
        <v>8399</v>
      </c>
    </row>
    <row r="1956" spans="1:22" ht="28.5" x14ac:dyDescent="0.4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15">
        <f t="shared" si="191"/>
        <v>6.9894800000000004</v>
      </c>
      <c r="P1956" s="18">
        <f t="shared" si="195"/>
        <v>842.10602409638557</v>
      </c>
      <c r="Q1956" t="s">
        <v>8312</v>
      </c>
      <c r="R1956" t="s">
        <v>8349</v>
      </c>
      <c r="S1956" s="24">
        <f t="shared" si="192"/>
        <v>42394.330740740741</v>
      </c>
      <c r="T1956" s="23">
        <f t="shared" si="193"/>
        <v>42440.958333333328</v>
      </c>
      <c r="U1956" s="18">
        <f t="shared" si="194"/>
        <v>46.627592592587462</v>
      </c>
      <c r="V1956" t="s">
        <v>8401</v>
      </c>
    </row>
    <row r="1957" spans="1:22" ht="42.75" x14ac:dyDescent="0.4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15">
        <f t="shared" si="191"/>
        <v>3.9859528571428569</v>
      </c>
      <c r="P1957" s="18">
        <f t="shared" si="195"/>
        <v>577.27593103448271</v>
      </c>
      <c r="Q1957" t="s">
        <v>8312</v>
      </c>
      <c r="R1957" t="s">
        <v>8349</v>
      </c>
      <c r="S1957" s="24">
        <f t="shared" si="192"/>
        <v>41020.021770833337</v>
      </c>
      <c r="T1957" s="23">
        <f t="shared" si="193"/>
        <v>41052.541666666664</v>
      </c>
      <c r="U1957" s="18">
        <f t="shared" si="194"/>
        <v>32.51989583332761</v>
      </c>
      <c r="V1957" t="s">
        <v>8399</v>
      </c>
    </row>
    <row r="1958" spans="1:22" ht="42.75" x14ac:dyDescent="0.4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15">
        <f t="shared" si="191"/>
        <v>2.9403333333333332</v>
      </c>
      <c r="P1958" s="18">
        <f t="shared" si="195"/>
        <v>483.34246575342468</v>
      </c>
      <c r="Q1958" t="s">
        <v>8312</v>
      </c>
      <c r="R1958" t="s">
        <v>8349</v>
      </c>
      <c r="S1958" s="24">
        <f t="shared" si="192"/>
        <v>42067.673668981486</v>
      </c>
      <c r="T1958" s="23">
        <f t="shared" si="193"/>
        <v>42112.632002314815</v>
      </c>
      <c r="U1958" s="18">
        <f t="shared" si="194"/>
        <v>44.958333333328483</v>
      </c>
      <c r="V1958" t="s">
        <v>8401</v>
      </c>
    </row>
    <row r="1959" spans="1:22" ht="28.5" x14ac:dyDescent="0.4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14">
        <f t="shared" si="191"/>
        <v>1.6750470000000002</v>
      </c>
      <c r="P1959" s="18">
        <f t="shared" si="195"/>
        <v>76.138500000000008</v>
      </c>
      <c r="Q1959" t="s">
        <v>8312</v>
      </c>
      <c r="R1959" t="s">
        <v>8349</v>
      </c>
      <c r="S1959" s="24">
        <f t="shared" si="192"/>
        <v>41178.848530092597</v>
      </c>
      <c r="T1959" s="23">
        <f t="shared" si="193"/>
        <v>41208.848530092597</v>
      </c>
      <c r="U1959" s="18">
        <f t="shared" si="194"/>
        <v>30</v>
      </c>
      <c r="V1959" t="s">
        <v>8399</v>
      </c>
    </row>
    <row r="1960" spans="1:22" ht="42.75" x14ac:dyDescent="0.4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15">
        <f t="shared" si="191"/>
        <v>14.355717142857143</v>
      </c>
      <c r="P1960" s="18">
        <f t="shared" si="195"/>
        <v>74.107684365781708</v>
      </c>
      <c r="Q1960" t="s">
        <v>8312</v>
      </c>
      <c r="R1960" t="s">
        <v>8349</v>
      </c>
      <c r="S1960" s="24">
        <f t="shared" si="192"/>
        <v>41326.737974537034</v>
      </c>
      <c r="T1960" s="23">
        <f t="shared" si="193"/>
        <v>41356.69630787037</v>
      </c>
      <c r="U1960" s="18">
        <f t="shared" si="194"/>
        <v>29.958333333335759</v>
      </c>
      <c r="V1960" t="s">
        <v>8399</v>
      </c>
    </row>
    <row r="1961" spans="1:22" ht="42.75" x14ac:dyDescent="0.4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14">
        <f t="shared" si="191"/>
        <v>1.5673440000000001</v>
      </c>
      <c r="P1961" s="18">
        <f t="shared" si="195"/>
        <v>36.965660377358489</v>
      </c>
      <c r="Q1961" t="s">
        <v>8312</v>
      </c>
      <c r="R1961" t="s">
        <v>8349</v>
      </c>
      <c r="S1961" s="24">
        <f t="shared" si="192"/>
        <v>41871.595601851848</v>
      </c>
      <c r="T1961" s="23">
        <f t="shared" si="193"/>
        <v>41912.75</v>
      </c>
      <c r="U1961" s="18">
        <f t="shared" si="194"/>
        <v>41.154398148151813</v>
      </c>
      <c r="V1961" t="s">
        <v>8399</v>
      </c>
    </row>
    <row r="1962" spans="1:22" ht="42.75" x14ac:dyDescent="0.4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3">
        <f t="shared" si="191"/>
        <v>1.1790285714285715</v>
      </c>
      <c r="P1962" s="18">
        <f t="shared" si="195"/>
        <v>2500.969696969697</v>
      </c>
      <c r="Q1962" t="s">
        <v>8312</v>
      </c>
      <c r="R1962" t="s">
        <v>8349</v>
      </c>
      <c r="S1962" s="24">
        <f t="shared" si="192"/>
        <v>41964.112743055557</v>
      </c>
      <c r="T1962" s="23">
        <f t="shared" si="193"/>
        <v>41994.112743055557</v>
      </c>
      <c r="U1962" s="18">
        <f t="shared" si="194"/>
        <v>30</v>
      </c>
      <c r="V1962" t="s">
        <v>8399</v>
      </c>
    </row>
    <row r="1963" spans="1:22" ht="42.75" x14ac:dyDescent="0.4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15">
        <f t="shared" si="191"/>
        <v>11.053811999999999</v>
      </c>
      <c r="P1963" s="18">
        <f t="shared" si="195"/>
        <v>67.690214329454989</v>
      </c>
      <c r="Q1963" t="s">
        <v>8312</v>
      </c>
      <c r="R1963" t="s">
        <v>8349</v>
      </c>
      <c r="S1963" s="24">
        <f t="shared" si="192"/>
        <v>41147.944641203707</v>
      </c>
      <c r="T1963" s="23">
        <f t="shared" si="193"/>
        <v>41187.915972222225</v>
      </c>
      <c r="U1963" s="18">
        <f t="shared" si="194"/>
        <v>39.971331018517958</v>
      </c>
      <c r="V1963" t="s">
        <v>8399</v>
      </c>
    </row>
    <row r="1964" spans="1:22" ht="42.75" x14ac:dyDescent="0.4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14">
        <f t="shared" si="191"/>
        <v>1.9292499999999999</v>
      </c>
      <c r="P1964" s="18">
        <f t="shared" si="195"/>
        <v>63.04738562091503</v>
      </c>
      <c r="Q1964" t="s">
        <v>8312</v>
      </c>
      <c r="R1964" t="s">
        <v>8349</v>
      </c>
      <c r="S1964" s="24">
        <f t="shared" si="192"/>
        <v>41742.530509259261</v>
      </c>
      <c r="T1964" s="23">
        <f t="shared" si="193"/>
        <v>41772.530509259261</v>
      </c>
      <c r="U1964" s="18">
        <f t="shared" si="194"/>
        <v>30</v>
      </c>
      <c r="V1964" t="s">
        <v>8399</v>
      </c>
    </row>
    <row r="1965" spans="1:22" ht="42.75" x14ac:dyDescent="0.4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13">
        <f t="shared" si="191"/>
        <v>1.268842105263158</v>
      </c>
      <c r="P1965" s="18">
        <f t="shared" si="195"/>
        <v>117.6</v>
      </c>
      <c r="Q1965" t="s">
        <v>8312</v>
      </c>
      <c r="R1965" t="s">
        <v>8349</v>
      </c>
      <c r="S1965" s="24">
        <f t="shared" si="192"/>
        <v>41863.179791666669</v>
      </c>
      <c r="T1965" s="23">
        <f t="shared" si="193"/>
        <v>41898.179791666669</v>
      </c>
      <c r="U1965" s="18">
        <f t="shared" si="194"/>
        <v>35</v>
      </c>
      <c r="V1965" t="s">
        <v>8399</v>
      </c>
    </row>
    <row r="1966" spans="1:22" ht="42.75" x14ac:dyDescent="0.4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15">
        <f t="shared" si="191"/>
        <v>2.5957748878923765</v>
      </c>
      <c r="P1966" s="18">
        <f t="shared" si="195"/>
        <v>180.75185011709601</v>
      </c>
      <c r="Q1966" t="s">
        <v>8312</v>
      </c>
      <c r="R1966" t="s">
        <v>8349</v>
      </c>
      <c r="S1966" s="24">
        <f t="shared" si="192"/>
        <v>42452.022824074069</v>
      </c>
      <c r="T1966" s="23">
        <f t="shared" si="193"/>
        <v>42482.022824074069</v>
      </c>
      <c r="U1966" s="18">
        <f t="shared" si="194"/>
        <v>30</v>
      </c>
      <c r="V1966" t="s">
        <v>8399</v>
      </c>
    </row>
    <row r="1967" spans="1:22" ht="42.75" x14ac:dyDescent="0.4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15">
        <f t="shared" si="191"/>
        <v>2.6227999999999998</v>
      </c>
      <c r="P1967" s="18">
        <f t="shared" si="195"/>
        <v>127.32038834951456</v>
      </c>
      <c r="Q1967" t="s">
        <v>8312</v>
      </c>
      <c r="R1967" t="s">
        <v>8349</v>
      </c>
      <c r="S1967" s="24">
        <f t="shared" si="192"/>
        <v>40897.839236111111</v>
      </c>
      <c r="T1967" s="23">
        <f t="shared" si="193"/>
        <v>40919.791666666664</v>
      </c>
      <c r="U1967" s="18">
        <f t="shared" si="194"/>
        <v>21.952430555553292</v>
      </c>
      <c r="V1967" t="s">
        <v>8400</v>
      </c>
    </row>
    <row r="1968" spans="1:22" ht="42.75" x14ac:dyDescent="0.4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16">
        <f t="shared" si="191"/>
        <v>2.0674309000000002</v>
      </c>
      <c r="P1968" s="18">
        <f t="shared" si="195"/>
        <v>136.6444745538665</v>
      </c>
      <c r="Q1968" t="s">
        <v>8312</v>
      </c>
      <c r="R1968" t="s">
        <v>8349</v>
      </c>
      <c r="S1968" s="24">
        <f t="shared" si="192"/>
        <v>41835.290486111109</v>
      </c>
      <c r="T1968" s="23">
        <f t="shared" si="193"/>
        <v>41865.290486111109</v>
      </c>
      <c r="U1968" s="18">
        <f t="shared" si="194"/>
        <v>30</v>
      </c>
      <c r="V1968" t="s">
        <v>8399</v>
      </c>
    </row>
    <row r="1969" spans="1:22" ht="42.75" x14ac:dyDescent="0.4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15">
        <f t="shared" si="191"/>
        <v>3.7012999999999998</v>
      </c>
      <c r="P1969" s="18">
        <f t="shared" si="195"/>
        <v>182.78024691358024</v>
      </c>
      <c r="Q1969" t="s">
        <v>8312</v>
      </c>
      <c r="R1969" t="s">
        <v>8349</v>
      </c>
      <c r="S1969" s="24">
        <f t="shared" si="192"/>
        <v>41730.413530092592</v>
      </c>
      <c r="T1969" s="23">
        <f t="shared" si="193"/>
        <v>41760.413530092592</v>
      </c>
      <c r="U1969" s="18">
        <f t="shared" si="194"/>
        <v>30</v>
      </c>
      <c r="V1969" t="s">
        <v>8399</v>
      </c>
    </row>
    <row r="1970" spans="1:22" ht="28.5" x14ac:dyDescent="0.4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15">
        <f t="shared" si="191"/>
        <v>2.8496600000000001</v>
      </c>
      <c r="P1970" s="18">
        <f t="shared" si="195"/>
        <v>279.37843137254902</v>
      </c>
      <c r="Q1970" t="s">
        <v>8312</v>
      </c>
      <c r="R1970" t="s">
        <v>8349</v>
      </c>
      <c r="S1970" s="24">
        <f t="shared" si="192"/>
        <v>42676.336979166663</v>
      </c>
      <c r="T1970" s="23">
        <f t="shared" si="193"/>
        <v>42707.378645833334</v>
      </c>
      <c r="U1970" s="18">
        <f t="shared" si="194"/>
        <v>31.041666666671517</v>
      </c>
      <c r="V1970" t="s">
        <v>8399</v>
      </c>
    </row>
    <row r="1971" spans="1:22" ht="42.75" x14ac:dyDescent="0.4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15">
        <f t="shared" si="191"/>
        <v>5.7907999999999999</v>
      </c>
      <c r="P1971" s="18">
        <f t="shared" si="195"/>
        <v>61.375728669846318</v>
      </c>
      <c r="Q1971" t="s">
        <v>8312</v>
      </c>
      <c r="R1971" t="s">
        <v>8349</v>
      </c>
      <c r="S1971" s="24">
        <f t="shared" si="192"/>
        <v>42557.542453703703</v>
      </c>
      <c r="T1971" s="23">
        <f t="shared" si="193"/>
        <v>42587.542453703703</v>
      </c>
      <c r="U1971" s="18">
        <f t="shared" si="194"/>
        <v>30</v>
      </c>
      <c r="V1971" t="s">
        <v>8399</v>
      </c>
    </row>
    <row r="1972" spans="1:22" ht="42.75" x14ac:dyDescent="0.4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15">
        <f t="shared" si="191"/>
        <v>11.318</v>
      </c>
      <c r="P1972" s="18">
        <f t="shared" si="195"/>
        <v>80.727532097004286</v>
      </c>
      <c r="Q1972" t="s">
        <v>8312</v>
      </c>
      <c r="R1972" t="s">
        <v>8349</v>
      </c>
      <c r="S1972" s="24">
        <f t="shared" si="192"/>
        <v>41323.943298611113</v>
      </c>
      <c r="T1972" s="23">
        <f t="shared" si="193"/>
        <v>41383.901631944442</v>
      </c>
      <c r="U1972" s="18">
        <f t="shared" si="194"/>
        <v>59.958333333328483</v>
      </c>
      <c r="V1972" t="s">
        <v>8401</v>
      </c>
    </row>
    <row r="1973" spans="1:22" ht="42.75" x14ac:dyDescent="0.4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15">
        <f t="shared" si="191"/>
        <v>2.6302771750000002</v>
      </c>
      <c r="P1973" s="18">
        <f t="shared" si="195"/>
        <v>272.35590732591254</v>
      </c>
      <c r="Q1973" t="s">
        <v>8312</v>
      </c>
      <c r="R1973" t="s">
        <v>8349</v>
      </c>
      <c r="S1973" s="24">
        <f t="shared" si="192"/>
        <v>41561.250706018516</v>
      </c>
      <c r="T1973" s="23">
        <f t="shared" si="193"/>
        <v>41592.916666666664</v>
      </c>
      <c r="U1973" s="18">
        <f t="shared" si="194"/>
        <v>31.66596064814803</v>
      </c>
      <c r="V1973" t="s">
        <v>8399</v>
      </c>
    </row>
    <row r="1974" spans="1:22" ht="42.75" x14ac:dyDescent="0.4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15">
        <f t="shared" si="191"/>
        <v>6.7447999999999997</v>
      </c>
      <c r="P1974" s="18">
        <f t="shared" si="195"/>
        <v>70.848739495798313</v>
      </c>
      <c r="Q1974" t="s">
        <v>8312</v>
      </c>
      <c r="R1974" t="s">
        <v>8349</v>
      </c>
      <c r="S1974" s="24">
        <f t="shared" si="192"/>
        <v>41200.762083333335</v>
      </c>
      <c r="T1974" s="23">
        <f t="shared" si="193"/>
        <v>41230.803749999999</v>
      </c>
      <c r="U1974" s="18">
        <f t="shared" si="194"/>
        <v>30.041666666664241</v>
      </c>
      <c r="V1974" t="s">
        <v>8399</v>
      </c>
    </row>
    <row r="1975" spans="1:22" ht="42.75" x14ac:dyDescent="0.4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15">
        <f t="shared" si="191"/>
        <v>2.5683081313131315</v>
      </c>
      <c r="P1975" s="18">
        <f t="shared" si="195"/>
        <v>247.94003412969283</v>
      </c>
      <c r="Q1975" t="s">
        <v>8312</v>
      </c>
      <c r="R1975" t="s">
        <v>8349</v>
      </c>
      <c r="S1975" s="24">
        <f t="shared" si="192"/>
        <v>42549.472962962958</v>
      </c>
      <c r="T1975" s="23">
        <f t="shared" si="193"/>
        <v>42588.041666666672</v>
      </c>
      <c r="U1975" s="18">
        <f t="shared" si="194"/>
        <v>38.568703703713254</v>
      </c>
      <c r="V1975" t="s">
        <v>8399</v>
      </c>
    </row>
    <row r="1976" spans="1:22" ht="42.75" x14ac:dyDescent="0.4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15">
        <f t="shared" si="191"/>
        <v>3.7549600000000001</v>
      </c>
      <c r="P1976" s="18">
        <f t="shared" si="195"/>
        <v>186.81393034825871</v>
      </c>
      <c r="Q1976" t="s">
        <v>8312</v>
      </c>
      <c r="R1976" t="s">
        <v>8349</v>
      </c>
      <c r="S1976" s="24">
        <f t="shared" si="192"/>
        <v>41445.084131944444</v>
      </c>
      <c r="T1976" s="23">
        <f t="shared" si="193"/>
        <v>41505.084131944444</v>
      </c>
      <c r="U1976" s="18">
        <f t="shared" si="194"/>
        <v>60</v>
      </c>
      <c r="V1976" t="s">
        <v>8401</v>
      </c>
    </row>
    <row r="1977" spans="1:22" ht="28.5" x14ac:dyDescent="0.4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16">
        <f t="shared" si="191"/>
        <v>2.0870837499999997</v>
      </c>
      <c r="P1977" s="18">
        <f t="shared" ref="P1977:P1983" si="196">E1977/L1977</f>
        <v>131.98948616600788</v>
      </c>
      <c r="Q1977" t="s">
        <v>8312</v>
      </c>
      <c r="R1977" t="s">
        <v>8349</v>
      </c>
      <c r="S1977" s="24">
        <f t="shared" si="192"/>
        <v>41313.505219907405</v>
      </c>
      <c r="T1977" s="23">
        <f t="shared" si="193"/>
        <v>41343.505219907405</v>
      </c>
      <c r="U1977" s="18">
        <f t="shared" si="194"/>
        <v>30</v>
      </c>
      <c r="V1977" t="s">
        <v>8399</v>
      </c>
    </row>
    <row r="1978" spans="1:22" ht="28.5" x14ac:dyDescent="0.4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15">
        <f t="shared" si="191"/>
        <v>3.4660000000000002</v>
      </c>
      <c r="P1978" s="18">
        <f t="shared" si="196"/>
        <v>29.310782241014799</v>
      </c>
      <c r="Q1978" t="s">
        <v>8312</v>
      </c>
      <c r="R1978" t="s">
        <v>8349</v>
      </c>
      <c r="S1978" s="24">
        <f t="shared" si="192"/>
        <v>41438.649594907409</v>
      </c>
      <c r="T1978" s="23">
        <f t="shared" si="193"/>
        <v>41468.649594907409</v>
      </c>
      <c r="U1978" s="18">
        <f t="shared" si="194"/>
        <v>30</v>
      </c>
      <c r="V1978" t="s">
        <v>8399</v>
      </c>
    </row>
    <row r="1979" spans="1:22" ht="42.75" x14ac:dyDescent="0.4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15">
        <f t="shared" si="191"/>
        <v>4.0232999999999999</v>
      </c>
      <c r="P1979" s="18">
        <f t="shared" si="196"/>
        <v>245.02436053593178</v>
      </c>
      <c r="Q1979" t="s">
        <v>8312</v>
      </c>
      <c r="R1979" t="s">
        <v>8349</v>
      </c>
      <c r="S1979" s="24">
        <f t="shared" si="192"/>
        <v>42310.966898148152</v>
      </c>
      <c r="T1979" s="23">
        <f t="shared" si="193"/>
        <v>42357.082638888889</v>
      </c>
      <c r="U1979" s="18">
        <f t="shared" si="194"/>
        <v>46.115740740737238</v>
      </c>
      <c r="V1979" t="s">
        <v>8401</v>
      </c>
    </row>
    <row r="1980" spans="1:22" ht="42.75" x14ac:dyDescent="0.4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15">
        <f t="shared" si="191"/>
        <v>10.2684514</v>
      </c>
      <c r="P1980" s="18">
        <f t="shared" si="196"/>
        <v>1323.2540463917526</v>
      </c>
      <c r="Q1980" t="s">
        <v>8312</v>
      </c>
      <c r="R1980" t="s">
        <v>8349</v>
      </c>
      <c r="S1980" s="24">
        <f t="shared" si="192"/>
        <v>41038.975601851853</v>
      </c>
      <c r="T1980" s="23">
        <f t="shared" si="193"/>
        <v>41072.041666666664</v>
      </c>
      <c r="U1980" s="18">
        <f t="shared" si="194"/>
        <v>33.066064814811398</v>
      </c>
      <c r="V1980" t="s">
        <v>8399</v>
      </c>
    </row>
    <row r="1981" spans="1:22" ht="42.75" x14ac:dyDescent="0.4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13">
        <f t="shared" si="191"/>
        <v>1.14901155</v>
      </c>
      <c r="P1981" s="18">
        <f t="shared" si="196"/>
        <v>282.65966789667897</v>
      </c>
      <c r="Q1981" t="s">
        <v>8312</v>
      </c>
      <c r="R1981" t="s">
        <v>8349</v>
      </c>
      <c r="S1981" s="24">
        <f t="shared" si="192"/>
        <v>42290.210023148145</v>
      </c>
      <c r="T1981" s="23">
        <f t="shared" si="193"/>
        <v>42326.957638888889</v>
      </c>
      <c r="U1981" s="18">
        <f t="shared" si="194"/>
        <v>36.74761574074364</v>
      </c>
      <c r="V1981" t="s">
        <v>8399</v>
      </c>
    </row>
    <row r="1982" spans="1:22" ht="28.5" x14ac:dyDescent="0.4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15">
        <f t="shared" si="191"/>
        <v>3.5482402000000004</v>
      </c>
      <c r="P1982" s="18">
        <f t="shared" si="196"/>
        <v>91.214401028277635</v>
      </c>
      <c r="Q1982" t="s">
        <v>8312</v>
      </c>
      <c r="R1982" t="s">
        <v>8349</v>
      </c>
      <c r="S1982" s="24">
        <f t="shared" si="192"/>
        <v>42423.292384259257</v>
      </c>
      <c r="T1982" s="23">
        <f t="shared" si="193"/>
        <v>42463.250717592593</v>
      </c>
      <c r="U1982" s="18">
        <f t="shared" si="194"/>
        <v>39.958333333335759</v>
      </c>
      <c r="V1982" t="s">
        <v>8399</v>
      </c>
    </row>
    <row r="1983" spans="1:22" ht="42.75" x14ac:dyDescent="0.4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7">
        <f t="shared" si="191"/>
        <v>5.0799999999999998E-2</v>
      </c>
      <c r="P1983" s="18">
        <f t="shared" si="196"/>
        <v>31.75</v>
      </c>
      <c r="Q1983" t="s">
        <v>8318</v>
      </c>
      <c r="R1983" t="s">
        <v>8350</v>
      </c>
      <c r="S1983" s="24">
        <f t="shared" si="192"/>
        <v>41799.475289351853</v>
      </c>
      <c r="T1983" s="23">
        <f t="shared" si="193"/>
        <v>41829.475289351853</v>
      </c>
      <c r="U1983" s="18">
        <f t="shared" si="194"/>
        <v>30</v>
      </c>
      <c r="V1983" t="s">
        <v>8399</v>
      </c>
    </row>
    <row r="1984" spans="1:22" ht="42.75" x14ac:dyDescent="0.4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17">
        <f t="shared" si="191"/>
        <v>0</v>
      </c>
      <c r="P1984" s="18">
        <v>0</v>
      </c>
      <c r="Q1984" t="s">
        <v>8318</v>
      </c>
      <c r="R1984" t="s">
        <v>8350</v>
      </c>
      <c r="S1984" s="24">
        <f t="shared" si="192"/>
        <v>42678.336655092593</v>
      </c>
      <c r="T1984" s="23">
        <f t="shared" si="193"/>
        <v>42708.378321759257</v>
      </c>
      <c r="U1984" s="18">
        <f t="shared" si="194"/>
        <v>30.041666666664241</v>
      </c>
      <c r="V1984" t="s">
        <v>8399</v>
      </c>
    </row>
    <row r="1985" spans="1:22" ht="42.75" x14ac:dyDescent="0.4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7">
        <f t="shared" si="191"/>
        <v>4.2999999999999997E-2</v>
      </c>
      <c r="P1985" s="18">
        <f t="shared" ref="P1985:P1994" si="197">E1985/L1985</f>
        <v>88.6875</v>
      </c>
      <c r="Q1985" t="s">
        <v>8318</v>
      </c>
      <c r="R1985" t="s">
        <v>8350</v>
      </c>
      <c r="S1985" s="24">
        <f t="shared" si="192"/>
        <v>42592.761782407411</v>
      </c>
      <c r="T1985" s="23">
        <f t="shared" si="193"/>
        <v>42615.041666666672</v>
      </c>
      <c r="U1985" s="18">
        <f t="shared" si="194"/>
        <v>22.279884259260143</v>
      </c>
      <c r="V1985" t="s">
        <v>8400</v>
      </c>
    </row>
    <row r="1986" spans="1:22" ht="57" x14ac:dyDescent="0.4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7">
        <f t="shared" ref="O1986:O2049" si="198">E1986/D1986</f>
        <v>0.21146666666666666</v>
      </c>
      <c r="P1986" s="18">
        <f t="shared" si="197"/>
        <v>453.14285714285717</v>
      </c>
      <c r="Q1986" t="s">
        <v>8318</v>
      </c>
      <c r="R1986" t="s">
        <v>8350</v>
      </c>
      <c r="S1986" s="24">
        <f t="shared" ref="S1986:S2049" si="199">(J1986/86400)+25569+(-6/24)</f>
        <v>41913.540289351848</v>
      </c>
      <c r="T1986" s="23">
        <f t="shared" ref="T1986:T2049" si="200">(I1986/86400)+25569+(-6/24)</f>
        <v>41973.581956018519</v>
      </c>
      <c r="U1986" s="18">
        <f t="shared" ref="U1986:U2049" si="201">T1986-S1986</f>
        <v>60.041666666671517</v>
      </c>
      <c r="V1986" t="s">
        <v>8401</v>
      </c>
    </row>
    <row r="1987" spans="1:22" ht="42.75" x14ac:dyDescent="0.4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17">
        <f t="shared" si="198"/>
        <v>3.1875000000000001E-2</v>
      </c>
      <c r="P1987" s="18">
        <f t="shared" si="197"/>
        <v>12.75</v>
      </c>
      <c r="Q1987" t="s">
        <v>8318</v>
      </c>
      <c r="R1987" t="s">
        <v>8350</v>
      </c>
      <c r="S1987" s="24">
        <f t="shared" si="199"/>
        <v>42555.448738425926</v>
      </c>
      <c r="T1987" s="23">
        <f t="shared" si="200"/>
        <v>42584.708333333328</v>
      </c>
      <c r="U1987" s="18">
        <f t="shared" si="201"/>
        <v>29.259594907402061</v>
      </c>
      <c r="V1987" t="s">
        <v>8399</v>
      </c>
    </row>
    <row r="1988" spans="1:22" ht="42.75" x14ac:dyDescent="0.4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17">
        <f t="shared" si="198"/>
        <v>5.0000000000000001E-4</v>
      </c>
      <c r="P1988" s="18">
        <f t="shared" si="197"/>
        <v>1</v>
      </c>
      <c r="Q1988" t="s">
        <v>8318</v>
      </c>
      <c r="R1988" t="s">
        <v>8350</v>
      </c>
      <c r="S1988" s="24">
        <f t="shared" si="199"/>
        <v>42413.183831018519</v>
      </c>
      <c r="T1988" s="23">
        <f t="shared" si="200"/>
        <v>42443.142164351855</v>
      </c>
      <c r="U1988" s="18">
        <f t="shared" si="201"/>
        <v>29.958333333335759</v>
      </c>
      <c r="V1988" t="s">
        <v>8399</v>
      </c>
    </row>
    <row r="1989" spans="1:22" ht="28.5" x14ac:dyDescent="0.4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17">
        <f t="shared" si="198"/>
        <v>0.42472727272727273</v>
      </c>
      <c r="P1989" s="18">
        <f t="shared" si="197"/>
        <v>83.428571428571431</v>
      </c>
      <c r="Q1989" t="s">
        <v>8318</v>
      </c>
      <c r="R1989" t="s">
        <v>8350</v>
      </c>
      <c r="S1989" s="24">
        <f t="shared" si="199"/>
        <v>42034.389768518522</v>
      </c>
      <c r="T1989" s="23">
        <f t="shared" si="200"/>
        <v>42064.389768518522</v>
      </c>
      <c r="U1989" s="18">
        <f t="shared" si="201"/>
        <v>30</v>
      </c>
      <c r="V1989" t="s">
        <v>8399</v>
      </c>
    </row>
    <row r="1990" spans="1:22" x14ac:dyDescent="0.4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17">
        <f t="shared" si="198"/>
        <v>4.1666666666666666E-3</v>
      </c>
      <c r="P1990" s="18">
        <f t="shared" si="197"/>
        <v>25</v>
      </c>
      <c r="Q1990" t="s">
        <v>8318</v>
      </c>
      <c r="R1990" t="s">
        <v>8350</v>
      </c>
      <c r="S1990" s="24">
        <f t="shared" si="199"/>
        <v>42206.513217592597</v>
      </c>
      <c r="T1990" s="23">
        <f t="shared" si="200"/>
        <v>42236.513217592597</v>
      </c>
      <c r="U1990" s="18">
        <f t="shared" si="201"/>
        <v>30</v>
      </c>
      <c r="V1990" t="s">
        <v>8399</v>
      </c>
    </row>
    <row r="1991" spans="1:22" ht="42.75" x14ac:dyDescent="0.4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7">
        <f t="shared" si="198"/>
        <v>0.01</v>
      </c>
      <c r="P1991" s="18">
        <f t="shared" si="197"/>
        <v>50</v>
      </c>
      <c r="Q1991" t="s">
        <v>8318</v>
      </c>
      <c r="R1991" t="s">
        <v>8350</v>
      </c>
      <c r="S1991" s="24">
        <f t="shared" si="199"/>
        <v>42685.430648148147</v>
      </c>
      <c r="T1991" s="23">
        <f t="shared" si="200"/>
        <v>42715.430648148147</v>
      </c>
      <c r="U1991" s="18">
        <f t="shared" si="201"/>
        <v>30</v>
      </c>
      <c r="V1991" t="s">
        <v>8399</v>
      </c>
    </row>
    <row r="1992" spans="1:22" ht="42.75" x14ac:dyDescent="0.4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17">
        <f t="shared" si="198"/>
        <v>0.16966666666666666</v>
      </c>
      <c r="P1992" s="18">
        <f t="shared" si="197"/>
        <v>101.8</v>
      </c>
      <c r="Q1992" t="s">
        <v>8318</v>
      </c>
      <c r="R1992" t="s">
        <v>8350</v>
      </c>
      <c r="S1992" s="24">
        <f t="shared" si="199"/>
        <v>42397.945972222224</v>
      </c>
      <c r="T1992" s="23">
        <f t="shared" si="200"/>
        <v>42412.945972222224</v>
      </c>
      <c r="U1992" s="18">
        <f t="shared" si="201"/>
        <v>15</v>
      </c>
      <c r="V1992" t="s">
        <v>8400</v>
      </c>
    </row>
    <row r="1993" spans="1:22" ht="28.5" x14ac:dyDescent="0.4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17">
        <f t="shared" si="198"/>
        <v>7.0000000000000007E-2</v>
      </c>
      <c r="P1993" s="18">
        <f t="shared" si="197"/>
        <v>46.666666666666664</v>
      </c>
      <c r="Q1993" t="s">
        <v>8318</v>
      </c>
      <c r="R1993" t="s">
        <v>8350</v>
      </c>
      <c r="S1993" s="24">
        <f t="shared" si="199"/>
        <v>42167.64335648148</v>
      </c>
      <c r="T1993" s="23">
        <f t="shared" si="200"/>
        <v>42188.64335648148</v>
      </c>
      <c r="U1993" s="18">
        <f t="shared" si="201"/>
        <v>21</v>
      </c>
      <c r="V1993" t="s">
        <v>8400</v>
      </c>
    </row>
    <row r="1994" spans="1:22" ht="28.5" x14ac:dyDescent="0.4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17">
        <f t="shared" si="198"/>
        <v>1.3333333333333333E-3</v>
      </c>
      <c r="P1994" s="18">
        <f t="shared" si="197"/>
        <v>1</v>
      </c>
      <c r="Q1994" t="s">
        <v>8318</v>
      </c>
      <c r="R1994" t="s">
        <v>8350</v>
      </c>
      <c r="S1994" s="24">
        <f t="shared" si="199"/>
        <v>42022.893414351856</v>
      </c>
      <c r="T1994" s="23">
        <f t="shared" si="200"/>
        <v>42052.893414351856</v>
      </c>
      <c r="U1994" s="18">
        <f t="shared" si="201"/>
        <v>30</v>
      </c>
      <c r="V1994" t="s">
        <v>8399</v>
      </c>
    </row>
    <row r="1995" spans="1:22" ht="42.75" x14ac:dyDescent="0.4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17">
        <f t="shared" si="198"/>
        <v>0</v>
      </c>
      <c r="P1995" s="18">
        <v>0</v>
      </c>
      <c r="Q1995" t="s">
        <v>8318</v>
      </c>
      <c r="R1995" t="s">
        <v>8350</v>
      </c>
      <c r="S1995" s="24">
        <f t="shared" si="199"/>
        <v>42329.338391203702</v>
      </c>
      <c r="T1995" s="23">
        <f t="shared" si="200"/>
        <v>42359.338391203702</v>
      </c>
      <c r="U1995" s="18">
        <f t="shared" si="201"/>
        <v>30</v>
      </c>
      <c r="V1995" t="s">
        <v>8399</v>
      </c>
    </row>
    <row r="1996" spans="1:22" ht="57" x14ac:dyDescent="0.4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17">
        <f t="shared" si="198"/>
        <v>0</v>
      </c>
      <c r="P1996" s="18">
        <v>0</v>
      </c>
      <c r="Q1996" t="s">
        <v>8318</v>
      </c>
      <c r="R1996" t="s">
        <v>8350</v>
      </c>
      <c r="S1996" s="24">
        <f t="shared" si="199"/>
        <v>42650.756273148145</v>
      </c>
      <c r="T1996" s="23">
        <f t="shared" si="200"/>
        <v>42710.797939814816</v>
      </c>
      <c r="U1996" s="18">
        <f t="shared" si="201"/>
        <v>60.041666666671517</v>
      </c>
      <c r="V1996" t="s">
        <v>8401</v>
      </c>
    </row>
    <row r="1997" spans="1:22" ht="42.75" x14ac:dyDescent="0.4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17">
        <f t="shared" si="198"/>
        <v>7.8E-2</v>
      </c>
      <c r="P1997" s="18">
        <f>E1997/L1997</f>
        <v>26</v>
      </c>
      <c r="Q1997" t="s">
        <v>8318</v>
      </c>
      <c r="R1997" t="s">
        <v>8350</v>
      </c>
      <c r="S1997" s="24">
        <f t="shared" si="199"/>
        <v>42181.652037037042</v>
      </c>
      <c r="T1997" s="23">
        <f t="shared" si="200"/>
        <v>42201.652037037042</v>
      </c>
      <c r="U1997" s="18">
        <f t="shared" si="201"/>
        <v>20</v>
      </c>
      <c r="V1997" t="s">
        <v>8400</v>
      </c>
    </row>
    <row r="1998" spans="1:22" ht="42.75" x14ac:dyDescent="0.4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17">
        <f t="shared" si="198"/>
        <v>0</v>
      </c>
      <c r="P1998" s="18">
        <v>0</v>
      </c>
      <c r="Q1998" t="s">
        <v>8318</v>
      </c>
      <c r="R1998" t="s">
        <v>8350</v>
      </c>
      <c r="S1998" s="24">
        <f t="shared" si="199"/>
        <v>41800.569571759261</v>
      </c>
      <c r="T1998" s="23">
        <f t="shared" si="200"/>
        <v>41830.569571759261</v>
      </c>
      <c r="U1998" s="18">
        <f t="shared" si="201"/>
        <v>30</v>
      </c>
      <c r="V1998" t="s">
        <v>8399</v>
      </c>
    </row>
    <row r="1999" spans="1:22" ht="42.75" x14ac:dyDescent="0.4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17">
        <f t="shared" si="198"/>
        <v>0</v>
      </c>
      <c r="P1999" s="18">
        <v>0</v>
      </c>
      <c r="Q1999" t="s">
        <v>8318</v>
      </c>
      <c r="R1999" t="s">
        <v>8350</v>
      </c>
      <c r="S1999" s="24">
        <f t="shared" si="199"/>
        <v>41847.680694444447</v>
      </c>
      <c r="T1999" s="23">
        <f t="shared" si="200"/>
        <v>41877.680694444447</v>
      </c>
      <c r="U1999" s="18">
        <f t="shared" si="201"/>
        <v>30</v>
      </c>
      <c r="V1999" t="s">
        <v>8399</v>
      </c>
    </row>
    <row r="2000" spans="1:22" ht="42.75" x14ac:dyDescent="0.4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7">
        <f t="shared" si="198"/>
        <v>0.26200000000000001</v>
      </c>
      <c r="P2000" s="18">
        <f t="shared" ref="P2000:P2031" si="202">E2000/L2000</f>
        <v>218.33333333333334</v>
      </c>
      <c r="Q2000" t="s">
        <v>8318</v>
      </c>
      <c r="R2000" t="s">
        <v>8350</v>
      </c>
      <c r="S2000" s="24">
        <f t="shared" si="199"/>
        <v>41806.868495370371</v>
      </c>
      <c r="T2000" s="23">
        <f t="shared" si="200"/>
        <v>41851.868495370371</v>
      </c>
      <c r="U2000" s="18">
        <f t="shared" si="201"/>
        <v>45</v>
      </c>
      <c r="V2000" t="s">
        <v>8401</v>
      </c>
    </row>
    <row r="2001" spans="1:22" ht="42.75" x14ac:dyDescent="0.4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7">
        <f t="shared" si="198"/>
        <v>7.6129032258064515E-3</v>
      </c>
      <c r="P2001" s="18">
        <f t="shared" si="202"/>
        <v>33.714285714285715</v>
      </c>
      <c r="Q2001" t="s">
        <v>8318</v>
      </c>
      <c r="R2001" t="s">
        <v>8350</v>
      </c>
      <c r="S2001" s="24">
        <f t="shared" si="199"/>
        <v>41926.232731481483</v>
      </c>
      <c r="T2001" s="23">
        <f t="shared" si="200"/>
        <v>41956.274398148147</v>
      </c>
      <c r="U2001" s="18">
        <f t="shared" si="201"/>
        <v>30.041666666664241</v>
      </c>
      <c r="V2001" t="s">
        <v>8399</v>
      </c>
    </row>
    <row r="2002" spans="1:22" ht="42.75" x14ac:dyDescent="0.4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7">
        <f t="shared" si="198"/>
        <v>0.125</v>
      </c>
      <c r="P2002" s="18">
        <f t="shared" si="202"/>
        <v>25</v>
      </c>
      <c r="Q2002" t="s">
        <v>8318</v>
      </c>
      <c r="R2002" t="s">
        <v>8350</v>
      </c>
      <c r="S2002" s="24">
        <f t="shared" si="199"/>
        <v>42345.701539351852</v>
      </c>
      <c r="T2002" s="23">
        <f t="shared" si="200"/>
        <v>42375.701539351852</v>
      </c>
      <c r="U2002" s="18">
        <f t="shared" si="201"/>
        <v>30</v>
      </c>
      <c r="V2002" t="s">
        <v>8399</v>
      </c>
    </row>
    <row r="2003" spans="1:22" ht="28.5" x14ac:dyDescent="0.4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15">
        <f t="shared" si="198"/>
        <v>3.8212909090909091</v>
      </c>
      <c r="P2003" s="18">
        <f t="shared" si="202"/>
        <v>128.38790470372632</v>
      </c>
      <c r="Q2003" t="s">
        <v>8312</v>
      </c>
      <c r="R2003" t="s">
        <v>8349</v>
      </c>
      <c r="S2003" s="24">
        <f t="shared" si="199"/>
        <v>42135.959675925929</v>
      </c>
      <c r="T2003" s="23">
        <f t="shared" si="200"/>
        <v>42167.583333333328</v>
      </c>
      <c r="U2003" s="18">
        <f t="shared" si="201"/>
        <v>31.623657407399151</v>
      </c>
      <c r="V2003" t="s">
        <v>8399</v>
      </c>
    </row>
    <row r="2004" spans="1:22" ht="42.75" x14ac:dyDescent="0.4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16">
        <f t="shared" si="198"/>
        <v>2.1679422000000002</v>
      </c>
      <c r="P2004" s="18">
        <f t="shared" si="202"/>
        <v>78.834261818181815</v>
      </c>
      <c r="Q2004" t="s">
        <v>8312</v>
      </c>
      <c r="R2004" t="s">
        <v>8349</v>
      </c>
      <c r="S2004" s="24">
        <f t="shared" si="199"/>
        <v>42728.46230324074</v>
      </c>
      <c r="T2004" s="23">
        <f t="shared" si="200"/>
        <v>42758.46230324074</v>
      </c>
      <c r="U2004" s="18">
        <f t="shared" si="201"/>
        <v>30</v>
      </c>
      <c r="V2004" t="s">
        <v>8399</v>
      </c>
    </row>
    <row r="2005" spans="1:22" ht="57" x14ac:dyDescent="0.4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15">
        <f t="shared" si="198"/>
        <v>3.12</v>
      </c>
      <c r="P2005" s="18">
        <f t="shared" si="202"/>
        <v>91.764705882352942</v>
      </c>
      <c r="Q2005" t="s">
        <v>8312</v>
      </c>
      <c r="R2005" t="s">
        <v>8349</v>
      </c>
      <c r="S2005" s="24">
        <f t="shared" si="199"/>
        <v>40346.875601851854</v>
      </c>
      <c r="T2005" s="23">
        <f t="shared" si="200"/>
        <v>40361.708333333336</v>
      </c>
      <c r="U2005" s="18">
        <f t="shared" si="201"/>
        <v>14.83273148148146</v>
      </c>
      <c r="V2005" t="s">
        <v>8400</v>
      </c>
    </row>
    <row r="2006" spans="1:22" ht="42.75" x14ac:dyDescent="0.4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16">
        <f t="shared" si="198"/>
        <v>2.3442048</v>
      </c>
      <c r="P2006" s="18">
        <f t="shared" si="202"/>
        <v>331.10237288135596</v>
      </c>
      <c r="Q2006" t="s">
        <v>8312</v>
      </c>
      <c r="R2006" t="s">
        <v>8349</v>
      </c>
      <c r="S2006" s="24">
        <f t="shared" si="199"/>
        <v>41800.354895833334</v>
      </c>
      <c r="T2006" s="23">
        <f t="shared" si="200"/>
        <v>41830.354895833334</v>
      </c>
      <c r="U2006" s="18">
        <f t="shared" si="201"/>
        <v>30</v>
      </c>
      <c r="V2006" t="s">
        <v>8399</v>
      </c>
    </row>
    <row r="2007" spans="1:22" ht="42.75" x14ac:dyDescent="0.4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13">
        <f t="shared" si="198"/>
        <v>1.236801</v>
      </c>
      <c r="P2007" s="18">
        <f t="shared" si="202"/>
        <v>194.26193717277485</v>
      </c>
      <c r="Q2007" t="s">
        <v>8312</v>
      </c>
      <c r="R2007" t="s">
        <v>8349</v>
      </c>
      <c r="S2007" s="24">
        <f t="shared" si="199"/>
        <v>41535.562708333331</v>
      </c>
      <c r="T2007" s="23">
        <f t="shared" si="200"/>
        <v>41562.915972222225</v>
      </c>
      <c r="U2007" s="18">
        <f t="shared" si="201"/>
        <v>27.353263888893707</v>
      </c>
      <c r="V2007" t="s">
        <v>8400</v>
      </c>
    </row>
    <row r="2008" spans="1:22" ht="57" x14ac:dyDescent="0.4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16">
        <f t="shared" si="198"/>
        <v>2.4784000000000002</v>
      </c>
      <c r="P2008" s="18">
        <f t="shared" si="202"/>
        <v>408.97689768976898</v>
      </c>
      <c r="Q2008" t="s">
        <v>8312</v>
      </c>
      <c r="R2008" t="s">
        <v>8349</v>
      </c>
      <c r="S2008" s="24">
        <f t="shared" si="199"/>
        <v>41941.250520833331</v>
      </c>
      <c r="T2008" s="23">
        <f t="shared" si="200"/>
        <v>41976.292187500003</v>
      </c>
      <c r="U2008" s="18">
        <f t="shared" si="201"/>
        <v>35.041666666671517</v>
      </c>
      <c r="V2008" t="s">
        <v>8399</v>
      </c>
    </row>
    <row r="2009" spans="1:22" ht="57" x14ac:dyDescent="0.4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3">
        <f t="shared" si="198"/>
        <v>1.157092</v>
      </c>
      <c r="P2009" s="18">
        <f t="shared" si="202"/>
        <v>84.459270072992695</v>
      </c>
      <c r="Q2009" t="s">
        <v>8312</v>
      </c>
      <c r="R2009" t="s">
        <v>8349</v>
      </c>
      <c r="S2009" s="24">
        <f t="shared" si="199"/>
        <v>40347.587800925925</v>
      </c>
      <c r="T2009" s="23">
        <f t="shared" si="200"/>
        <v>40413.916666666664</v>
      </c>
      <c r="U2009" s="18">
        <f t="shared" si="201"/>
        <v>66.328865740739275</v>
      </c>
      <c r="V2009" t="s">
        <v>8401</v>
      </c>
    </row>
    <row r="2010" spans="1:22" ht="42.75" x14ac:dyDescent="0.4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13">
        <f t="shared" si="198"/>
        <v>1.1707484768810599</v>
      </c>
      <c r="P2010" s="18">
        <f t="shared" si="202"/>
        <v>44.853658536585364</v>
      </c>
      <c r="Q2010" t="s">
        <v>8312</v>
      </c>
      <c r="R2010" t="s">
        <v>8349</v>
      </c>
      <c r="S2010" s="24">
        <f t="shared" si="199"/>
        <v>40761.354421296295</v>
      </c>
      <c r="T2010" s="23">
        <f t="shared" si="200"/>
        <v>40805.354421296295</v>
      </c>
      <c r="U2010" s="18">
        <f t="shared" si="201"/>
        <v>44</v>
      </c>
      <c r="V2010" t="s">
        <v>8401</v>
      </c>
    </row>
    <row r="2011" spans="1:22" ht="42.75" x14ac:dyDescent="0.4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15">
        <f t="shared" si="198"/>
        <v>3.05158</v>
      </c>
      <c r="P2011" s="18">
        <f t="shared" si="202"/>
        <v>383.3643216080402</v>
      </c>
      <c r="Q2011" t="s">
        <v>8312</v>
      </c>
      <c r="R2011" t="s">
        <v>8349</v>
      </c>
      <c r="S2011" s="24">
        <f t="shared" si="199"/>
        <v>42661.073414351849</v>
      </c>
      <c r="T2011" s="23">
        <f t="shared" si="200"/>
        <v>42697.115081018521</v>
      </c>
      <c r="U2011" s="18">
        <f t="shared" si="201"/>
        <v>36.041666666671517</v>
      </c>
      <c r="V2011" t="s">
        <v>8399</v>
      </c>
    </row>
    <row r="2012" spans="1:22" ht="28.5" x14ac:dyDescent="0.4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15">
        <f t="shared" si="198"/>
        <v>3.2005299999999997</v>
      </c>
      <c r="P2012" s="18">
        <f t="shared" si="202"/>
        <v>55.276856649395505</v>
      </c>
      <c r="Q2012" t="s">
        <v>8312</v>
      </c>
      <c r="R2012" t="s">
        <v>8349</v>
      </c>
      <c r="S2012" s="24">
        <f t="shared" si="199"/>
        <v>42570.746423611112</v>
      </c>
      <c r="T2012" s="23">
        <f t="shared" si="200"/>
        <v>42600.746423611112</v>
      </c>
      <c r="U2012" s="18">
        <f t="shared" si="201"/>
        <v>30</v>
      </c>
      <c r="V2012" t="s">
        <v>8399</v>
      </c>
    </row>
    <row r="2013" spans="1:22" ht="42.75" x14ac:dyDescent="0.4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15">
        <f t="shared" si="198"/>
        <v>8.1956399999999991</v>
      </c>
      <c r="P2013" s="18">
        <f t="shared" si="202"/>
        <v>422.02059732234807</v>
      </c>
      <c r="Q2013" t="s">
        <v>8312</v>
      </c>
      <c r="R2013" t="s">
        <v>8349</v>
      </c>
      <c r="S2013" s="24">
        <f t="shared" si="199"/>
        <v>42347.108483796299</v>
      </c>
      <c r="T2013" s="23">
        <f t="shared" si="200"/>
        <v>42380.708333333328</v>
      </c>
      <c r="U2013" s="18">
        <f t="shared" si="201"/>
        <v>33.599849537029513</v>
      </c>
      <c r="V2013" t="s">
        <v>8399</v>
      </c>
    </row>
    <row r="2014" spans="1:22" ht="42.75" x14ac:dyDescent="0.4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16">
        <f t="shared" si="198"/>
        <v>2.3490000000000002</v>
      </c>
      <c r="P2014" s="18">
        <f t="shared" si="202"/>
        <v>64.180327868852459</v>
      </c>
      <c r="Q2014" t="s">
        <v>8312</v>
      </c>
      <c r="R2014" t="s">
        <v>8349</v>
      </c>
      <c r="S2014" s="24">
        <f t="shared" si="199"/>
        <v>42010.572233796294</v>
      </c>
      <c r="T2014" s="23">
        <f t="shared" si="200"/>
        <v>42040.572233796294</v>
      </c>
      <c r="U2014" s="18">
        <f t="shared" si="201"/>
        <v>30</v>
      </c>
      <c r="V2014" t="s">
        <v>8399</v>
      </c>
    </row>
    <row r="2015" spans="1:22" ht="42.75" x14ac:dyDescent="0.4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15">
        <f t="shared" si="198"/>
        <v>4.9491375</v>
      </c>
      <c r="P2015" s="18">
        <f t="shared" si="202"/>
        <v>173.57781674704077</v>
      </c>
      <c r="Q2015" t="s">
        <v>8312</v>
      </c>
      <c r="R2015" t="s">
        <v>8349</v>
      </c>
      <c r="S2015" s="24">
        <f t="shared" si="199"/>
        <v>42499.710810185185</v>
      </c>
      <c r="T2015" s="23">
        <f t="shared" si="200"/>
        <v>42559.710810185185</v>
      </c>
      <c r="U2015" s="18">
        <f t="shared" si="201"/>
        <v>60</v>
      </c>
      <c r="V2015" t="s">
        <v>8401</v>
      </c>
    </row>
    <row r="2016" spans="1:22" ht="42.75" x14ac:dyDescent="0.4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15">
        <f t="shared" si="198"/>
        <v>78.137822333333332</v>
      </c>
      <c r="P2016" s="18">
        <f t="shared" si="202"/>
        <v>88.601680840609291</v>
      </c>
      <c r="Q2016" t="s">
        <v>8312</v>
      </c>
      <c r="R2016" t="s">
        <v>8349</v>
      </c>
      <c r="S2016" s="24">
        <f t="shared" si="199"/>
        <v>41323.964571759258</v>
      </c>
      <c r="T2016" s="23">
        <f t="shared" si="200"/>
        <v>41357.922905092593</v>
      </c>
      <c r="U2016" s="18">
        <f t="shared" si="201"/>
        <v>33.958333333335759</v>
      </c>
      <c r="V2016" t="s">
        <v>8399</v>
      </c>
    </row>
    <row r="2017" spans="1:22" ht="42.75" x14ac:dyDescent="0.4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13">
        <f t="shared" si="198"/>
        <v>1.1300013888888889</v>
      </c>
      <c r="P2017" s="18">
        <f t="shared" si="202"/>
        <v>50.222283950617282</v>
      </c>
      <c r="Q2017" t="s">
        <v>8312</v>
      </c>
      <c r="R2017" t="s">
        <v>8349</v>
      </c>
      <c r="S2017" s="24">
        <f t="shared" si="199"/>
        <v>40765.626886574071</v>
      </c>
      <c r="T2017" s="23">
        <f t="shared" si="200"/>
        <v>40795.626886574071</v>
      </c>
      <c r="U2017" s="18">
        <f t="shared" si="201"/>
        <v>30</v>
      </c>
      <c r="V2017" t="s">
        <v>8399</v>
      </c>
    </row>
    <row r="2018" spans="1:22" ht="28.5" x14ac:dyDescent="0.4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15">
        <f t="shared" si="198"/>
        <v>9.2154220000000002</v>
      </c>
      <c r="P2018" s="18">
        <f t="shared" si="202"/>
        <v>192.38876826722338</v>
      </c>
      <c r="Q2018" t="s">
        <v>8312</v>
      </c>
      <c r="R2018" t="s">
        <v>8349</v>
      </c>
      <c r="S2018" s="24">
        <f t="shared" si="199"/>
        <v>41312.630775462967</v>
      </c>
      <c r="T2018" s="23">
        <f t="shared" si="200"/>
        <v>41342.630775462967</v>
      </c>
      <c r="U2018" s="18">
        <f t="shared" si="201"/>
        <v>30</v>
      </c>
      <c r="V2018" t="s">
        <v>8399</v>
      </c>
    </row>
    <row r="2019" spans="1:22" ht="42.75" x14ac:dyDescent="0.4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3">
        <f t="shared" si="198"/>
        <v>1.2510239999999999</v>
      </c>
      <c r="P2019" s="18">
        <f t="shared" si="202"/>
        <v>73.416901408450698</v>
      </c>
      <c r="Q2019" t="s">
        <v>8312</v>
      </c>
      <c r="R2019" t="s">
        <v>8349</v>
      </c>
      <c r="S2019" s="24">
        <f t="shared" si="199"/>
        <v>40960.807349537034</v>
      </c>
      <c r="T2019" s="23">
        <f t="shared" si="200"/>
        <v>40991.916666666664</v>
      </c>
      <c r="U2019" s="18">
        <f t="shared" si="201"/>
        <v>31.109317129630654</v>
      </c>
      <c r="V2019" t="s">
        <v>8399</v>
      </c>
    </row>
    <row r="2020" spans="1:22" ht="42.75" x14ac:dyDescent="0.4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13">
        <f t="shared" si="198"/>
        <v>1.0224343076923077</v>
      </c>
      <c r="P2020" s="18">
        <f t="shared" si="202"/>
        <v>147.68495555555555</v>
      </c>
      <c r="Q2020" t="s">
        <v>8312</v>
      </c>
      <c r="R2020" t="s">
        <v>8349</v>
      </c>
      <c r="S2020" s="24">
        <f t="shared" si="199"/>
        <v>42199.115844907406</v>
      </c>
      <c r="T2020" s="23">
        <f t="shared" si="200"/>
        <v>42229.115844907406</v>
      </c>
      <c r="U2020" s="18">
        <f t="shared" si="201"/>
        <v>30</v>
      </c>
      <c r="V2020" t="s">
        <v>8399</v>
      </c>
    </row>
    <row r="2021" spans="1:22" ht="42.75" x14ac:dyDescent="0.4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15">
        <f t="shared" si="198"/>
        <v>4.8490975000000001</v>
      </c>
      <c r="P2021" s="18">
        <f t="shared" si="202"/>
        <v>108.96848314606741</v>
      </c>
      <c r="Q2021" t="s">
        <v>8312</v>
      </c>
      <c r="R2021" t="s">
        <v>8349</v>
      </c>
      <c r="S2021" s="24">
        <f t="shared" si="199"/>
        <v>42605.45857638889</v>
      </c>
      <c r="T2021" s="23">
        <f t="shared" si="200"/>
        <v>42635.45857638889</v>
      </c>
      <c r="U2021" s="18">
        <f t="shared" si="201"/>
        <v>30</v>
      </c>
      <c r="V2021" t="s">
        <v>8399</v>
      </c>
    </row>
    <row r="2022" spans="1:22" ht="42.75" x14ac:dyDescent="0.4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14">
        <f t="shared" si="198"/>
        <v>1.9233333333333333</v>
      </c>
      <c r="P2022" s="18">
        <f t="shared" si="202"/>
        <v>23.647540983606557</v>
      </c>
      <c r="Q2022" t="s">
        <v>8312</v>
      </c>
      <c r="R2022" t="s">
        <v>8349</v>
      </c>
      <c r="S2022" s="24">
        <f t="shared" si="199"/>
        <v>41736.847500000003</v>
      </c>
      <c r="T2022" s="23">
        <f t="shared" si="200"/>
        <v>41773.711111111115</v>
      </c>
      <c r="U2022" s="18">
        <f t="shared" si="201"/>
        <v>36.863611111111823</v>
      </c>
      <c r="V2022" t="s">
        <v>8399</v>
      </c>
    </row>
    <row r="2023" spans="1:22" ht="42.75" x14ac:dyDescent="0.4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15">
        <f t="shared" si="198"/>
        <v>2.8109999999999999</v>
      </c>
      <c r="P2023" s="18">
        <f t="shared" si="202"/>
        <v>147.94736842105263</v>
      </c>
      <c r="Q2023" t="s">
        <v>8312</v>
      </c>
      <c r="R2023" t="s">
        <v>8349</v>
      </c>
      <c r="S2023" s="24">
        <f t="shared" si="199"/>
        <v>41860.820567129631</v>
      </c>
      <c r="T2023" s="23">
        <f t="shared" si="200"/>
        <v>41905.820567129631</v>
      </c>
      <c r="U2023" s="18">
        <f t="shared" si="201"/>
        <v>45</v>
      </c>
      <c r="V2023" t="s">
        <v>8401</v>
      </c>
    </row>
    <row r="2024" spans="1:22" ht="42.75" x14ac:dyDescent="0.4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3">
        <f t="shared" si="198"/>
        <v>1.2513700000000001</v>
      </c>
      <c r="P2024" s="18">
        <f t="shared" si="202"/>
        <v>385.03692307692307</v>
      </c>
      <c r="Q2024" t="s">
        <v>8312</v>
      </c>
      <c r="R2024" t="s">
        <v>8349</v>
      </c>
      <c r="S2024" s="24">
        <f t="shared" si="199"/>
        <v>42502.319120370375</v>
      </c>
      <c r="T2024" s="23">
        <f t="shared" si="200"/>
        <v>42532.319120370375</v>
      </c>
      <c r="U2024" s="18">
        <f t="shared" si="201"/>
        <v>30</v>
      </c>
      <c r="V2024" t="s">
        <v>8399</v>
      </c>
    </row>
    <row r="2025" spans="1:22" ht="42.75" x14ac:dyDescent="0.4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14">
        <f t="shared" si="198"/>
        <v>1.61459</v>
      </c>
      <c r="P2025" s="18">
        <f t="shared" si="202"/>
        <v>457.39093484419266</v>
      </c>
      <c r="Q2025" t="s">
        <v>8312</v>
      </c>
      <c r="R2025" t="s">
        <v>8349</v>
      </c>
      <c r="S2025" s="24">
        <f t="shared" si="199"/>
        <v>42136.170752314814</v>
      </c>
      <c r="T2025" s="23">
        <f t="shared" si="200"/>
        <v>42166.170752314814</v>
      </c>
      <c r="U2025" s="18">
        <f t="shared" si="201"/>
        <v>30</v>
      </c>
      <c r="V2025" t="s">
        <v>8399</v>
      </c>
    </row>
    <row r="2026" spans="1:22" ht="42.75" x14ac:dyDescent="0.4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15">
        <f t="shared" si="198"/>
        <v>5.8535000000000004</v>
      </c>
      <c r="P2026" s="18">
        <f t="shared" si="202"/>
        <v>222.99047619047619</v>
      </c>
      <c r="Q2026" t="s">
        <v>8312</v>
      </c>
      <c r="R2026" t="s">
        <v>8349</v>
      </c>
      <c r="S2026" s="24">
        <f t="shared" si="199"/>
        <v>41099.716944444444</v>
      </c>
      <c r="T2026" s="23">
        <f t="shared" si="200"/>
        <v>41133.875</v>
      </c>
      <c r="U2026" s="18">
        <f t="shared" si="201"/>
        <v>34.15805555555562</v>
      </c>
      <c r="V2026" t="s">
        <v>8399</v>
      </c>
    </row>
    <row r="2027" spans="1:22" ht="42.75" x14ac:dyDescent="0.4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16">
        <f t="shared" si="198"/>
        <v>2.0114999999999998</v>
      </c>
      <c r="P2027" s="18">
        <f t="shared" si="202"/>
        <v>220.74074074074073</v>
      </c>
      <c r="Q2027" t="s">
        <v>8312</v>
      </c>
      <c r="R2027" t="s">
        <v>8349</v>
      </c>
      <c r="S2027" s="24">
        <f t="shared" si="199"/>
        <v>42135.934560185182</v>
      </c>
      <c r="T2027" s="23">
        <f t="shared" si="200"/>
        <v>42165.934560185182</v>
      </c>
      <c r="U2027" s="18">
        <f t="shared" si="201"/>
        <v>30</v>
      </c>
      <c r="V2027" t="s">
        <v>8399</v>
      </c>
    </row>
    <row r="2028" spans="1:22" ht="28.5" x14ac:dyDescent="0.4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13">
        <f t="shared" si="198"/>
        <v>1.3348307999999998</v>
      </c>
      <c r="P2028" s="18">
        <f t="shared" si="202"/>
        <v>73.503898678414089</v>
      </c>
      <c r="Q2028" t="s">
        <v>8312</v>
      </c>
      <c r="R2028" t="s">
        <v>8349</v>
      </c>
      <c r="S2028" s="24">
        <f t="shared" si="199"/>
        <v>41704.485937500001</v>
      </c>
      <c r="T2028" s="23">
        <f t="shared" si="200"/>
        <v>41749.915972222225</v>
      </c>
      <c r="U2028" s="18">
        <f t="shared" si="201"/>
        <v>45.430034722223354</v>
      </c>
      <c r="V2028" t="s">
        <v>8401</v>
      </c>
    </row>
    <row r="2029" spans="1:22" ht="42.75" x14ac:dyDescent="0.4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13">
        <f t="shared" si="198"/>
        <v>1.2024900000000001</v>
      </c>
      <c r="P2029" s="18">
        <f t="shared" si="202"/>
        <v>223.09647495361781</v>
      </c>
      <c r="Q2029" t="s">
        <v>8312</v>
      </c>
      <c r="R2029" t="s">
        <v>8349</v>
      </c>
      <c r="S2029" s="24">
        <f t="shared" si="199"/>
        <v>42048.563877314809</v>
      </c>
      <c r="T2029" s="23">
        <f t="shared" si="200"/>
        <v>42093.522210648152</v>
      </c>
      <c r="U2029" s="18">
        <f t="shared" si="201"/>
        <v>44.958333333343035</v>
      </c>
      <c r="V2029" t="s">
        <v>8401</v>
      </c>
    </row>
    <row r="2030" spans="1:22" ht="28.5" x14ac:dyDescent="0.4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3">
        <f t="shared" si="198"/>
        <v>1.2616666666666667</v>
      </c>
      <c r="P2030" s="18">
        <f t="shared" si="202"/>
        <v>47.911392405063289</v>
      </c>
      <c r="Q2030" t="s">
        <v>8312</v>
      </c>
      <c r="R2030" t="s">
        <v>8349</v>
      </c>
      <c r="S2030" s="24">
        <f t="shared" si="199"/>
        <v>40215.669050925928</v>
      </c>
      <c r="T2030" s="23">
        <f t="shared" si="200"/>
        <v>40252.663194444445</v>
      </c>
      <c r="U2030" s="18">
        <f t="shared" si="201"/>
        <v>36.994143518517376</v>
      </c>
      <c r="V2030" t="s">
        <v>8399</v>
      </c>
    </row>
    <row r="2031" spans="1:22" ht="42.75" x14ac:dyDescent="0.4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15">
        <f t="shared" si="198"/>
        <v>3.6120000000000001</v>
      </c>
      <c r="P2031" s="18">
        <f t="shared" si="202"/>
        <v>96.063829787234042</v>
      </c>
      <c r="Q2031" t="s">
        <v>8312</v>
      </c>
      <c r="R2031" t="s">
        <v>8349</v>
      </c>
      <c r="S2031" s="24">
        <f t="shared" si="199"/>
        <v>41847.771770833337</v>
      </c>
      <c r="T2031" s="23">
        <f t="shared" si="200"/>
        <v>41877.771770833337</v>
      </c>
      <c r="U2031" s="18">
        <f t="shared" si="201"/>
        <v>30</v>
      </c>
      <c r="V2031" t="s">
        <v>8399</v>
      </c>
    </row>
    <row r="2032" spans="1:22" ht="42.75" x14ac:dyDescent="0.4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16">
        <f t="shared" si="198"/>
        <v>2.26239013671875</v>
      </c>
      <c r="P2032" s="18">
        <f t="shared" ref="P2032:P2063" si="203">E2032/L2032</f>
        <v>118.6144</v>
      </c>
      <c r="Q2032" t="s">
        <v>8312</v>
      </c>
      <c r="R2032" t="s">
        <v>8349</v>
      </c>
      <c r="S2032" s="24">
        <f t="shared" si="199"/>
        <v>41212.746481481481</v>
      </c>
      <c r="T2032" s="23">
        <f t="shared" si="200"/>
        <v>41242.746481481481</v>
      </c>
      <c r="U2032" s="18">
        <f t="shared" si="201"/>
        <v>30</v>
      </c>
      <c r="V2032" t="s">
        <v>8399</v>
      </c>
    </row>
    <row r="2033" spans="1:22" ht="28.5" x14ac:dyDescent="0.4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13">
        <f t="shared" si="198"/>
        <v>1.2035</v>
      </c>
      <c r="P2033" s="18">
        <f t="shared" si="203"/>
        <v>118.45472440944881</v>
      </c>
      <c r="Q2033" t="s">
        <v>8312</v>
      </c>
      <c r="R2033" t="s">
        <v>8349</v>
      </c>
      <c r="S2033" s="24">
        <f t="shared" si="199"/>
        <v>41975.079317129625</v>
      </c>
      <c r="T2033" s="23">
        <f t="shared" si="200"/>
        <v>42012.791666666672</v>
      </c>
      <c r="U2033" s="18">
        <f t="shared" si="201"/>
        <v>37.712349537046975</v>
      </c>
      <c r="V2033" t="s">
        <v>8399</v>
      </c>
    </row>
    <row r="2034" spans="1:22" ht="42.75" x14ac:dyDescent="0.4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15">
        <f t="shared" si="198"/>
        <v>3.0418799999999999</v>
      </c>
      <c r="P2034" s="18">
        <f t="shared" si="203"/>
        <v>143.21468926553672</v>
      </c>
      <c r="Q2034" t="s">
        <v>8312</v>
      </c>
      <c r="R2034" t="s">
        <v>8349</v>
      </c>
      <c r="S2034" s="24">
        <f t="shared" si="199"/>
        <v>42689.315671296295</v>
      </c>
      <c r="T2034" s="23">
        <f t="shared" si="200"/>
        <v>42718.958333333328</v>
      </c>
      <c r="U2034" s="18">
        <f t="shared" si="201"/>
        <v>29.642662037033006</v>
      </c>
      <c r="V2034" t="s">
        <v>8399</v>
      </c>
    </row>
    <row r="2035" spans="1:22" ht="42.75" x14ac:dyDescent="0.4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4">
        <f t="shared" si="198"/>
        <v>1.7867599999999999</v>
      </c>
      <c r="P2035" s="18">
        <f t="shared" si="203"/>
        <v>282.71518987341773</v>
      </c>
      <c r="Q2035" t="s">
        <v>8312</v>
      </c>
      <c r="R2035" t="s">
        <v>8349</v>
      </c>
      <c r="S2035" s="24">
        <f t="shared" si="199"/>
        <v>41724.832384259258</v>
      </c>
      <c r="T2035" s="23">
        <f t="shared" si="200"/>
        <v>41754.832384259258</v>
      </c>
      <c r="U2035" s="18">
        <f t="shared" si="201"/>
        <v>30</v>
      </c>
      <c r="V2035" t="s">
        <v>8399</v>
      </c>
    </row>
    <row r="2036" spans="1:22" ht="42.75" x14ac:dyDescent="0.4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15">
        <f t="shared" si="198"/>
        <v>3.868199871794872</v>
      </c>
      <c r="P2036" s="18">
        <f t="shared" si="203"/>
        <v>593.93620078740162</v>
      </c>
      <c r="Q2036" t="s">
        <v>8312</v>
      </c>
      <c r="R2036" t="s">
        <v>8349</v>
      </c>
      <c r="S2036" s="24">
        <f t="shared" si="199"/>
        <v>42075.880011574074</v>
      </c>
      <c r="T2036" s="23">
        <f t="shared" si="200"/>
        <v>42131.040277777778</v>
      </c>
      <c r="U2036" s="18">
        <f t="shared" si="201"/>
        <v>55.160266203703941</v>
      </c>
      <c r="V2036" t="s">
        <v>8401</v>
      </c>
    </row>
    <row r="2037" spans="1:22" ht="42.75" x14ac:dyDescent="0.4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16">
        <f t="shared" si="198"/>
        <v>2.1103642500000004</v>
      </c>
      <c r="P2037" s="18">
        <f t="shared" si="203"/>
        <v>262.15704968944101</v>
      </c>
      <c r="Q2037" t="s">
        <v>8312</v>
      </c>
      <c r="R2037" t="s">
        <v>8349</v>
      </c>
      <c r="S2037" s="24">
        <f t="shared" si="199"/>
        <v>42311.375081018516</v>
      </c>
      <c r="T2037" s="23">
        <f t="shared" si="200"/>
        <v>42356.791666666672</v>
      </c>
      <c r="U2037" s="18">
        <f t="shared" si="201"/>
        <v>45.416585648155888</v>
      </c>
      <c r="V2037" t="s">
        <v>8401</v>
      </c>
    </row>
    <row r="2038" spans="1:22" ht="42.75" x14ac:dyDescent="0.4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3">
        <f t="shared" si="198"/>
        <v>1.3166833333333334</v>
      </c>
      <c r="P2038" s="18">
        <f t="shared" si="203"/>
        <v>46.580778301886795</v>
      </c>
      <c r="Q2038" t="s">
        <v>8312</v>
      </c>
      <c r="R2038" t="s">
        <v>8349</v>
      </c>
      <c r="S2038" s="24">
        <f t="shared" si="199"/>
        <v>41738.614803240736</v>
      </c>
      <c r="T2038" s="23">
        <f t="shared" si="200"/>
        <v>41768.614803240736</v>
      </c>
      <c r="U2038" s="18">
        <f t="shared" si="201"/>
        <v>30</v>
      </c>
      <c r="V2038" t="s">
        <v>8399</v>
      </c>
    </row>
    <row r="2039" spans="1:22" ht="42.75" x14ac:dyDescent="0.4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15">
        <f t="shared" si="198"/>
        <v>3.0047639999999998</v>
      </c>
      <c r="P2039" s="18">
        <f t="shared" si="203"/>
        <v>70.041118881118877</v>
      </c>
      <c r="Q2039" t="s">
        <v>8312</v>
      </c>
      <c r="R2039" t="s">
        <v>8349</v>
      </c>
      <c r="S2039" s="24">
        <f t="shared" si="199"/>
        <v>41577.960104166668</v>
      </c>
      <c r="T2039" s="23">
        <f t="shared" si="200"/>
        <v>41638.001770833333</v>
      </c>
      <c r="U2039" s="18">
        <f t="shared" si="201"/>
        <v>60.041666666664241</v>
      </c>
      <c r="V2039" t="s">
        <v>8401</v>
      </c>
    </row>
    <row r="2040" spans="1:22" ht="42.75" x14ac:dyDescent="0.4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15">
        <f t="shared" si="198"/>
        <v>4.2051249999999998</v>
      </c>
      <c r="P2040" s="18">
        <f t="shared" si="203"/>
        <v>164.90686274509804</v>
      </c>
      <c r="Q2040" t="s">
        <v>8312</v>
      </c>
      <c r="R2040" t="s">
        <v>8349</v>
      </c>
      <c r="S2040" s="24">
        <f t="shared" si="199"/>
        <v>41424.02107638889</v>
      </c>
      <c r="T2040" s="23">
        <f t="shared" si="200"/>
        <v>41456.5</v>
      </c>
      <c r="U2040" s="18">
        <f t="shared" si="201"/>
        <v>32.478923611110076</v>
      </c>
      <c r="V2040" t="s">
        <v>8399</v>
      </c>
    </row>
    <row r="2041" spans="1:22" ht="28.5" x14ac:dyDescent="0.4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13">
        <f t="shared" si="198"/>
        <v>1.362168</v>
      </c>
      <c r="P2041" s="18">
        <f t="shared" si="203"/>
        <v>449.26385224274406</v>
      </c>
      <c r="Q2041" t="s">
        <v>8312</v>
      </c>
      <c r="R2041" t="s">
        <v>8349</v>
      </c>
      <c r="S2041" s="24">
        <f t="shared" si="199"/>
        <v>42675.188946759255</v>
      </c>
      <c r="T2041" s="23">
        <f t="shared" si="200"/>
        <v>42704.957638888889</v>
      </c>
      <c r="U2041" s="18">
        <f t="shared" si="201"/>
        <v>29.768692129633564</v>
      </c>
      <c r="V2041" t="s">
        <v>8399</v>
      </c>
    </row>
    <row r="2042" spans="1:22" ht="28.5" x14ac:dyDescent="0.4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16">
        <f t="shared" si="198"/>
        <v>2.4817133333333334</v>
      </c>
      <c r="P2042" s="18">
        <f t="shared" si="203"/>
        <v>27.472841328413285</v>
      </c>
      <c r="Q2042" t="s">
        <v>8312</v>
      </c>
      <c r="R2042" t="s">
        <v>8349</v>
      </c>
      <c r="S2042" s="24">
        <f t="shared" si="199"/>
        <v>41578.677118055552</v>
      </c>
      <c r="T2042" s="23">
        <f t="shared" si="200"/>
        <v>41593.718784722223</v>
      </c>
      <c r="U2042" s="18">
        <f t="shared" si="201"/>
        <v>15.041666666671517</v>
      </c>
      <c r="V2042" t="s">
        <v>8400</v>
      </c>
    </row>
    <row r="2043" spans="1:22" ht="42.75" x14ac:dyDescent="0.4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14">
        <f t="shared" si="198"/>
        <v>1.8186315789473684</v>
      </c>
      <c r="P2043" s="18">
        <f t="shared" si="203"/>
        <v>143.97499999999999</v>
      </c>
      <c r="Q2043" t="s">
        <v>8312</v>
      </c>
      <c r="R2043" t="s">
        <v>8349</v>
      </c>
      <c r="S2043" s="24">
        <f t="shared" si="199"/>
        <v>42654.275775462964</v>
      </c>
      <c r="T2043" s="23">
        <f t="shared" si="200"/>
        <v>42684.317442129628</v>
      </c>
      <c r="U2043" s="18">
        <f t="shared" si="201"/>
        <v>30.041666666664241</v>
      </c>
      <c r="V2043" t="s">
        <v>8399</v>
      </c>
    </row>
    <row r="2044" spans="1:22" ht="42.75" x14ac:dyDescent="0.4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13">
        <f t="shared" si="198"/>
        <v>1.2353000000000001</v>
      </c>
      <c r="P2044" s="18">
        <f t="shared" si="203"/>
        <v>88.23571428571428</v>
      </c>
      <c r="Q2044" t="s">
        <v>8312</v>
      </c>
      <c r="R2044" t="s">
        <v>8349</v>
      </c>
      <c r="S2044" s="24">
        <f t="shared" si="199"/>
        <v>42331.458032407405</v>
      </c>
      <c r="T2044" s="23">
        <f t="shared" si="200"/>
        <v>42391.458032407405</v>
      </c>
      <c r="U2044" s="18">
        <f t="shared" si="201"/>
        <v>60</v>
      </c>
      <c r="V2044" t="s">
        <v>8401</v>
      </c>
    </row>
    <row r="2045" spans="1:22" ht="42.75" x14ac:dyDescent="0.4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15">
        <f t="shared" si="198"/>
        <v>5.0620938628158845</v>
      </c>
      <c r="P2045" s="18">
        <f t="shared" si="203"/>
        <v>36.326424870466319</v>
      </c>
      <c r="Q2045" t="s">
        <v>8312</v>
      </c>
      <c r="R2045" t="s">
        <v>8349</v>
      </c>
      <c r="S2045" s="24">
        <f t="shared" si="199"/>
        <v>42660.926817129628</v>
      </c>
      <c r="T2045" s="23">
        <f t="shared" si="200"/>
        <v>42714.957638888889</v>
      </c>
      <c r="U2045" s="18">
        <f t="shared" si="201"/>
        <v>54.030821759261016</v>
      </c>
      <c r="V2045" t="s">
        <v>8401</v>
      </c>
    </row>
    <row r="2046" spans="1:22" ht="42.75" x14ac:dyDescent="0.4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13">
        <f t="shared" si="198"/>
        <v>1.0821333333333334</v>
      </c>
      <c r="P2046" s="18">
        <f t="shared" si="203"/>
        <v>90.177777777777777</v>
      </c>
      <c r="Q2046" t="s">
        <v>8312</v>
      </c>
      <c r="R2046" t="s">
        <v>8349</v>
      </c>
      <c r="S2046" s="24">
        <f t="shared" si="199"/>
        <v>42138.434189814812</v>
      </c>
      <c r="T2046" s="23">
        <f t="shared" si="200"/>
        <v>42168.434189814812</v>
      </c>
      <c r="U2046" s="18">
        <f t="shared" si="201"/>
        <v>30</v>
      </c>
      <c r="V2046" t="s">
        <v>8399</v>
      </c>
    </row>
    <row r="2047" spans="1:22" ht="42.75" x14ac:dyDescent="0.4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15">
        <f t="shared" si="198"/>
        <v>8.1918387755102042</v>
      </c>
      <c r="P2047" s="18">
        <f t="shared" si="203"/>
        <v>152.62361216730039</v>
      </c>
      <c r="Q2047" t="s">
        <v>8312</v>
      </c>
      <c r="R2047" t="s">
        <v>8349</v>
      </c>
      <c r="S2047" s="24">
        <f t="shared" si="199"/>
        <v>41068.838506944448</v>
      </c>
      <c r="T2047" s="23">
        <f t="shared" si="200"/>
        <v>41098.838506944448</v>
      </c>
      <c r="U2047" s="18">
        <f t="shared" si="201"/>
        <v>30</v>
      </c>
      <c r="V2047" t="s">
        <v>8399</v>
      </c>
    </row>
    <row r="2048" spans="1:22" ht="42.75" x14ac:dyDescent="0.4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13">
        <f t="shared" si="198"/>
        <v>1.2110000000000001</v>
      </c>
      <c r="P2048" s="18">
        <f t="shared" si="203"/>
        <v>55.806451612903224</v>
      </c>
      <c r="Q2048" t="s">
        <v>8312</v>
      </c>
      <c r="R2048" t="s">
        <v>8349</v>
      </c>
      <c r="S2048" s="24">
        <f t="shared" si="199"/>
        <v>41386.921805555554</v>
      </c>
      <c r="T2048" s="23">
        <f t="shared" si="200"/>
        <v>41416.921805555554</v>
      </c>
      <c r="U2048" s="18">
        <f t="shared" si="201"/>
        <v>30</v>
      </c>
      <c r="V2048" t="s">
        <v>8399</v>
      </c>
    </row>
    <row r="2049" spans="1:22" ht="42.75" x14ac:dyDescent="0.4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13">
        <f t="shared" si="198"/>
        <v>1.0299897959183673</v>
      </c>
      <c r="P2049" s="18">
        <f t="shared" si="203"/>
        <v>227.85327313769753</v>
      </c>
      <c r="Q2049" t="s">
        <v>8312</v>
      </c>
      <c r="R2049" t="s">
        <v>8349</v>
      </c>
      <c r="S2049" s="24">
        <f t="shared" si="199"/>
        <v>42081.653587962966</v>
      </c>
      <c r="T2049" s="23">
        <f t="shared" si="200"/>
        <v>42110.75</v>
      </c>
      <c r="U2049" s="18">
        <f t="shared" si="201"/>
        <v>29.096412037033588</v>
      </c>
      <c r="V2049" t="s">
        <v>8399</v>
      </c>
    </row>
    <row r="2050" spans="1:22" ht="42.75" x14ac:dyDescent="0.4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13">
        <f t="shared" ref="O2050:O2113" si="204">E2050/D2050</f>
        <v>1.4833229411764706</v>
      </c>
      <c r="P2050" s="18">
        <f t="shared" si="203"/>
        <v>91.82989803350327</v>
      </c>
      <c r="Q2050" t="s">
        <v>8312</v>
      </c>
      <c r="R2050" t="s">
        <v>8349</v>
      </c>
      <c r="S2050" s="24">
        <f t="shared" ref="S2050:S2113" si="205">(J2050/86400)+25569+(-6/24)</f>
        <v>41387.401516203703</v>
      </c>
      <c r="T2050" s="23">
        <f t="shared" ref="T2050:T2113" si="206">(I2050/86400)+25569+(-6/24)</f>
        <v>41417.401516203703</v>
      </c>
      <c r="U2050" s="18">
        <f t="shared" ref="U2050:U2113" si="207">T2050-S2050</f>
        <v>30</v>
      </c>
      <c r="V2050" t="s">
        <v>8399</v>
      </c>
    </row>
    <row r="2051" spans="1:22" x14ac:dyDescent="0.4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13">
        <f t="shared" si="204"/>
        <v>1.2019070000000001</v>
      </c>
      <c r="P2051" s="18">
        <f t="shared" si="203"/>
        <v>80.991037735849048</v>
      </c>
      <c r="Q2051" t="s">
        <v>8312</v>
      </c>
      <c r="R2051" t="s">
        <v>8349</v>
      </c>
      <c r="S2051" s="24">
        <f t="shared" si="205"/>
        <v>41575.277349537035</v>
      </c>
      <c r="T2051" s="23">
        <f t="shared" si="206"/>
        <v>41610.707638888889</v>
      </c>
      <c r="U2051" s="18">
        <f t="shared" si="207"/>
        <v>35.430289351854299</v>
      </c>
      <c r="V2051" t="s">
        <v>8399</v>
      </c>
    </row>
    <row r="2052" spans="1:22" ht="42.75" x14ac:dyDescent="0.4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15">
        <f t="shared" si="204"/>
        <v>4.7327000000000004</v>
      </c>
      <c r="P2052" s="18">
        <f t="shared" si="203"/>
        <v>278.39411764705881</v>
      </c>
      <c r="Q2052" t="s">
        <v>8312</v>
      </c>
      <c r="R2052" t="s">
        <v>8349</v>
      </c>
      <c r="S2052" s="24">
        <f t="shared" si="205"/>
        <v>42114.821504629625</v>
      </c>
      <c r="T2052" s="23">
        <f t="shared" si="206"/>
        <v>42154.821504629625</v>
      </c>
      <c r="U2052" s="18">
        <f t="shared" si="207"/>
        <v>40</v>
      </c>
      <c r="V2052" t="s">
        <v>8399</v>
      </c>
    </row>
    <row r="2053" spans="1:22" ht="42.75" x14ac:dyDescent="0.4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3">
        <f t="shared" si="204"/>
        <v>1.303625</v>
      </c>
      <c r="P2053" s="18">
        <f t="shared" si="203"/>
        <v>43.095041322314053</v>
      </c>
      <c r="Q2053" t="s">
        <v>8312</v>
      </c>
      <c r="R2053" t="s">
        <v>8349</v>
      </c>
      <c r="S2053" s="24">
        <f t="shared" si="205"/>
        <v>41603.772418981483</v>
      </c>
      <c r="T2053" s="23">
        <f t="shared" si="206"/>
        <v>41633.772418981483</v>
      </c>
      <c r="U2053" s="18">
        <f t="shared" si="207"/>
        <v>30</v>
      </c>
      <c r="V2053" t="s">
        <v>8399</v>
      </c>
    </row>
    <row r="2054" spans="1:22" ht="42.75" x14ac:dyDescent="0.4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15">
        <f t="shared" si="204"/>
        <v>3.5304799999999998</v>
      </c>
      <c r="P2054" s="18">
        <f t="shared" si="203"/>
        <v>326.29205175600737</v>
      </c>
      <c r="Q2054" t="s">
        <v>8312</v>
      </c>
      <c r="R2054" t="s">
        <v>8349</v>
      </c>
      <c r="S2054" s="24">
        <f t="shared" si="205"/>
        <v>42374.83394675926</v>
      </c>
      <c r="T2054" s="23">
        <f t="shared" si="206"/>
        <v>42419.83394675926</v>
      </c>
      <c r="U2054" s="18">
        <f t="shared" si="207"/>
        <v>45</v>
      </c>
      <c r="V2054" t="s">
        <v>8401</v>
      </c>
    </row>
    <row r="2055" spans="1:22" ht="42.75" x14ac:dyDescent="0.4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13">
        <f t="shared" si="204"/>
        <v>1.0102</v>
      </c>
      <c r="P2055" s="18">
        <f t="shared" si="203"/>
        <v>41.743801652892564</v>
      </c>
      <c r="Q2055" t="s">
        <v>8312</v>
      </c>
      <c r="R2055" t="s">
        <v>8349</v>
      </c>
      <c r="S2055" s="24">
        <f t="shared" si="205"/>
        <v>42303.367488425924</v>
      </c>
      <c r="T2055" s="23">
        <f t="shared" si="206"/>
        <v>42333.409155092595</v>
      </c>
      <c r="U2055" s="18">
        <f t="shared" si="207"/>
        <v>30.041666666671517</v>
      </c>
      <c r="V2055" t="s">
        <v>8399</v>
      </c>
    </row>
    <row r="2056" spans="1:22" ht="42.75" x14ac:dyDescent="0.4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13">
        <f t="shared" si="204"/>
        <v>1.1359142857142857</v>
      </c>
      <c r="P2056" s="18">
        <f t="shared" si="203"/>
        <v>64.020933977455712</v>
      </c>
      <c r="Q2056" t="s">
        <v>8312</v>
      </c>
      <c r="R2056" t="s">
        <v>8349</v>
      </c>
      <c r="S2056" s="24">
        <f t="shared" si="205"/>
        <v>41731.270949074074</v>
      </c>
      <c r="T2056" s="23">
        <f t="shared" si="206"/>
        <v>41761.270949074074</v>
      </c>
      <c r="U2056" s="18">
        <f t="shared" si="207"/>
        <v>30</v>
      </c>
      <c r="V2056" t="s">
        <v>8399</v>
      </c>
    </row>
    <row r="2057" spans="1:22" ht="42.75" x14ac:dyDescent="0.4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14">
        <f t="shared" si="204"/>
        <v>1.6741666666666666</v>
      </c>
      <c r="P2057" s="18">
        <f t="shared" si="203"/>
        <v>99.455445544554451</v>
      </c>
      <c r="Q2057" t="s">
        <v>8312</v>
      </c>
      <c r="R2057" t="s">
        <v>8349</v>
      </c>
      <c r="S2057" s="24">
        <f t="shared" si="205"/>
        <v>41946.424108796295</v>
      </c>
      <c r="T2057" s="23">
        <f t="shared" si="206"/>
        <v>41975.916666666672</v>
      </c>
      <c r="U2057" s="18">
        <f t="shared" si="207"/>
        <v>29.492557870376913</v>
      </c>
      <c r="V2057" t="s">
        <v>8399</v>
      </c>
    </row>
    <row r="2058" spans="1:22" ht="42.75" x14ac:dyDescent="0.4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14">
        <f t="shared" si="204"/>
        <v>1.5345200000000001</v>
      </c>
      <c r="P2058" s="18">
        <f t="shared" si="203"/>
        <v>138.49458483754512</v>
      </c>
      <c r="Q2058" t="s">
        <v>8312</v>
      </c>
      <c r="R2058" t="s">
        <v>8349</v>
      </c>
      <c r="S2058" s="24">
        <f t="shared" si="205"/>
        <v>41351.51090277778</v>
      </c>
      <c r="T2058" s="23">
        <f t="shared" si="206"/>
        <v>41381.51090277778</v>
      </c>
      <c r="U2058" s="18">
        <f t="shared" si="207"/>
        <v>30</v>
      </c>
      <c r="V2058" t="s">
        <v>8399</v>
      </c>
    </row>
    <row r="2059" spans="1:22" ht="42.75" x14ac:dyDescent="0.4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16">
        <f t="shared" si="204"/>
        <v>2.022322</v>
      </c>
      <c r="P2059" s="18">
        <f t="shared" si="203"/>
        <v>45.547792792792798</v>
      </c>
      <c r="Q2059" t="s">
        <v>8312</v>
      </c>
      <c r="R2059" t="s">
        <v>8349</v>
      </c>
      <c r="S2059" s="24">
        <f t="shared" si="205"/>
        <v>42396.244583333333</v>
      </c>
      <c r="T2059" s="23">
        <f t="shared" si="206"/>
        <v>42426.244583333333</v>
      </c>
      <c r="U2059" s="18">
        <f t="shared" si="207"/>
        <v>30</v>
      </c>
      <c r="V2059" t="s">
        <v>8399</v>
      </c>
    </row>
    <row r="2060" spans="1:22" ht="28.5" x14ac:dyDescent="0.4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14">
        <f t="shared" si="204"/>
        <v>1.6828125</v>
      </c>
      <c r="P2060" s="18">
        <f t="shared" si="203"/>
        <v>10.507317073170732</v>
      </c>
      <c r="Q2060" t="s">
        <v>8312</v>
      </c>
      <c r="R2060" t="s">
        <v>8349</v>
      </c>
      <c r="S2060" s="24">
        <f t="shared" si="205"/>
        <v>42026.120717592596</v>
      </c>
      <c r="T2060" s="23">
        <f t="shared" si="206"/>
        <v>42065.583333333328</v>
      </c>
      <c r="U2060" s="18">
        <f t="shared" si="207"/>
        <v>39.462615740732872</v>
      </c>
      <c r="V2060" t="s">
        <v>8399</v>
      </c>
    </row>
    <row r="2061" spans="1:22" ht="42.75" x14ac:dyDescent="0.4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13">
        <f t="shared" si="204"/>
        <v>1.4345666666666668</v>
      </c>
      <c r="P2061" s="18">
        <f t="shared" si="203"/>
        <v>114.76533333333333</v>
      </c>
      <c r="Q2061" t="s">
        <v>8312</v>
      </c>
      <c r="R2061" t="s">
        <v>8349</v>
      </c>
      <c r="S2061" s="24">
        <f t="shared" si="205"/>
        <v>42361.352476851855</v>
      </c>
      <c r="T2061" s="23">
        <f t="shared" si="206"/>
        <v>42400.665972222225</v>
      </c>
      <c r="U2061" s="18">
        <f t="shared" si="207"/>
        <v>39.313495370370219</v>
      </c>
      <c r="V2061" t="s">
        <v>8399</v>
      </c>
    </row>
    <row r="2062" spans="1:22" ht="42.75" x14ac:dyDescent="0.4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14">
        <f t="shared" si="204"/>
        <v>1.964</v>
      </c>
      <c r="P2062" s="18">
        <f t="shared" si="203"/>
        <v>35.997067448680355</v>
      </c>
      <c r="Q2062" t="s">
        <v>8312</v>
      </c>
      <c r="R2062" t="s">
        <v>8349</v>
      </c>
      <c r="S2062" s="24">
        <f t="shared" si="205"/>
        <v>41783.392939814818</v>
      </c>
      <c r="T2062" s="23">
        <f t="shared" si="206"/>
        <v>41843.392939814818</v>
      </c>
      <c r="U2062" s="18">
        <f t="shared" si="207"/>
        <v>60</v>
      </c>
      <c r="V2062" t="s">
        <v>8401</v>
      </c>
    </row>
    <row r="2063" spans="1:22" ht="42.75" x14ac:dyDescent="0.4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13">
        <f t="shared" si="204"/>
        <v>1.0791999999999999</v>
      </c>
      <c r="P2063" s="18">
        <f t="shared" si="203"/>
        <v>154.17142857142858</v>
      </c>
      <c r="Q2063" t="s">
        <v>8312</v>
      </c>
      <c r="R2063" t="s">
        <v>8349</v>
      </c>
      <c r="S2063" s="24">
        <f t="shared" si="205"/>
        <v>42705.514513888891</v>
      </c>
      <c r="T2063" s="23">
        <f t="shared" si="206"/>
        <v>42735.514513888891</v>
      </c>
      <c r="U2063" s="18">
        <f t="shared" si="207"/>
        <v>30</v>
      </c>
      <c r="V2063" t="s">
        <v>8399</v>
      </c>
    </row>
    <row r="2064" spans="1:22" ht="42.75" x14ac:dyDescent="0.4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13">
        <f t="shared" si="204"/>
        <v>1.14977</v>
      </c>
      <c r="P2064" s="18">
        <f t="shared" ref="P2064:P2095" si="208">E2064/L2064</f>
        <v>566.38916256157631</v>
      </c>
      <c r="Q2064" t="s">
        <v>8312</v>
      </c>
      <c r="R2064" t="s">
        <v>8349</v>
      </c>
      <c r="S2064" s="24">
        <f t="shared" si="205"/>
        <v>42423.1330787037</v>
      </c>
      <c r="T2064" s="23">
        <f t="shared" si="206"/>
        <v>42453.091412037036</v>
      </c>
      <c r="U2064" s="18">
        <f t="shared" si="207"/>
        <v>29.958333333335759</v>
      </c>
      <c r="V2064" t="s">
        <v>8399</v>
      </c>
    </row>
    <row r="2065" spans="1:22" ht="28.5" x14ac:dyDescent="0.4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13">
        <f t="shared" si="204"/>
        <v>1.4804999999999999</v>
      </c>
      <c r="P2065" s="18">
        <f t="shared" si="208"/>
        <v>120.85714285714286</v>
      </c>
      <c r="Q2065" t="s">
        <v>8312</v>
      </c>
      <c r="R2065" t="s">
        <v>8349</v>
      </c>
      <c r="S2065" s="24">
        <f t="shared" si="205"/>
        <v>42472.48265046296</v>
      </c>
      <c r="T2065" s="23">
        <f t="shared" si="206"/>
        <v>42505.48265046296</v>
      </c>
      <c r="U2065" s="18">
        <f t="shared" si="207"/>
        <v>33</v>
      </c>
      <c r="V2065" t="s">
        <v>8399</v>
      </c>
    </row>
    <row r="2066" spans="1:22" ht="42.75" x14ac:dyDescent="0.4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4">
        <f t="shared" si="204"/>
        <v>1.9116676082790633</v>
      </c>
      <c r="P2066" s="18">
        <f t="shared" si="208"/>
        <v>86.163845492085343</v>
      </c>
      <c r="Q2066" t="s">
        <v>8312</v>
      </c>
      <c r="R2066" t="s">
        <v>8349</v>
      </c>
      <c r="S2066" s="24">
        <f t="shared" si="205"/>
        <v>41389.114849537036</v>
      </c>
      <c r="T2066" s="23">
        <f t="shared" si="206"/>
        <v>41425.25</v>
      </c>
      <c r="U2066" s="18">
        <f t="shared" si="207"/>
        <v>36.135150462963793</v>
      </c>
      <c r="V2066" t="s">
        <v>8399</v>
      </c>
    </row>
    <row r="2067" spans="1:22" ht="42.75" x14ac:dyDescent="0.4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14">
        <f t="shared" si="204"/>
        <v>1.99215125</v>
      </c>
      <c r="P2067" s="18">
        <f t="shared" si="208"/>
        <v>51.212114395886893</v>
      </c>
      <c r="Q2067" t="s">
        <v>8312</v>
      </c>
      <c r="R2067" t="s">
        <v>8349</v>
      </c>
      <c r="S2067" s="24">
        <f t="shared" si="205"/>
        <v>41603.083668981482</v>
      </c>
      <c r="T2067" s="23">
        <f t="shared" si="206"/>
        <v>41633.083668981482</v>
      </c>
      <c r="U2067" s="18">
        <f t="shared" si="207"/>
        <v>30</v>
      </c>
      <c r="V2067" t="s">
        <v>8399</v>
      </c>
    </row>
    <row r="2068" spans="1:22" ht="42.75" x14ac:dyDescent="0.4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16">
        <f t="shared" si="204"/>
        <v>2.1859999999999999</v>
      </c>
      <c r="P2068" s="18">
        <f t="shared" si="208"/>
        <v>67.261538461538464</v>
      </c>
      <c r="Q2068" t="s">
        <v>8312</v>
      </c>
      <c r="R2068" t="s">
        <v>8349</v>
      </c>
      <c r="S2068" s="24">
        <f t="shared" si="205"/>
        <v>41844.521793981483</v>
      </c>
      <c r="T2068" s="23">
        <f t="shared" si="206"/>
        <v>41874.521793981483</v>
      </c>
      <c r="U2068" s="18">
        <f t="shared" si="207"/>
        <v>30</v>
      </c>
      <c r="V2068" t="s">
        <v>8399</v>
      </c>
    </row>
    <row r="2069" spans="1:22" ht="42.75" x14ac:dyDescent="0.4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13">
        <f t="shared" si="204"/>
        <v>1.2686868686868686</v>
      </c>
      <c r="P2069" s="18">
        <f t="shared" si="208"/>
        <v>62.8</v>
      </c>
      <c r="Q2069" t="s">
        <v>8312</v>
      </c>
      <c r="R2069" t="s">
        <v>8349</v>
      </c>
      <c r="S2069" s="24">
        <f t="shared" si="205"/>
        <v>42115.603888888887</v>
      </c>
      <c r="T2069" s="23">
        <f t="shared" si="206"/>
        <v>42148.603888888887</v>
      </c>
      <c r="U2069" s="18">
        <f t="shared" si="207"/>
        <v>33</v>
      </c>
      <c r="V2069" t="s">
        <v>8399</v>
      </c>
    </row>
    <row r="2070" spans="1:22" ht="42.75" x14ac:dyDescent="0.4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13">
        <f t="shared" si="204"/>
        <v>1.0522388</v>
      </c>
      <c r="P2070" s="18">
        <f t="shared" si="208"/>
        <v>346.13118421052633</v>
      </c>
      <c r="Q2070" t="s">
        <v>8312</v>
      </c>
      <c r="R2070" t="s">
        <v>8349</v>
      </c>
      <c r="S2070" s="24">
        <f t="shared" si="205"/>
        <v>42633.591608796298</v>
      </c>
      <c r="T2070" s="23">
        <f t="shared" si="206"/>
        <v>42663.591608796298</v>
      </c>
      <c r="U2070" s="18">
        <f t="shared" si="207"/>
        <v>30</v>
      </c>
      <c r="V2070" t="s">
        <v>8399</v>
      </c>
    </row>
    <row r="2071" spans="1:22" ht="42.75" x14ac:dyDescent="0.4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3">
        <f t="shared" si="204"/>
        <v>1.2840666000000001</v>
      </c>
      <c r="P2071" s="18">
        <f t="shared" si="208"/>
        <v>244.11912547528519</v>
      </c>
      <c r="Q2071" t="s">
        <v>8312</v>
      </c>
      <c r="R2071" t="s">
        <v>8349</v>
      </c>
      <c r="S2071" s="24">
        <f t="shared" si="205"/>
        <v>42340.722118055557</v>
      </c>
      <c r="T2071" s="23">
        <f t="shared" si="206"/>
        <v>42371.722118055557</v>
      </c>
      <c r="U2071" s="18">
        <f t="shared" si="207"/>
        <v>31</v>
      </c>
      <c r="V2071" t="s">
        <v>8399</v>
      </c>
    </row>
    <row r="2072" spans="1:22" ht="42.75" x14ac:dyDescent="0.4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15">
        <f t="shared" si="204"/>
        <v>3.1732719999999999</v>
      </c>
      <c r="P2072" s="18">
        <f t="shared" si="208"/>
        <v>259.25424836601309</v>
      </c>
      <c r="Q2072" t="s">
        <v>8312</v>
      </c>
      <c r="R2072" t="s">
        <v>8349</v>
      </c>
      <c r="S2072" s="24">
        <f t="shared" si="205"/>
        <v>42519.4065162037</v>
      </c>
      <c r="T2072" s="23">
        <f t="shared" si="206"/>
        <v>42549.4065162037</v>
      </c>
      <c r="U2072" s="18">
        <f t="shared" si="207"/>
        <v>30</v>
      </c>
      <c r="V2072" t="s">
        <v>8399</v>
      </c>
    </row>
    <row r="2073" spans="1:22" ht="42.75" x14ac:dyDescent="0.4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15">
        <f t="shared" si="204"/>
        <v>2.8073000000000001</v>
      </c>
      <c r="P2073" s="18">
        <f t="shared" si="208"/>
        <v>201.96402877697841</v>
      </c>
      <c r="Q2073" t="s">
        <v>8312</v>
      </c>
      <c r="R2073" t="s">
        <v>8349</v>
      </c>
      <c r="S2073" s="24">
        <f t="shared" si="205"/>
        <v>42600.028749999998</v>
      </c>
      <c r="T2073" s="23">
        <f t="shared" si="206"/>
        <v>42645.028749999998</v>
      </c>
      <c r="U2073" s="18">
        <f t="shared" si="207"/>
        <v>45</v>
      </c>
      <c r="V2073" t="s">
        <v>8401</v>
      </c>
    </row>
    <row r="2074" spans="1:22" ht="42.75" x14ac:dyDescent="0.4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13">
        <f t="shared" si="204"/>
        <v>1.1073146853146854</v>
      </c>
      <c r="P2074" s="18">
        <f t="shared" si="208"/>
        <v>226.20857142857142</v>
      </c>
      <c r="Q2074" t="s">
        <v>8312</v>
      </c>
      <c r="R2074" t="s">
        <v>8349</v>
      </c>
      <c r="S2074" s="24">
        <f t="shared" si="205"/>
        <v>42467.331388888888</v>
      </c>
      <c r="T2074" s="23">
        <f t="shared" si="206"/>
        <v>42497.331388888888</v>
      </c>
      <c r="U2074" s="18">
        <f t="shared" si="207"/>
        <v>30</v>
      </c>
      <c r="V2074" t="s">
        <v>8399</v>
      </c>
    </row>
    <row r="2075" spans="1:22" ht="42.75" x14ac:dyDescent="0.4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4">
        <f t="shared" si="204"/>
        <v>1.5260429999999998</v>
      </c>
      <c r="P2075" s="18">
        <f t="shared" si="208"/>
        <v>324.69</v>
      </c>
      <c r="Q2075" t="s">
        <v>8312</v>
      </c>
      <c r="R2075" t="s">
        <v>8349</v>
      </c>
      <c r="S2075" s="24">
        <f t="shared" si="205"/>
        <v>42087.418032407411</v>
      </c>
      <c r="T2075" s="23">
        <f t="shared" si="206"/>
        <v>42132.418032407411</v>
      </c>
      <c r="U2075" s="18">
        <f t="shared" si="207"/>
        <v>45</v>
      </c>
      <c r="V2075" t="s">
        <v>8401</v>
      </c>
    </row>
    <row r="2076" spans="1:22" ht="28.5" x14ac:dyDescent="0.4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13">
        <f t="shared" si="204"/>
        <v>1.0249999999999999</v>
      </c>
      <c r="P2076" s="18">
        <f t="shared" si="208"/>
        <v>205</v>
      </c>
      <c r="Q2076" t="s">
        <v>8312</v>
      </c>
      <c r="R2076" t="s">
        <v>8349</v>
      </c>
      <c r="S2076" s="24">
        <f t="shared" si="205"/>
        <v>42466.576180555552</v>
      </c>
      <c r="T2076" s="23">
        <f t="shared" si="206"/>
        <v>42496.576180555552</v>
      </c>
      <c r="U2076" s="18">
        <f t="shared" si="207"/>
        <v>30</v>
      </c>
      <c r="V2076" t="s">
        <v>8399</v>
      </c>
    </row>
    <row r="2077" spans="1:22" ht="42.75" x14ac:dyDescent="0.4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15">
        <f t="shared" si="204"/>
        <v>16.783738373837384</v>
      </c>
      <c r="P2077" s="18">
        <f t="shared" si="208"/>
        <v>20.465926829268295</v>
      </c>
      <c r="Q2077" t="s">
        <v>8312</v>
      </c>
      <c r="R2077" t="s">
        <v>8349</v>
      </c>
      <c r="S2077" s="24">
        <f t="shared" si="205"/>
        <v>41450.431574074071</v>
      </c>
      <c r="T2077" s="23">
        <f t="shared" si="206"/>
        <v>41480.431574074071</v>
      </c>
      <c r="U2077" s="18">
        <f t="shared" si="207"/>
        <v>30</v>
      </c>
      <c r="V2077" t="s">
        <v>8399</v>
      </c>
    </row>
    <row r="2078" spans="1:22" ht="28.5" x14ac:dyDescent="0.4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15">
        <f t="shared" si="204"/>
        <v>5.4334915642458101</v>
      </c>
      <c r="P2078" s="18">
        <f t="shared" si="208"/>
        <v>116.35303146309367</v>
      </c>
      <c r="Q2078" t="s">
        <v>8312</v>
      </c>
      <c r="R2078" t="s">
        <v>8349</v>
      </c>
      <c r="S2078" s="24">
        <f t="shared" si="205"/>
        <v>41803.630659722221</v>
      </c>
      <c r="T2078" s="23">
        <f t="shared" si="206"/>
        <v>41843.630659722221</v>
      </c>
      <c r="U2078" s="18">
        <f t="shared" si="207"/>
        <v>40</v>
      </c>
      <c r="V2078" t="s">
        <v>8399</v>
      </c>
    </row>
    <row r="2079" spans="1:22" ht="42.75" x14ac:dyDescent="0.4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3">
        <f t="shared" si="204"/>
        <v>1.1550800000000001</v>
      </c>
      <c r="P2079" s="18">
        <f t="shared" si="208"/>
        <v>307.20212765957444</v>
      </c>
      <c r="Q2079" t="s">
        <v>8312</v>
      </c>
      <c r="R2079" t="s">
        <v>8349</v>
      </c>
      <c r="S2079" s="24">
        <f t="shared" si="205"/>
        <v>42102.792546296296</v>
      </c>
      <c r="T2079" s="23">
        <f t="shared" si="206"/>
        <v>42160.625</v>
      </c>
      <c r="U2079" s="18">
        <f t="shared" si="207"/>
        <v>57.832453703704232</v>
      </c>
      <c r="V2079" t="s">
        <v>8401</v>
      </c>
    </row>
    <row r="2080" spans="1:22" ht="42.75" x14ac:dyDescent="0.4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13">
        <f t="shared" si="204"/>
        <v>1.3120499999999999</v>
      </c>
      <c r="P2080" s="18">
        <f t="shared" si="208"/>
        <v>546.6875</v>
      </c>
      <c r="Q2080" t="s">
        <v>8312</v>
      </c>
      <c r="R2080" t="s">
        <v>8349</v>
      </c>
      <c r="S2080" s="24">
        <f t="shared" si="205"/>
        <v>42692.521493055552</v>
      </c>
      <c r="T2080" s="23">
        <f t="shared" si="206"/>
        <v>42722.521493055552</v>
      </c>
      <c r="U2080" s="18">
        <f t="shared" si="207"/>
        <v>30</v>
      </c>
      <c r="V2080" t="s">
        <v>8399</v>
      </c>
    </row>
    <row r="2081" spans="1:22" ht="42.75" x14ac:dyDescent="0.4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15">
        <f t="shared" si="204"/>
        <v>2.8816999999999999</v>
      </c>
      <c r="P2081" s="18">
        <f t="shared" si="208"/>
        <v>47.474464579901152</v>
      </c>
      <c r="Q2081" t="s">
        <v>8312</v>
      </c>
      <c r="R2081" t="s">
        <v>8349</v>
      </c>
      <c r="S2081" s="24">
        <f t="shared" si="205"/>
        <v>42150.46056712963</v>
      </c>
      <c r="T2081" s="23">
        <f t="shared" si="206"/>
        <v>42180.541666666672</v>
      </c>
      <c r="U2081" s="18">
        <f t="shared" si="207"/>
        <v>30.081099537041155</v>
      </c>
      <c r="V2081" t="s">
        <v>8399</v>
      </c>
    </row>
    <row r="2082" spans="1:22" ht="42.75" x14ac:dyDescent="0.4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15">
        <f t="shared" si="204"/>
        <v>5.0780000000000003</v>
      </c>
      <c r="P2082" s="18">
        <f t="shared" si="208"/>
        <v>101.56</v>
      </c>
      <c r="Q2082" t="s">
        <v>8312</v>
      </c>
      <c r="R2082" t="s">
        <v>8349</v>
      </c>
      <c r="S2082" s="24">
        <f t="shared" si="205"/>
        <v>42289.707175925927</v>
      </c>
      <c r="T2082" s="23">
        <f t="shared" si="206"/>
        <v>42319.748842592591</v>
      </c>
      <c r="U2082" s="18">
        <f t="shared" si="207"/>
        <v>30.041666666664241</v>
      </c>
      <c r="V2082" t="s">
        <v>8399</v>
      </c>
    </row>
    <row r="2083" spans="1:22" ht="42.75" x14ac:dyDescent="0.4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13">
        <f t="shared" si="204"/>
        <v>1.1457142857142857</v>
      </c>
      <c r="P2083" s="18">
        <f t="shared" si="208"/>
        <v>72.909090909090907</v>
      </c>
      <c r="Q2083" t="s">
        <v>8314</v>
      </c>
      <c r="R2083" t="s">
        <v>8333</v>
      </c>
      <c r="S2083" s="24">
        <f t="shared" si="205"/>
        <v>41003.90688657407</v>
      </c>
      <c r="T2083" s="23">
        <f t="shared" si="206"/>
        <v>41044.957638888889</v>
      </c>
      <c r="U2083" s="18">
        <f t="shared" si="207"/>
        <v>41.050752314818965</v>
      </c>
      <c r="V2083" t="s">
        <v>8399</v>
      </c>
    </row>
    <row r="2084" spans="1:22" ht="42.75" x14ac:dyDescent="0.4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13">
        <f t="shared" si="204"/>
        <v>1.1073333333333333</v>
      </c>
      <c r="P2084" s="18">
        <f t="shared" si="208"/>
        <v>43.710526315789473</v>
      </c>
      <c r="Q2084" t="s">
        <v>8314</v>
      </c>
      <c r="R2084" t="s">
        <v>8333</v>
      </c>
      <c r="S2084" s="24">
        <f t="shared" si="205"/>
        <v>40810.870324074072</v>
      </c>
      <c r="T2084" s="23">
        <f t="shared" si="206"/>
        <v>40870.911990740744</v>
      </c>
      <c r="U2084" s="18">
        <f t="shared" si="207"/>
        <v>60.041666666671517</v>
      </c>
      <c r="V2084" t="s">
        <v>8401</v>
      </c>
    </row>
    <row r="2085" spans="1:22" ht="42.75" x14ac:dyDescent="0.4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13">
        <f t="shared" si="204"/>
        <v>1.1333333333333333</v>
      </c>
      <c r="P2085" s="18">
        <f t="shared" si="208"/>
        <v>34</v>
      </c>
      <c r="Q2085" t="s">
        <v>8314</v>
      </c>
      <c r="R2085" t="s">
        <v>8333</v>
      </c>
      <c r="S2085" s="24">
        <f t="shared" si="205"/>
        <v>41034.47216435185</v>
      </c>
      <c r="T2085" s="23">
        <f t="shared" si="206"/>
        <v>41064.47216435185</v>
      </c>
      <c r="U2085" s="18">
        <f t="shared" si="207"/>
        <v>30</v>
      </c>
      <c r="V2085" t="s">
        <v>8399</v>
      </c>
    </row>
    <row r="2086" spans="1:22" ht="42.75" x14ac:dyDescent="0.4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13">
        <f t="shared" si="204"/>
        <v>1.0833333333333333</v>
      </c>
      <c r="P2086" s="18">
        <f t="shared" si="208"/>
        <v>70.652173913043484</v>
      </c>
      <c r="Q2086" t="s">
        <v>8314</v>
      </c>
      <c r="R2086" t="s">
        <v>8333</v>
      </c>
      <c r="S2086" s="24">
        <f t="shared" si="205"/>
        <v>41731.583124999997</v>
      </c>
      <c r="T2086" s="23">
        <f t="shared" si="206"/>
        <v>41763.040972222225</v>
      </c>
      <c r="U2086" s="18">
        <f t="shared" si="207"/>
        <v>31.457847222227429</v>
      </c>
      <c r="V2086" t="s">
        <v>8399</v>
      </c>
    </row>
    <row r="2087" spans="1:22" ht="42.75" x14ac:dyDescent="0.4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13">
        <f t="shared" si="204"/>
        <v>1.2353333333333334</v>
      </c>
      <c r="P2087" s="18">
        <f t="shared" si="208"/>
        <v>89.301204819277103</v>
      </c>
      <c r="Q2087" t="s">
        <v>8314</v>
      </c>
      <c r="R2087" t="s">
        <v>8333</v>
      </c>
      <c r="S2087" s="24">
        <f t="shared" si="205"/>
        <v>41075.585497685184</v>
      </c>
      <c r="T2087" s="23">
        <f t="shared" si="206"/>
        <v>41105.585497685184</v>
      </c>
      <c r="U2087" s="18">
        <f t="shared" si="207"/>
        <v>30</v>
      </c>
      <c r="V2087" t="s">
        <v>8399</v>
      </c>
    </row>
    <row r="2088" spans="1:22" ht="42.75" x14ac:dyDescent="0.4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13">
        <f t="shared" si="204"/>
        <v>1.0069999999999999</v>
      </c>
      <c r="P2088" s="18">
        <f t="shared" si="208"/>
        <v>115.08571428571429</v>
      </c>
      <c r="Q2088" t="s">
        <v>8314</v>
      </c>
      <c r="R2088" t="s">
        <v>8333</v>
      </c>
      <c r="S2088" s="24">
        <f t="shared" si="205"/>
        <v>40860.42050925926</v>
      </c>
      <c r="T2088" s="23">
        <f t="shared" si="206"/>
        <v>40890.957638888889</v>
      </c>
      <c r="U2088" s="18">
        <f t="shared" si="207"/>
        <v>30.537129629628907</v>
      </c>
      <c r="V2088" t="s">
        <v>8399</v>
      </c>
    </row>
    <row r="2089" spans="1:22" ht="42.75" x14ac:dyDescent="0.4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13">
        <f t="shared" si="204"/>
        <v>1.0353333333333334</v>
      </c>
      <c r="P2089" s="18">
        <f t="shared" si="208"/>
        <v>62.12</v>
      </c>
      <c r="Q2089" t="s">
        <v>8314</v>
      </c>
      <c r="R2089" t="s">
        <v>8333</v>
      </c>
      <c r="S2089" s="24">
        <f t="shared" si="205"/>
        <v>40763.954375000001</v>
      </c>
      <c r="T2089" s="23">
        <f t="shared" si="206"/>
        <v>40793.954375000001</v>
      </c>
      <c r="U2089" s="18">
        <f t="shared" si="207"/>
        <v>30</v>
      </c>
      <c r="V2089" t="s">
        <v>8399</v>
      </c>
    </row>
    <row r="2090" spans="1:22" ht="42.75" x14ac:dyDescent="0.4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3">
        <f t="shared" si="204"/>
        <v>1.1551066666666667</v>
      </c>
      <c r="P2090" s="18">
        <f t="shared" si="208"/>
        <v>46.204266666666669</v>
      </c>
      <c r="Q2090" t="s">
        <v>8314</v>
      </c>
      <c r="R2090" t="s">
        <v>8333</v>
      </c>
      <c r="S2090" s="24">
        <f t="shared" si="205"/>
        <v>40395.464722222227</v>
      </c>
      <c r="T2090" s="23">
        <f t="shared" si="206"/>
        <v>40431.915972222225</v>
      </c>
      <c r="U2090" s="18">
        <f t="shared" si="207"/>
        <v>36.451249999998254</v>
      </c>
      <c r="V2090" t="s">
        <v>8399</v>
      </c>
    </row>
    <row r="2091" spans="1:22" ht="28.5" x14ac:dyDescent="0.4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13">
        <f t="shared" si="204"/>
        <v>1.2040040000000001</v>
      </c>
      <c r="P2091" s="18">
        <f t="shared" si="208"/>
        <v>48.54854838709678</v>
      </c>
      <c r="Q2091" t="s">
        <v>8314</v>
      </c>
      <c r="R2091" t="s">
        <v>8333</v>
      </c>
      <c r="S2091" s="24">
        <f t="shared" si="205"/>
        <v>41452.826319444444</v>
      </c>
      <c r="T2091" s="23">
        <f t="shared" si="206"/>
        <v>41487.826319444444</v>
      </c>
      <c r="U2091" s="18">
        <f t="shared" si="207"/>
        <v>35</v>
      </c>
      <c r="V2091" t="s">
        <v>8399</v>
      </c>
    </row>
    <row r="2092" spans="1:22" ht="42.75" x14ac:dyDescent="0.4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13">
        <f t="shared" si="204"/>
        <v>1.1504037499999999</v>
      </c>
      <c r="P2092" s="18">
        <f t="shared" si="208"/>
        <v>57.520187499999999</v>
      </c>
      <c r="Q2092" t="s">
        <v>8314</v>
      </c>
      <c r="R2092" t="s">
        <v>8333</v>
      </c>
      <c r="S2092" s="24">
        <f t="shared" si="205"/>
        <v>41299.131423611107</v>
      </c>
      <c r="T2092" s="23">
        <f t="shared" si="206"/>
        <v>41329.131423611107</v>
      </c>
      <c r="U2092" s="18">
        <f t="shared" si="207"/>
        <v>30</v>
      </c>
      <c r="V2092" t="s">
        <v>8399</v>
      </c>
    </row>
    <row r="2093" spans="1:22" ht="42.75" x14ac:dyDescent="0.4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13">
        <f t="shared" si="204"/>
        <v>1.2046777777777777</v>
      </c>
      <c r="P2093" s="18">
        <f t="shared" si="208"/>
        <v>88.147154471544724</v>
      </c>
      <c r="Q2093" t="s">
        <v>8314</v>
      </c>
      <c r="R2093" t="s">
        <v>8333</v>
      </c>
      <c r="S2093" s="24">
        <f t="shared" si="205"/>
        <v>40555.072662037041</v>
      </c>
      <c r="T2093" s="23">
        <f t="shared" si="206"/>
        <v>40603.583333333336</v>
      </c>
      <c r="U2093" s="18">
        <f t="shared" si="207"/>
        <v>48.510671296295186</v>
      </c>
      <c r="V2093" t="s">
        <v>8401</v>
      </c>
    </row>
    <row r="2094" spans="1:22" ht="42.75" x14ac:dyDescent="0.4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13">
        <f t="shared" si="204"/>
        <v>1.0128333333333333</v>
      </c>
      <c r="P2094" s="18">
        <f t="shared" si="208"/>
        <v>110.49090909090908</v>
      </c>
      <c r="Q2094" t="s">
        <v>8314</v>
      </c>
      <c r="R2094" t="s">
        <v>8333</v>
      </c>
      <c r="S2094" s="24">
        <f t="shared" si="205"/>
        <v>40763.457546296297</v>
      </c>
      <c r="T2094" s="23">
        <f t="shared" si="206"/>
        <v>40823.457546296297</v>
      </c>
      <c r="U2094" s="18">
        <f t="shared" si="207"/>
        <v>60</v>
      </c>
      <c r="V2094" t="s">
        <v>8401</v>
      </c>
    </row>
    <row r="2095" spans="1:22" ht="42.75" x14ac:dyDescent="0.4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13">
        <f t="shared" si="204"/>
        <v>1.0246666666666666</v>
      </c>
      <c r="P2095" s="18">
        <f t="shared" si="208"/>
        <v>66.826086956521735</v>
      </c>
      <c r="Q2095" t="s">
        <v>8314</v>
      </c>
      <c r="R2095" t="s">
        <v>8333</v>
      </c>
      <c r="S2095" s="24">
        <f t="shared" si="205"/>
        <v>41205.604537037041</v>
      </c>
      <c r="T2095" s="23">
        <f t="shared" si="206"/>
        <v>41265.646203703705</v>
      </c>
      <c r="U2095" s="18">
        <f t="shared" si="207"/>
        <v>60.041666666664241</v>
      </c>
      <c r="V2095" t="s">
        <v>8401</v>
      </c>
    </row>
    <row r="2096" spans="1:22" ht="42.75" x14ac:dyDescent="0.4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13">
        <f t="shared" si="204"/>
        <v>1.2054285714285715</v>
      </c>
      <c r="P2096" s="18">
        <f t="shared" ref="P2096:P2127" si="209">E2096/L2096</f>
        <v>58.597222222222221</v>
      </c>
      <c r="Q2096" t="s">
        <v>8314</v>
      </c>
      <c r="R2096" t="s">
        <v>8333</v>
      </c>
      <c r="S2096" s="24">
        <f t="shared" si="205"/>
        <v>40938.77002314815</v>
      </c>
      <c r="T2096" s="23">
        <f t="shared" si="206"/>
        <v>40972.875</v>
      </c>
      <c r="U2096" s="18">
        <f t="shared" si="207"/>
        <v>34.104976851849642</v>
      </c>
      <c r="V2096" t="s">
        <v>8399</v>
      </c>
    </row>
    <row r="2097" spans="1:22" ht="42.75" x14ac:dyDescent="0.4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13">
        <f t="shared" si="204"/>
        <v>1</v>
      </c>
      <c r="P2097" s="18">
        <f t="shared" si="209"/>
        <v>113.63636363636364</v>
      </c>
      <c r="Q2097" t="s">
        <v>8314</v>
      </c>
      <c r="R2097" t="s">
        <v>8333</v>
      </c>
      <c r="S2097" s="24">
        <f t="shared" si="205"/>
        <v>40758.483483796299</v>
      </c>
      <c r="T2097" s="23">
        <f t="shared" si="206"/>
        <v>40818.483483796299</v>
      </c>
      <c r="U2097" s="18">
        <f t="shared" si="207"/>
        <v>60</v>
      </c>
      <c r="V2097" t="s">
        <v>8401</v>
      </c>
    </row>
    <row r="2098" spans="1:22" ht="42.75" x14ac:dyDescent="0.4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3">
        <f t="shared" si="204"/>
        <v>1.0166666666666666</v>
      </c>
      <c r="P2098" s="18">
        <f t="shared" si="209"/>
        <v>43.571428571428569</v>
      </c>
      <c r="Q2098" t="s">
        <v>8314</v>
      </c>
      <c r="R2098" t="s">
        <v>8333</v>
      </c>
      <c r="S2098" s="24">
        <f t="shared" si="205"/>
        <v>41192.508506944447</v>
      </c>
      <c r="T2098" s="23">
        <f t="shared" si="206"/>
        <v>41207.915972222225</v>
      </c>
      <c r="U2098" s="18">
        <f t="shared" si="207"/>
        <v>15.407465277778101</v>
      </c>
      <c r="V2098" t="s">
        <v>8400</v>
      </c>
    </row>
    <row r="2099" spans="1:22" ht="42.75" x14ac:dyDescent="0.4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13">
        <f t="shared" si="204"/>
        <v>1</v>
      </c>
      <c r="P2099" s="18">
        <f t="shared" si="209"/>
        <v>78.94736842105263</v>
      </c>
      <c r="Q2099" t="s">
        <v>8314</v>
      </c>
      <c r="R2099" t="s">
        <v>8333</v>
      </c>
      <c r="S2099" s="24">
        <f t="shared" si="205"/>
        <v>40818.334895833337</v>
      </c>
      <c r="T2099" s="23">
        <f t="shared" si="206"/>
        <v>40878.376562500001</v>
      </c>
      <c r="U2099" s="18">
        <f t="shared" si="207"/>
        <v>60.041666666664241</v>
      </c>
      <c r="V2099" t="s">
        <v>8401</v>
      </c>
    </row>
    <row r="2100" spans="1:22" ht="42.75" x14ac:dyDescent="0.4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13">
        <f t="shared" si="204"/>
        <v>1.0033333333333334</v>
      </c>
      <c r="P2100" s="18">
        <f t="shared" si="209"/>
        <v>188.125</v>
      </c>
      <c r="Q2100" t="s">
        <v>8314</v>
      </c>
      <c r="R2100" t="s">
        <v>8333</v>
      </c>
      <c r="S2100" s="24">
        <f t="shared" si="205"/>
        <v>40945.86383101852</v>
      </c>
      <c r="T2100" s="23">
        <f t="shared" si="206"/>
        <v>40975.86383101852</v>
      </c>
      <c r="U2100" s="18">
        <f t="shared" si="207"/>
        <v>30</v>
      </c>
      <c r="V2100" t="s">
        <v>8399</v>
      </c>
    </row>
    <row r="2101" spans="1:22" x14ac:dyDescent="0.4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13">
        <f t="shared" si="204"/>
        <v>1.3236666666666668</v>
      </c>
      <c r="P2101" s="18">
        <f t="shared" si="209"/>
        <v>63.031746031746032</v>
      </c>
      <c r="Q2101" t="s">
        <v>8314</v>
      </c>
      <c r="R2101" t="s">
        <v>8333</v>
      </c>
      <c r="S2101" s="24">
        <f t="shared" si="205"/>
        <v>42173.496342592596</v>
      </c>
      <c r="T2101" s="23">
        <f t="shared" si="206"/>
        <v>42186.902777777781</v>
      </c>
      <c r="U2101" s="18">
        <f t="shared" si="207"/>
        <v>13.406435185184819</v>
      </c>
      <c r="V2101" t="s">
        <v>8397</v>
      </c>
    </row>
    <row r="2102" spans="1:22" ht="42.75" x14ac:dyDescent="0.4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13">
        <f t="shared" si="204"/>
        <v>1.3666666666666667</v>
      </c>
      <c r="P2102" s="18">
        <f t="shared" si="209"/>
        <v>30.37037037037037</v>
      </c>
      <c r="Q2102" t="s">
        <v>8314</v>
      </c>
      <c r="R2102" t="s">
        <v>8333</v>
      </c>
      <c r="S2102" s="24">
        <f t="shared" si="205"/>
        <v>41074.584965277776</v>
      </c>
      <c r="T2102" s="23">
        <f t="shared" si="206"/>
        <v>41089.915972222225</v>
      </c>
      <c r="U2102" s="18">
        <f t="shared" si="207"/>
        <v>15.331006944448745</v>
      </c>
      <c r="V2102" t="s">
        <v>8400</v>
      </c>
    </row>
    <row r="2103" spans="1:22" ht="42.75" x14ac:dyDescent="0.4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13">
        <f t="shared" si="204"/>
        <v>1.1325000000000001</v>
      </c>
      <c r="P2103" s="18">
        <f t="shared" si="209"/>
        <v>51.477272727272727</v>
      </c>
      <c r="Q2103" t="s">
        <v>8314</v>
      </c>
      <c r="R2103" t="s">
        <v>8333</v>
      </c>
      <c r="S2103" s="24">
        <f t="shared" si="205"/>
        <v>40891.899467592593</v>
      </c>
      <c r="T2103" s="23">
        <f t="shared" si="206"/>
        <v>40951.899467592593</v>
      </c>
      <c r="U2103" s="18">
        <f t="shared" si="207"/>
        <v>60</v>
      </c>
      <c r="V2103" t="s">
        <v>8401</v>
      </c>
    </row>
    <row r="2104" spans="1:22" ht="42.75" x14ac:dyDescent="0.4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13">
        <f t="shared" si="204"/>
        <v>1.36</v>
      </c>
      <c r="P2104" s="18">
        <f t="shared" si="209"/>
        <v>35.789473684210527</v>
      </c>
      <c r="Q2104" t="s">
        <v>8314</v>
      </c>
      <c r="R2104" t="s">
        <v>8333</v>
      </c>
      <c r="S2104" s="24">
        <f t="shared" si="205"/>
        <v>40638.618611111109</v>
      </c>
      <c r="T2104" s="23">
        <f t="shared" si="206"/>
        <v>40668.618611111109</v>
      </c>
      <c r="U2104" s="18">
        <f t="shared" si="207"/>
        <v>30</v>
      </c>
      <c r="V2104" t="s">
        <v>8399</v>
      </c>
    </row>
    <row r="2105" spans="1:22" ht="28.5" x14ac:dyDescent="0.4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13">
        <f t="shared" si="204"/>
        <v>1.4612318374694613</v>
      </c>
      <c r="P2105" s="18">
        <f t="shared" si="209"/>
        <v>98.817391304347822</v>
      </c>
      <c r="Q2105" t="s">
        <v>8314</v>
      </c>
      <c r="R2105" t="s">
        <v>8333</v>
      </c>
      <c r="S2105" s="24">
        <f t="shared" si="205"/>
        <v>41192.504942129628</v>
      </c>
      <c r="T2105" s="23">
        <f t="shared" si="206"/>
        <v>41222.5466087963</v>
      </c>
      <c r="U2105" s="18">
        <f t="shared" si="207"/>
        <v>30.041666666671517</v>
      </c>
      <c r="V2105" t="s">
        <v>8399</v>
      </c>
    </row>
    <row r="2106" spans="1:22" ht="42.75" x14ac:dyDescent="0.4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13">
        <f t="shared" si="204"/>
        <v>1.2949999999999999</v>
      </c>
      <c r="P2106" s="18">
        <f t="shared" si="209"/>
        <v>28</v>
      </c>
      <c r="Q2106" t="s">
        <v>8314</v>
      </c>
      <c r="R2106" t="s">
        <v>8333</v>
      </c>
      <c r="S2106" s="24">
        <f t="shared" si="205"/>
        <v>41393.824467592596</v>
      </c>
      <c r="T2106" s="23">
        <f t="shared" si="206"/>
        <v>41424.75</v>
      </c>
      <c r="U2106" s="18">
        <f t="shared" si="207"/>
        <v>30.925532407403807</v>
      </c>
      <c r="V2106" t="s">
        <v>8399</v>
      </c>
    </row>
    <row r="2107" spans="1:22" ht="28.5" x14ac:dyDescent="0.4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15">
        <f t="shared" si="204"/>
        <v>2.54</v>
      </c>
      <c r="P2107" s="18">
        <f t="shared" si="209"/>
        <v>51.313131313131315</v>
      </c>
      <c r="Q2107" t="s">
        <v>8314</v>
      </c>
      <c r="R2107" t="s">
        <v>8333</v>
      </c>
      <c r="S2107" s="24">
        <f t="shared" si="205"/>
        <v>41951.538807870369</v>
      </c>
      <c r="T2107" s="23">
        <f t="shared" si="206"/>
        <v>41963.916666666672</v>
      </c>
      <c r="U2107" s="18">
        <f t="shared" si="207"/>
        <v>12.377858796302462</v>
      </c>
      <c r="V2107" t="s">
        <v>8397</v>
      </c>
    </row>
    <row r="2108" spans="1:22" ht="42.75" x14ac:dyDescent="0.4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13">
        <f t="shared" si="204"/>
        <v>1.0704545454545455</v>
      </c>
      <c r="P2108" s="18">
        <f t="shared" si="209"/>
        <v>53.522727272727273</v>
      </c>
      <c r="Q2108" t="s">
        <v>8314</v>
      </c>
      <c r="R2108" t="s">
        <v>8333</v>
      </c>
      <c r="S2108" s="24">
        <f t="shared" si="205"/>
        <v>41269.96497685185</v>
      </c>
      <c r="T2108" s="23">
        <f t="shared" si="206"/>
        <v>41299.96497685185</v>
      </c>
      <c r="U2108" s="18">
        <f t="shared" si="207"/>
        <v>30</v>
      </c>
      <c r="V2108" t="s">
        <v>8399</v>
      </c>
    </row>
    <row r="2109" spans="1:22" ht="42.75" x14ac:dyDescent="0.4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13">
        <f t="shared" si="204"/>
        <v>1.0773299999999999</v>
      </c>
      <c r="P2109" s="18">
        <f t="shared" si="209"/>
        <v>37.149310344827583</v>
      </c>
      <c r="Q2109" t="s">
        <v>8314</v>
      </c>
      <c r="R2109" t="s">
        <v>8333</v>
      </c>
      <c r="S2109" s="24">
        <f t="shared" si="205"/>
        <v>41934.46056712963</v>
      </c>
      <c r="T2109" s="23">
        <f t="shared" si="206"/>
        <v>41955.502233796295</v>
      </c>
      <c r="U2109" s="18">
        <f t="shared" si="207"/>
        <v>21.041666666664241</v>
      </c>
      <c r="V2109" t="s">
        <v>8400</v>
      </c>
    </row>
    <row r="2110" spans="1:22" ht="42.75" x14ac:dyDescent="0.4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13">
        <f t="shared" si="204"/>
        <v>1.0731250000000001</v>
      </c>
      <c r="P2110" s="18">
        <f t="shared" si="209"/>
        <v>89.895287958115176</v>
      </c>
      <c r="Q2110" t="s">
        <v>8314</v>
      </c>
      <c r="R2110" t="s">
        <v>8333</v>
      </c>
      <c r="S2110" s="24">
        <f t="shared" si="205"/>
        <v>41134.925694444442</v>
      </c>
      <c r="T2110" s="23">
        <f t="shared" si="206"/>
        <v>41161.913194444445</v>
      </c>
      <c r="U2110" s="18">
        <f t="shared" si="207"/>
        <v>26.98750000000291</v>
      </c>
      <c r="V2110" t="s">
        <v>8400</v>
      </c>
    </row>
    <row r="2111" spans="1:22" ht="28.5" x14ac:dyDescent="0.4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13">
        <f t="shared" si="204"/>
        <v>1.06525</v>
      </c>
      <c r="P2111" s="18">
        <f t="shared" si="209"/>
        <v>106.52500000000001</v>
      </c>
      <c r="Q2111" t="s">
        <v>8314</v>
      </c>
      <c r="R2111" t="s">
        <v>8333</v>
      </c>
      <c r="S2111" s="24">
        <f t="shared" si="205"/>
        <v>42160.458530092597</v>
      </c>
      <c r="T2111" s="23">
        <f t="shared" si="206"/>
        <v>42190.458530092597</v>
      </c>
      <c r="U2111" s="18">
        <f t="shared" si="207"/>
        <v>30</v>
      </c>
      <c r="V2111" t="s">
        <v>8399</v>
      </c>
    </row>
    <row r="2112" spans="1:22" ht="28.5" x14ac:dyDescent="0.4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13">
        <f t="shared" si="204"/>
        <v>1.0035000000000001</v>
      </c>
      <c r="P2112" s="18">
        <f t="shared" si="209"/>
        <v>52.815789473684212</v>
      </c>
      <c r="Q2112" t="s">
        <v>8314</v>
      </c>
      <c r="R2112" t="s">
        <v>8333</v>
      </c>
      <c r="S2112" s="24">
        <f t="shared" si="205"/>
        <v>41759.420937499999</v>
      </c>
      <c r="T2112" s="23">
        <f t="shared" si="206"/>
        <v>41786.957638888889</v>
      </c>
      <c r="U2112" s="18">
        <f t="shared" si="207"/>
        <v>27.536701388889924</v>
      </c>
      <c r="V2112" t="s">
        <v>8400</v>
      </c>
    </row>
    <row r="2113" spans="1:22" ht="42.75" x14ac:dyDescent="0.4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13">
        <f t="shared" si="204"/>
        <v>1.0649999999999999</v>
      </c>
      <c r="P2113" s="18">
        <f t="shared" si="209"/>
        <v>54.615384615384613</v>
      </c>
      <c r="Q2113" t="s">
        <v>8314</v>
      </c>
      <c r="R2113" t="s">
        <v>8333</v>
      </c>
      <c r="S2113" s="24">
        <f t="shared" si="205"/>
        <v>40702.947048611109</v>
      </c>
      <c r="T2113" s="23">
        <f t="shared" si="206"/>
        <v>40769.791666666664</v>
      </c>
      <c r="U2113" s="18">
        <f t="shared" si="207"/>
        <v>66.844618055554747</v>
      </c>
      <c r="V2113" t="s">
        <v>8401</v>
      </c>
    </row>
    <row r="2114" spans="1:22" ht="42.75" x14ac:dyDescent="0.4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13">
        <f t="shared" ref="O2114:O2177" si="210">E2114/D2114</f>
        <v>1</v>
      </c>
      <c r="P2114" s="18">
        <f t="shared" si="209"/>
        <v>27.272727272727273</v>
      </c>
      <c r="Q2114" t="s">
        <v>8314</v>
      </c>
      <c r="R2114" t="s">
        <v>8333</v>
      </c>
      <c r="S2114" s="24">
        <f t="shared" ref="S2114:S2177" si="211">(J2114/86400)+25569+(-6/24)</f>
        <v>41365.678159722222</v>
      </c>
      <c r="T2114" s="23">
        <f t="shared" ref="T2114:T2177" si="212">(I2114/86400)+25569+(-6/24)</f>
        <v>41379.678159722222</v>
      </c>
      <c r="U2114" s="18">
        <f t="shared" ref="U2114:U2177" si="213">T2114-S2114</f>
        <v>14</v>
      </c>
      <c r="V2114" t="s">
        <v>8400</v>
      </c>
    </row>
    <row r="2115" spans="1:22" ht="28.5" x14ac:dyDescent="0.4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13">
        <f t="shared" si="210"/>
        <v>1.0485714285714285</v>
      </c>
      <c r="P2115" s="18">
        <f t="shared" si="209"/>
        <v>68.598130841121488</v>
      </c>
      <c r="Q2115" t="s">
        <v>8314</v>
      </c>
      <c r="R2115" t="s">
        <v>8333</v>
      </c>
      <c r="S2115" s="24">
        <f t="shared" si="211"/>
        <v>41870.61546296296</v>
      </c>
      <c r="T2115" s="23">
        <f t="shared" si="212"/>
        <v>41905.61546296296</v>
      </c>
      <c r="U2115" s="18">
        <f t="shared" si="213"/>
        <v>35</v>
      </c>
      <c r="V2115" t="s">
        <v>8399</v>
      </c>
    </row>
    <row r="2116" spans="1:22" ht="42.75" x14ac:dyDescent="0.4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13">
        <f t="shared" si="210"/>
        <v>1.0469999999999999</v>
      </c>
      <c r="P2116" s="18">
        <f t="shared" si="209"/>
        <v>35.612244897959187</v>
      </c>
      <c r="Q2116" t="s">
        <v>8314</v>
      </c>
      <c r="R2116" t="s">
        <v>8333</v>
      </c>
      <c r="S2116" s="24">
        <f t="shared" si="211"/>
        <v>40458.565625000003</v>
      </c>
      <c r="T2116" s="23">
        <f t="shared" si="212"/>
        <v>40520.957638888889</v>
      </c>
      <c r="U2116" s="18">
        <f t="shared" si="213"/>
        <v>62.39201388888614</v>
      </c>
      <c r="V2116" t="s">
        <v>8401</v>
      </c>
    </row>
    <row r="2117" spans="1:22" ht="42.75" x14ac:dyDescent="0.4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16">
        <f t="shared" si="210"/>
        <v>2.2566666666666668</v>
      </c>
      <c r="P2117" s="18">
        <f t="shared" si="209"/>
        <v>94.027777777777771</v>
      </c>
      <c r="Q2117" t="s">
        <v>8314</v>
      </c>
      <c r="R2117" t="s">
        <v>8333</v>
      </c>
      <c r="S2117" s="24">
        <f t="shared" si="211"/>
        <v>40563.831030092595</v>
      </c>
      <c r="T2117" s="23">
        <f t="shared" si="212"/>
        <v>40593.831030092595</v>
      </c>
      <c r="U2117" s="18">
        <f t="shared" si="213"/>
        <v>30</v>
      </c>
      <c r="V2117" t="s">
        <v>8399</v>
      </c>
    </row>
    <row r="2118" spans="1:22" ht="42.75" x14ac:dyDescent="0.4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13">
        <f t="shared" si="210"/>
        <v>1.0090416666666666</v>
      </c>
      <c r="P2118" s="18">
        <f t="shared" si="209"/>
        <v>526.45652173913038</v>
      </c>
      <c r="Q2118" t="s">
        <v>8314</v>
      </c>
      <c r="R2118" t="s">
        <v>8333</v>
      </c>
      <c r="S2118" s="24">
        <f t="shared" si="211"/>
        <v>41136.527812500004</v>
      </c>
      <c r="T2118" s="23">
        <f t="shared" si="212"/>
        <v>41184.527812500004</v>
      </c>
      <c r="U2118" s="18">
        <f t="shared" si="213"/>
        <v>48</v>
      </c>
      <c r="V2118" t="s">
        <v>8401</v>
      </c>
    </row>
    <row r="2119" spans="1:22" ht="42.75" x14ac:dyDescent="0.4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13">
        <f t="shared" si="210"/>
        <v>1.4775</v>
      </c>
      <c r="P2119" s="18">
        <f t="shared" si="209"/>
        <v>50.657142857142858</v>
      </c>
      <c r="Q2119" t="s">
        <v>8314</v>
      </c>
      <c r="R2119" t="s">
        <v>8333</v>
      </c>
      <c r="S2119" s="24">
        <f t="shared" si="211"/>
        <v>42289.809594907405</v>
      </c>
      <c r="T2119" s="23">
        <f t="shared" si="212"/>
        <v>42303.957638888889</v>
      </c>
      <c r="U2119" s="18">
        <f t="shared" si="213"/>
        <v>14.148043981484079</v>
      </c>
      <c r="V2119" t="s">
        <v>8400</v>
      </c>
    </row>
    <row r="2120" spans="1:22" ht="28.5" x14ac:dyDescent="0.4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13">
        <f t="shared" si="210"/>
        <v>1.3461099999999999</v>
      </c>
      <c r="P2120" s="18">
        <f t="shared" si="209"/>
        <v>79.182941176470578</v>
      </c>
      <c r="Q2120" t="s">
        <v>8314</v>
      </c>
      <c r="R2120" t="s">
        <v>8333</v>
      </c>
      <c r="S2120" s="24">
        <f t="shared" si="211"/>
        <v>40718.589537037034</v>
      </c>
      <c r="T2120" s="23">
        <f t="shared" si="212"/>
        <v>40748.589537037034</v>
      </c>
      <c r="U2120" s="18">
        <f t="shared" si="213"/>
        <v>30</v>
      </c>
      <c r="V2120" t="s">
        <v>8399</v>
      </c>
    </row>
    <row r="2121" spans="1:22" ht="42.75" x14ac:dyDescent="0.4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13">
        <f t="shared" si="210"/>
        <v>1.0075000000000001</v>
      </c>
      <c r="P2121" s="18">
        <f t="shared" si="209"/>
        <v>91.590909090909093</v>
      </c>
      <c r="Q2121" t="s">
        <v>8314</v>
      </c>
      <c r="R2121" t="s">
        <v>8333</v>
      </c>
      <c r="S2121" s="24">
        <f t="shared" si="211"/>
        <v>41106.880150462966</v>
      </c>
      <c r="T2121" s="23">
        <f t="shared" si="212"/>
        <v>41136.880150462966</v>
      </c>
      <c r="U2121" s="18">
        <f t="shared" si="213"/>
        <v>30</v>
      </c>
      <c r="V2121" t="s">
        <v>8399</v>
      </c>
    </row>
    <row r="2122" spans="1:22" ht="42.75" x14ac:dyDescent="0.4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13">
        <f t="shared" si="210"/>
        <v>1.00880375</v>
      </c>
      <c r="P2122" s="18">
        <f t="shared" si="209"/>
        <v>116.96275362318841</v>
      </c>
      <c r="Q2122" t="s">
        <v>8314</v>
      </c>
      <c r="R2122" t="s">
        <v>8333</v>
      </c>
      <c r="S2122" s="24">
        <f t="shared" si="211"/>
        <v>41591.714537037034</v>
      </c>
      <c r="T2122" s="23">
        <f t="shared" si="212"/>
        <v>41640.714537037034</v>
      </c>
      <c r="U2122" s="18">
        <f t="shared" si="213"/>
        <v>49</v>
      </c>
      <c r="V2122" t="s">
        <v>8401</v>
      </c>
    </row>
    <row r="2123" spans="1:22" ht="28.5" x14ac:dyDescent="0.4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17">
        <f t="shared" si="210"/>
        <v>5.6800000000000002E-3</v>
      </c>
      <c r="P2123" s="18">
        <f t="shared" si="209"/>
        <v>28.4</v>
      </c>
      <c r="Q2123" t="s">
        <v>8316</v>
      </c>
      <c r="R2123" t="s">
        <v>8336</v>
      </c>
      <c r="S2123" s="24">
        <f t="shared" si="211"/>
        <v>42716.4924537037</v>
      </c>
      <c r="T2123" s="23">
        <f t="shared" si="212"/>
        <v>42746.4924537037</v>
      </c>
      <c r="U2123" s="18">
        <f t="shared" si="213"/>
        <v>30</v>
      </c>
      <c r="V2123" t="s">
        <v>8399</v>
      </c>
    </row>
    <row r="2124" spans="1:22" ht="42.75" x14ac:dyDescent="0.4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17">
        <f t="shared" si="210"/>
        <v>3.875E-3</v>
      </c>
      <c r="P2124" s="18">
        <f t="shared" si="209"/>
        <v>103.33333333333333</v>
      </c>
      <c r="Q2124" t="s">
        <v>8316</v>
      </c>
      <c r="R2124" t="s">
        <v>8336</v>
      </c>
      <c r="S2124" s="24">
        <f t="shared" si="211"/>
        <v>42712.050567129627</v>
      </c>
      <c r="T2124" s="23">
        <f t="shared" si="212"/>
        <v>42742.050567129627</v>
      </c>
      <c r="U2124" s="18">
        <f t="shared" si="213"/>
        <v>30</v>
      </c>
      <c r="V2124" t="s">
        <v>8399</v>
      </c>
    </row>
    <row r="2125" spans="1:22" ht="57" x14ac:dyDescent="0.4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7">
        <f t="shared" si="210"/>
        <v>0.1</v>
      </c>
      <c r="P2125" s="18">
        <f t="shared" si="209"/>
        <v>10</v>
      </c>
      <c r="Q2125" t="s">
        <v>8316</v>
      </c>
      <c r="R2125" t="s">
        <v>8336</v>
      </c>
      <c r="S2125" s="24">
        <f t="shared" si="211"/>
        <v>40198.174849537041</v>
      </c>
      <c r="T2125" s="23">
        <f t="shared" si="212"/>
        <v>40252.040972222225</v>
      </c>
      <c r="U2125" s="18">
        <f t="shared" si="213"/>
        <v>53.866122685183655</v>
      </c>
      <c r="V2125" t="s">
        <v>8401</v>
      </c>
    </row>
    <row r="2126" spans="1:22" ht="42.75" x14ac:dyDescent="0.4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17">
        <f t="shared" si="210"/>
        <v>0.10454545454545454</v>
      </c>
      <c r="P2126" s="18">
        <f t="shared" si="209"/>
        <v>23</v>
      </c>
      <c r="Q2126" t="s">
        <v>8316</v>
      </c>
      <c r="R2126" t="s">
        <v>8336</v>
      </c>
      <c r="S2126" s="24">
        <f t="shared" si="211"/>
        <v>40463.778182870374</v>
      </c>
      <c r="T2126" s="23">
        <f t="shared" si="212"/>
        <v>40511.958333333336</v>
      </c>
      <c r="U2126" s="18">
        <f t="shared" si="213"/>
        <v>48.180150462962047</v>
      </c>
      <c r="V2126" t="s">
        <v>8401</v>
      </c>
    </row>
    <row r="2127" spans="1:22" ht="42.75" x14ac:dyDescent="0.4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7">
        <f t="shared" si="210"/>
        <v>1.4200000000000001E-2</v>
      </c>
      <c r="P2127" s="18">
        <f t="shared" si="209"/>
        <v>31.555555555555557</v>
      </c>
      <c r="Q2127" t="s">
        <v>8316</v>
      </c>
      <c r="R2127" t="s">
        <v>8336</v>
      </c>
      <c r="S2127" s="24">
        <f t="shared" si="211"/>
        <v>42190.773530092592</v>
      </c>
      <c r="T2127" s="23">
        <f t="shared" si="212"/>
        <v>42220.773530092592</v>
      </c>
      <c r="U2127" s="18">
        <f t="shared" si="213"/>
        <v>30</v>
      </c>
      <c r="V2127" t="s">
        <v>8399</v>
      </c>
    </row>
    <row r="2128" spans="1:22" ht="42.75" x14ac:dyDescent="0.4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17">
        <f t="shared" si="210"/>
        <v>5.0000000000000001E-4</v>
      </c>
      <c r="P2128" s="18">
        <f t="shared" ref="P2128:P2142" si="214">E2128/L2128</f>
        <v>5</v>
      </c>
      <c r="Q2128" t="s">
        <v>8316</v>
      </c>
      <c r="R2128" t="s">
        <v>8336</v>
      </c>
      <c r="S2128" s="24">
        <f t="shared" si="211"/>
        <v>41951.723229166666</v>
      </c>
      <c r="T2128" s="23">
        <f t="shared" si="212"/>
        <v>41981.723229166666</v>
      </c>
      <c r="U2128" s="18">
        <f t="shared" si="213"/>
        <v>30</v>
      </c>
      <c r="V2128" t="s">
        <v>8399</v>
      </c>
    </row>
    <row r="2129" spans="1:22" ht="28.5" x14ac:dyDescent="0.4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17">
        <f t="shared" si="210"/>
        <v>0.28842857142857142</v>
      </c>
      <c r="P2129" s="18">
        <f t="shared" si="214"/>
        <v>34.220338983050844</v>
      </c>
      <c r="Q2129" t="s">
        <v>8316</v>
      </c>
      <c r="R2129" t="s">
        <v>8336</v>
      </c>
      <c r="S2129" s="24">
        <f t="shared" si="211"/>
        <v>42045.255358796298</v>
      </c>
      <c r="T2129" s="23">
        <f t="shared" si="212"/>
        <v>42075.213692129633</v>
      </c>
      <c r="U2129" s="18">
        <f t="shared" si="213"/>
        <v>29.958333333335759</v>
      </c>
      <c r="V2129" t="s">
        <v>8399</v>
      </c>
    </row>
    <row r="2130" spans="1:22" ht="42.75" x14ac:dyDescent="0.4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17">
        <f t="shared" si="210"/>
        <v>1.6666666666666668E-3</v>
      </c>
      <c r="P2130" s="18">
        <f t="shared" si="214"/>
        <v>25</v>
      </c>
      <c r="Q2130" t="s">
        <v>8316</v>
      </c>
      <c r="R2130" t="s">
        <v>8336</v>
      </c>
      <c r="S2130" s="24">
        <f t="shared" si="211"/>
        <v>41843.522789351853</v>
      </c>
      <c r="T2130" s="23">
        <f t="shared" si="212"/>
        <v>41903.522789351853</v>
      </c>
      <c r="U2130" s="18">
        <f t="shared" si="213"/>
        <v>60</v>
      </c>
      <c r="V2130" t="s">
        <v>8401</v>
      </c>
    </row>
    <row r="2131" spans="1:22" ht="42.75" x14ac:dyDescent="0.4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7">
        <f t="shared" si="210"/>
        <v>0.11799999999999999</v>
      </c>
      <c r="P2131" s="18">
        <f t="shared" si="214"/>
        <v>19.666666666666668</v>
      </c>
      <c r="Q2131" t="s">
        <v>8316</v>
      </c>
      <c r="R2131" t="s">
        <v>8336</v>
      </c>
      <c r="S2131" s="24">
        <f t="shared" si="211"/>
        <v>42408.774305555555</v>
      </c>
      <c r="T2131" s="23">
        <f t="shared" si="212"/>
        <v>42438.774305555555</v>
      </c>
      <c r="U2131" s="18">
        <f t="shared" si="213"/>
        <v>30</v>
      </c>
      <c r="V2131" t="s">
        <v>8399</v>
      </c>
    </row>
    <row r="2132" spans="1:22" ht="28.5" x14ac:dyDescent="0.4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17">
        <f t="shared" si="210"/>
        <v>2.0238095238095236E-3</v>
      </c>
      <c r="P2132" s="18">
        <f t="shared" si="214"/>
        <v>21.25</v>
      </c>
      <c r="Q2132" t="s">
        <v>8316</v>
      </c>
      <c r="R2132" t="s">
        <v>8336</v>
      </c>
      <c r="S2132" s="24">
        <f t="shared" si="211"/>
        <v>41831.836377314816</v>
      </c>
      <c r="T2132" s="23">
        <f t="shared" si="212"/>
        <v>41866.836377314816</v>
      </c>
      <c r="U2132" s="18">
        <f t="shared" si="213"/>
        <v>35</v>
      </c>
      <c r="V2132" t="s">
        <v>8399</v>
      </c>
    </row>
    <row r="2133" spans="1:22" ht="42.75" x14ac:dyDescent="0.4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7">
        <f t="shared" si="210"/>
        <v>0.05</v>
      </c>
      <c r="P2133" s="18">
        <f t="shared" si="214"/>
        <v>8.3333333333333339</v>
      </c>
      <c r="Q2133" t="s">
        <v>8316</v>
      </c>
      <c r="R2133" t="s">
        <v>8336</v>
      </c>
      <c r="S2133" s="24">
        <f t="shared" si="211"/>
        <v>42166.957071759258</v>
      </c>
      <c r="T2133" s="23">
        <f t="shared" si="212"/>
        <v>42196.957071759258</v>
      </c>
      <c r="U2133" s="18">
        <f t="shared" si="213"/>
        <v>30</v>
      </c>
      <c r="V2133" t="s">
        <v>8399</v>
      </c>
    </row>
    <row r="2134" spans="1:22" ht="42.75" x14ac:dyDescent="0.4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17">
        <f t="shared" si="210"/>
        <v>2.1129899999999997E-2</v>
      </c>
      <c r="P2134" s="18">
        <f t="shared" si="214"/>
        <v>21.34333333333333</v>
      </c>
      <c r="Q2134" t="s">
        <v>8316</v>
      </c>
      <c r="R2134" t="s">
        <v>8336</v>
      </c>
      <c r="S2134" s="24">
        <f t="shared" si="211"/>
        <v>41643.237175925926</v>
      </c>
      <c r="T2134" s="23">
        <f t="shared" si="212"/>
        <v>41673.237175925926</v>
      </c>
      <c r="U2134" s="18">
        <f t="shared" si="213"/>
        <v>30</v>
      </c>
      <c r="V2134" t="s">
        <v>8399</v>
      </c>
    </row>
    <row r="2135" spans="1:22" ht="42.75" x14ac:dyDescent="0.4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7">
        <f t="shared" si="210"/>
        <v>1.6E-2</v>
      </c>
      <c r="P2135" s="18">
        <f t="shared" si="214"/>
        <v>5.333333333333333</v>
      </c>
      <c r="Q2135" t="s">
        <v>8316</v>
      </c>
      <c r="R2135" t="s">
        <v>8336</v>
      </c>
      <c r="S2135" s="24">
        <f t="shared" si="211"/>
        <v>40618.847210648149</v>
      </c>
      <c r="T2135" s="23">
        <f t="shared" si="212"/>
        <v>40657.040972222225</v>
      </c>
      <c r="U2135" s="18">
        <f t="shared" si="213"/>
        <v>38.193761574075324</v>
      </c>
      <c r="V2135" t="s">
        <v>8399</v>
      </c>
    </row>
    <row r="2136" spans="1:22" ht="42.75" x14ac:dyDescent="0.4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7">
        <f t="shared" si="210"/>
        <v>1.7333333333333333E-2</v>
      </c>
      <c r="P2136" s="18">
        <f t="shared" si="214"/>
        <v>34.666666666666664</v>
      </c>
      <c r="Q2136" t="s">
        <v>8316</v>
      </c>
      <c r="R2136" t="s">
        <v>8336</v>
      </c>
      <c r="S2136" s="24">
        <f t="shared" si="211"/>
        <v>41361.636469907404</v>
      </c>
      <c r="T2136" s="23">
        <f t="shared" si="212"/>
        <v>41391.636469907404</v>
      </c>
      <c r="U2136" s="18">
        <f t="shared" si="213"/>
        <v>30</v>
      </c>
      <c r="V2136" t="s">
        <v>8399</v>
      </c>
    </row>
    <row r="2137" spans="1:22" ht="42.75" x14ac:dyDescent="0.4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17">
        <f t="shared" si="210"/>
        <v>9.5600000000000004E-2</v>
      </c>
      <c r="P2137" s="18">
        <f t="shared" si="214"/>
        <v>21.727272727272727</v>
      </c>
      <c r="Q2137" t="s">
        <v>8316</v>
      </c>
      <c r="R2137" t="s">
        <v>8336</v>
      </c>
      <c r="S2137" s="24">
        <f t="shared" si="211"/>
        <v>41156.71334490741</v>
      </c>
      <c r="T2137" s="23">
        <f t="shared" si="212"/>
        <v>41186.71334490741</v>
      </c>
      <c r="U2137" s="18">
        <f t="shared" si="213"/>
        <v>30</v>
      </c>
      <c r="V2137" t="s">
        <v>8399</v>
      </c>
    </row>
    <row r="2138" spans="1:22" ht="42.75" x14ac:dyDescent="0.4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17">
        <f t="shared" si="210"/>
        <v>5.9612499999999998E-4</v>
      </c>
      <c r="P2138" s="18">
        <f t="shared" si="214"/>
        <v>11.922499999999999</v>
      </c>
      <c r="Q2138" t="s">
        <v>8316</v>
      </c>
      <c r="R2138" t="s">
        <v>8336</v>
      </c>
      <c r="S2138" s="24">
        <f t="shared" si="211"/>
        <v>41536.259097222224</v>
      </c>
      <c r="T2138" s="23">
        <f t="shared" si="212"/>
        <v>41566.259097222224</v>
      </c>
      <c r="U2138" s="18">
        <f t="shared" si="213"/>
        <v>30</v>
      </c>
      <c r="V2138" t="s">
        <v>8399</v>
      </c>
    </row>
    <row r="2139" spans="1:22" ht="42.75" x14ac:dyDescent="0.4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17">
        <f t="shared" si="210"/>
        <v>0.28405999999999998</v>
      </c>
      <c r="P2139" s="18">
        <f t="shared" si="214"/>
        <v>26.59737827715356</v>
      </c>
      <c r="Q2139" t="s">
        <v>8316</v>
      </c>
      <c r="R2139" t="s">
        <v>8336</v>
      </c>
      <c r="S2139" s="24">
        <f t="shared" si="211"/>
        <v>41948.521168981482</v>
      </c>
      <c r="T2139" s="23">
        <f t="shared" si="212"/>
        <v>41978.521168981482</v>
      </c>
      <c r="U2139" s="18">
        <f t="shared" si="213"/>
        <v>30</v>
      </c>
      <c r="V2139" t="s">
        <v>8399</v>
      </c>
    </row>
    <row r="2140" spans="1:22" ht="28.5" x14ac:dyDescent="0.4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7">
        <f t="shared" si="210"/>
        <v>0.128</v>
      </c>
      <c r="P2140" s="18">
        <f t="shared" si="214"/>
        <v>10.666666666666666</v>
      </c>
      <c r="Q2140" t="s">
        <v>8316</v>
      </c>
      <c r="R2140" t="s">
        <v>8336</v>
      </c>
      <c r="S2140" s="24">
        <f t="shared" si="211"/>
        <v>41556.763182870374</v>
      </c>
      <c r="T2140" s="23">
        <f t="shared" si="212"/>
        <v>41586.804849537039</v>
      </c>
      <c r="U2140" s="18">
        <f t="shared" si="213"/>
        <v>30.041666666664241</v>
      </c>
      <c r="V2140" t="s">
        <v>8399</v>
      </c>
    </row>
    <row r="2141" spans="1:22" ht="42.75" x14ac:dyDescent="0.4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17">
        <f t="shared" si="210"/>
        <v>5.4199999999999998E-2</v>
      </c>
      <c r="P2141" s="18">
        <f t="shared" si="214"/>
        <v>29.035714285714285</v>
      </c>
      <c r="Q2141" t="s">
        <v>8316</v>
      </c>
      <c r="R2141" t="s">
        <v>8336</v>
      </c>
      <c r="S2141" s="24">
        <f t="shared" si="211"/>
        <v>42647.500092592592</v>
      </c>
      <c r="T2141" s="23">
        <f t="shared" si="212"/>
        <v>42677.500092592592</v>
      </c>
      <c r="U2141" s="18">
        <f t="shared" si="213"/>
        <v>30</v>
      </c>
      <c r="V2141" t="s">
        <v>8399</v>
      </c>
    </row>
    <row r="2142" spans="1:22" ht="42.75" x14ac:dyDescent="0.4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17">
        <f t="shared" si="210"/>
        <v>1.1199999999999999E-3</v>
      </c>
      <c r="P2142" s="18">
        <f t="shared" si="214"/>
        <v>50.909090909090907</v>
      </c>
      <c r="Q2142" t="s">
        <v>8316</v>
      </c>
      <c r="R2142" t="s">
        <v>8336</v>
      </c>
      <c r="S2142" s="24">
        <f t="shared" si="211"/>
        <v>41255.583611111113</v>
      </c>
      <c r="T2142" s="23">
        <f t="shared" si="212"/>
        <v>41285.583611111113</v>
      </c>
      <c r="U2142" s="18">
        <f t="shared" si="213"/>
        <v>30</v>
      </c>
      <c r="V2142" t="s">
        <v>8399</v>
      </c>
    </row>
    <row r="2143" spans="1:22" ht="42.75" x14ac:dyDescent="0.4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17">
        <f t="shared" si="210"/>
        <v>0</v>
      </c>
      <c r="P2143" s="18">
        <v>0</v>
      </c>
      <c r="Q2143" t="s">
        <v>8316</v>
      </c>
      <c r="R2143" t="s">
        <v>8336</v>
      </c>
      <c r="S2143" s="24">
        <f t="shared" si="211"/>
        <v>41926.985636574071</v>
      </c>
      <c r="T2143" s="23">
        <f t="shared" si="212"/>
        <v>41957.027303240742</v>
      </c>
      <c r="U2143" s="18">
        <f t="shared" si="213"/>
        <v>30.041666666671517</v>
      </c>
      <c r="V2143" t="s">
        <v>8399</v>
      </c>
    </row>
    <row r="2144" spans="1:22" ht="42.75" x14ac:dyDescent="0.4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17">
        <f t="shared" si="210"/>
        <v>5.7238095238095241E-2</v>
      </c>
      <c r="P2144" s="18">
        <f t="shared" ref="P2144:P2150" si="215">E2144/L2144</f>
        <v>50.083333333333336</v>
      </c>
      <c r="Q2144" t="s">
        <v>8316</v>
      </c>
      <c r="R2144" t="s">
        <v>8336</v>
      </c>
      <c r="S2144" s="24">
        <f t="shared" si="211"/>
        <v>42340.451504629629</v>
      </c>
      <c r="T2144" s="23">
        <f t="shared" si="212"/>
        <v>42368.451504629629</v>
      </c>
      <c r="U2144" s="18">
        <f t="shared" si="213"/>
        <v>28</v>
      </c>
      <c r="V2144" t="s">
        <v>8399</v>
      </c>
    </row>
    <row r="2145" spans="1:22" ht="42.75" x14ac:dyDescent="0.4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17">
        <f t="shared" si="210"/>
        <v>0.1125</v>
      </c>
      <c r="P2145" s="18">
        <f t="shared" si="215"/>
        <v>45</v>
      </c>
      <c r="Q2145" t="s">
        <v>8316</v>
      </c>
      <c r="R2145" t="s">
        <v>8336</v>
      </c>
      <c r="S2145" s="24">
        <f t="shared" si="211"/>
        <v>40332.636712962965</v>
      </c>
      <c r="T2145" s="23">
        <f t="shared" si="212"/>
        <v>40380.541666666664</v>
      </c>
      <c r="U2145" s="18">
        <f t="shared" si="213"/>
        <v>47.904953703698993</v>
      </c>
      <c r="V2145" t="s">
        <v>8401</v>
      </c>
    </row>
    <row r="2146" spans="1:22" ht="28.5" x14ac:dyDescent="0.4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7">
        <f t="shared" si="210"/>
        <v>1.7098591549295775E-2</v>
      </c>
      <c r="P2146" s="18">
        <f t="shared" si="215"/>
        <v>25.291666666666668</v>
      </c>
      <c r="Q2146" t="s">
        <v>8316</v>
      </c>
      <c r="R2146" t="s">
        <v>8336</v>
      </c>
      <c r="S2146" s="24">
        <f t="shared" si="211"/>
        <v>41499.296759259261</v>
      </c>
      <c r="T2146" s="23">
        <f t="shared" si="212"/>
        <v>41531.296759259261</v>
      </c>
      <c r="U2146" s="18">
        <f t="shared" si="213"/>
        <v>32</v>
      </c>
      <c r="V2146" t="s">
        <v>8399</v>
      </c>
    </row>
    <row r="2147" spans="1:22" ht="42.75" x14ac:dyDescent="0.4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17">
        <f t="shared" si="210"/>
        <v>0.30433333333333334</v>
      </c>
      <c r="P2147" s="18">
        <f t="shared" si="215"/>
        <v>51.292134831460672</v>
      </c>
      <c r="Q2147" t="s">
        <v>8316</v>
      </c>
      <c r="R2147" t="s">
        <v>8336</v>
      </c>
      <c r="S2147" s="24">
        <f t="shared" si="211"/>
        <v>41574.987430555557</v>
      </c>
      <c r="T2147" s="23">
        <f t="shared" si="212"/>
        <v>41605.029097222221</v>
      </c>
      <c r="U2147" s="18">
        <f t="shared" si="213"/>
        <v>30.041666666664241</v>
      </c>
      <c r="V2147" t="s">
        <v>8399</v>
      </c>
    </row>
    <row r="2148" spans="1:22" ht="42.75" x14ac:dyDescent="0.4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17">
        <f t="shared" si="210"/>
        <v>2.0000000000000001E-4</v>
      </c>
      <c r="P2148" s="18">
        <f t="shared" si="215"/>
        <v>1</v>
      </c>
      <c r="Q2148" t="s">
        <v>8316</v>
      </c>
      <c r="R2148" t="s">
        <v>8336</v>
      </c>
      <c r="S2148" s="24">
        <f t="shared" si="211"/>
        <v>42397.429513888885</v>
      </c>
      <c r="T2148" s="23">
        <f t="shared" si="212"/>
        <v>42411.429513888885</v>
      </c>
      <c r="U2148" s="18">
        <f t="shared" si="213"/>
        <v>14</v>
      </c>
      <c r="V2148" t="s">
        <v>8400</v>
      </c>
    </row>
    <row r="2149" spans="1:22" x14ac:dyDescent="0.4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7">
        <f t="shared" si="210"/>
        <v>6.9641025641025639E-3</v>
      </c>
      <c r="P2149" s="18">
        <f t="shared" si="215"/>
        <v>49.381818181818183</v>
      </c>
      <c r="Q2149" t="s">
        <v>8316</v>
      </c>
      <c r="R2149" t="s">
        <v>8336</v>
      </c>
      <c r="S2149" s="24">
        <f t="shared" si="211"/>
        <v>41927.045694444445</v>
      </c>
      <c r="T2149" s="23">
        <f t="shared" si="212"/>
        <v>41959.087361111116</v>
      </c>
      <c r="U2149" s="18">
        <f t="shared" si="213"/>
        <v>32.041666666671517</v>
      </c>
      <c r="V2149" t="s">
        <v>8399</v>
      </c>
    </row>
    <row r="2150" spans="1:22" ht="42.75" x14ac:dyDescent="0.4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17">
        <f t="shared" si="210"/>
        <v>0.02</v>
      </c>
      <c r="P2150" s="18">
        <f t="shared" si="215"/>
        <v>1</v>
      </c>
      <c r="Q2150" t="s">
        <v>8316</v>
      </c>
      <c r="R2150" t="s">
        <v>8336</v>
      </c>
      <c r="S2150" s="24">
        <f t="shared" si="211"/>
        <v>42066.483587962968</v>
      </c>
      <c r="T2150" s="23">
        <f t="shared" si="212"/>
        <v>42096.441921296297</v>
      </c>
      <c r="U2150" s="18">
        <f t="shared" si="213"/>
        <v>29.958333333328483</v>
      </c>
      <c r="V2150" t="s">
        <v>8399</v>
      </c>
    </row>
    <row r="2151" spans="1:22" ht="57" x14ac:dyDescent="0.4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17">
        <f t="shared" si="210"/>
        <v>0</v>
      </c>
      <c r="P2151" s="18">
        <v>0</v>
      </c>
      <c r="Q2151" t="s">
        <v>8316</v>
      </c>
      <c r="R2151" t="s">
        <v>8336</v>
      </c>
      <c r="S2151" s="24">
        <f t="shared" si="211"/>
        <v>40354.774953703702</v>
      </c>
      <c r="T2151" s="23">
        <f t="shared" si="212"/>
        <v>40389.75</v>
      </c>
      <c r="U2151" s="18">
        <f t="shared" si="213"/>
        <v>34.975046296298387</v>
      </c>
      <c r="V2151" t="s">
        <v>8399</v>
      </c>
    </row>
    <row r="2152" spans="1:22" x14ac:dyDescent="0.4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7">
        <f t="shared" si="210"/>
        <v>8.0999999999999996E-3</v>
      </c>
      <c r="P2152" s="18">
        <f t="shared" ref="P2152:P2183" si="216">E2152/L2152</f>
        <v>101.25</v>
      </c>
      <c r="Q2152" t="s">
        <v>8316</v>
      </c>
      <c r="R2152" t="s">
        <v>8336</v>
      </c>
      <c r="S2152" s="24">
        <f t="shared" si="211"/>
        <v>42534.034710648149</v>
      </c>
      <c r="T2152" s="23">
        <f t="shared" si="212"/>
        <v>42564.034710648149</v>
      </c>
      <c r="U2152" s="18">
        <f t="shared" si="213"/>
        <v>30</v>
      </c>
      <c r="V2152" t="s">
        <v>8399</v>
      </c>
    </row>
    <row r="2153" spans="1:22" ht="42.75" x14ac:dyDescent="0.4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17">
        <f t="shared" si="210"/>
        <v>2.6222222222222224E-3</v>
      </c>
      <c r="P2153" s="18">
        <f t="shared" si="216"/>
        <v>19.666666666666668</v>
      </c>
      <c r="Q2153" t="s">
        <v>8316</v>
      </c>
      <c r="R2153" t="s">
        <v>8336</v>
      </c>
      <c r="S2153" s="24">
        <f t="shared" si="211"/>
        <v>42520.597384259258</v>
      </c>
      <c r="T2153" s="23">
        <f t="shared" si="212"/>
        <v>42550.597384259258</v>
      </c>
      <c r="U2153" s="18">
        <f t="shared" si="213"/>
        <v>30</v>
      </c>
      <c r="V2153" t="s">
        <v>8399</v>
      </c>
    </row>
    <row r="2154" spans="1:22" ht="42.75" x14ac:dyDescent="0.4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17">
        <f t="shared" si="210"/>
        <v>1.6666666666666668E-3</v>
      </c>
      <c r="P2154" s="18">
        <f t="shared" si="216"/>
        <v>12.5</v>
      </c>
      <c r="Q2154" t="s">
        <v>8316</v>
      </c>
      <c r="R2154" t="s">
        <v>8336</v>
      </c>
      <c r="S2154" s="24">
        <f t="shared" si="211"/>
        <v>41683.582280092596</v>
      </c>
      <c r="T2154" s="23">
        <f t="shared" si="212"/>
        <v>41713.540613425925</v>
      </c>
      <c r="U2154" s="18">
        <f t="shared" si="213"/>
        <v>29.958333333328483</v>
      </c>
      <c r="V2154" t="s">
        <v>8399</v>
      </c>
    </row>
    <row r="2155" spans="1:22" ht="42.75" x14ac:dyDescent="0.4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17">
        <f t="shared" si="210"/>
        <v>9.1244548809124457E-5</v>
      </c>
      <c r="P2155" s="18">
        <f t="shared" si="216"/>
        <v>8.5</v>
      </c>
      <c r="Q2155" t="s">
        <v>8316</v>
      </c>
      <c r="R2155" t="s">
        <v>8336</v>
      </c>
      <c r="S2155" s="24">
        <f t="shared" si="211"/>
        <v>41974.661087962959</v>
      </c>
      <c r="T2155" s="23">
        <f t="shared" si="212"/>
        <v>42014.082638888889</v>
      </c>
      <c r="U2155" s="18">
        <f t="shared" si="213"/>
        <v>39.421550925930205</v>
      </c>
      <c r="V2155" t="s">
        <v>8399</v>
      </c>
    </row>
    <row r="2156" spans="1:22" ht="28.5" x14ac:dyDescent="0.4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7">
        <f t="shared" si="210"/>
        <v>8.0000000000000002E-3</v>
      </c>
      <c r="P2156" s="18">
        <f t="shared" si="216"/>
        <v>1</v>
      </c>
      <c r="Q2156" t="s">
        <v>8316</v>
      </c>
      <c r="R2156" t="s">
        <v>8336</v>
      </c>
      <c r="S2156" s="24">
        <f t="shared" si="211"/>
        <v>41647.382256944446</v>
      </c>
      <c r="T2156" s="23">
        <f t="shared" si="212"/>
        <v>41667.382256944446</v>
      </c>
      <c r="U2156" s="18">
        <f t="shared" si="213"/>
        <v>20</v>
      </c>
      <c r="V2156" t="s">
        <v>8400</v>
      </c>
    </row>
    <row r="2157" spans="1:22" ht="42.75" x14ac:dyDescent="0.4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17">
        <f t="shared" si="210"/>
        <v>2.3E-2</v>
      </c>
      <c r="P2157" s="18">
        <f t="shared" si="216"/>
        <v>23</v>
      </c>
      <c r="Q2157" t="s">
        <v>8316</v>
      </c>
      <c r="R2157" t="s">
        <v>8336</v>
      </c>
      <c r="S2157" s="24">
        <f t="shared" si="211"/>
        <v>42430.497511574074</v>
      </c>
      <c r="T2157" s="23">
        <f t="shared" si="212"/>
        <v>42460.45584490741</v>
      </c>
      <c r="U2157" s="18">
        <f t="shared" si="213"/>
        <v>29.958333333335759</v>
      </c>
      <c r="V2157" t="s">
        <v>8399</v>
      </c>
    </row>
    <row r="2158" spans="1:22" ht="42.75" x14ac:dyDescent="0.4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7">
        <f t="shared" si="210"/>
        <v>2.6660714285714284E-2</v>
      </c>
      <c r="P2158" s="18">
        <f t="shared" si="216"/>
        <v>17.987951807228917</v>
      </c>
      <c r="Q2158" t="s">
        <v>8316</v>
      </c>
      <c r="R2158" t="s">
        <v>8336</v>
      </c>
      <c r="S2158" s="24">
        <f t="shared" si="211"/>
        <v>41488.60423611111</v>
      </c>
      <c r="T2158" s="23">
        <f t="shared" si="212"/>
        <v>41533.60423611111</v>
      </c>
      <c r="U2158" s="18">
        <f t="shared" si="213"/>
        <v>45</v>
      </c>
      <c r="V2158" t="s">
        <v>8401</v>
      </c>
    </row>
    <row r="2159" spans="1:22" ht="28.5" x14ac:dyDescent="0.4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17">
        <f t="shared" si="210"/>
        <v>0.28192</v>
      </c>
      <c r="P2159" s="18">
        <f t="shared" si="216"/>
        <v>370.94736842105266</v>
      </c>
      <c r="Q2159" t="s">
        <v>8316</v>
      </c>
      <c r="R2159" t="s">
        <v>8336</v>
      </c>
      <c r="S2159" s="24">
        <f t="shared" si="211"/>
        <v>42694.73128472222</v>
      </c>
      <c r="T2159" s="23">
        <f t="shared" si="212"/>
        <v>42727.082638888889</v>
      </c>
      <c r="U2159" s="18">
        <f t="shared" si="213"/>
        <v>32.351354166668898</v>
      </c>
      <c r="V2159" t="s">
        <v>8399</v>
      </c>
    </row>
    <row r="2160" spans="1:22" ht="42.75" x14ac:dyDescent="0.4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7">
        <f t="shared" si="210"/>
        <v>6.5900366666666668E-2</v>
      </c>
      <c r="P2160" s="18">
        <f t="shared" si="216"/>
        <v>63.569485530546629</v>
      </c>
      <c r="Q2160" t="s">
        <v>8316</v>
      </c>
      <c r="R2160" t="s">
        <v>8336</v>
      </c>
      <c r="S2160" s="24">
        <f t="shared" si="211"/>
        <v>41264.603865740741</v>
      </c>
      <c r="T2160" s="23">
        <f t="shared" si="212"/>
        <v>41309.603865740741</v>
      </c>
      <c r="U2160" s="18">
        <f t="shared" si="213"/>
        <v>45</v>
      </c>
      <c r="V2160" t="s">
        <v>8401</v>
      </c>
    </row>
    <row r="2161" spans="1:22" ht="57" x14ac:dyDescent="0.4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7">
        <f t="shared" si="210"/>
        <v>7.2222222222222219E-3</v>
      </c>
      <c r="P2161" s="18">
        <f t="shared" si="216"/>
        <v>13</v>
      </c>
      <c r="Q2161" t="s">
        <v>8316</v>
      </c>
      <c r="R2161" t="s">
        <v>8336</v>
      </c>
      <c r="S2161" s="24">
        <f t="shared" si="211"/>
        <v>40710.481180555558</v>
      </c>
      <c r="T2161" s="23">
        <f t="shared" si="212"/>
        <v>40740.481180555558</v>
      </c>
      <c r="U2161" s="18">
        <f t="shared" si="213"/>
        <v>30</v>
      </c>
      <c r="V2161" t="s">
        <v>8399</v>
      </c>
    </row>
    <row r="2162" spans="1:22" ht="42.75" x14ac:dyDescent="0.4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7">
        <f t="shared" si="210"/>
        <v>8.5000000000000006E-3</v>
      </c>
      <c r="P2162" s="18">
        <f t="shared" si="216"/>
        <v>5.3125</v>
      </c>
      <c r="Q2162" t="s">
        <v>8316</v>
      </c>
      <c r="R2162" t="s">
        <v>8336</v>
      </c>
      <c r="S2162" s="24">
        <f t="shared" si="211"/>
        <v>41018.461863425924</v>
      </c>
      <c r="T2162" s="23">
        <f t="shared" si="212"/>
        <v>41048.461863425924</v>
      </c>
      <c r="U2162" s="18">
        <f t="shared" si="213"/>
        <v>30</v>
      </c>
      <c r="V2162" t="s">
        <v>8399</v>
      </c>
    </row>
    <row r="2163" spans="1:22" ht="28.5" x14ac:dyDescent="0.4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3">
        <f t="shared" si="210"/>
        <v>1.1575</v>
      </c>
      <c r="P2163" s="18">
        <f t="shared" si="216"/>
        <v>35.615384615384613</v>
      </c>
      <c r="Q2163" t="s">
        <v>8314</v>
      </c>
      <c r="R2163" t="s">
        <v>8330</v>
      </c>
      <c r="S2163" s="24">
        <f t="shared" si="211"/>
        <v>42240.602534722224</v>
      </c>
      <c r="T2163" s="23">
        <f t="shared" si="212"/>
        <v>42270.602534722224</v>
      </c>
      <c r="U2163" s="18">
        <f t="shared" si="213"/>
        <v>30</v>
      </c>
      <c r="V2163" t="s">
        <v>8399</v>
      </c>
    </row>
    <row r="2164" spans="1:22" ht="42.75" x14ac:dyDescent="0.4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3">
        <f t="shared" si="210"/>
        <v>1.1226666666666667</v>
      </c>
      <c r="P2164" s="18">
        <f t="shared" si="216"/>
        <v>87.103448275862064</v>
      </c>
      <c r="Q2164" t="s">
        <v>8314</v>
      </c>
      <c r="R2164" t="s">
        <v>8330</v>
      </c>
      <c r="S2164" s="24">
        <f t="shared" si="211"/>
        <v>41813.516099537039</v>
      </c>
      <c r="T2164" s="23">
        <f t="shared" si="212"/>
        <v>41844.516099537039</v>
      </c>
      <c r="U2164" s="18">
        <f t="shared" si="213"/>
        <v>31</v>
      </c>
      <c r="V2164" t="s">
        <v>8399</v>
      </c>
    </row>
    <row r="2165" spans="1:22" ht="42.75" x14ac:dyDescent="0.4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13">
        <f t="shared" si="210"/>
        <v>1.3220000000000001</v>
      </c>
      <c r="P2165" s="18">
        <f t="shared" si="216"/>
        <v>75.11363636363636</v>
      </c>
      <c r="Q2165" t="s">
        <v>8314</v>
      </c>
      <c r="R2165" t="s">
        <v>8330</v>
      </c>
      <c r="S2165" s="24">
        <f t="shared" si="211"/>
        <v>42111.649537037039</v>
      </c>
      <c r="T2165" s="23">
        <f t="shared" si="212"/>
        <v>42162.909722222219</v>
      </c>
      <c r="U2165" s="18">
        <f t="shared" si="213"/>
        <v>51.26018518517958</v>
      </c>
      <c r="V2165" t="s">
        <v>8401</v>
      </c>
    </row>
    <row r="2166" spans="1:22" ht="28.5" x14ac:dyDescent="0.4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13">
        <f t="shared" si="210"/>
        <v>1.0263636363636364</v>
      </c>
      <c r="P2166" s="18">
        <f t="shared" si="216"/>
        <v>68.01204819277109</v>
      </c>
      <c r="Q2166" t="s">
        <v>8314</v>
      </c>
      <c r="R2166" t="s">
        <v>8330</v>
      </c>
      <c r="S2166" s="24">
        <f t="shared" si="211"/>
        <v>42515.46775462963</v>
      </c>
      <c r="T2166" s="23">
        <f t="shared" si="212"/>
        <v>42545.915972222225</v>
      </c>
      <c r="U2166" s="18">
        <f t="shared" si="213"/>
        <v>30.448217592595029</v>
      </c>
      <c r="V2166" t="s">
        <v>8399</v>
      </c>
    </row>
    <row r="2167" spans="1:22" ht="42.75" x14ac:dyDescent="0.4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13">
        <f t="shared" si="210"/>
        <v>1.3864000000000001</v>
      </c>
      <c r="P2167" s="18">
        <f t="shared" si="216"/>
        <v>29.623931623931625</v>
      </c>
      <c r="Q2167" t="s">
        <v>8314</v>
      </c>
      <c r="R2167" t="s">
        <v>8330</v>
      </c>
      <c r="S2167" s="24">
        <f t="shared" si="211"/>
        <v>42438.417071759264</v>
      </c>
      <c r="T2167" s="23">
        <f t="shared" si="212"/>
        <v>42468.375405092593</v>
      </c>
      <c r="U2167" s="18">
        <f t="shared" si="213"/>
        <v>29.958333333328483</v>
      </c>
      <c r="V2167" t="s">
        <v>8399</v>
      </c>
    </row>
    <row r="2168" spans="1:22" ht="57" x14ac:dyDescent="0.4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13">
        <f t="shared" si="210"/>
        <v>1.466</v>
      </c>
      <c r="P2168" s="18">
        <f t="shared" si="216"/>
        <v>91.625</v>
      </c>
      <c r="Q2168" t="s">
        <v>8314</v>
      </c>
      <c r="R2168" t="s">
        <v>8330</v>
      </c>
      <c r="S2168" s="24">
        <f t="shared" si="211"/>
        <v>41933.588171296295</v>
      </c>
      <c r="T2168" s="23">
        <f t="shared" si="212"/>
        <v>41978.629837962959</v>
      </c>
      <c r="U2168" s="18">
        <f t="shared" si="213"/>
        <v>45.041666666664241</v>
      </c>
      <c r="V2168" t="s">
        <v>8401</v>
      </c>
    </row>
    <row r="2169" spans="1:22" ht="28.5" x14ac:dyDescent="0.4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13">
        <f t="shared" si="210"/>
        <v>1.2</v>
      </c>
      <c r="P2169" s="18">
        <f t="shared" si="216"/>
        <v>22.5</v>
      </c>
      <c r="Q2169" t="s">
        <v>8314</v>
      </c>
      <c r="R2169" t="s">
        <v>8330</v>
      </c>
      <c r="S2169" s="24">
        <f t="shared" si="211"/>
        <v>41152.816400462965</v>
      </c>
      <c r="T2169" s="23">
        <f t="shared" si="212"/>
        <v>41166.816400462965</v>
      </c>
      <c r="U2169" s="18">
        <f t="shared" si="213"/>
        <v>14</v>
      </c>
      <c r="V2169" t="s">
        <v>8400</v>
      </c>
    </row>
    <row r="2170" spans="1:22" ht="28.5" x14ac:dyDescent="0.4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13">
        <f t="shared" si="210"/>
        <v>1.215816111111111</v>
      </c>
      <c r="P2170" s="18">
        <f t="shared" si="216"/>
        <v>64.366735294117646</v>
      </c>
      <c r="Q2170" t="s">
        <v>8314</v>
      </c>
      <c r="R2170" t="s">
        <v>8330</v>
      </c>
      <c r="S2170" s="24">
        <f t="shared" si="211"/>
        <v>42745.350243055553</v>
      </c>
      <c r="T2170" s="23">
        <f t="shared" si="212"/>
        <v>42775.958333333328</v>
      </c>
      <c r="U2170" s="18">
        <f t="shared" si="213"/>
        <v>30.608090277775773</v>
      </c>
      <c r="V2170" t="s">
        <v>8399</v>
      </c>
    </row>
    <row r="2171" spans="1:22" ht="42.75" x14ac:dyDescent="0.4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13">
        <f t="shared" si="210"/>
        <v>1</v>
      </c>
      <c r="P2171" s="18">
        <f t="shared" si="216"/>
        <v>21.857142857142858</v>
      </c>
      <c r="Q2171" t="s">
        <v>8314</v>
      </c>
      <c r="R2171" t="s">
        <v>8330</v>
      </c>
      <c r="S2171" s="24">
        <f t="shared" si="211"/>
        <v>42793.450821759259</v>
      </c>
      <c r="T2171" s="23">
        <f t="shared" si="212"/>
        <v>42796.450821759259</v>
      </c>
      <c r="U2171" s="18">
        <f t="shared" si="213"/>
        <v>3</v>
      </c>
      <c r="V2171" t="s">
        <v>8397</v>
      </c>
    </row>
    <row r="2172" spans="1:22" ht="42.75" x14ac:dyDescent="0.4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14">
        <f t="shared" si="210"/>
        <v>1.8085714285714285</v>
      </c>
      <c r="P2172" s="18">
        <f t="shared" si="216"/>
        <v>33.315789473684212</v>
      </c>
      <c r="Q2172" t="s">
        <v>8314</v>
      </c>
      <c r="R2172" t="s">
        <v>8330</v>
      </c>
      <c r="S2172" s="24">
        <f t="shared" si="211"/>
        <v>42198.500254629631</v>
      </c>
      <c r="T2172" s="23">
        <f t="shared" si="212"/>
        <v>42238.500254629631</v>
      </c>
      <c r="U2172" s="18">
        <f t="shared" si="213"/>
        <v>40</v>
      </c>
      <c r="V2172" t="s">
        <v>8399</v>
      </c>
    </row>
    <row r="2173" spans="1:22" ht="42.75" x14ac:dyDescent="0.4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13">
        <f t="shared" si="210"/>
        <v>1.0607500000000001</v>
      </c>
      <c r="P2173" s="18">
        <f t="shared" si="216"/>
        <v>90.276595744680847</v>
      </c>
      <c r="Q2173" t="s">
        <v>8314</v>
      </c>
      <c r="R2173" t="s">
        <v>8330</v>
      </c>
      <c r="S2173" s="24">
        <f t="shared" si="211"/>
        <v>42141.70711805555</v>
      </c>
      <c r="T2173" s="23">
        <f t="shared" si="212"/>
        <v>42176.958333333328</v>
      </c>
      <c r="U2173" s="18">
        <f t="shared" si="213"/>
        <v>35.251215277778101</v>
      </c>
      <c r="V2173" t="s">
        <v>8399</v>
      </c>
    </row>
    <row r="2174" spans="1:22" ht="42.75" x14ac:dyDescent="0.4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13">
        <f t="shared" si="210"/>
        <v>1</v>
      </c>
      <c r="P2174" s="18">
        <f t="shared" si="216"/>
        <v>76.92307692307692</v>
      </c>
      <c r="Q2174" t="s">
        <v>8314</v>
      </c>
      <c r="R2174" t="s">
        <v>8330</v>
      </c>
      <c r="S2174" s="24">
        <f t="shared" si="211"/>
        <v>42082.330092592594</v>
      </c>
      <c r="T2174" s="23">
        <f t="shared" si="212"/>
        <v>42112.330092592594</v>
      </c>
      <c r="U2174" s="18">
        <f t="shared" si="213"/>
        <v>30</v>
      </c>
      <c r="V2174" t="s">
        <v>8399</v>
      </c>
    </row>
    <row r="2175" spans="1:22" ht="42.75" x14ac:dyDescent="0.4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13">
        <f t="shared" si="210"/>
        <v>1.2692857142857144</v>
      </c>
      <c r="P2175" s="18">
        <f t="shared" si="216"/>
        <v>59.233333333333334</v>
      </c>
      <c r="Q2175" t="s">
        <v>8314</v>
      </c>
      <c r="R2175" t="s">
        <v>8330</v>
      </c>
      <c r="S2175" s="24">
        <f t="shared" si="211"/>
        <v>41495.442627314813</v>
      </c>
      <c r="T2175" s="23">
        <f t="shared" si="212"/>
        <v>41526.915972222225</v>
      </c>
      <c r="U2175" s="18">
        <f t="shared" si="213"/>
        <v>31.473344907411956</v>
      </c>
      <c r="V2175" t="s">
        <v>8399</v>
      </c>
    </row>
    <row r="2176" spans="1:22" ht="42.75" x14ac:dyDescent="0.4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13">
        <f t="shared" si="210"/>
        <v>1.0297499999999999</v>
      </c>
      <c r="P2176" s="18">
        <f t="shared" si="216"/>
        <v>65.38095238095238</v>
      </c>
      <c r="Q2176" t="s">
        <v>8314</v>
      </c>
      <c r="R2176" t="s">
        <v>8330</v>
      </c>
      <c r="S2176" s="24">
        <f t="shared" si="211"/>
        <v>42465.292905092589</v>
      </c>
      <c r="T2176" s="23">
        <f t="shared" si="212"/>
        <v>42495.292905092589</v>
      </c>
      <c r="U2176" s="18">
        <f t="shared" si="213"/>
        <v>30</v>
      </c>
      <c r="V2176" t="s">
        <v>8399</v>
      </c>
    </row>
    <row r="2177" spans="1:22" ht="42.75" x14ac:dyDescent="0.4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15">
        <f t="shared" si="210"/>
        <v>2.5</v>
      </c>
      <c r="P2177" s="18">
        <f t="shared" si="216"/>
        <v>67.307692307692307</v>
      </c>
      <c r="Q2177" t="s">
        <v>8314</v>
      </c>
      <c r="R2177" t="s">
        <v>8330</v>
      </c>
      <c r="S2177" s="24">
        <f t="shared" si="211"/>
        <v>42564.759097222224</v>
      </c>
      <c r="T2177" s="23">
        <f t="shared" si="212"/>
        <v>42571.759097222224</v>
      </c>
      <c r="U2177" s="18">
        <f t="shared" si="213"/>
        <v>7</v>
      </c>
      <c r="V2177" t="s">
        <v>8397</v>
      </c>
    </row>
    <row r="2178" spans="1:22" ht="42.75" x14ac:dyDescent="0.4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13">
        <f t="shared" ref="O2178:O2241" si="217">E2178/D2178</f>
        <v>1.2602</v>
      </c>
      <c r="P2178" s="18">
        <f t="shared" si="216"/>
        <v>88.74647887323944</v>
      </c>
      <c r="Q2178" t="s">
        <v>8314</v>
      </c>
      <c r="R2178" t="s">
        <v>8330</v>
      </c>
      <c r="S2178" s="24">
        <f t="shared" ref="S2178:S2241" si="218">(J2178/86400)+25569+(-6/24)</f>
        <v>42096.383206018523</v>
      </c>
      <c r="T2178" s="23">
        <f t="shared" ref="T2178:T2241" si="219">(I2178/86400)+25569+(-6/24)</f>
        <v>42126.383206018523</v>
      </c>
      <c r="U2178" s="18">
        <f t="shared" ref="U2178:U2241" si="220">T2178-S2178</f>
        <v>30</v>
      </c>
      <c r="V2178" t="s">
        <v>8399</v>
      </c>
    </row>
    <row r="2179" spans="1:22" ht="57" x14ac:dyDescent="0.4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13">
        <f t="shared" si="217"/>
        <v>1.0012000000000001</v>
      </c>
      <c r="P2179" s="18">
        <f t="shared" si="216"/>
        <v>65.868421052631575</v>
      </c>
      <c r="Q2179" t="s">
        <v>8314</v>
      </c>
      <c r="R2179" t="s">
        <v>8330</v>
      </c>
      <c r="S2179" s="24">
        <f t="shared" si="218"/>
        <v>42502.000775462962</v>
      </c>
      <c r="T2179" s="23">
        <f t="shared" si="219"/>
        <v>42527.000775462962</v>
      </c>
      <c r="U2179" s="18">
        <f t="shared" si="220"/>
        <v>25</v>
      </c>
      <c r="V2179" t="s">
        <v>8400</v>
      </c>
    </row>
    <row r="2180" spans="1:22" ht="42.75" x14ac:dyDescent="0.4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13">
        <f t="shared" si="217"/>
        <v>1.3864000000000001</v>
      </c>
      <c r="P2180" s="18">
        <f t="shared" si="216"/>
        <v>40.349243306169967</v>
      </c>
      <c r="Q2180" t="s">
        <v>8314</v>
      </c>
      <c r="R2180" t="s">
        <v>8330</v>
      </c>
      <c r="S2180" s="24">
        <f t="shared" si="218"/>
        <v>42723.38653935185</v>
      </c>
      <c r="T2180" s="23">
        <f t="shared" si="219"/>
        <v>42753.38653935185</v>
      </c>
      <c r="U2180" s="18">
        <f t="shared" si="220"/>
        <v>30</v>
      </c>
      <c r="V2180" t="s">
        <v>8399</v>
      </c>
    </row>
    <row r="2181" spans="1:22" ht="42.75" x14ac:dyDescent="0.4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14">
        <f t="shared" si="217"/>
        <v>1.6140000000000001</v>
      </c>
      <c r="P2181" s="18">
        <f t="shared" si="216"/>
        <v>76.857142857142861</v>
      </c>
      <c r="Q2181" t="s">
        <v>8314</v>
      </c>
      <c r="R2181" t="s">
        <v>8330</v>
      </c>
      <c r="S2181" s="24">
        <f t="shared" si="218"/>
        <v>42074.921203703707</v>
      </c>
      <c r="T2181" s="23">
        <f t="shared" si="219"/>
        <v>42104.921203703707</v>
      </c>
      <c r="U2181" s="18">
        <f t="shared" si="220"/>
        <v>30</v>
      </c>
      <c r="V2181" t="s">
        <v>8399</v>
      </c>
    </row>
    <row r="2182" spans="1:22" ht="28.5" x14ac:dyDescent="0.4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13">
        <f t="shared" si="217"/>
        <v>1.071842</v>
      </c>
      <c r="P2182" s="18">
        <f t="shared" si="216"/>
        <v>68.707820512820518</v>
      </c>
      <c r="Q2182" t="s">
        <v>8314</v>
      </c>
      <c r="R2182" t="s">
        <v>8330</v>
      </c>
      <c r="S2182" s="24">
        <f t="shared" si="218"/>
        <v>42279.419768518521</v>
      </c>
      <c r="T2182" s="23">
        <f t="shared" si="219"/>
        <v>42321.461435185185</v>
      </c>
      <c r="U2182" s="18">
        <f t="shared" si="220"/>
        <v>42.041666666664241</v>
      </c>
      <c r="V2182" t="s">
        <v>8401</v>
      </c>
    </row>
    <row r="2183" spans="1:22" ht="42.75" x14ac:dyDescent="0.4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14">
        <f t="shared" si="217"/>
        <v>1.5309999999999999</v>
      </c>
      <c r="P2183" s="18">
        <f t="shared" si="216"/>
        <v>57.773584905660378</v>
      </c>
      <c r="Q2183" t="s">
        <v>8316</v>
      </c>
      <c r="R2183" t="s">
        <v>8351</v>
      </c>
      <c r="S2183" s="24">
        <f t="shared" si="218"/>
        <v>42772.755243055552</v>
      </c>
      <c r="T2183" s="23">
        <f t="shared" si="219"/>
        <v>42786.755243055552</v>
      </c>
      <c r="U2183" s="18">
        <f t="shared" si="220"/>
        <v>14</v>
      </c>
      <c r="V2183" t="s">
        <v>8400</v>
      </c>
    </row>
    <row r="2184" spans="1:22" ht="42.75" x14ac:dyDescent="0.4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15">
        <f t="shared" si="217"/>
        <v>5.2416666666666663</v>
      </c>
      <c r="P2184" s="18">
        <f t="shared" ref="P2184:P2215" si="221">E2184/L2184</f>
        <v>44.171348314606739</v>
      </c>
      <c r="Q2184" t="s">
        <v>8316</v>
      </c>
      <c r="R2184" t="s">
        <v>8351</v>
      </c>
      <c r="S2184" s="24">
        <f t="shared" si="218"/>
        <v>41879.650752314818</v>
      </c>
      <c r="T2184" s="23">
        <f t="shared" si="219"/>
        <v>41914.650752314818</v>
      </c>
      <c r="U2184" s="18">
        <f t="shared" si="220"/>
        <v>35</v>
      </c>
      <c r="V2184" t="s">
        <v>8399</v>
      </c>
    </row>
    <row r="2185" spans="1:22" ht="42.75" x14ac:dyDescent="0.4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15">
        <f t="shared" si="217"/>
        <v>4.8927777777777779</v>
      </c>
      <c r="P2185" s="18">
        <f t="shared" si="221"/>
        <v>31.566308243727597</v>
      </c>
      <c r="Q2185" t="s">
        <v>8316</v>
      </c>
      <c r="R2185" t="s">
        <v>8351</v>
      </c>
      <c r="S2185" s="24">
        <f t="shared" si="218"/>
        <v>42745.115474537037</v>
      </c>
      <c r="T2185" s="23">
        <f t="shared" si="219"/>
        <v>42774.958333333328</v>
      </c>
      <c r="U2185" s="18">
        <f t="shared" si="220"/>
        <v>29.842858796291694</v>
      </c>
      <c r="V2185" t="s">
        <v>8399</v>
      </c>
    </row>
    <row r="2186" spans="1:22" ht="42.75" x14ac:dyDescent="0.4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15">
        <f t="shared" si="217"/>
        <v>2.8473999999999999</v>
      </c>
      <c r="P2186" s="18">
        <f t="shared" si="221"/>
        <v>107.04511278195488</v>
      </c>
      <c r="Q2186" t="s">
        <v>8316</v>
      </c>
      <c r="R2186" t="s">
        <v>8351</v>
      </c>
      <c r="S2186" s="24">
        <f t="shared" si="218"/>
        <v>42380.440289351856</v>
      </c>
      <c r="T2186" s="23">
        <f t="shared" si="219"/>
        <v>42394.416666666672</v>
      </c>
      <c r="U2186" s="18">
        <f t="shared" si="220"/>
        <v>13.976377314815181</v>
      </c>
      <c r="V2186" t="s">
        <v>8397</v>
      </c>
    </row>
    <row r="2187" spans="1:22" ht="42.75" x14ac:dyDescent="0.4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15">
        <f t="shared" si="217"/>
        <v>18.569700000000001</v>
      </c>
      <c r="P2187" s="18">
        <f t="shared" si="221"/>
        <v>149.03451043338683</v>
      </c>
      <c r="Q2187" t="s">
        <v>8316</v>
      </c>
      <c r="R2187" t="s">
        <v>8351</v>
      </c>
      <c r="S2187" s="24">
        <f t="shared" si="218"/>
        <v>41319.099988425922</v>
      </c>
      <c r="T2187" s="23">
        <f t="shared" si="219"/>
        <v>41359.099988425922</v>
      </c>
      <c r="U2187" s="18">
        <f t="shared" si="220"/>
        <v>40</v>
      </c>
      <c r="V2187" t="s">
        <v>8399</v>
      </c>
    </row>
    <row r="2188" spans="1:22" ht="42.75" x14ac:dyDescent="0.4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13">
        <f t="shared" si="217"/>
        <v>1.0967499999999999</v>
      </c>
      <c r="P2188" s="18">
        <f t="shared" si="221"/>
        <v>55.956632653061227</v>
      </c>
      <c r="Q2188" t="s">
        <v>8316</v>
      </c>
      <c r="R2188" t="s">
        <v>8351</v>
      </c>
      <c r="S2188" s="24">
        <f t="shared" si="218"/>
        <v>42583.365081018521</v>
      </c>
      <c r="T2188" s="23">
        <f t="shared" si="219"/>
        <v>42619.833333333328</v>
      </c>
      <c r="U2188" s="18">
        <f t="shared" si="220"/>
        <v>36.468252314807614</v>
      </c>
      <c r="V2188" t="s">
        <v>8399</v>
      </c>
    </row>
    <row r="2189" spans="1:22" ht="42.75" x14ac:dyDescent="0.4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15">
        <f t="shared" si="217"/>
        <v>10.146425000000001</v>
      </c>
      <c r="P2189" s="18">
        <f t="shared" si="221"/>
        <v>56.970381807973048</v>
      </c>
      <c r="Q2189" t="s">
        <v>8316</v>
      </c>
      <c r="R2189" t="s">
        <v>8351</v>
      </c>
      <c r="S2189" s="24">
        <f t="shared" si="218"/>
        <v>42067.959097222221</v>
      </c>
      <c r="T2189" s="23">
        <f t="shared" si="219"/>
        <v>42096.915972222225</v>
      </c>
      <c r="U2189" s="18">
        <f t="shared" si="220"/>
        <v>28.956875000003492</v>
      </c>
      <c r="V2189" t="s">
        <v>8399</v>
      </c>
    </row>
    <row r="2190" spans="1:22" ht="42.75" x14ac:dyDescent="0.4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15">
        <f t="shared" si="217"/>
        <v>4.1217692027666546</v>
      </c>
      <c r="P2190" s="18">
        <f t="shared" si="221"/>
        <v>44.056420233463037</v>
      </c>
      <c r="Q2190" t="s">
        <v>8316</v>
      </c>
      <c r="R2190" t="s">
        <v>8351</v>
      </c>
      <c r="S2190" s="24">
        <f t="shared" si="218"/>
        <v>42633.336122685185</v>
      </c>
      <c r="T2190" s="23">
        <f t="shared" si="219"/>
        <v>42668.458333333328</v>
      </c>
      <c r="U2190" s="18">
        <f t="shared" si="220"/>
        <v>35.122210648143664</v>
      </c>
      <c r="V2190" t="s">
        <v>8399</v>
      </c>
    </row>
    <row r="2191" spans="1:22" ht="42.75" x14ac:dyDescent="0.4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15">
        <f t="shared" si="217"/>
        <v>5.0324999999999998</v>
      </c>
      <c r="P2191" s="18">
        <f t="shared" si="221"/>
        <v>68.625</v>
      </c>
      <c r="Q2191" t="s">
        <v>8316</v>
      </c>
      <c r="R2191" t="s">
        <v>8351</v>
      </c>
      <c r="S2191" s="24">
        <f t="shared" si="218"/>
        <v>42467.538194444445</v>
      </c>
      <c r="T2191" s="23">
        <f t="shared" si="219"/>
        <v>42481.666666666672</v>
      </c>
      <c r="U2191" s="18">
        <f t="shared" si="220"/>
        <v>14.128472222226264</v>
      </c>
      <c r="V2191" t="s">
        <v>8400</v>
      </c>
    </row>
    <row r="2192" spans="1:22" ht="42.75" x14ac:dyDescent="0.4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4">
        <f t="shared" si="217"/>
        <v>1.8461052631578947</v>
      </c>
      <c r="P2192" s="18">
        <f t="shared" si="221"/>
        <v>65.318435754189949</v>
      </c>
      <c r="Q2192" t="s">
        <v>8316</v>
      </c>
      <c r="R2192" t="s">
        <v>8351</v>
      </c>
      <c r="S2192" s="24">
        <f t="shared" si="218"/>
        <v>42417.375046296293</v>
      </c>
      <c r="T2192" s="23">
        <f t="shared" si="219"/>
        <v>42452.040972222225</v>
      </c>
      <c r="U2192" s="18">
        <f t="shared" si="220"/>
        <v>34.665925925932243</v>
      </c>
      <c r="V2192" t="s">
        <v>8399</v>
      </c>
    </row>
    <row r="2193" spans="1:22" ht="42.75" x14ac:dyDescent="0.4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13">
        <f t="shared" si="217"/>
        <v>1.1973333333333334</v>
      </c>
      <c r="P2193" s="18">
        <f t="shared" si="221"/>
        <v>35.92</v>
      </c>
      <c r="Q2193" t="s">
        <v>8316</v>
      </c>
      <c r="R2193" t="s">
        <v>8351</v>
      </c>
      <c r="S2193" s="24">
        <f t="shared" si="218"/>
        <v>42768.583645833336</v>
      </c>
      <c r="T2193" s="23">
        <f t="shared" si="219"/>
        <v>42780.583645833336</v>
      </c>
      <c r="U2193" s="18">
        <f t="shared" si="220"/>
        <v>12</v>
      </c>
      <c r="V2193" t="s">
        <v>8397</v>
      </c>
    </row>
    <row r="2194" spans="1:22" ht="42.75" x14ac:dyDescent="0.4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15">
        <f t="shared" si="217"/>
        <v>10.812401666666668</v>
      </c>
      <c r="P2194" s="18">
        <f t="shared" si="221"/>
        <v>40.070667078443485</v>
      </c>
      <c r="Q2194" t="s">
        <v>8316</v>
      </c>
      <c r="R2194" t="s">
        <v>8351</v>
      </c>
      <c r="S2194" s="24">
        <f t="shared" si="218"/>
        <v>42691.6012037037</v>
      </c>
      <c r="T2194" s="23">
        <f t="shared" si="219"/>
        <v>42719.708333333328</v>
      </c>
      <c r="U2194" s="18">
        <f t="shared" si="220"/>
        <v>28.107129629628616</v>
      </c>
      <c r="V2194" t="s">
        <v>8399</v>
      </c>
    </row>
    <row r="2195" spans="1:22" ht="42.75" x14ac:dyDescent="0.4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15">
        <f t="shared" si="217"/>
        <v>4.5237333333333334</v>
      </c>
      <c r="P2195" s="18">
        <f t="shared" si="221"/>
        <v>75.647714604236342</v>
      </c>
      <c r="Q2195" t="s">
        <v>8316</v>
      </c>
      <c r="R2195" t="s">
        <v>8351</v>
      </c>
      <c r="S2195" s="24">
        <f t="shared" si="218"/>
        <v>42664.155925925923</v>
      </c>
      <c r="T2195" s="23">
        <f t="shared" si="219"/>
        <v>42694.957638888889</v>
      </c>
      <c r="U2195" s="18">
        <f t="shared" si="220"/>
        <v>30.801712962966121</v>
      </c>
      <c r="V2195" t="s">
        <v>8399</v>
      </c>
    </row>
    <row r="2196" spans="1:22" ht="42.75" x14ac:dyDescent="0.4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15">
        <f t="shared" si="217"/>
        <v>5.3737000000000004</v>
      </c>
      <c r="P2196" s="18">
        <f t="shared" si="221"/>
        <v>61.203872437357631</v>
      </c>
      <c r="Q2196" t="s">
        <v>8316</v>
      </c>
      <c r="R2196" t="s">
        <v>8351</v>
      </c>
      <c r="S2196" s="24">
        <f t="shared" si="218"/>
        <v>42425.507986111115</v>
      </c>
      <c r="T2196" s="23">
        <f t="shared" si="219"/>
        <v>42455.466319444444</v>
      </c>
      <c r="U2196" s="18">
        <f t="shared" si="220"/>
        <v>29.958333333328483</v>
      </c>
      <c r="V2196" t="s">
        <v>8399</v>
      </c>
    </row>
    <row r="2197" spans="1:22" ht="28.5" x14ac:dyDescent="0.4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13">
        <f t="shared" si="217"/>
        <v>1.2032608695652174</v>
      </c>
      <c r="P2197" s="18">
        <f t="shared" si="221"/>
        <v>48.130434782608695</v>
      </c>
      <c r="Q2197" t="s">
        <v>8316</v>
      </c>
      <c r="R2197" t="s">
        <v>8351</v>
      </c>
      <c r="S2197" s="24">
        <f t="shared" si="218"/>
        <v>42197.521990740745</v>
      </c>
      <c r="T2197" s="23">
        <f t="shared" si="219"/>
        <v>42227.521990740745</v>
      </c>
      <c r="U2197" s="18">
        <f t="shared" si="220"/>
        <v>30</v>
      </c>
      <c r="V2197" t="s">
        <v>8399</v>
      </c>
    </row>
    <row r="2198" spans="1:22" ht="28.5" x14ac:dyDescent="0.4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13">
        <f t="shared" si="217"/>
        <v>1.1383571428571428</v>
      </c>
      <c r="P2198" s="18">
        <f t="shared" si="221"/>
        <v>68.106837606837601</v>
      </c>
      <c r="Q2198" t="s">
        <v>8316</v>
      </c>
      <c r="R2198" t="s">
        <v>8351</v>
      </c>
      <c r="S2198" s="24">
        <f t="shared" si="218"/>
        <v>42675.237291666665</v>
      </c>
      <c r="T2198" s="23">
        <f t="shared" si="219"/>
        <v>42706.041666666672</v>
      </c>
      <c r="U2198" s="18">
        <f t="shared" si="220"/>
        <v>30.804375000006985</v>
      </c>
      <c r="V2198" t="s">
        <v>8399</v>
      </c>
    </row>
    <row r="2199" spans="1:22" ht="42.75" x14ac:dyDescent="0.4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15">
        <f t="shared" si="217"/>
        <v>9.5103109999999997</v>
      </c>
      <c r="P2199" s="18">
        <f t="shared" si="221"/>
        <v>65.891300230946882</v>
      </c>
      <c r="Q2199" t="s">
        <v>8316</v>
      </c>
      <c r="R2199" t="s">
        <v>8351</v>
      </c>
      <c r="S2199" s="24">
        <f t="shared" si="218"/>
        <v>42033.334016203706</v>
      </c>
      <c r="T2199" s="23">
        <f t="shared" si="219"/>
        <v>42063.334016203706</v>
      </c>
      <c r="U2199" s="18">
        <f t="shared" si="220"/>
        <v>30</v>
      </c>
      <c r="V2199" t="s">
        <v>8399</v>
      </c>
    </row>
    <row r="2200" spans="1:22" ht="42.75" x14ac:dyDescent="0.4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3">
        <f t="shared" si="217"/>
        <v>1.3289249999999999</v>
      </c>
      <c r="P2200" s="18">
        <f t="shared" si="221"/>
        <v>81.654377880184327</v>
      </c>
      <c r="Q2200" t="s">
        <v>8316</v>
      </c>
      <c r="R2200" t="s">
        <v>8351</v>
      </c>
      <c r="S2200" s="24">
        <f t="shared" si="218"/>
        <v>42292.263888888891</v>
      </c>
      <c r="T2200" s="23">
        <f t="shared" si="219"/>
        <v>42322.305555555555</v>
      </c>
      <c r="U2200" s="18">
        <f t="shared" si="220"/>
        <v>30.041666666664241</v>
      </c>
      <c r="V2200" t="s">
        <v>8399</v>
      </c>
    </row>
    <row r="2201" spans="1:22" ht="28.5" x14ac:dyDescent="0.4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3">
        <f t="shared" si="217"/>
        <v>1.4697777777777778</v>
      </c>
      <c r="P2201" s="18">
        <f t="shared" si="221"/>
        <v>52.701195219123505</v>
      </c>
      <c r="Q2201" t="s">
        <v>8316</v>
      </c>
      <c r="R2201" t="s">
        <v>8351</v>
      </c>
      <c r="S2201" s="24">
        <f t="shared" si="218"/>
        <v>42262.166643518518</v>
      </c>
      <c r="T2201" s="23">
        <f t="shared" si="219"/>
        <v>42292.166643518518</v>
      </c>
      <c r="U2201" s="18">
        <f t="shared" si="220"/>
        <v>30</v>
      </c>
      <c r="V2201" t="s">
        <v>8399</v>
      </c>
    </row>
    <row r="2202" spans="1:22" ht="42.75" x14ac:dyDescent="0.4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15">
        <f t="shared" si="217"/>
        <v>5.4215</v>
      </c>
      <c r="P2202" s="18">
        <f t="shared" si="221"/>
        <v>41.228136882129277</v>
      </c>
      <c r="Q2202" t="s">
        <v>8316</v>
      </c>
      <c r="R2202" t="s">
        <v>8351</v>
      </c>
      <c r="S2202" s="24">
        <f t="shared" si="218"/>
        <v>42163.375787037032</v>
      </c>
      <c r="T2202" s="23">
        <f t="shared" si="219"/>
        <v>42190.875</v>
      </c>
      <c r="U2202" s="18">
        <f t="shared" si="220"/>
        <v>27.499212962968159</v>
      </c>
      <c r="V2202" t="s">
        <v>8400</v>
      </c>
    </row>
    <row r="2203" spans="1:22" ht="42.75" x14ac:dyDescent="0.4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15">
        <f t="shared" si="217"/>
        <v>3.8271818181818182</v>
      </c>
      <c r="P2203" s="18">
        <f t="shared" si="221"/>
        <v>15.035357142857142</v>
      </c>
      <c r="Q2203" t="s">
        <v>8314</v>
      </c>
      <c r="R2203" t="s">
        <v>8334</v>
      </c>
      <c r="S2203" s="24">
        <f t="shared" si="218"/>
        <v>41276.596817129626</v>
      </c>
      <c r="T2203" s="23">
        <f t="shared" si="219"/>
        <v>41290.596817129626</v>
      </c>
      <c r="U2203" s="18">
        <f t="shared" si="220"/>
        <v>14</v>
      </c>
      <c r="V2203" t="s">
        <v>8400</v>
      </c>
    </row>
    <row r="2204" spans="1:22" ht="28.5" x14ac:dyDescent="0.4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15">
        <f t="shared" si="217"/>
        <v>7.0418124999999998</v>
      </c>
      <c r="P2204" s="18">
        <f t="shared" si="221"/>
        <v>39.066920943134534</v>
      </c>
      <c r="Q2204" t="s">
        <v>8314</v>
      </c>
      <c r="R2204" t="s">
        <v>8334</v>
      </c>
      <c r="S2204" s="24">
        <f t="shared" si="218"/>
        <v>41184.599166666667</v>
      </c>
      <c r="T2204" s="23">
        <f t="shared" si="219"/>
        <v>41214.599166666667</v>
      </c>
      <c r="U2204" s="18">
        <f t="shared" si="220"/>
        <v>30</v>
      </c>
      <c r="V2204" t="s">
        <v>8399</v>
      </c>
    </row>
    <row r="2205" spans="1:22" ht="42.75" x14ac:dyDescent="0.4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13">
        <f t="shared" si="217"/>
        <v>1.0954999999999999</v>
      </c>
      <c r="P2205" s="18">
        <f t="shared" si="221"/>
        <v>43.82</v>
      </c>
      <c r="Q2205" t="s">
        <v>8314</v>
      </c>
      <c r="R2205" t="s">
        <v>8334</v>
      </c>
      <c r="S2205" s="24">
        <f t="shared" si="218"/>
        <v>42241.60974537037</v>
      </c>
      <c r="T2205" s="23">
        <f t="shared" si="219"/>
        <v>42271.60974537037</v>
      </c>
      <c r="U2205" s="18">
        <f t="shared" si="220"/>
        <v>30</v>
      </c>
      <c r="V2205" t="s">
        <v>8399</v>
      </c>
    </row>
    <row r="2206" spans="1:22" ht="42.75" x14ac:dyDescent="0.4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3">
        <f t="shared" si="217"/>
        <v>1.3286666666666667</v>
      </c>
      <c r="P2206" s="18">
        <f t="shared" si="221"/>
        <v>27.301369863013697</v>
      </c>
      <c r="Q2206" t="s">
        <v>8314</v>
      </c>
      <c r="R2206" t="s">
        <v>8334</v>
      </c>
      <c r="S2206" s="24">
        <f t="shared" si="218"/>
        <v>41312.061562499999</v>
      </c>
      <c r="T2206" s="23">
        <f t="shared" si="219"/>
        <v>41342.061562499999</v>
      </c>
      <c r="U2206" s="18">
        <f t="shared" si="220"/>
        <v>30</v>
      </c>
      <c r="V2206" t="s">
        <v>8399</v>
      </c>
    </row>
    <row r="2207" spans="1:22" ht="42.75" x14ac:dyDescent="0.4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14">
        <f t="shared" si="217"/>
        <v>1.52</v>
      </c>
      <c r="P2207" s="18">
        <f t="shared" si="221"/>
        <v>42.222222222222221</v>
      </c>
      <c r="Q2207" t="s">
        <v>8314</v>
      </c>
      <c r="R2207" t="s">
        <v>8334</v>
      </c>
      <c r="S2207" s="24">
        <f t="shared" si="218"/>
        <v>41031.571631944447</v>
      </c>
      <c r="T2207" s="23">
        <f t="shared" si="219"/>
        <v>41061.571631944447</v>
      </c>
      <c r="U2207" s="18">
        <f t="shared" si="220"/>
        <v>30</v>
      </c>
      <c r="V2207" t="s">
        <v>8399</v>
      </c>
    </row>
    <row r="2208" spans="1:22" ht="42.75" x14ac:dyDescent="0.4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13">
        <f t="shared" si="217"/>
        <v>1.0272727272727273</v>
      </c>
      <c r="P2208" s="18">
        <f t="shared" si="221"/>
        <v>33.235294117647058</v>
      </c>
      <c r="Q2208" t="s">
        <v>8314</v>
      </c>
      <c r="R2208" t="s">
        <v>8334</v>
      </c>
      <c r="S2208" s="24">
        <f t="shared" si="218"/>
        <v>40997.007222222222</v>
      </c>
      <c r="T2208" s="23">
        <f t="shared" si="219"/>
        <v>41015.007222222222</v>
      </c>
      <c r="U2208" s="18">
        <f t="shared" si="220"/>
        <v>18</v>
      </c>
      <c r="V2208" t="s">
        <v>8400</v>
      </c>
    </row>
    <row r="2209" spans="1:22" ht="42.75" x14ac:dyDescent="0.4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13">
        <f t="shared" si="217"/>
        <v>1</v>
      </c>
      <c r="P2209" s="18">
        <f t="shared" si="221"/>
        <v>285.71428571428572</v>
      </c>
      <c r="Q2209" t="s">
        <v>8314</v>
      </c>
      <c r="R2209" t="s">
        <v>8334</v>
      </c>
      <c r="S2209" s="24">
        <f t="shared" si="218"/>
        <v>41563.944131944445</v>
      </c>
      <c r="T2209" s="23">
        <f t="shared" si="219"/>
        <v>41593.985798611109</v>
      </c>
      <c r="U2209" s="18">
        <f t="shared" si="220"/>
        <v>30.041666666664241</v>
      </c>
      <c r="V2209" t="s">
        <v>8399</v>
      </c>
    </row>
    <row r="2210" spans="1:22" ht="42.75" x14ac:dyDescent="0.4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3">
        <f t="shared" si="217"/>
        <v>1.016</v>
      </c>
      <c r="P2210" s="18">
        <f t="shared" si="221"/>
        <v>42.333333333333336</v>
      </c>
      <c r="Q2210" t="s">
        <v>8314</v>
      </c>
      <c r="R2210" t="s">
        <v>8334</v>
      </c>
      <c r="S2210" s="24">
        <f t="shared" si="218"/>
        <v>40946.632245370369</v>
      </c>
      <c r="T2210" s="23">
        <f t="shared" si="219"/>
        <v>41005.916666666664</v>
      </c>
      <c r="U2210" s="18">
        <f t="shared" si="220"/>
        <v>59.284421296295477</v>
      </c>
      <c r="V2210" t="s">
        <v>8401</v>
      </c>
    </row>
    <row r="2211" spans="1:22" ht="28.5" x14ac:dyDescent="0.4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14">
        <f t="shared" si="217"/>
        <v>1.508</v>
      </c>
      <c r="P2211" s="18">
        <f t="shared" si="221"/>
        <v>50.266666666666666</v>
      </c>
      <c r="Q2211" t="s">
        <v>8314</v>
      </c>
      <c r="R2211" t="s">
        <v>8334</v>
      </c>
      <c r="S2211" s="24">
        <f t="shared" si="218"/>
        <v>41732.229675925926</v>
      </c>
      <c r="T2211" s="23">
        <f t="shared" si="219"/>
        <v>41743.708333333336</v>
      </c>
      <c r="U2211" s="18">
        <f t="shared" si="220"/>
        <v>11.478657407409628</v>
      </c>
      <c r="V2211" t="s">
        <v>8397</v>
      </c>
    </row>
    <row r="2212" spans="1:22" ht="42.75" x14ac:dyDescent="0.4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3">
        <f t="shared" si="217"/>
        <v>1.11425</v>
      </c>
      <c r="P2212" s="18">
        <f t="shared" si="221"/>
        <v>61.902777777777779</v>
      </c>
      <c r="Q2212" t="s">
        <v>8314</v>
      </c>
      <c r="R2212" t="s">
        <v>8334</v>
      </c>
      <c r="S2212" s="24">
        <f t="shared" si="218"/>
        <v>40955.816087962965</v>
      </c>
      <c r="T2212" s="23">
        <f t="shared" si="219"/>
        <v>41013.483333333337</v>
      </c>
      <c r="U2212" s="18">
        <f t="shared" si="220"/>
        <v>57.667245370372257</v>
      </c>
      <c r="V2212" t="s">
        <v>8401</v>
      </c>
    </row>
    <row r="2213" spans="1:22" ht="42.75" x14ac:dyDescent="0.4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14">
        <f t="shared" si="217"/>
        <v>1.956</v>
      </c>
      <c r="P2213" s="18">
        <f t="shared" si="221"/>
        <v>40.75</v>
      </c>
      <c r="Q2213" t="s">
        <v>8314</v>
      </c>
      <c r="R2213" t="s">
        <v>8334</v>
      </c>
      <c r="S2213" s="24">
        <f t="shared" si="218"/>
        <v>41716.535011574073</v>
      </c>
      <c r="T2213" s="23">
        <f t="shared" si="219"/>
        <v>41739.040972222225</v>
      </c>
      <c r="U2213" s="18">
        <f t="shared" si="220"/>
        <v>22.505960648151813</v>
      </c>
      <c r="V2213" t="s">
        <v>8400</v>
      </c>
    </row>
    <row r="2214" spans="1:22" ht="42.75" x14ac:dyDescent="0.4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13">
        <f t="shared" si="217"/>
        <v>1.1438333333333333</v>
      </c>
      <c r="P2214" s="18">
        <f t="shared" si="221"/>
        <v>55.796747967479675</v>
      </c>
      <c r="Q2214" t="s">
        <v>8314</v>
      </c>
      <c r="R2214" t="s">
        <v>8334</v>
      </c>
      <c r="S2214" s="24">
        <f t="shared" si="218"/>
        <v>41548.497418981482</v>
      </c>
      <c r="T2214" s="23">
        <f t="shared" si="219"/>
        <v>41581.791666666664</v>
      </c>
      <c r="U2214" s="18">
        <f t="shared" si="220"/>
        <v>33.294247685182199</v>
      </c>
      <c r="V2214" t="s">
        <v>8399</v>
      </c>
    </row>
    <row r="2215" spans="1:22" ht="57" x14ac:dyDescent="0.4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16">
        <f t="shared" si="217"/>
        <v>2</v>
      </c>
      <c r="P2215" s="18">
        <f t="shared" si="221"/>
        <v>10</v>
      </c>
      <c r="Q2215" t="s">
        <v>8314</v>
      </c>
      <c r="R2215" t="s">
        <v>8334</v>
      </c>
      <c r="S2215" s="24">
        <f t="shared" si="218"/>
        <v>42109.576145833329</v>
      </c>
      <c r="T2215" s="23">
        <f t="shared" si="219"/>
        <v>42139.576145833329</v>
      </c>
      <c r="U2215" s="18">
        <f t="shared" si="220"/>
        <v>30</v>
      </c>
      <c r="V2215" t="s">
        <v>8399</v>
      </c>
    </row>
    <row r="2216" spans="1:22" ht="42.75" x14ac:dyDescent="0.4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15">
        <f t="shared" si="217"/>
        <v>2.9250166666666666</v>
      </c>
      <c r="P2216" s="18">
        <f t="shared" ref="P2216:P2247" si="222">E2216/L2216</f>
        <v>73.125416666666666</v>
      </c>
      <c r="Q2216" t="s">
        <v>8314</v>
      </c>
      <c r="R2216" t="s">
        <v>8334</v>
      </c>
      <c r="S2216" s="24">
        <f t="shared" si="218"/>
        <v>41646.542222222226</v>
      </c>
      <c r="T2216" s="23">
        <f t="shared" si="219"/>
        <v>41676.542222222226</v>
      </c>
      <c r="U2216" s="18">
        <f t="shared" si="220"/>
        <v>30</v>
      </c>
      <c r="V2216" t="s">
        <v>8399</v>
      </c>
    </row>
    <row r="2217" spans="1:22" ht="28.5" x14ac:dyDescent="0.4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14">
        <f t="shared" si="217"/>
        <v>1.5636363636363637</v>
      </c>
      <c r="P2217" s="18">
        <f t="shared" si="222"/>
        <v>26.060606060606062</v>
      </c>
      <c r="Q2217" t="s">
        <v>8314</v>
      </c>
      <c r="R2217" t="s">
        <v>8334</v>
      </c>
      <c r="S2217" s="24">
        <f t="shared" si="218"/>
        <v>40958.467268518521</v>
      </c>
      <c r="T2217" s="23">
        <f t="shared" si="219"/>
        <v>40981.040972222225</v>
      </c>
      <c r="U2217" s="18">
        <f t="shared" si="220"/>
        <v>22.573703703703359</v>
      </c>
      <c r="V2217" t="s">
        <v>8400</v>
      </c>
    </row>
    <row r="2218" spans="1:22" ht="42.75" x14ac:dyDescent="0.4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3">
        <f t="shared" si="217"/>
        <v>1.0566666666666666</v>
      </c>
      <c r="P2218" s="18">
        <f t="shared" si="222"/>
        <v>22.642857142857142</v>
      </c>
      <c r="Q2218" t="s">
        <v>8314</v>
      </c>
      <c r="R2218" t="s">
        <v>8334</v>
      </c>
      <c r="S2218" s="24">
        <f t="shared" si="218"/>
        <v>42194.50167824074</v>
      </c>
      <c r="T2218" s="23">
        <f t="shared" si="219"/>
        <v>42208.50167824074</v>
      </c>
      <c r="U2218" s="18">
        <f t="shared" si="220"/>
        <v>14</v>
      </c>
      <c r="V2218" t="s">
        <v>8400</v>
      </c>
    </row>
    <row r="2219" spans="1:22" ht="42.75" x14ac:dyDescent="0.4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13">
        <f t="shared" si="217"/>
        <v>1.0119047619047619</v>
      </c>
      <c r="P2219" s="18">
        <f t="shared" si="222"/>
        <v>47.222222222222221</v>
      </c>
      <c r="Q2219" t="s">
        <v>8314</v>
      </c>
      <c r="R2219" t="s">
        <v>8334</v>
      </c>
      <c r="S2219" s="24">
        <f t="shared" si="218"/>
        <v>42299.526770833334</v>
      </c>
      <c r="T2219" s="23">
        <f t="shared" si="219"/>
        <v>42310.083333333328</v>
      </c>
      <c r="U2219" s="18">
        <f t="shared" si="220"/>
        <v>10.55656249999447</v>
      </c>
      <c r="V2219" t="s">
        <v>8397</v>
      </c>
    </row>
    <row r="2220" spans="1:22" ht="42.75" x14ac:dyDescent="0.4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13">
        <f t="shared" si="217"/>
        <v>1.2283299999999999</v>
      </c>
      <c r="P2220" s="18">
        <f t="shared" si="222"/>
        <v>32.324473684210524</v>
      </c>
      <c r="Q2220" t="s">
        <v>8314</v>
      </c>
      <c r="R2220" t="s">
        <v>8334</v>
      </c>
      <c r="S2220" s="24">
        <f t="shared" si="218"/>
        <v>41127.562303240738</v>
      </c>
      <c r="T2220" s="23">
        <f t="shared" si="219"/>
        <v>41149.75</v>
      </c>
      <c r="U2220" s="18">
        <f t="shared" si="220"/>
        <v>22.187696759261598</v>
      </c>
      <c r="V2220" t="s">
        <v>8400</v>
      </c>
    </row>
    <row r="2221" spans="1:22" ht="42.75" x14ac:dyDescent="0.4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3">
        <f t="shared" si="217"/>
        <v>1.0149999999999999</v>
      </c>
      <c r="P2221" s="18">
        <f t="shared" si="222"/>
        <v>53.421052631578945</v>
      </c>
      <c r="Q2221" t="s">
        <v>8314</v>
      </c>
      <c r="R2221" t="s">
        <v>8334</v>
      </c>
      <c r="S2221" s="24">
        <f t="shared" si="218"/>
        <v>42205.468888888892</v>
      </c>
      <c r="T2221" s="23">
        <f t="shared" si="219"/>
        <v>42235.468888888892</v>
      </c>
      <c r="U2221" s="18">
        <f t="shared" si="220"/>
        <v>30</v>
      </c>
      <c r="V2221" t="s">
        <v>8399</v>
      </c>
    </row>
    <row r="2222" spans="1:22" ht="42.75" x14ac:dyDescent="0.4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13">
        <f t="shared" si="217"/>
        <v>1.0114285714285713</v>
      </c>
      <c r="P2222" s="18">
        <f t="shared" si="222"/>
        <v>51.304347826086953</v>
      </c>
      <c r="Q2222" t="s">
        <v>8314</v>
      </c>
      <c r="R2222" t="s">
        <v>8334</v>
      </c>
      <c r="S2222" s="24">
        <f t="shared" si="218"/>
        <v>41451.810601851852</v>
      </c>
      <c r="T2222" s="23">
        <f t="shared" si="219"/>
        <v>41481.810601851852</v>
      </c>
      <c r="U2222" s="18">
        <f t="shared" si="220"/>
        <v>30</v>
      </c>
      <c r="V2222" t="s">
        <v>8399</v>
      </c>
    </row>
    <row r="2223" spans="1:22" ht="42.75" x14ac:dyDescent="0.4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13">
        <f t="shared" si="217"/>
        <v>1.0811999999999999</v>
      </c>
      <c r="P2223" s="18">
        <f t="shared" si="222"/>
        <v>37.197247706422019</v>
      </c>
      <c r="Q2223" t="s">
        <v>8316</v>
      </c>
      <c r="R2223" t="s">
        <v>8351</v>
      </c>
      <c r="S2223" s="24">
        <f t="shared" si="218"/>
        <v>42452.416770833333</v>
      </c>
      <c r="T2223" s="23">
        <f t="shared" si="219"/>
        <v>42482.75</v>
      </c>
      <c r="U2223" s="18">
        <f t="shared" si="220"/>
        <v>30.33322916666657</v>
      </c>
      <c r="V2223" t="s">
        <v>8399</v>
      </c>
    </row>
    <row r="2224" spans="1:22" ht="42.75" x14ac:dyDescent="0.4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14">
        <f t="shared" si="217"/>
        <v>1.6259999999999999</v>
      </c>
      <c r="P2224" s="18">
        <f t="shared" si="222"/>
        <v>27.1</v>
      </c>
      <c r="Q2224" t="s">
        <v>8316</v>
      </c>
      <c r="R2224" t="s">
        <v>8351</v>
      </c>
      <c r="S2224" s="24">
        <f t="shared" si="218"/>
        <v>40906.537581018521</v>
      </c>
      <c r="T2224" s="23">
        <f t="shared" si="219"/>
        <v>40936.537581018521</v>
      </c>
      <c r="U2224" s="18">
        <f t="shared" si="220"/>
        <v>30</v>
      </c>
      <c r="V2224" t="s">
        <v>8399</v>
      </c>
    </row>
    <row r="2225" spans="1:22" ht="42.75" x14ac:dyDescent="0.4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13">
        <f t="shared" si="217"/>
        <v>1.0580000000000001</v>
      </c>
      <c r="P2225" s="18">
        <f t="shared" si="222"/>
        <v>206.31</v>
      </c>
      <c r="Q2225" t="s">
        <v>8316</v>
      </c>
      <c r="R2225" t="s">
        <v>8351</v>
      </c>
      <c r="S2225" s="24">
        <f t="shared" si="218"/>
        <v>42152.390833333338</v>
      </c>
      <c r="T2225" s="23">
        <f t="shared" si="219"/>
        <v>42182.390833333338</v>
      </c>
      <c r="U2225" s="18">
        <f t="shared" si="220"/>
        <v>30</v>
      </c>
      <c r="V2225" t="s">
        <v>8399</v>
      </c>
    </row>
    <row r="2226" spans="1:22" ht="42.75" x14ac:dyDescent="0.4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16">
        <f t="shared" si="217"/>
        <v>2.4315000000000002</v>
      </c>
      <c r="P2226" s="18">
        <f t="shared" si="222"/>
        <v>82.145270270270274</v>
      </c>
      <c r="Q2226" t="s">
        <v>8316</v>
      </c>
      <c r="R2226" t="s">
        <v>8351</v>
      </c>
      <c r="S2226" s="24">
        <f t="shared" si="218"/>
        <v>42644.417534722219</v>
      </c>
      <c r="T2226" s="23">
        <f t="shared" si="219"/>
        <v>42672.541666666672</v>
      </c>
      <c r="U2226" s="18">
        <f t="shared" si="220"/>
        <v>28.124131944452529</v>
      </c>
      <c r="V2226" t="s">
        <v>8399</v>
      </c>
    </row>
    <row r="2227" spans="1:22" ht="42.75" x14ac:dyDescent="0.4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15">
        <f t="shared" si="217"/>
        <v>9.4483338095238096</v>
      </c>
      <c r="P2227" s="18">
        <f t="shared" si="222"/>
        <v>164.79651993355483</v>
      </c>
      <c r="Q2227" t="s">
        <v>8316</v>
      </c>
      <c r="R2227" t="s">
        <v>8351</v>
      </c>
      <c r="S2227" s="24">
        <f t="shared" si="218"/>
        <v>41873.54184027778</v>
      </c>
      <c r="T2227" s="23">
        <f t="shared" si="219"/>
        <v>41903.54184027778</v>
      </c>
      <c r="U2227" s="18">
        <f t="shared" si="220"/>
        <v>30</v>
      </c>
      <c r="V2227" t="s">
        <v>8399</v>
      </c>
    </row>
    <row r="2228" spans="1:22" ht="42.75" x14ac:dyDescent="0.4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13">
        <f t="shared" si="217"/>
        <v>1.0846283333333333</v>
      </c>
      <c r="P2228" s="18">
        <f t="shared" si="222"/>
        <v>60.820280373831778</v>
      </c>
      <c r="Q2228" t="s">
        <v>8316</v>
      </c>
      <c r="R2228" t="s">
        <v>8351</v>
      </c>
      <c r="S2228" s="24">
        <f t="shared" si="218"/>
        <v>42381.54886574074</v>
      </c>
      <c r="T2228" s="23">
        <f t="shared" si="219"/>
        <v>42411.957638888889</v>
      </c>
      <c r="U2228" s="18">
        <f t="shared" si="220"/>
        <v>30.408773148148612</v>
      </c>
      <c r="V2228" t="s">
        <v>8399</v>
      </c>
    </row>
    <row r="2229" spans="1:22" ht="42.75" x14ac:dyDescent="0.4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4">
        <f t="shared" si="217"/>
        <v>1.5737692307692308</v>
      </c>
      <c r="P2229" s="18">
        <f t="shared" si="222"/>
        <v>67.970099667774093</v>
      </c>
      <c r="Q2229" t="s">
        <v>8316</v>
      </c>
      <c r="R2229" t="s">
        <v>8351</v>
      </c>
      <c r="S2229" s="24">
        <f t="shared" si="218"/>
        <v>41561.557349537034</v>
      </c>
      <c r="T2229" s="23">
        <f t="shared" si="219"/>
        <v>41591.599016203705</v>
      </c>
      <c r="U2229" s="18">
        <f t="shared" si="220"/>
        <v>30.041666666671517</v>
      </c>
      <c r="V2229" t="s">
        <v>8399</v>
      </c>
    </row>
    <row r="2230" spans="1:22" ht="42.75" x14ac:dyDescent="0.4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15">
        <f t="shared" si="217"/>
        <v>11.744899999999999</v>
      </c>
      <c r="P2230" s="18">
        <f t="shared" si="222"/>
        <v>81.561805555555551</v>
      </c>
      <c r="Q2230" t="s">
        <v>8316</v>
      </c>
      <c r="R2230" t="s">
        <v>8351</v>
      </c>
      <c r="S2230" s="24">
        <f t="shared" si="218"/>
        <v>42202.028194444443</v>
      </c>
      <c r="T2230" s="23">
        <f t="shared" si="219"/>
        <v>42232.028194444443</v>
      </c>
      <c r="U2230" s="18">
        <f t="shared" si="220"/>
        <v>30</v>
      </c>
      <c r="V2230" t="s">
        <v>8399</v>
      </c>
    </row>
    <row r="2231" spans="1:22" ht="42.75" x14ac:dyDescent="0.4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14">
        <f t="shared" si="217"/>
        <v>1.7104755366949576</v>
      </c>
      <c r="P2231" s="18">
        <f t="shared" si="222"/>
        <v>25.42547309833024</v>
      </c>
      <c r="Q2231" t="s">
        <v>8316</v>
      </c>
      <c r="R2231" t="s">
        <v>8351</v>
      </c>
      <c r="S2231" s="24">
        <f t="shared" si="218"/>
        <v>41484.414247685185</v>
      </c>
      <c r="T2231" s="23">
        <f t="shared" si="219"/>
        <v>41519.916666666664</v>
      </c>
      <c r="U2231" s="18">
        <f t="shared" si="220"/>
        <v>35.502418981479423</v>
      </c>
      <c r="V2231" t="s">
        <v>8399</v>
      </c>
    </row>
    <row r="2232" spans="1:22" ht="42.75" x14ac:dyDescent="0.4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13">
        <f t="shared" si="217"/>
        <v>1.2595294117647058</v>
      </c>
      <c r="P2232" s="18">
        <f t="shared" si="222"/>
        <v>21.497991967871485</v>
      </c>
      <c r="Q2232" t="s">
        <v>8316</v>
      </c>
      <c r="R2232" t="s">
        <v>8351</v>
      </c>
      <c r="S2232" s="24">
        <f t="shared" si="218"/>
        <v>41724.631099537037</v>
      </c>
      <c r="T2232" s="23">
        <f t="shared" si="219"/>
        <v>41754.631099537037</v>
      </c>
      <c r="U2232" s="18">
        <f t="shared" si="220"/>
        <v>30</v>
      </c>
      <c r="V2232" t="s">
        <v>8399</v>
      </c>
    </row>
    <row r="2233" spans="1:22" ht="42.75" x14ac:dyDescent="0.4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15">
        <f t="shared" si="217"/>
        <v>12.121296000000001</v>
      </c>
      <c r="P2233" s="18">
        <f t="shared" si="222"/>
        <v>27.226630727762803</v>
      </c>
      <c r="Q2233" t="s">
        <v>8316</v>
      </c>
      <c r="R2233" t="s">
        <v>8351</v>
      </c>
      <c r="S2233" s="24">
        <f t="shared" si="218"/>
        <v>41423.660891203705</v>
      </c>
      <c r="T2233" s="23">
        <f t="shared" si="219"/>
        <v>41449.958333333336</v>
      </c>
      <c r="U2233" s="18">
        <f t="shared" si="220"/>
        <v>26.297442129631236</v>
      </c>
      <c r="V2233" t="s">
        <v>8400</v>
      </c>
    </row>
    <row r="2234" spans="1:22" ht="42.75" x14ac:dyDescent="0.4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15">
        <f t="shared" si="217"/>
        <v>4.9580000000000002</v>
      </c>
      <c r="P2234" s="18">
        <f t="shared" si="222"/>
        <v>25.091093117408906</v>
      </c>
      <c r="Q2234" t="s">
        <v>8316</v>
      </c>
      <c r="R2234" t="s">
        <v>8351</v>
      </c>
      <c r="S2234" s="24">
        <f t="shared" si="218"/>
        <v>41806.544074074074</v>
      </c>
      <c r="T2234" s="23">
        <f t="shared" si="219"/>
        <v>41838.875</v>
      </c>
      <c r="U2234" s="18">
        <f t="shared" si="220"/>
        <v>32.33092592592584</v>
      </c>
      <c r="V2234" t="s">
        <v>8399</v>
      </c>
    </row>
    <row r="2235" spans="1:22" ht="42.75" x14ac:dyDescent="0.4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15">
        <f t="shared" si="217"/>
        <v>3.3203999999999998</v>
      </c>
      <c r="P2235" s="18">
        <f t="shared" si="222"/>
        <v>21.230179028132991</v>
      </c>
      <c r="Q2235" t="s">
        <v>8316</v>
      </c>
      <c r="R2235" t="s">
        <v>8351</v>
      </c>
      <c r="S2235" s="24">
        <f t="shared" si="218"/>
        <v>42331.128923611112</v>
      </c>
      <c r="T2235" s="23">
        <f t="shared" si="219"/>
        <v>42351.75</v>
      </c>
      <c r="U2235" s="18">
        <f t="shared" si="220"/>
        <v>20.621076388888469</v>
      </c>
      <c r="V2235" t="s">
        <v>8400</v>
      </c>
    </row>
    <row r="2236" spans="1:22" ht="42.75" x14ac:dyDescent="0.4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15">
        <f t="shared" si="217"/>
        <v>11.65</v>
      </c>
      <c r="P2236" s="18">
        <f t="shared" si="222"/>
        <v>41.607142857142854</v>
      </c>
      <c r="Q2236" t="s">
        <v>8316</v>
      </c>
      <c r="R2236" t="s">
        <v>8351</v>
      </c>
      <c r="S2236" s="24">
        <f t="shared" si="218"/>
        <v>42710.574618055558</v>
      </c>
      <c r="T2236" s="23">
        <f t="shared" si="219"/>
        <v>42740.574618055558</v>
      </c>
      <c r="U2236" s="18">
        <f t="shared" si="220"/>
        <v>30</v>
      </c>
      <c r="V2236" t="s">
        <v>8399</v>
      </c>
    </row>
    <row r="2237" spans="1:22" ht="28.5" x14ac:dyDescent="0.4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14">
        <f t="shared" si="217"/>
        <v>1.5331538461538461</v>
      </c>
      <c r="P2237" s="18">
        <f t="shared" si="222"/>
        <v>135.58503401360545</v>
      </c>
      <c r="Q2237" t="s">
        <v>8316</v>
      </c>
      <c r="R2237" t="s">
        <v>8351</v>
      </c>
      <c r="S2237" s="24">
        <f t="shared" si="218"/>
        <v>42061.772118055553</v>
      </c>
      <c r="T2237" s="23">
        <f t="shared" si="219"/>
        <v>42091.730451388888</v>
      </c>
      <c r="U2237" s="18">
        <f t="shared" si="220"/>
        <v>29.958333333335759</v>
      </c>
      <c r="V2237" t="s">
        <v>8399</v>
      </c>
    </row>
    <row r="2238" spans="1:22" ht="42.75" x14ac:dyDescent="0.4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15">
        <f t="shared" si="217"/>
        <v>5.3710714285714287</v>
      </c>
      <c r="P2238" s="18">
        <f t="shared" si="222"/>
        <v>22.116176470588236</v>
      </c>
      <c r="Q2238" t="s">
        <v>8316</v>
      </c>
      <c r="R2238" t="s">
        <v>8351</v>
      </c>
      <c r="S2238" s="24">
        <f t="shared" si="218"/>
        <v>42371.367164351846</v>
      </c>
      <c r="T2238" s="23">
        <f t="shared" si="219"/>
        <v>42401.367164351846</v>
      </c>
      <c r="U2238" s="18">
        <f t="shared" si="220"/>
        <v>30</v>
      </c>
      <c r="V2238" t="s">
        <v>8399</v>
      </c>
    </row>
    <row r="2239" spans="1:22" ht="42.75" x14ac:dyDescent="0.4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15">
        <f t="shared" si="217"/>
        <v>3.5292777777777777</v>
      </c>
      <c r="P2239" s="18">
        <f t="shared" si="222"/>
        <v>64.625635808748726</v>
      </c>
      <c r="Q2239" t="s">
        <v>8316</v>
      </c>
      <c r="R2239" t="s">
        <v>8351</v>
      </c>
      <c r="S2239" s="24">
        <f t="shared" si="218"/>
        <v>41914.753275462965</v>
      </c>
      <c r="T2239" s="23">
        <f t="shared" si="219"/>
        <v>41955.082638888889</v>
      </c>
      <c r="U2239" s="18">
        <f t="shared" si="220"/>
        <v>40.329363425924385</v>
      </c>
      <c r="V2239" t="s">
        <v>8399</v>
      </c>
    </row>
    <row r="2240" spans="1:22" ht="28.5" x14ac:dyDescent="0.4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13">
        <f t="shared" si="217"/>
        <v>1.3740000000000001</v>
      </c>
      <c r="P2240" s="18">
        <f t="shared" si="222"/>
        <v>69.569620253164558</v>
      </c>
      <c r="Q2240" t="s">
        <v>8316</v>
      </c>
      <c r="R2240" t="s">
        <v>8351</v>
      </c>
      <c r="S2240" s="24">
        <f t="shared" si="218"/>
        <v>42774.371712962966</v>
      </c>
      <c r="T2240" s="23">
        <f t="shared" si="219"/>
        <v>42804.371712962966</v>
      </c>
      <c r="U2240" s="18">
        <f t="shared" si="220"/>
        <v>30</v>
      </c>
      <c r="V2240" t="s">
        <v>8399</v>
      </c>
    </row>
    <row r="2241" spans="1:22" ht="28.5" x14ac:dyDescent="0.4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13">
        <f t="shared" si="217"/>
        <v>1.2802667999999999</v>
      </c>
      <c r="P2241" s="18">
        <f t="shared" si="222"/>
        <v>75.133028169014082</v>
      </c>
      <c r="Q2241" t="s">
        <v>8316</v>
      </c>
      <c r="R2241" t="s">
        <v>8351</v>
      </c>
      <c r="S2241" s="24">
        <f t="shared" si="218"/>
        <v>41572.708495370374</v>
      </c>
      <c r="T2241" s="23">
        <f t="shared" si="219"/>
        <v>41608.918055555558</v>
      </c>
      <c r="U2241" s="18">
        <f t="shared" si="220"/>
        <v>36.209560185183364</v>
      </c>
      <c r="V2241" t="s">
        <v>8399</v>
      </c>
    </row>
    <row r="2242" spans="1:22" ht="42.75" x14ac:dyDescent="0.4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15">
        <f t="shared" ref="O2242:O2305" si="223">E2242/D2242</f>
        <v>2.7067999999999999</v>
      </c>
      <c r="P2242" s="18">
        <f t="shared" si="222"/>
        <v>140.97916666666666</v>
      </c>
      <c r="Q2242" t="s">
        <v>8316</v>
      </c>
      <c r="R2242" t="s">
        <v>8351</v>
      </c>
      <c r="S2242" s="24">
        <f t="shared" ref="S2242:S2305" si="224">(J2242/86400)+25569+(-6/24)</f>
        <v>42452.575740740736</v>
      </c>
      <c r="T2242" s="23">
        <f t="shared" ref="T2242:T2305" si="225">(I2242/86400)+25569+(-6/24)</f>
        <v>42482.575740740736</v>
      </c>
      <c r="U2242" s="18">
        <f t="shared" ref="U2242:U2305" si="226">T2242-S2242</f>
        <v>30</v>
      </c>
      <c r="V2242" t="s">
        <v>8399</v>
      </c>
    </row>
    <row r="2243" spans="1:22" ht="42.75" x14ac:dyDescent="0.4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15">
        <f t="shared" si="223"/>
        <v>8.0640000000000001</v>
      </c>
      <c r="P2243" s="18">
        <f t="shared" si="222"/>
        <v>49.472392638036808</v>
      </c>
      <c r="Q2243" t="s">
        <v>8316</v>
      </c>
      <c r="R2243" t="s">
        <v>8351</v>
      </c>
      <c r="S2243" s="24">
        <f t="shared" si="224"/>
        <v>42766.577546296292</v>
      </c>
      <c r="T2243" s="23">
        <f t="shared" si="225"/>
        <v>42796.577546296292</v>
      </c>
      <c r="U2243" s="18">
        <f t="shared" si="226"/>
        <v>30</v>
      </c>
      <c r="V2243" t="s">
        <v>8399</v>
      </c>
    </row>
    <row r="2244" spans="1:22" ht="28.5" x14ac:dyDescent="0.4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15">
        <f t="shared" si="223"/>
        <v>13.600976000000001</v>
      </c>
      <c r="P2244" s="18">
        <f t="shared" si="222"/>
        <v>53.865251485148519</v>
      </c>
      <c r="Q2244" t="s">
        <v>8316</v>
      </c>
      <c r="R2244" t="s">
        <v>8351</v>
      </c>
      <c r="S2244" s="24">
        <f t="shared" si="224"/>
        <v>41569.325613425928</v>
      </c>
      <c r="T2244" s="23">
        <f t="shared" si="225"/>
        <v>41604.876388888893</v>
      </c>
      <c r="U2244" s="18">
        <f t="shared" si="226"/>
        <v>35.550775462965248</v>
      </c>
      <c r="V2244" t="s">
        <v>8399</v>
      </c>
    </row>
    <row r="2245" spans="1:22" ht="42.75" x14ac:dyDescent="0.4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15">
        <f t="shared" si="223"/>
        <v>9302.5</v>
      </c>
      <c r="P2245" s="18">
        <f t="shared" si="222"/>
        <v>4.5712530712530715</v>
      </c>
      <c r="Q2245" t="s">
        <v>8316</v>
      </c>
      <c r="R2245" t="s">
        <v>8351</v>
      </c>
      <c r="S2245" s="24">
        <f t="shared" si="224"/>
        <v>42800.501041666663</v>
      </c>
      <c r="T2245" s="23">
        <f t="shared" si="225"/>
        <v>42806.875</v>
      </c>
      <c r="U2245" s="18">
        <f t="shared" si="226"/>
        <v>6.3739583333372138</v>
      </c>
      <c r="V2245" t="s">
        <v>8397</v>
      </c>
    </row>
    <row r="2246" spans="1:22" ht="42.75" x14ac:dyDescent="0.4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15">
        <f t="shared" si="223"/>
        <v>3.7702</v>
      </c>
      <c r="P2246" s="18">
        <f t="shared" si="222"/>
        <v>65.00344827586207</v>
      </c>
      <c r="Q2246" t="s">
        <v>8316</v>
      </c>
      <c r="R2246" t="s">
        <v>8351</v>
      </c>
      <c r="S2246" s="24">
        <f t="shared" si="224"/>
        <v>42647.568819444445</v>
      </c>
      <c r="T2246" s="23">
        <f t="shared" si="225"/>
        <v>42659.604166666672</v>
      </c>
      <c r="U2246" s="18">
        <f t="shared" si="226"/>
        <v>12.035347222226846</v>
      </c>
      <c r="V2246" t="s">
        <v>8397</v>
      </c>
    </row>
    <row r="2247" spans="1:22" ht="42.75" x14ac:dyDescent="0.4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15">
        <f t="shared" si="223"/>
        <v>26.47025</v>
      </c>
      <c r="P2247" s="18">
        <f t="shared" si="222"/>
        <v>53.475252525252522</v>
      </c>
      <c r="Q2247" t="s">
        <v>8316</v>
      </c>
      <c r="R2247" t="s">
        <v>8351</v>
      </c>
      <c r="S2247" s="24">
        <f t="shared" si="224"/>
        <v>41660.45853009259</v>
      </c>
      <c r="T2247" s="23">
        <f t="shared" si="225"/>
        <v>41691.5</v>
      </c>
      <c r="U2247" s="18">
        <f t="shared" si="226"/>
        <v>31.041469907409919</v>
      </c>
      <c r="V2247" t="s">
        <v>8399</v>
      </c>
    </row>
    <row r="2248" spans="1:22" ht="42.75" x14ac:dyDescent="0.4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13">
        <f t="shared" si="223"/>
        <v>1.0012000000000001</v>
      </c>
      <c r="P2248" s="18">
        <f t="shared" ref="P2248:P2279" si="227">E2248/L2248</f>
        <v>43.912280701754383</v>
      </c>
      <c r="Q2248" t="s">
        <v>8316</v>
      </c>
      <c r="R2248" t="s">
        <v>8351</v>
      </c>
      <c r="S2248" s="24">
        <f t="shared" si="224"/>
        <v>42221.54178240741</v>
      </c>
      <c r="T2248" s="23">
        <f t="shared" si="225"/>
        <v>42251.54178240741</v>
      </c>
      <c r="U2248" s="18">
        <f t="shared" si="226"/>
        <v>30</v>
      </c>
      <c r="V2248" t="s">
        <v>8399</v>
      </c>
    </row>
    <row r="2249" spans="1:22" ht="28.5" x14ac:dyDescent="0.4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13">
        <f t="shared" si="223"/>
        <v>1.0445405405405406</v>
      </c>
      <c r="P2249" s="18">
        <f t="shared" si="227"/>
        <v>50.852631578947367</v>
      </c>
      <c r="Q2249" t="s">
        <v>8316</v>
      </c>
      <c r="R2249" t="s">
        <v>8351</v>
      </c>
      <c r="S2249" s="24">
        <f t="shared" si="224"/>
        <v>42200.416261574079</v>
      </c>
      <c r="T2249" s="23">
        <f t="shared" si="225"/>
        <v>42214.416261574079</v>
      </c>
      <c r="U2249" s="18">
        <f t="shared" si="226"/>
        <v>14</v>
      </c>
      <c r="V2249" t="s">
        <v>8400</v>
      </c>
    </row>
    <row r="2250" spans="1:22" ht="42.75" x14ac:dyDescent="0.4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13">
        <f t="shared" si="223"/>
        <v>1.0721428571428571</v>
      </c>
      <c r="P2250" s="18">
        <f t="shared" si="227"/>
        <v>58.6328125</v>
      </c>
      <c r="Q2250" t="s">
        <v>8316</v>
      </c>
      <c r="R2250" t="s">
        <v>8351</v>
      </c>
      <c r="S2250" s="24">
        <f t="shared" si="224"/>
        <v>42688.625902777778</v>
      </c>
      <c r="T2250" s="23">
        <f t="shared" si="225"/>
        <v>42718.625902777778</v>
      </c>
      <c r="U2250" s="18">
        <f t="shared" si="226"/>
        <v>30</v>
      </c>
      <c r="V2250" t="s">
        <v>8399</v>
      </c>
    </row>
    <row r="2251" spans="1:22" ht="42.75" x14ac:dyDescent="0.4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14">
        <f t="shared" si="223"/>
        <v>1.6877142857142857</v>
      </c>
      <c r="P2251" s="18">
        <f t="shared" si="227"/>
        <v>32.81666666666667</v>
      </c>
      <c r="Q2251" t="s">
        <v>8316</v>
      </c>
      <c r="R2251" t="s">
        <v>8351</v>
      </c>
      <c r="S2251" s="24">
        <f t="shared" si="224"/>
        <v>41336.453298611115</v>
      </c>
      <c r="T2251" s="23">
        <f t="shared" si="225"/>
        <v>41366.411631944444</v>
      </c>
      <c r="U2251" s="18">
        <f t="shared" si="226"/>
        <v>29.958333333328483</v>
      </c>
      <c r="V2251" t="s">
        <v>8399</v>
      </c>
    </row>
    <row r="2252" spans="1:22" ht="42.75" x14ac:dyDescent="0.4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15">
        <f t="shared" si="223"/>
        <v>9.7511200000000002</v>
      </c>
      <c r="P2252" s="18">
        <f t="shared" si="227"/>
        <v>426.93169877408059</v>
      </c>
      <c r="Q2252" t="s">
        <v>8316</v>
      </c>
      <c r="R2252" t="s">
        <v>8351</v>
      </c>
      <c r="S2252" s="24">
        <f t="shared" si="224"/>
        <v>42676.755474537036</v>
      </c>
      <c r="T2252" s="23">
        <f t="shared" si="225"/>
        <v>42706.7971412037</v>
      </c>
      <c r="U2252" s="18">
        <f t="shared" si="226"/>
        <v>30.041666666664241</v>
      </c>
      <c r="V2252" t="s">
        <v>8399</v>
      </c>
    </row>
    <row r="2253" spans="1:22" ht="42.75" x14ac:dyDescent="0.4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13">
        <f t="shared" si="223"/>
        <v>1.3444929411764706</v>
      </c>
      <c r="P2253" s="18">
        <f t="shared" si="227"/>
        <v>23.808729166666669</v>
      </c>
      <c r="Q2253" t="s">
        <v>8316</v>
      </c>
      <c r="R2253" t="s">
        <v>8351</v>
      </c>
      <c r="S2253" s="24">
        <f t="shared" si="224"/>
        <v>41846.09579861111</v>
      </c>
      <c r="T2253" s="23">
        <f t="shared" si="225"/>
        <v>41867.09579861111</v>
      </c>
      <c r="U2253" s="18">
        <f t="shared" si="226"/>
        <v>21</v>
      </c>
      <c r="V2253" t="s">
        <v>8400</v>
      </c>
    </row>
    <row r="2254" spans="1:22" ht="42.75" x14ac:dyDescent="0.4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15">
        <f t="shared" si="223"/>
        <v>2.722777777777778</v>
      </c>
      <c r="P2254" s="18">
        <f t="shared" si="227"/>
        <v>98.413654618473899</v>
      </c>
      <c r="Q2254" t="s">
        <v>8316</v>
      </c>
      <c r="R2254" t="s">
        <v>8351</v>
      </c>
      <c r="S2254" s="24">
        <f t="shared" si="224"/>
        <v>42573.077986111108</v>
      </c>
      <c r="T2254" s="23">
        <f t="shared" si="225"/>
        <v>42588.077986111108</v>
      </c>
      <c r="U2254" s="18">
        <f t="shared" si="226"/>
        <v>15</v>
      </c>
      <c r="V2254" t="s">
        <v>8400</v>
      </c>
    </row>
    <row r="2255" spans="1:22" ht="42.75" x14ac:dyDescent="0.4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3">
        <f t="shared" si="223"/>
        <v>1.1268750000000001</v>
      </c>
      <c r="P2255" s="18">
        <f t="shared" si="227"/>
        <v>107.32142857142857</v>
      </c>
      <c r="Q2255" t="s">
        <v>8316</v>
      </c>
      <c r="R2255" t="s">
        <v>8351</v>
      </c>
      <c r="S2255" s="24">
        <f t="shared" si="224"/>
        <v>42296.381331018521</v>
      </c>
      <c r="T2255" s="23">
        <f t="shared" si="225"/>
        <v>42326.422997685186</v>
      </c>
      <c r="U2255" s="18">
        <f t="shared" si="226"/>
        <v>30.041666666664241</v>
      </c>
      <c r="V2255" t="s">
        <v>8399</v>
      </c>
    </row>
    <row r="2256" spans="1:22" ht="28.5" x14ac:dyDescent="0.4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15">
        <f t="shared" si="223"/>
        <v>4.5979999999999999</v>
      </c>
      <c r="P2256" s="18">
        <f t="shared" si="227"/>
        <v>11.67005076142132</v>
      </c>
      <c r="Q2256" t="s">
        <v>8316</v>
      </c>
      <c r="R2256" t="s">
        <v>8351</v>
      </c>
      <c r="S2256" s="24">
        <f t="shared" si="224"/>
        <v>42752.397777777776</v>
      </c>
      <c r="T2256" s="23">
        <f t="shared" si="225"/>
        <v>42759.397777777776</v>
      </c>
      <c r="U2256" s="18">
        <f t="shared" si="226"/>
        <v>7</v>
      </c>
      <c r="V2256" t="s">
        <v>8397</v>
      </c>
    </row>
    <row r="2257" spans="1:22" ht="28.5" x14ac:dyDescent="0.4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15">
        <f t="shared" si="223"/>
        <v>2.8665822784810127</v>
      </c>
      <c r="P2257" s="18">
        <f t="shared" si="227"/>
        <v>41.782287822878232</v>
      </c>
      <c r="Q2257" t="s">
        <v>8316</v>
      </c>
      <c r="R2257" t="s">
        <v>8351</v>
      </c>
      <c r="S2257" s="24">
        <f t="shared" si="224"/>
        <v>42467.701979166668</v>
      </c>
      <c r="T2257" s="23">
        <f t="shared" si="225"/>
        <v>42497.701979166668</v>
      </c>
      <c r="U2257" s="18">
        <f t="shared" si="226"/>
        <v>30</v>
      </c>
      <c r="V2257" t="s">
        <v>8399</v>
      </c>
    </row>
    <row r="2258" spans="1:22" ht="42.75" x14ac:dyDescent="0.4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16">
        <f t="shared" si="223"/>
        <v>2.2270833333333333</v>
      </c>
      <c r="P2258" s="18">
        <f t="shared" si="227"/>
        <v>21.38</v>
      </c>
      <c r="Q2258" t="s">
        <v>8316</v>
      </c>
      <c r="R2258" t="s">
        <v>8351</v>
      </c>
      <c r="S2258" s="24">
        <f t="shared" si="224"/>
        <v>42682.201921296291</v>
      </c>
      <c r="T2258" s="23">
        <f t="shared" si="225"/>
        <v>42696.201921296291</v>
      </c>
      <c r="U2258" s="18">
        <f t="shared" si="226"/>
        <v>14</v>
      </c>
      <c r="V2258" t="s">
        <v>8400</v>
      </c>
    </row>
    <row r="2259" spans="1:22" ht="42.75" x14ac:dyDescent="0.4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15">
        <f t="shared" si="223"/>
        <v>6.3613999999999997</v>
      </c>
      <c r="P2259" s="18">
        <f t="shared" si="227"/>
        <v>94.103550295857985</v>
      </c>
      <c r="Q2259" t="s">
        <v>8316</v>
      </c>
      <c r="R2259" t="s">
        <v>8351</v>
      </c>
      <c r="S2259" s="24">
        <f t="shared" si="224"/>
        <v>42505.686678240745</v>
      </c>
      <c r="T2259" s="23">
        <f t="shared" si="225"/>
        <v>42540.708333333328</v>
      </c>
      <c r="U2259" s="18">
        <f t="shared" si="226"/>
        <v>35.021655092583387</v>
      </c>
      <c r="V2259" t="s">
        <v>8399</v>
      </c>
    </row>
    <row r="2260" spans="1:22" ht="28.5" x14ac:dyDescent="0.4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13">
        <f t="shared" si="223"/>
        <v>1.4650000000000001</v>
      </c>
      <c r="P2260" s="18">
        <f t="shared" si="227"/>
        <v>15.721951219512196</v>
      </c>
      <c r="Q2260" t="s">
        <v>8316</v>
      </c>
      <c r="R2260" t="s">
        <v>8351</v>
      </c>
      <c r="S2260" s="24">
        <f t="shared" si="224"/>
        <v>42136.50100694444</v>
      </c>
      <c r="T2260" s="23">
        <f t="shared" si="225"/>
        <v>42166.50100694444</v>
      </c>
      <c r="U2260" s="18">
        <f t="shared" si="226"/>
        <v>30</v>
      </c>
      <c r="V2260" t="s">
        <v>8399</v>
      </c>
    </row>
    <row r="2261" spans="1:22" ht="42.75" x14ac:dyDescent="0.4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15">
        <f t="shared" si="223"/>
        <v>18.670999999999999</v>
      </c>
      <c r="P2261" s="18">
        <f t="shared" si="227"/>
        <v>90.635922330097088</v>
      </c>
      <c r="Q2261" t="s">
        <v>8316</v>
      </c>
      <c r="R2261" t="s">
        <v>8351</v>
      </c>
      <c r="S2261" s="24">
        <f t="shared" si="224"/>
        <v>42702.554814814815</v>
      </c>
      <c r="T2261" s="23">
        <f t="shared" si="225"/>
        <v>42712.554814814815</v>
      </c>
      <c r="U2261" s="18">
        <f t="shared" si="226"/>
        <v>10</v>
      </c>
      <c r="V2261" t="s">
        <v>8397</v>
      </c>
    </row>
    <row r="2262" spans="1:22" ht="42.75" x14ac:dyDescent="0.4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15">
        <f t="shared" si="223"/>
        <v>3.2692000000000001</v>
      </c>
      <c r="P2262" s="18">
        <f t="shared" si="227"/>
        <v>97.297619047619051</v>
      </c>
      <c r="Q2262" t="s">
        <v>8316</v>
      </c>
      <c r="R2262" t="s">
        <v>8351</v>
      </c>
      <c r="S2262" s="24">
        <f t="shared" si="224"/>
        <v>41694.766782407409</v>
      </c>
      <c r="T2262" s="23">
        <f t="shared" si="225"/>
        <v>41724.725115740745</v>
      </c>
      <c r="U2262" s="18">
        <f t="shared" si="226"/>
        <v>29.958333333335759</v>
      </c>
      <c r="V2262" t="s">
        <v>8399</v>
      </c>
    </row>
    <row r="2263" spans="1:22" ht="42.75" x14ac:dyDescent="0.4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15">
        <f t="shared" si="223"/>
        <v>7.7949999999999999</v>
      </c>
      <c r="P2263" s="18">
        <f t="shared" si="227"/>
        <v>37.11904761904762</v>
      </c>
      <c r="Q2263" t="s">
        <v>8316</v>
      </c>
      <c r="R2263" t="s">
        <v>8351</v>
      </c>
      <c r="S2263" s="24">
        <f t="shared" si="224"/>
        <v>42759.474768518514</v>
      </c>
      <c r="T2263" s="23">
        <f t="shared" si="225"/>
        <v>42780.474768518514</v>
      </c>
      <c r="U2263" s="18">
        <f t="shared" si="226"/>
        <v>21</v>
      </c>
      <c r="V2263" t="s">
        <v>8400</v>
      </c>
    </row>
    <row r="2264" spans="1:22" ht="28.5" x14ac:dyDescent="0.4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14">
        <f t="shared" si="223"/>
        <v>1.5415151515151515</v>
      </c>
      <c r="P2264" s="18">
        <f t="shared" si="227"/>
        <v>28.104972375690608</v>
      </c>
      <c r="Q2264" t="s">
        <v>8316</v>
      </c>
      <c r="R2264" t="s">
        <v>8351</v>
      </c>
      <c r="S2264" s="24">
        <f t="shared" si="224"/>
        <v>41926.335162037038</v>
      </c>
      <c r="T2264" s="23">
        <f t="shared" si="225"/>
        <v>41960.75</v>
      </c>
      <c r="U2264" s="18">
        <f t="shared" si="226"/>
        <v>34.414837962962338</v>
      </c>
      <c r="V2264" t="s">
        <v>8399</v>
      </c>
    </row>
    <row r="2265" spans="1:22" ht="42.75" x14ac:dyDescent="0.4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3">
        <f t="shared" si="223"/>
        <v>1.1554666666666666</v>
      </c>
      <c r="P2265" s="18">
        <f t="shared" si="227"/>
        <v>144.43333333333334</v>
      </c>
      <c r="Q2265" t="s">
        <v>8316</v>
      </c>
      <c r="R2265" t="s">
        <v>8351</v>
      </c>
      <c r="S2265" s="24">
        <f t="shared" si="224"/>
        <v>42014.582326388889</v>
      </c>
      <c r="T2265" s="23">
        <f t="shared" si="225"/>
        <v>42035.582326388889</v>
      </c>
      <c r="U2265" s="18">
        <f t="shared" si="226"/>
        <v>21</v>
      </c>
      <c r="V2265" t="s">
        <v>8400</v>
      </c>
    </row>
    <row r="2266" spans="1:22" ht="42.75" x14ac:dyDescent="0.4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14">
        <f t="shared" si="223"/>
        <v>1.8003333333333333</v>
      </c>
      <c r="P2266" s="18">
        <f t="shared" si="227"/>
        <v>24.274157303370785</v>
      </c>
      <c r="Q2266" t="s">
        <v>8316</v>
      </c>
      <c r="R2266" t="s">
        <v>8351</v>
      </c>
      <c r="S2266" s="24">
        <f t="shared" si="224"/>
        <v>42496.332337962958</v>
      </c>
      <c r="T2266" s="23">
        <f t="shared" si="225"/>
        <v>42512.875</v>
      </c>
      <c r="U2266" s="18">
        <f t="shared" si="226"/>
        <v>16.542662037041737</v>
      </c>
      <c r="V2266" t="s">
        <v>8400</v>
      </c>
    </row>
    <row r="2267" spans="1:22" ht="42.75" x14ac:dyDescent="0.4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15">
        <f t="shared" si="223"/>
        <v>2.9849999999999999</v>
      </c>
      <c r="P2267" s="18">
        <f t="shared" si="227"/>
        <v>35.117647058823529</v>
      </c>
      <c r="Q2267" t="s">
        <v>8316</v>
      </c>
      <c r="R2267" t="s">
        <v>8351</v>
      </c>
      <c r="S2267" s="24">
        <f t="shared" si="224"/>
        <v>42689.603090277778</v>
      </c>
      <c r="T2267" s="23">
        <f t="shared" si="225"/>
        <v>42696.603090277778</v>
      </c>
      <c r="U2267" s="18">
        <f t="shared" si="226"/>
        <v>7</v>
      </c>
      <c r="V2267" t="s">
        <v>8397</v>
      </c>
    </row>
    <row r="2268" spans="1:22" ht="42.75" x14ac:dyDescent="0.4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15">
        <f t="shared" si="223"/>
        <v>3.2026666666666666</v>
      </c>
      <c r="P2268" s="18">
        <f t="shared" si="227"/>
        <v>24.762886597938145</v>
      </c>
      <c r="Q2268" t="s">
        <v>8316</v>
      </c>
      <c r="R2268" t="s">
        <v>8351</v>
      </c>
      <c r="S2268" s="24">
        <f t="shared" si="224"/>
        <v>42469.624907407408</v>
      </c>
      <c r="T2268" s="23">
        <f t="shared" si="225"/>
        <v>42486.833333333328</v>
      </c>
      <c r="U2268" s="18">
        <f t="shared" si="226"/>
        <v>17.208425925920892</v>
      </c>
      <c r="V2268" t="s">
        <v>8400</v>
      </c>
    </row>
    <row r="2269" spans="1:22" ht="42.75" x14ac:dyDescent="0.4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15">
        <f t="shared" si="223"/>
        <v>3.80525</v>
      </c>
      <c r="P2269" s="18">
        <f t="shared" si="227"/>
        <v>188.37871287128712</v>
      </c>
      <c r="Q2269" t="s">
        <v>8316</v>
      </c>
      <c r="R2269" t="s">
        <v>8351</v>
      </c>
      <c r="S2269" s="24">
        <f t="shared" si="224"/>
        <v>41968.579826388886</v>
      </c>
      <c r="T2269" s="23">
        <f t="shared" si="225"/>
        <v>41993.791666666672</v>
      </c>
      <c r="U2269" s="18">
        <f t="shared" si="226"/>
        <v>25.211840277785086</v>
      </c>
      <c r="V2269" t="s">
        <v>8400</v>
      </c>
    </row>
    <row r="2270" spans="1:22" ht="42.75" x14ac:dyDescent="0.4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13">
        <f t="shared" si="223"/>
        <v>1.026</v>
      </c>
      <c r="P2270" s="18">
        <f t="shared" si="227"/>
        <v>148.08247422680412</v>
      </c>
      <c r="Q2270" t="s">
        <v>8316</v>
      </c>
      <c r="R2270" t="s">
        <v>8351</v>
      </c>
      <c r="S2270" s="24">
        <f t="shared" si="224"/>
        <v>42775.832349537042</v>
      </c>
      <c r="T2270" s="23">
        <f t="shared" si="225"/>
        <v>42805.832349537042</v>
      </c>
      <c r="U2270" s="18">
        <f t="shared" si="226"/>
        <v>30</v>
      </c>
      <c r="V2270" t="s">
        <v>8399</v>
      </c>
    </row>
    <row r="2271" spans="1:22" ht="42.75" x14ac:dyDescent="0.4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15">
        <f t="shared" si="223"/>
        <v>18.016400000000001</v>
      </c>
      <c r="P2271" s="18">
        <f t="shared" si="227"/>
        <v>49.934589800443462</v>
      </c>
      <c r="Q2271" t="s">
        <v>8316</v>
      </c>
      <c r="R2271" t="s">
        <v>8351</v>
      </c>
      <c r="S2271" s="24">
        <f t="shared" si="224"/>
        <v>42776.454432870371</v>
      </c>
      <c r="T2271" s="23">
        <f t="shared" si="225"/>
        <v>42800.958333333328</v>
      </c>
      <c r="U2271" s="18">
        <f t="shared" si="226"/>
        <v>24.503900462957972</v>
      </c>
      <c r="V2271" t="s">
        <v>8400</v>
      </c>
    </row>
    <row r="2272" spans="1:22" ht="42.75" x14ac:dyDescent="0.4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15">
        <f t="shared" si="223"/>
        <v>7.2024800000000004</v>
      </c>
      <c r="P2272" s="18">
        <f t="shared" si="227"/>
        <v>107.82155688622754</v>
      </c>
      <c r="Q2272" t="s">
        <v>8316</v>
      </c>
      <c r="R2272" t="s">
        <v>8351</v>
      </c>
      <c r="S2272" s="24">
        <f t="shared" si="224"/>
        <v>42725.619363425925</v>
      </c>
      <c r="T2272" s="23">
        <f t="shared" si="225"/>
        <v>42745.665972222225</v>
      </c>
      <c r="U2272" s="18">
        <f t="shared" si="226"/>
        <v>20.046608796299552</v>
      </c>
      <c r="V2272" t="s">
        <v>8400</v>
      </c>
    </row>
    <row r="2273" spans="1:22" ht="42.75" x14ac:dyDescent="0.4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15">
        <f t="shared" si="223"/>
        <v>2.8309000000000002</v>
      </c>
      <c r="P2273" s="18">
        <f t="shared" si="227"/>
        <v>42.63403614457831</v>
      </c>
      <c r="Q2273" t="s">
        <v>8316</v>
      </c>
      <c r="R2273" t="s">
        <v>8351</v>
      </c>
      <c r="S2273" s="24">
        <f t="shared" si="224"/>
        <v>42683.750046296293</v>
      </c>
      <c r="T2273" s="23">
        <f t="shared" si="225"/>
        <v>42713.750046296293</v>
      </c>
      <c r="U2273" s="18">
        <f t="shared" si="226"/>
        <v>30</v>
      </c>
      <c r="V2273" t="s">
        <v>8399</v>
      </c>
    </row>
    <row r="2274" spans="1:22" ht="42.75" x14ac:dyDescent="0.4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15">
        <f t="shared" si="223"/>
        <v>13.566000000000001</v>
      </c>
      <c r="P2274" s="18">
        <f t="shared" si="227"/>
        <v>14.370762711864407</v>
      </c>
      <c r="Q2274" t="s">
        <v>8316</v>
      </c>
      <c r="R2274" t="s">
        <v>8351</v>
      </c>
      <c r="S2274" s="24">
        <f t="shared" si="224"/>
        <v>42315.449490740742</v>
      </c>
      <c r="T2274" s="23">
        <f t="shared" si="225"/>
        <v>42345.449490740742</v>
      </c>
      <c r="U2274" s="18">
        <f t="shared" si="226"/>
        <v>30</v>
      </c>
      <c r="V2274" t="s">
        <v>8399</v>
      </c>
    </row>
    <row r="2275" spans="1:22" ht="42.75" x14ac:dyDescent="0.4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16">
        <f t="shared" si="223"/>
        <v>2.2035999999999998</v>
      </c>
      <c r="P2275" s="18">
        <f t="shared" si="227"/>
        <v>37.476190476190474</v>
      </c>
      <c r="Q2275" t="s">
        <v>8316</v>
      </c>
      <c r="R2275" t="s">
        <v>8351</v>
      </c>
      <c r="S2275" s="24">
        <f t="shared" si="224"/>
        <v>42781.299097222218</v>
      </c>
      <c r="T2275" s="23">
        <f t="shared" si="225"/>
        <v>42806.257430555561</v>
      </c>
      <c r="U2275" s="18">
        <f t="shared" si="226"/>
        <v>24.958333333343035</v>
      </c>
      <c r="V2275" t="s">
        <v>8400</v>
      </c>
    </row>
    <row r="2276" spans="1:22" ht="57" x14ac:dyDescent="0.4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13">
        <f t="shared" si="223"/>
        <v>1.196</v>
      </c>
      <c r="P2276" s="18">
        <f t="shared" si="227"/>
        <v>30.202020202020201</v>
      </c>
      <c r="Q2276" t="s">
        <v>8316</v>
      </c>
      <c r="R2276" t="s">
        <v>8351</v>
      </c>
      <c r="S2276" s="24">
        <f t="shared" si="224"/>
        <v>41663.250659722224</v>
      </c>
      <c r="T2276" s="23">
        <f t="shared" si="225"/>
        <v>41693.250659722224</v>
      </c>
      <c r="U2276" s="18">
        <f t="shared" si="226"/>
        <v>30</v>
      </c>
      <c r="V2276" t="s">
        <v>8399</v>
      </c>
    </row>
    <row r="2277" spans="1:22" ht="42.75" x14ac:dyDescent="0.4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15">
        <f t="shared" si="223"/>
        <v>4.0776923076923079</v>
      </c>
      <c r="P2277" s="18">
        <f t="shared" si="227"/>
        <v>33.550632911392405</v>
      </c>
      <c r="Q2277" t="s">
        <v>8316</v>
      </c>
      <c r="R2277" t="s">
        <v>8351</v>
      </c>
      <c r="S2277" s="24">
        <f t="shared" si="224"/>
        <v>41965.366655092592</v>
      </c>
      <c r="T2277" s="23">
        <f t="shared" si="225"/>
        <v>41995.366655092592</v>
      </c>
      <c r="U2277" s="18">
        <f t="shared" si="226"/>
        <v>30</v>
      </c>
      <c r="V2277" t="s">
        <v>8399</v>
      </c>
    </row>
    <row r="2278" spans="1:22" ht="42.75" x14ac:dyDescent="0.4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13">
        <f t="shared" si="223"/>
        <v>1.0581826105905425</v>
      </c>
      <c r="P2278" s="18">
        <f t="shared" si="227"/>
        <v>64.74666666666667</v>
      </c>
      <c r="Q2278" t="s">
        <v>8316</v>
      </c>
      <c r="R2278" t="s">
        <v>8351</v>
      </c>
      <c r="S2278" s="24">
        <f t="shared" si="224"/>
        <v>41614.401493055557</v>
      </c>
      <c r="T2278" s="23">
        <f t="shared" si="225"/>
        <v>41644.401493055557</v>
      </c>
      <c r="U2278" s="18">
        <f t="shared" si="226"/>
        <v>30</v>
      </c>
      <c r="V2278" t="s">
        <v>8399</v>
      </c>
    </row>
    <row r="2279" spans="1:22" ht="42.75" x14ac:dyDescent="0.4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13">
        <f t="shared" si="223"/>
        <v>1.4108235294117648</v>
      </c>
      <c r="P2279" s="18">
        <f t="shared" si="227"/>
        <v>57.932367149758456</v>
      </c>
      <c r="Q2279" t="s">
        <v>8316</v>
      </c>
      <c r="R2279" t="s">
        <v>8351</v>
      </c>
      <c r="S2279" s="24">
        <f t="shared" si="224"/>
        <v>40936.428506944445</v>
      </c>
      <c r="T2279" s="23">
        <f t="shared" si="225"/>
        <v>40966.428506944445</v>
      </c>
      <c r="U2279" s="18">
        <f t="shared" si="226"/>
        <v>30</v>
      </c>
      <c r="V2279" t="s">
        <v>8399</v>
      </c>
    </row>
    <row r="2280" spans="1:22" ht="28.5" x14ac:dyDescent="0.4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15">
        <f t="shared" si="223"/>
        <v>2.7069999999999999</v>
      </c>
      <c r="P2280" s="18">
        <f t="shared" ref="P2280:P2311" si="228">E2280/L2280</f>
        <v>53.078431372549019</v>
      </c>
      <c r="Q2280" t="s">
        <v>8316</v>
      </c>
      <c r="R2280" t="s">
        <v>8351</v>
      </c>
      <c r="S2280" s="24">
        <f t="shared" si="224"/>
        <v>42338.459108796298</v>
      </c>
      <c r="T2280" s="23">
        <f t="shared" si="225"/>
        <v>42372.707638888889</v>
      </c>
      <c r="U2280" s="18">
        <f t="shared" si="226"/>
        <v>34.248530092590954</v>
      </c>
      <c r="V2280" t="s">
        <v>8399</v>
      </c>
    </row>
    <row r="2281" spans="1:22" ht="42.75" x14ac:dyDescent="0.4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14">
        <f t="shared" si="223"/>
        <v>1.538</v>
      </c>
      <c r="P2281" s="18">
        <f t="shared" si="228"/>
        <v>48.0625</v>
      </c>
      <c r="Q2281" t="s">
        <v>8316</v>
      </c>
      <c r="R2281" t="s">
        <v>8351</v>
      </c>
      <c r="S2281" s="24">
        <f t="shared" si="224"/>
        <v>42020.556701388894</v>
      </c>
      <c r="T2281" s="23">
        <f t="shared" si="225"/>
        <v>42038.916666666672</v>
      </c>
      <c r="U2281" s="18">
        <f t="shared" si="226"/>
        <v>18.359965277777519</v>
      </c>
      <c r="V2281" t="s">
        <v>8400</v>
      </c>
    </row>
    <row r="2282" spans="1:22" ht="57" x14ac:dyDescent="0.4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15">
        <f t="shared" si="223"/>
        <v>4.0357653061224488</v>
      </c>
      <c r="P2282" s="18">
        <f t="shared" si="228"/>
        <v>82.396874999999994</v>
      </c>
      <c r="Q2282" t="s">
        <v>8316</v>
      </c>
      <c r="R2282" t="s">
        <v>8351</v>
      </c>
      <c r="S2282" s="24">
        <f t="shared" si="224"/>
        <v>42234.374895833331</v>
      </c>
      <c r="T2282" s="23">
        <f t="shared" si="225"/>
        <v>42264.374895833331</v>
      </c>
      <c r="U2282" s="18">
        <f t="shared" si="226"/>
        <v>30</v>
      </c>
      <c r="V2282" t="s">
        <v>8399</v>
      </c>
    </row>
    <row r="2283" spans="1:22" ht="42.75" x14ac:dyDescent="0.4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14">
        <f t="shared" si="223"/>
        <v>1.85</v>
      </c>
      <c r="P2283" s="18">
        <f t="shared" si="228"/>
        <v>50.454545454545453</v>
      </c>
      <c r="Q2283" t="s">
        <v>8314</v>
      </c>
      <c r="R2283" t="s">
        <v>8330</v>
      </c>
      <c r="S2283" s="24">
        <f t="shared" si="224"/>
        <v>40687.035844907405</v>
      </c>
      <c r="T2283" s="23">
        <f t="shared" si="225"/>
        <v>40749.034722222219</v>
      </c>
      <c r="U2283" s="18">
        <f t="shared" si="226"/>
        <v>61.998877314814308</v>
      </c>
      <c r="V2283" t="s">
        <v>8401</v>
      </c>
    </row>
    <row r="2284" spans="1:22" ht="28.5" x14ac:dyDescent="0.4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14">
        <f t="shared" si="223"/>
        <v>1.8533333333333333</v>
      </c>
      <c r="P2284" s="18">
        <f t="shared" si="228"/>
        <v>115.83333333333333</v>
      </c>
      <c r="Q2284" t="s">
        <v>8314</v>
      </c>
      <c r="R2284" t="s">
        <v>8330</v>
      </c>
      <c r="S2284" s="24">
        <f t="shared" si="224"/>
        <v>42322.92460648148</v>
      </c>
      <c r="T2284" s="23">
        <f t="shared" si="225"/>
        <v>42382.92460648148</v>
      </c>
      <c r="U2284" s="18">
        <f t="shared" si="226"/>
        <v>60</v>
      </c>
      <c r="V2284" t="s">
        <v>8401</v>
      </c>
    </row>
    <row r="2285" spans="1:22" ht="42.75" x14ac:dyDescent="0.4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13">
        <f t="shared" si="223"/>
        <v>1.0085533333333332</v>
      </c>
      <c r="P2285" s="18">
        <f t="shared" si="228"/>
        <v>63.03458333333333</v>
      </c>
      <c r="Q2285" t="s">
        <v>8314</v>
      </c>
      <c r="R2285" t="s">
        <v>8330</v>
      </c>
      <c r="S2285" s="24">
        <f t="shared" si="224"/>
        <v>40977.875046296293</v>
      </c>
      <c r="T2285" s="23">
        <f t="shared" si="225"/>
        <v>41037.833379629628</v>
      </c>
      <c r="U2285" s="18">
        <f t="shared" si="226"/>
        <v>59.958333333335759</v>
      </c>
      <c r="V2285" t="s">
        <v>8401</v>
      </c>
    </row>
    <row r="2286" spans="1:22" ht="28.5" x14ac:dyDescent="0.4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13">
        <f t="shared" si="223"/>
        <v>1.0622116666666668</v>
      </c>
      <c r="P2286" s="18">
        <f t="shared" si="228"/>
        <v>108.02152542372882</v>
      </c>
      <c r="Q2286" t="s">
        <v>8314</v>
      </c>
      <c r="R2286" t="s">
        <v>8330</v>
      </c>
      <c r="S2286" s="24">
        <f t="shared" si="224"/>
        <v>40585.546817129631</v>
      </c>
      <c r="T2286" s="23">
        <f t="shared" si="225"/>
        <v>40613.916666666664</v>
      </c>
      <c r="U2286" s="18">
        <f t="shared" si="226"/>
        <v>28.369849537033588</v>
      </c>
      <c r="V2286" t="s">
        <v>8399</v>
      </c>
    </row>
    <row r="2287" spans="1:22" ht="42.75" x14ac:dyDescent="0.4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13">
        <f t="shared" si="223"/>
        <v>1.2136666666666667</v>
      </c>
      <c r="P2287" s="18">
        <f t="shared" si="228"/>
        <v>46.088607594936711</v>
      </c>
      <c r="Q2287" t="s">
        <v>8314</v>
      </c>
      <c r="R2287" t="s">
        <v>8330</v>
      </c>
      <c r="S2287" s="24">
        <f t="shared" si="224"/>
        <v>41058.935682870375</v>
      </c>
      <c r="T2287" s="23">
        <f t="shared" si="225"/>
        <v>41088.935682870375</v>
      </c>
      <c r="U2287" s="18">
        <f t="shared" si="226"/>
        <v>30</v>
      </c>
      <c r="V2287" t="s">
        <v>8399</v>
      </c>
    </row>
    <row r="2288" spans="1:22" ht="42.75" x14ac:dyDescent="0.4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13">
        <f t="shared" si="223"/>
        <v>1.0006666666666666</v>
      </c>
      <c r="P2288" s="18">
        <f t="shared" si="228"/>
        <v>107.21428571428571</v>
      </c>
      <c r="Q2288" t="s">
        <v>8314</v>
      </c>
      <c r="R2288" t="s">
        <v>8330</v>
      </c>
      <c r="S2288" s="24">
        <f t="shared" si="224"/>
        <v>41494.713587962964</v>
      </c>
      <c r="T2288" s="23">
        <f t="shared" si="225"/>
        <v>41522.915972222225</v>
      </c>
      <c r="U2288" s="18">
        <f t="shared" si="226"/>
        <v>28.202384259260725</v>
      </c>
      <c r="V2288" t="s">
        <v>8399</v>
      </c>
    </row>
    <row r="2289" spans="1:22" ht="42.75" x14ac:dyDescent="0.4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13">
        <f t="shared" si="223"/>
        <v>1.1997755555555556</v>
      </c>
      <c r="P2289" s="18">
        <f t="shared" si="228"/>
        <v>50.9338679245283</v>
      </c>
      <c r="Q2289" t="s">
        <v>8314</v>
      </c>
      <c r="R2289" t="s">
        <v>8330</v>
      </c>
      <c r="S2289" s="24">
        <f t="shared" si="224"/>
        <v>41792.417361111111</v>
      </c>
      <c r="T2289" s="23">
        <f t="shared" si="225"/>
        <v>41813.417361111111</v>
      </c>
      <c r="U2289" s="18">
        <f t="shared" si="226"/>
        <v>21</v>
      </c>
      <c r="V2289" t="s">
        <v>8400</v>
      </c>
    </row>
    <row r="2290" spans="1:22" ht="42.75" x14ac:dyDescent="0.4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13">
        <f t="shared" si="223"/>
        <v>1.0009999999999999</v>
      </c>
      <c r="P2290" s="18">
        <f t="shared" si="228"/>
        <v>40.04</v>
      </c>
      <c r="Q2290" t="s">
        <v>8314</v>
      </c>
      <c r="R2290" t="s">
        <v>8330</v>
      </c>
      <c r="S2290" s="24">
        <f t="shared" si="224"/>
        <v>41067.577418981484</v>
      </c>
      <c r="T2290" s="23">
        <f t="shared" si="225"/>
        <v>41086.5</v>
      </c>
      <c r="U2290" s="18">
        <f t="shared" si="226"/>
        <v>18.922581018516212</v>
      </c>
      <c r="V2290" t="s">
        <v>8400</v>
      </c>
    </row>
    <row r="2291" spans="1:22" ht="42.75" x14ac:dyDescent="0.4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13">
        <f t="shared" si="223"/>
        <v>1.0740000000000001</v>
      </c>
      <c r="P2291" s="18">
        <f t="shared" si="228"/>
        <v>64.44</v>
      </c>
      <c r="Q2291" t="s">
        <v>8314</v>
      </c>
      <c r="R2291" t="s">
        <v>8330</v>
      </c>
      <c r="S2291" s="24">
        <f t="shared" si="224"/>
        <v>41571.748379629629</v>
      </c>
      <c r="T2291" s="23">
        <f t="shared" si="225"/>
        <v>41614.723611111112</v>
      </c>
      <c r="U2291" s="18">
        <f t="shared" si="226"/>
        <v>42.975231481483206</v>
      </c>
      <c r="V2291" t="s">
        <v>8401</v>
      </c>
    </row>
    <row r="2292" spans="1:22" ht="42.75" x14ac:dyDescent="0.4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13">
        <f t="shared" si="223"/>
        <v>1.0406666666666666</v>
      </c>
      <c r="P2292" s="18">
        <f t="shared" si="228"/>
        <v>53.827586206896555</v>
      </c>
      <c r="Q2292" t="s">
        <v>8314</v>
      </c>
      <c r="R2292" t="s">
        <v>8330</v>
      </c>
      <c r="S2292" s="24">
        <f t="shared" si="224"/>
        <v>40070.003819444442</v>
      </c>
      <c r="T2292" s="23">
        <f t="shared" si="225"/>
        <v>40148.458333333336</v>
      </c>
      <c r="U2292" s="18">
        <f t="shared" si="226"/>
        <v>78.454513888893416</v>
      </c>
      <c r="V2292" t="s">
        <v>8401</v>
      </c>
    </row>
    <row r="2293" spans="1:22" ht="42.75" x14ac:dyDescent="0.4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14">
        <f t="shared" si="223"/>
        <v>1.728</v>
      </c>
      <c r="P2293" s="18">
        <f t="shared" si="228"/>
        <v>100.46511627906976</v>
      </c>
      <c r="Q2293" t="s">
        <v>8314</v>
      </c>
      <c r="R2293" t="s">
        <v>8330</v>
      </c>
      <c r="S2293" s="24">
        <f t="shared" si="224"/>
        <v>40987.727060185185</v>
      </c>
      <c r="T2293" s="23">
        <f t="shared" si="225"/>
        <v>41021.916666666664</v>
      </c>
      <c r="U2293" s="18">
        <f t="shared" si="226"/>
        <v>34.189606481479132</v>
      </c>
      <c r="V2293" t="s">
        <v>8399</v>
      </c>
    </row>
    <row r="2294" spans="1:22" ht="42.75" x14ac:dyDescent="0.4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13">
        <f t="shared" si="223"/>
        <v>1.072505</v>
      </c>
      <c r="P2294" s="18">
        <f t="shared" si="228"/>
        <v>46.630652173913049</v>
      </c>
      <c r="Q2294" t="s">
        <v>8314</v>
      </c>
      <c r="R2294" t="s">
        <v>8330</v>
      </c>
      <c r="S2294" s="24">
        <f t="shared" si="224"/>
        <v>40987.447638888887</v>
      </c>
      <c r="T2294" s="23">
        <f t="shared" si="225"/>
        <v>41017.447638888887</v>
      </c>
      <c r="U2294" s="18">
        <f t="shared" si="226"/>
        <v>30</v>
      </c>
      <c r="V2294" t="s">
        <v>8399</v>
      </c>
    </row>
    <row r="2295" spans="1:22" ht="28.5" x14ac:dyDescent="0.4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13">
        <f t="shared" si="223"/>
        <v>1.0823529411764705</v>
      </c>
      <c r="P2295" s="18">
        <f t="shared" si="228"/>
        <v>34.074074074074076</v>
      </c>
      <c r="Q2295" t="s">
        <v>8314</v>
      </c>
      <c r="R2295" t="s">
        <v>8330</v>
      </c>
      <c r="S2295" s="24">
        <f t="shared" si="224"/>
        <v>41151.458321759259</v>
      </c>
      <c r="T2295" s="23">
        <f t="shared" si="225"/>
        <v>41176.915972222225</v>
      </c>
      <c r="U2295" s="18">
        <f t="shared" si="226"/>
        <v>25.45765046296583</v>
      </c>
      <c r="V2295" t="s">
        <v>8400</v>
      </c>
    </row>
    <row r="2296" spans="1:22" ht="42.75" x14ac:dyDescent="0.4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13">
        <f t="shared" si="223"/>
        <v>1.4608079999999999</v>
      </c>
      <c r="P2296" s="18">
        <f t="shared" si="228"/>
        <v>65.214642857142863</v>
      </c>
      <c r="Q2296" t="s">
        <v>8314</v>
      </c>
      <c r="R2296" t="s">
        <v>8330</v>
      </c>
      <c r="S2296" s="24">
        <f t="shared" si="224"/>
        <v>41264.47314814815</v>
      </c>
      <c r="T2296" s="23">
        <f t="shared" si="225"/>
        <v>41294.47314814815</v>
      </c>
      <c r="U2296" s="18">
        <f t="shared" si="226"/>
        <v>30</v>
      </c>
      <c r="V2296" t="s">
        <v>8399</v>
      </c>
    </row>
    <row r="2297" spans="1:22" ht="42.75" x14ac:dyDescent="0.4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3">
        <f t="shared" si="223"/>
        <v>1.2524999999999999</v>
      </c>
      <c r="P2297" s="18">
        <f t="shared" si="228"/>
        <v>44.205882352941174</v>
      </c>
      <c r="Q2297" t="s">
        <v>8314</v>
      </c>
      <c r="R2297" t="s">
        <v>8330</v>
      </c>
      <c r="S2297" s="24">
        <f t="shared" si="224"/>
        <v>41270.704351851848</v>
      </c>
      <c r="T2297" s="23">
        <f t="shared" si="225"/>
        <v>41300.704351851848</v>
      </c>
      <c r="U2297" s="18">
        <f t="shared" si="226"/>
        <v>30</v>
      </c>
      <c r="V2297" t="s">
        <v>8399</v>
      </c>
    </row>
    <row r="2298" spans="1:22" ht="42.75" x14ac:dyDescent="0.4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13">
        <f t="shared" si="223"/>
        <v>1.4907142857142857</v>
      </c>
      <c r="P2298" s="18">
        <f t="shared" si="228"/>
        <v>71.965517241379317</v>
      </c>
      <c r="Q2298" t="s">
        <v>8314</v>
      </c>
      <c r="R2298" t="s">
        <v>8330</v>
      </c>
      <c r="S2298" s="24">
        <f t="shared" si="224"/>
        <v>40927.481782407405</v>
      </c>
      <c r="T2298" s="23">
        <f t="shared" si="225"/>
        <v>40962.481782407405</v>
      </c>
      <c r="U2298" s="18">
        <f t="shared" si="226"/>
        <v>35</v>
      </c>
      <c r="V2298" t="s">
        <v>8399</v>
      </c>
    </row>
    <row r="2299" spans="1:22" ht="28.5" x14ac:dyDescent="0.4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13">
        <f t="shared" si="223"/>
        <v>1.006</v>
      </c>
      <c r="P2299" s="18">
        <f t="shared" si="228"/>
        <v>52.94736842105263</v>
      </c>
      <c r="Q2299" t="s">
        <v>8314</v>
      </c>
      <c r="R2299" t="s">
        <v>8330</v>
      </c>
      <c r="S2299" s="24">
        <f t="shared" si="224"/>
        <v>40947.792233796295</v>
      </c>
      <c r="T2299" s="23">
        <f t="shared" si="225"/>
        <v>40981.915972222225</v>
      </c>
      <c r="U2299" s="18">
        <f t="shared" si="226"/>
        <v>34.123738425929332</v>
      </c>
      <c r="V2299" t="s">
        <v>8399</v>
      </c>
    </row>
    <row r="2300" spans="1:22" ht="42.75" x14ac:dyDescent="0.4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13">
        <f t="shared" si="223"/>
        <v>1.0507333333333333</v>
      </c>
      <c r="P2300" s="18">
        <f t="shared" si="228"/>
        <v>109.45138888888889</v>
      </c>
      <c r="Q2300" t="s">
        <v>8314</v>
      </c>
      <c r="R2300" t="s">
        <v>8330</v>
      </c>
      <c r="S2300" s="24">
        <f t="shared" si="224"/>
        <v>41694.59065972222</v>
      </c>
      <c r="T2300" s="23">
        <f t="shared" si="225"/>
        <v>41724.548993055556</v>
      </c>
      <c r="U2300" s="18">
        <f t="shared" si="226"/>
        <v>29.958333333335759</v>
      </c>
      <c r="V2300" t="s">
        <v>8399</v>
      </c>
    </row>
    <row r="2301" spans="1:22" ht="42.75" x14ac:dyDescent="0.4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15">
        <f t="shared" si="223"/>
        <v>3.5016666666666665</v>
      </c>
      <c r="P2301" s="18">
        <f t="shared" si="228"/>
        <v>75.035714285714292</v>
      </c>
      <c r="Q2301" t="s">
        <v>8314</v>
      </c>
      <c r="R2301" t="s">
        <v>8330</v>
      </c>
      <c r="S2301" s="24">
        <f t="shared" si="224"/>
        <v>40564.782511574071</v>
      </c>
      <c r="T2301" s="23">
        <f t="shared" si="225"/>
        <v>40579.782511574071</v>
      </c>
      <c r="U2301" s="18">
        <f t="shared" si="226"/>
        <v>15</v>
      </c>
      <c r="V2301" t="s">
        <v>8400</v>
      </c>
    </row>
    <row r="2302" spans="1:22" ht="42.75" x14ac:dyDescent="0.4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13">
        <f t="shared" si="223"/>
        <v>1.0125</v>
      </c>
      <c r="P2302" s="18">
        <f t="shared" si="228"/>
        <v>115.71428571428571</v>
      </c>
      <c r="Q2302" t="s">
        <v>8314</v>
      </c>
      <c r="R2302" t="s">
        <v>8330</v>
      </c>
      <c r="S2302" s="24">
        <f t="shared" si="224"/>
        <v>41074.477037037039</v>
      </c>
      <c r="T2302" s="23">
        <f t="shared" si="225"/>
        <v>41088.477037037039</v>
      </c>
      <c r="U2302" s="18">
        <f t="shared" si="226"/>
        <v>14</v>
      </c>
      <c r="V2302" t="s">
        <v>8400</v>
      </c>
    </row>
    <row r="2303" spans="1:22" ht="28.5" x14ac:dyDescent="0.4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13">
        <f t="shared" si="223"/>
        <v>1.336044</v>
      </c>
      <c r="P2303" s="18">
        <f t="shared" si="228"/>
        <v>31.659810426540286</v>
      </c>
      <c r="Q2303" t="s">
        <v>8314</v>
      </c>
      <c r="R2303" t="s">
        <v>8333</v>
      </c>
      <c r="S2303" s="24">
        <f t="shared" si="224"/>
        <v>41415.896944444445</v>
      </c>
      <c r="T2303" s="23">
        <f t="shared" si="225"/>
        <v>41445.896944444445</v>
      </c>
      <c r="U2303" s="18">
        <f t="shared" si="226"/>
        <v>30</v>
      </c>
      <c r="V2303" t="s">
        <v>8399</v>
      </c>
    </row>
    <row r="2304" spans="1:22" ht="42.75" x14ac:dyDescent="0.4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14">
        <f t="shared" si="223"/>
        <v>1.7065217391304348</v>
      </c>
      <c r="P2304" s="18">
        <f t="shared" si="228"/>
        <v>46.176470588235297</v>
      </c>
      <c r="Q2304" t="s">
        <v>8314</v>
      </c>
      <c r="R2304" t="s">
        <v>8333</v>
      </c>
      <c r="S2304" s="24">
        <f t="shared" si="224"/>
        <v>41605.618449074071</v>
      </c>
      <c r="T2304" s="23">
        <f t="shared" si="225"/>
        <v>41639.041666666664</v>
      </c>
      <c r="U2304" s="18">
        <f t="shared" si="226"/>
        <v>33.423217592593573</v>
      </c>
      <c r="V2304" t="s">
        <v>8399</v>
      </c>
    </row>
    <row r="2305" spans="1:22" ht="42.75" x14ac:dyDescent="0.4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13">
        <f t="shared" si="223"/>
        <v>1.0935829457364341</v>
      </c>
      <c r="P2305" s="18">
        <f t="shared" si="228"/>
        <v>68.481650485436887</v>
      </c>
      <c r="Q2305" t="s">
        <v>8314</v>
      </c>
      <c r="R2305" t="s">
        <v>8333</v>
      </c>
      <c r="S2305" s="24">
        <f t="shared" si="224"/>
        <v>40849.861064814817</v>
      </c>
      <c r="T2305" s="23">
        <f t="shared" si="225"/>
        <v>40889.902731481481</v>
      </c>
      <c r="U2305" s="18">
        <f t="shared" si="226"/>
        <v>40.041666666664241</v>
      </c>
      <c r="V2305" t="s">
        <v>8399</v>
      </c>
    </row>
    <row r="2306" spans="1:22" ht="42.75" x14ac:dyDescent="0.4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13">
        <f t="shared" ref="O2306:O2369" si="229">E2306/D2306</f>
        <v>1.0070033333333335</v>
      </c>
      <c r="P2306" s="18">
        <f t="shared" si="228"/>
        <v>53.469203539823013</v>
      </c>
      <c r="Q2306" t="s">
        <v>8314</v>
      </c>
      <c r="R2306" t="s">
        <v>8333</v>
      </c>
      <c r="S2306" s="24">
        <f t="shared" ref="S2306:S2369" si="230">(J2306/86400)+25569+(-6/24)</f>
        <v>40502.565868055557</v>
      </c>
      <c r="T2306" s="23">
        <f t="shared" ref="T2306:T2369" si="231">(I2306/86400)+25569+(-6/24)</f>
        <v>40543.957638888889</v>
      </c>
      <c r="U2306" s="18">
        <f t="shared" ref="U2306:U2369" si="232">T2306-S2306</f>
        <v>41.391770833331975</v>
      </c>
      <c r="V2306" t="s">
        <v>8399</v>
      </c>
    </row>
    <row r="2307" spans="1:22" ht="42.75" x14ac:dyDescent="0.4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13">
        <f t="shared" si="229"/>
        <v>1.0122777777777778</v>
      </c>
      <c r="P2307" s="18">
        <f t="shared" si="228"/>
        <v>109.10778443113773</v>
      </c>
      <c r="Q2307" t="s">
        <v>8314</v>
      </c>
      <c r="R2307" t="s">
        <v>8333</v>
      </c>
      <c r="S2307" s="24">
        <f t="shared" si="230"/>
        <v>41834.445277777777</v>
      </c>
      <c r="T2307" s="23">
        <f t="shared" si="231"/>
        <v>41859.5</v>
      </c>
      <c r="U2307" s="18">
        <f t="shared" si="232"/>
        <v>25.054722222223063</v>
      </c>
      <c r="V2307" t="s">
        <v>8400</v>
      </c>
    </row>
    <row r="2308" spans="1:22" ht="42.75" x14ac:dyDescent="0.4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13">
        <f t="shared" si="229"/>
        <v>1.0675857142857144</v>
      </c>
      <c r="P2308" s="18">
        <f t="shared" si="228"/>
        <v>51.185616438356163</v>
      </c>
      <c r="Q2308" t="s">
        <v>8314</v>
      </c>
      <c r="R2308" t="s">
        <v>8333</v>
      </c>
      <c r="S2308" s="24">
        <f t="shared" si="230"/>
        <v>40947.91815972222</v>
      </c>
      <c r="T2308" s="23">
        <f t="shared" si="231"/>
        <v>40977.91815972222</v>
      </c>
      <c r="U2308" s="18">
        <f t="shared" si="232"/>
        <v>30</v>
      </c>
      <c r="V2308" t="s">
        <v>8399</v>
      </c>
    </row>
    <row r="2309" spans="1:22" ht="42.75" x14ac:dyDescent="0.4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13">
        <f t="shared" si="229"/>
        <v>1.0665777537961894</v>
      </c>
      <c r="P2309" s="18">
        <f t="shared" si="228"/>
        <v>27.936800000000002</v>
      </c>
      <c r="Q2309" t="s">
        <v>8314</v>
      </c>
      <c r="R2309" t="s">
        <v>8333</v>
      </c>
      <c r="S2309" s="24">
        <f t="shared" si="230"/>
        <v>41004.552465277782</v>
      </c>
      <c r="T2309" s="23">
        <f t="shared" si="231"/>
        <v>41034.552407407406</v>
      </c>
      <c r="U2309" s="18">
        <f t="shared" si="232"/>
        <v>29.999942129623378</v>
      </c>
      <c r="V2309" t="s">
        <v>8399</v>
      </c>
    </row>
    <row r="2310" spans="1:22" ht="42.75" x14ac:dyDescent="0.4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13">
        <f t="shared" si="229"/>
        <v>1.0130622</v>
      </c>
      <c r="P2310" s="18">
        <f t="shared" si="228"/>
        <v>82.496921824104234</v>
      </c>
      <c r="Q2310" t="s">
        <v>8314</v>
      </c>
      <c r="R2310" t="s">
        <v>8333</v>
      </c>
      <c r="S2310" s="24">
        <f t="shared" si="230"/>
        <v>41851.712916666671</v>
      </c>
      <c r="T2310" s="23">
        <f t="shared" si="231"/>
        <v>41879.791666666664</v>
      </c>
      <c r="U2310" s="18">
        <f t="shared" si="232"/>
        <v>28.078749999993306</v>
      </c>
      <c r="V2310" t="s">
        <v>8399</v>
      </c>
    </row>
    <row r="2311" spans="1:22" ht="42.75" x14ac:dyDescent="0.4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13">
        <f t="shared" si="229"/>
        <v>1.0667450000000001</v>
      </c>
      <c r="P2311" s="18">
        <f t="shared" si="228"/>
        <v>59.817476635514019</v>
      </c>
      <c r="Q2311" t="s">
        <v>8314</v>
      </c>
      <c r="R2311" t="s">
        <v>8333</v>
      </c>
      <c r="S2311" s="24">
        <f t="shared" si="230"/>
        <v>41307.737696759257</v>
      </c>
      <c r="T2311" s="23">
        <f t="shared" si="231"/>
        <v>41342.737696759257</v>
      </c>
      <c r="U2311" s="18">
        <f t="shared" si="232"/>
        <v>35</v>
      </c>
      <c r="V2311" t="s">
        <v>8399</v>
      </c>
    </row>
    <row r="2312" spans="1:22" ht="42.75" x14ac:dyDescent="0.4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15">
        <f t="shared" si="229"/>
        <v>4.288397837837838</v>
      </c>
      <c r="P2312" s="18">
        <f t="shared" ref="P2312:P2342" si="233">E2312/L2312</f>
        <v>64.816470588235291</v>
      </c>
      <c r="Q2312" t="s">
        <v>8314</v>
      </c>
      <c r="R2312" t="s">
        <v>8333</v>
      </c>
      <c r="S2312" s="24">
        <f t="shared" si="230"/>
        <v>41324.54415509259</v>
      </c>
      <c r="T2312" s="23">
        <f t="shared" si="231"/>
        <v>41354.502488425926</v>
      </c>
      <c r="U2312" s="18">
        <f t="shared" si="232"/>
        <v>29.958333333335759</v>
      </c>
      <c r="V2312" t="s">
        <v>8399</v>
      </c>
    </row>
    <row r="2313" spans="1:22" ht="42.75" x14ac:dyDescent="0.4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13">
        <f t="shared" si="229"/>
        <v>1.0411111111111111</v>
      </c>
      <c r="P2313" s="18">
        <f t="shared" si="233"/>
        <v>90.09615384615384</v>
      </c>
      <c r="Q2313" t="s">
        <v>8314</v>
      </c>
      <c r="R2313" t="s">
        <v>8333</v>
      </c>
      <c r="S2313" s="24">
        <f t="shared" si="230"/>
        <v>41735.754502314812</v>
      </c>
      <c r="T2313" s="23">
        <f t="shared" si="231"/>
        <v>41765.754502314812</v>
      </c>
      <c r="U2313" s="18">
        <f t="shared" si="232"/>
        <v>30</v>
      </c>
      <c r="V2313" t="s">
        <v>8399</v>
      </c>
    </row>
    <row r="2314" spans="1:22" ht="42.75" x14ac:dyDescent="0.4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13">
        <f t="shared" si="229"/>
        <v>1.0786666666666667</v>
      </c>
      <c r="P2314" s="18">
        <f t="shared" si="233"/>
        <v>40.962025316455694</v>
      </c>
      <c r="Q2314" t="s">
        <v>8314</v>
      </c>
      <c r="R2314" t="s">
        <v>8333</v>
      </c>
      <c r="S2314" s="24">
        <f t="shared" si="230"/>
        <v>41716.382847222223</v>
      </c>
      <c r="T2314" s="23">
        <f t="shared" si="231"/>
        <v>41747.708333333336</v>
      </c>
      <c r="U2314" s="18">
        <f t="shared" si="232"/>
        <v>31.325486111112696</v>
      </c>
      <c r="V2314" t="s">
        <v>8399</v>
      </c>
    </row>
    <row r="2315" spans="1:22" ht="28.5" x14ac:dyDescent="0.4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14">
        <f t="shared" si="229"/>
        <v>1.7584040000000001</v>
      </c>
      <c r="P2315" s="18">
        <f t="shared" si="233"/>
        <v>56.000127388535034</v>
      </c>
      <c r="Q2315" t="s">
        <v>8314</v>
      </c>
      <c r="R2315" t="s">
        <v>8333</v>
      </c>
      <c r="S2315" s="24">
        <f t="shared" si="230"/>
        <v>41002.708634259259</v>
      </c>
      <c r="T2315" s="23">
        <f t="shared" si="231"/>
        <v>41032.708634259259</v>
      </c>
      <c r="U2315" s="18">
        <f t="shared" si="232"/>
        <v>30</v>
      </c>
      <c r="V2315" t="s">
        <v>8399</v>
      </c>
    </row>
    <row r="2316" spans="1:22" ht="42.75" x14ac:dyDescent="0.4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14">
        <f t="shared" si="229"/>
        <v>1.5697000000000001</v>
      </c>
      <c r="P2316" s="18">
        <f t="shared" si="233"/>
        <v>37.672800000000002</v>
      </c>
      <c r="Q2316" t="s">
        <v>8314</v>
      </c>
      <c r="R2316" t="s">
        <v>8333</v>
      </c>
      <c r="S2316" s="24">
        <f t="shared" si="230"/>
        <v>41037.301585648151</v>
      </c>
      <c r="T2316" s="23">
        <f t="shared" si="231"/>
        <v>41067.301585648151</v>
      </c>
      <c r="U2316" s="18">
        <f t="shared" si="232"/>
        <v>30</v>
      </c>
      <c r="V2316" t="s">
        <v>8399</v>
      </c>
    </row>
    <row r="2317" spans="1:22" ht="42.75" x14ac:dyDescent="0.4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13">
        <f t="shared" si="229"/>
        <v>1.026</v>
      </c>
      <c r="P2317" s="18">
        <f t="shared" si="233"/>
        <v>40.078125</v>
      </c>
      <c r="Q2317" t="s">
        <v>8314</v>
      </c>
      <c r="R2317" t="s">
        <v>8333</v>
      </c>
      <c r="S2317" s="24">
        <f t="shared" si="230"/>
        <v>41004.47619212963</v>
      </c>
      <c r="T2317" s="23">
        <f t="shared" si="231"/>
        <v>41034.47619212963</v>
      </c>
      <c r="U2317" s="18">
        <f t="shared" si="232"/>
        <v>30</v>
      </c>
      <c r="V2317" t="s">
        <v>8399</v>
      </c>
    </row>
    <row r="2318" spans="1:22" ht="57" x14ac:dyDescent="0.4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13">
        <f t="shared" si="229"/>
        <v>1.0404266666666666</v>
      </c>
      <c r="P2318" s="18">
        <f t="shared" si="233"/>
        <v>78.031999999999996</v>
      </c>
      <c r="Q2318" t="s">
        <v>8314</v>
      </c>
      <c r="R2318" t="s">
        <v>8333</v>
      </c>
      <c r="S2318" s="24">
        <f t="shared" si="230"/>
        <v>40079.475115740745</v>
      </c>
      <c r="T2318" s="23">
        <f t="shared" si="231"/>
        <v>40156.516666666663</v>
      </c>
      <c r="U2318" s="18">
        <f t="shared" si="232"/>
        <v>77.041550925918273</v>
      </c>
      <c r="V2318" t="s">
        <v>8401</v>
      </c>
    </row>
    <row r="2319" spans="1:22" ht="42.75" x14ac:dyDescent="0.4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13">
        <f t="shared" si="229"/>
        <v>1.04</v>
      </c>
      <c r="P2319" s="18">
        <f t="shared" si="233"/>
        <v>18.90909090909091</v>
      </c>
      <c r="Q2319" t="s">
        <v>8314</v>
      </c>
      <c r="R2319" t="s">
        <v>8333</v>
      </c>
      <c r="S2319" s="24">
        <f t="shared" si="230"/>
        <v>40192.292233796295</v>
      </c>
      <c r="T2319" s="23">
        <f t="shared" si="231"/>
        <v>40223.958333333336</v>
      </c>
      <c r="U2319" s="18">
        <f t="shared" si="232"/>
        <v>31.666099537040282</v>
      </c>
      <c r="V2319" t="s">
        <v>8399</v>
      </c>
    </row>
    <row r="2320" spans="1:22" ht="57" x14ac:dyDescent="0.4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13">
        <f t="shared" si="229"/>
        <v>1.2105999999999999</v>
      </c>
      <c r="P2320" s="18">
        <f t="shared" si="233"/>
        <v>37.134969325153371</v>
      </c>
      <c r="Q2320" t="s">
        <v>8314</v>
      </c>
      <c r="R2320" t="s">
        <v>8333</v>
      </c>
      <c r="S2320" s="24">
        <f t="shared" si="230"/>
        <v>40050.393680555557</v>
      </c>
      <c r="T2320" s="23">
        <f t="shared" si="231"/>
        <v>40081.915972222225</v>
      </c>
      <c r="U2320" s="18">
        <f t="shared" si="232"/>
        <v>31.522291666668025</v>
      </c>
      <c r="V2320" t="s">
        <v>8399</v>
      </c>
    </row>
    <row r="2321" spans="1:22" ht="42.75" x14ac:dyDescent="0.4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13">
        <f t="shared" si="229"/>
        <v>1.077</v>
      </c>
      <c r="P2321" s="18">
        <f t="shared" si="233"/>
        <v>41.961038961038959</v>
      </c>
      <c r="Q2321" t="s">
        <v>8314</v>
      </c>
      <c r="R2321" t="s">
        <v>8333</v>
      </c>
      <c r="S2321" s="24">
        <f t="shared" si="230"/>
        <v>41592.832002314812</v>
      </c>
      <c r="T2321" s="23">
        <f t="shared" si="231"/>
        <v>41622.832002314812</v>
      </c>
      <c r="U2321" s="18">
        <f t="shared" si="232"/>
        <v>30</v>
      </c>
      <c r="V2321" t="s">
        <v>8399</v>
      </c>
    </row>
    <row r="2322" spans="1:22" ht="42.75" x14ac:dyDescent="0.4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13">
        <f t="shared" si="229"/>
        <v>1.0866</v>
      </c>
      <c r="P2322" s="18">
        <f t="shared" si="233"/>
        <v>61.044943820224717</v>
      </c>
      <c r="Q2322" t="s">
        <v>8314</v>
      </c>
      <c r="R2322" t="s">
        <v>8333</v>
      </c>
      <c r="S2322" s="24">
        <f t="shared" si="230"/>
        <v>41696.567129629628</v>
      </c>
      <c r="T2322" s="23">
        <f t="shared" si="231"/>
        <v>41731.525462962964</v>
      </c>
      <c r="U2322" s="18">
        <f t="shared" si="232"/>
        <v>34.958333333335759</v>
      </c>
      <c r="V2322" t="s">
        <v>8399</v>
      </c>
    </row>
    <row r="2323" spans="1:22" ht="42.75" x14ac:dyDescent="0.4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7">
        <f t="shared" si="229"/>
        <v>0.39120962394619685</v>
      </c>
      <c r="P2323" s="18">
        <f t="shared" si="233"/>
        <v>64.53125</v>
      </c>
      <c r="Q2323" t="s">
        <v>8317</v>
      </c>
      <c r="R2323" t="s">
        <v>8352</v>
      </c>
      <c r="S2323" s="24">
        <f t="shared" si="230"/>
        <v>42799.010428240741</v>
      </c>
      <c r="T2323" s="23">
        <f t="shared" si="231"/>
        <v>42828.96876157407</v>
      </c>
      <c r="U2323" s="18">
        <f t="shared" si="232"/>
        <v>29.958333333328483</v>
      </c>
      <c r="V2323" t="s">
        <v>8399</v>
      </c>
    </row>
    <row r="2324" spans="1:22" ht="42.75" x14ac:dyDescent="0.4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17">
        <f t="shared" si="229"/>
        <v>3.1481481481481478E-2</v>
      </c>
      <c r="P2324" s="18">
        <f t="shared" si="233"/>
        <v>21.25</v>
      </c>
      <c r="Q2324" t="s">
        <v>8317</v>
      </c>
      <c r="R2324" t="s">
        <v>8352</v>
      </c>
      <c r="S2324" s="24">
        <f t="shared" si="230"/>
        <v>42804.645474537036</v>
      </c>
      <c r="T2324" s="23">
        <f t="shared" si="231"/>
        <v>42834.603807870371</v>
      </c>
      <c r="U2324" s="18">
        <f t="shared" si="232"/>
        <v>29.958333333335759</v>
      </c>
      <c r="V2324" t="s">
        <v>8399</v>
      </c>
    </row>
    <row r="2325" spans="1:22" ht="42.75" x14ac:dyDescent="0.4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17">
        <f t="shared" si="229"/>
        <v>0.48</v>
      </c>
      <c r="P2325" s="18">
        <f t="shared" si="233"/>
        <v>30</v>
      </c>
      <c r="Q2325" t="s">
        <v>8317</v>
      </c>
      <c r="R2325" t="s">
        <v>8352</v>
      </c>
      <c r="S2325" s="24">
        <f t="shared" si="230"/>
        <v>42807.505173611113</v>
      </c>
      <c r="T2325" s="23">
        <f t="shared" si="231"/>
        <v>42814.505173611113</v>
      </c>
      <c r="U2325" s="18">
        <f t="shared" si="232"/>
        <v>7</v>
      </c>
      <c r="V2325" t="s">
        <v>8397</v>
      </c>
    </row>
    <row r="2326" spans="1:22" ht="28.5" x14ac:dyDescent="0.4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17">
        <f t="shared" si="229"/>
        <v>0.20733333333333334</v>
      </c>
      <c r="P2326" s="18">
        <f t="shared" si="233"/>
        <v>25.491803278688526</v>
      </c>
      <c r="Q2326" t="s">
        <v>8317</v>
      </c>
      <c r="R2326" t="s">
        <v>8352</v>
      </c>
      <c r="S2326" s="24">
        <f t="shared" si="230"/>
        <v>42790.635243055556</v>
      </c>
      <c r="T2326" s="23">
        <f t="shared" si="231"/>
        <v>42820.593576388885</v>
      </c>
      <c r="U2326" s="18">
        <f t="shared" si="232"/>
        <v>29.958333333328483</v>
      </c>
      <c r="V2326" t="s">
        <v>8399</v>
      </c>
    </row>
    <row r="2327" spans="1:22" ht="42.75" x14ac:dyDescent="0.4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17">
        <f t="shared" si="229"/>
        <v>0.08</v>
      </c>
      <c r="P2327" s="18">
        <f t="shared" si="233"/>
        <v>11.428571428571429</v>
      </c>
      <c r="Q2327" t="s">
        <v>8317</v>
      </c>
      <c r="R2327" t="s">
        <v>8352</v>
      </c>
      <c r="S2327" s="24">
        <f t="shared" si="230"/>
        <v>42793.772349537037</v>
      </c>
      <c r="T2327" s="23">
        <f t="shared" si="231"/>
        <v>42823.730682870373</v>
      </c>
      <c r="U2327" s="18">
        <f t="shared" si="232"/>
        <v>29.958333333335759</v>
      </c>
      <c r="V2327" t="s">
        <v>8399</v>
      </c>
    </row>
    <row r="2328" spans="1:22" ht="42.75" x14ac:dyDescent="0.4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7">
        <f t="shared" si="229"/>
        <v>7.1999999999999998E-3</v>
      </c>
      <c r="P2328" s="18">
        <f t="shared" si="233"/>
        <v>108</v>
      </c>
      <c r="Q2328" t="s">
        <v>8317</v>
      </c>
      <c r="R2328" t="s">
        <v>8352</v>
      </c>
      <c r="S2328" s="24">
        <f t="shared" si="230"/>
        <v>42803.784120370372</v>
      </c>
      <c r="T2328" s="23">
        <f t="shared" si="231"/>
        <v>42855.458333333328</v>
      </c>
      <c r="U2328" s="18">
        <f t="shared" si="232"/>
        <v>51.674212962956517</v>
      </c>
      <c r="V2328" t="s">
        <v>8401</v>
      </c>
    </row>
    <row r="2329" spans="1:22" ht="28.5" x14ac:dyDescent="0.4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15">
        <f t="shared" si="229"/>
        <v>5.2609431428571432</v>
      </c>
      <c r="P2329" s="18">
        <f t="shared" si="233"/>
        <v>54.883162444113267</v>
      </c>
      <c r="Q2329" t="s">
        <v>8317</v>
      </c>
      <c r="R2329" t="s">
        <v>8352</v>
      </c>
      <c r="S2329" s="24">
        <f t="shared" si="230"/>
        <v>41842.667129629626</v>
      </c>
      <c r="T2329" s="23">
        <f t="shared" si="231"/>
        <v>41877.667129629626</v>
      </c>
      <c r="U2329" s="18">
        <f t="shared" si="232"/>
        <v>35</v>
      </c>
      <c r="V2329" t="s">
        <v>8399</v>
      </c>
    </row>
    <row r="2330" spans="1:22" ht="57" x14ac:dyDescent="0.4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15">
        <f t="shared" si="229"/>
        <v>2.5445000000000002</v>
      </c>
      <c r="P2330" s="18">
        <f t="shared" si="233"/>
        <v>47.383612662942269</v>
      </c>
      <c r="Q2330" t="s">
        <v>8317</v>
      </c>
      <c r="R2330" t="s">
        <v>8352</v>
      </c>
      <c r="S2330" s="24">
        <f t="shared" si="230"/>
        <v>42139.531678240739</v>
      </c>
      <c r="T2330" s="23">
        <f t="shared" si="231"/>
        <v>42169.531678240739</v>
      </c>
      <c r="U2330" s="18">
        <f t="shared" si="232"/>
        <v>30</v>
      </c>
      <c r="V2330" t="s">
        <v>8399</v>
      </c>
    </row>
    <row r="2331" spans="1:22" ht="42.75" x14ac:dyDescent="0.4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13">
        <f t="shared" si="229"/>
        <v>1.0591999999999999</v>
      </c>
      <c r="P2331" s="18">
        <f t="shared" si="233"/>
        <v>211.84</v>
      </c>
      <c r="Q2331" t="s">
        <v>8317</v>
      </c>
      <c r="R2331" t="s">
        <v>8352</v>
      </c>
      <c r="S2331" s="24">
        <f t="shared" si="230"/>
        <v>41807.374374999999</v>
      </c>
      <c r="T2331" s="23">
        <f t="shared" si="231"/>
        <v>41837.374374999999</v>
      </c>
      <c r="U2331" s="18">
        <f t="shared" si="232"/>
        <v>30</v>
      </c>
      <c r="V2331" t="s">
        <v>8399</v>
      </c>
    </row>
    <row r="2332" spans="1:22" ht="42.75" x14ac:dyDescent="0.4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13">
        <f t="shared" si="229"/>
        <v>1.0242285714285715</v>
      </c>
      <c r="P2332" s="18">
        <f t="shared" si="233"/>
        <v>219.92638036809817</v>
      </c>
      <c r="Q2332" t="s">
        <v>8317</v>
      </c>
      <c r="R2332" t="s">
        <v>8352</v>
      </c>
      <c r="S2332" s="24">
        <f t="shared" si="230"/>
        <v>42332.64980324074</v>
      </c>
      <c r="T2332" s="23">
        <f t="shared" si="231"/>
        <v>42362.75</v>
      </c>
      <c r="U2332" s="18">
        <f t="shared" si="232"/>
        <v>30.100196759260143</v>
      </c>
      <c r="V2332" t="s">
        <v>8399</v>
      </c>
    </row>
    <row r="2333" spans="1:22" ht="42.75" x14ac:dyDescent="0.4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3">
        <f t="shared" si="229"/>
        <v>1.4431375</v>
      </c>
      <c r="P2333" s="18">
        <f t="shared" si="233"/>
        <v>40.795406360424032</v>
      </c>
      <c r="Q2333" t="s">
        <v>8317</v>
      </c>
      <c r="R2333" t="s">
        <v>8352</v>
      </c>
      <c r="S2333" s="24">
        <f t="shared" si="230"/>
        <v>41838.755671296298</v>
      </c>
      <c r="T2333" s="23">
        <f t="shared" si="231"/>
        <v>41868.755671296298</v>
      </c>
      <c r="U2333" s="18">
        <f t="shared" si="232"/>
        <v>30</v>
      </c>
      <c r="V2333" t="s">
        <v>8399</v>
      </c>
    </row>
    <row r="2334" spans="1:22" ht="42.75" x14ac:dyDescent="0.4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13">
        <f t="shared" si="229"/>
        <v>1.06308</v>
      </c>
      <c r="P2334" s="18">
        <f t="shared" si="233"/>
        <v>75.502840909090907</v>
      </c>
      <c r="Q2334" t="s">
        <v>8317</v>
      </c>
      <c r="R2334" t="s">
        <v>8352</v>
      </c>
      <c r="S2334" s="24">
        <f t="shared" si="230"/>
        <v>42011.378136574072</v>
      </c>
      <c r="T2334" s="23">
        <f t="shared" si="231"/>
        <v>42041.378136574072</v>
      </c>
      <c r="U2334" s="18">
        <f t="shared" si="232"/>
        <v>30</v>
      </c>
      <c r="V2334" t="s">
        <v>8399</v>
      </c>
    </row>
    <row r="2335" spans="1:22" ht="42.75" x14ac:dyDescent="0.4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16">
        <f t="shared" si="229"/>
        <v>2.1216666666666666</v>
      </c>
      <c r="P2335" s="18">
        <f t="shared" si="233"/>
        <v>13.542553191489361</v>
      </c>
      <c r="Q2335" t="s">
        <v>8317</v>
      </c>
      <c r="R2335" t="s">
        <v>8352</v>
      </c>
      <c r="S2335" s="24">
        <f t="shared" si="230"/>
        <v>41767.400347222225</v>
      </c>
      <c r="T2335" s="23">
        <f t="shared" si="231"/>
        <v>41788.493055555555</v>
      </c>
      <c r="U2335" s="18">
        <f t="shared" si="232"/>
        <v>21.092708333329938</v>
      </c>
      <c r="V2335" t="s">
        <v>8400</v>
      </c>
    </row>
    <row r="2336" spans="1:22" ht="42.75" x14ac:dyDescent="0.4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13">
        <f t="shared" si="229"/>
        <v>1.0195000000000001</v>
      </c>
      <c r="P2336" s="18">
        <f t="shared" si="233"/>
        <v>60.865671641791046</v>
      </c>
      <c r="Q2336" t="s">
        <v>8317</v>
      </c>
      <c r="R2336" t="s">
        <v>8352</v>
      </c>
      <c r="S2336" s="24">
        <f t="shared" si="230"/>
        <v>41918.420115740737</v>
      </c>
      <c r="T2336" s="23">
        <f t="shared" si="231"/>
        <v>41948.481944444444</v>
      </c>
      <c r="U2336" s="18">
        <f t="shared" si="232"/>
        <v>30.061828703706851</v>
      </c>
      <c r="V2336" t="s">
        <v>8399</v>
      </c>
    </row>
    <row r="2337" spans="1:22" ht="42.75" x14ac:dyDescent="0.4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13">
        <f t="shared" si="229"/>
        <v>1.0227200000000001</v>
      </c>
      <c r="P2337" s="18">
        <f t="shared" si="233"/>
        <v>115.69230769230769</v>
      </c>
      <c r="Q2337" t="s">
        <v>8317</v>
      </c>
      <c r="R2337" t="s">
        <v>8352</v>
      </c>
      <c r="S2337" s="24">
        <f t="shared" si="230"/>
        <v>41771.322256944448</v>
      </c>
      <c r="T2337" s="23">
        <f t="shared" si="231"/>
        <v>41801.322256944448</v>
      </c>
      <c r="U2337" s="18">
        <f t="shared" si="232"/>
        <v>30</v>
      </c>
      <c r="V2337" t="s">
        <v>8399</v>
      </c>
    </row>
    <row r="2338" spans="1:22" ht="42.75" x14ac:dyDescent="0.4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15">
        <f t="shared" si="229"/>
        <v>5.2073254999999996</v>
      </c>
      <c r="P2338" s="18">
        <f t="shared" si="233"/>
        <v>48.104623556581984</v>
      </c>
      <c r="Q2338" t="s">
        <v>8317</v>
      </c>
      <c r="R2338" t="s">
        <v>8352</v>
      </c>
      <c r="S2338" s="24">
        <f t="shared" si="230"/>
        <v>41666.674710648149</v>
      </c>
      <c r="T2338" s="23">
        <f t="shared" si="231"/>
        <v>41706.674710648149</v>
      </c>
      <c r="U2338" s="18">
        <f t="shared" si="232"/>
        <v>40</v>
      </c>
      <c r="V2338" t="s">
        <v>8399</v>
      </c>
    </row>
    <row r="2339" spans="1:22" ht="28.5" x14ac:dyDescent="0.4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13">
        <f t="shared" si="229"/>
        <v>1.1065833333333333</v>
      </c>
      <c r="P2339" s="18">
        <f t="shared" si="233"/>
        <v>74.184357541899445</v>
      </c>
      <c r="Q2339" t="s">
        <v>8317</v>
      </c>
      <c r="R2339" t="s">
        <v>8352</v>
      </c>
      <c r="S2339" s="24">
        <f t="shared" si="230"/>
        <v>41786.390543981484</v>
      </c>
      <c r="T2339" s="23">
        <f t="shared" si="231"/>
        <v>41816.390543981484</v>
      </c>
      <c r="U2339" s="18">
        <f t="shared" si="232"/>
        <v>30</v>
      </c>
      <c r="V2339" t="s">
        <v>8399</v>
      </c>
    </row>
    <row r="2340" spans="1:22" ht="42.75" x14ac:dyDescent="0.4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13">
        <f t="shared" si="229"/>
        <v>1.0114333333333334</v>
      </c>
      <c r="P2340" s="18">
        <f t="shared" si="233"/>
        <v>123.34552845528455</v>
      </c>
      <c r="Q2340" t="s">
        <v>8317</v>
      </c>
      <c r="R2340" t="s">
        <v>8352</v>
      </c>
      <c r="S2340" s="24">
        <f t="shared" si="230"/>
        <v>41789.64680555556</v>
      </c>
      <c r="T2340" s="23">
        <f t="shared" si="231"/>
        <v>41819.64680555556</v>
      </c>
      <c r="U2340" s="18">
        <f t="shared" si="232"/>
        <v>30</v>
      </c>
      <c r="V2340" t="s">
        <v>8399</v>
      </c>
    </row>
    <row r="2341" spans="1:22" ht="42.75" x14ac:dyDescent="0.4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15">
        <f t="shared" si="229"/>
        <v>2.9420799999999998</v>
      </c>
      <c r="P2341" s="18">
        <f t="shared" si="233"/>
        <v>66.623188405797094</v>
      </c>
      <c r="Q2341" t="s">
        <v>8317</v>
      </c>
      <c r="R2341" t="s">
        <v>8352</v>
      </c>
      <c r="S2341" s="24">
        <f t="shared" si="230"/>
        <v>42692.54987268518</v>
      </c>
      <c r="T2341" s="23">
        <f t="shared" si="231"/>
        <v>42723.082638888889</v>
      </c>
      <c r="U2341" s="18">
        <f t="shared" si="232"/>
        <v>30.532766203708888</v>
      </c>
      <c r="V2341" t="s">
        <v>8399</v>
      </c>
    </row>
    <row r="2342" spans="1:22" ht="42.75" x14ac:dyDescent="0.4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13">
        <f t="shared" si="229"/>
        <v>1.0577749999999999</v>
      </c>
      <c r="P2342" s="18">
        <f t="shared" si="233"/>
        <v>104.99007444168734</v>
      </c>
      <c r="Q2342" t="s">
        <v>8317</v>
      </c>
      <c r="R2342" t="s">
        <v>8352</v>
      </c>
      <c r="S2342" s="24">
        <f t="shared" si="230"/>
        <v>42643.392800925925</v>
      </c>
      <c r="T2342" s="23">
        <f t="shared" si="231"/>
        <v>42673.392800925925</v>
      </c>
      <c r="U2342" s="18">
        <f t="shared" si="232"/>
        <v>30</v>
      </c>
      <c r="V2342" t="s">
        <v>8399</v>
      </c>
    </row>
    <row r="2343" spans="1:22" ht="42.75" x14ac:dyDescent="0.4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17">
        <f t="shared" si="229"/>
        <v>0</v>
      </c>
      <c r="P2343" s="18">
        <v>0</v>
      </c>
      <c r="Q2343" t="s">
        <v>8312</v>
      </c>
      <c r="R2343" t="s">
        <v>8326</v>
      </c>
      <c r="S2343" s="24">
        <f t="shared" si="230"/>
        <v>42167.563703703709</v>
      </c>
      <c r="T2343" s="23">
        <f t="shared" si="231"/>
        <v>42197.563703703709</v>
      </c>
      <c r="U2343" s="18">
        <f t="shared" si="232"/>
        <v>30</v>
      </c>
      <c r="V2343" t="s">
        <v>8399</v>
      </c>
    </row>
    <row r="2344" spans="1:22" ht="42.75" x14ac:dyDescent="0.4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17">
        <f t="shared" si="229"/>
        <v>0</v>
      </c>
      <c r="P2344" s="18">
        <v>0</v>
      </c>
      <c r="Q2344" t="s">
        <v>8312</v>
      </c>
      <c r="R2344" t="s">
        <v>8326</v>
      </c>
      <c r="S2344" s="24">
        <f t="shared" si="230"/>
        <v>41897.452199074076</v>
      </c>
      <c r="T2344" s="23">
        <f t="shared" si="231"/>
        <v>41917.958333333336</v>
      </c>
      <c r="U2344" s="18">
        <f t="shared" si="232"/>
        <v>20.506134259259852</v>
      </c>
      <c r="V2344" t="s">
        <v>8400</v>
      </c>
    </row>
    <row r="2345" spans="1:22" ht="42.75" x14ac:dyDescent="0.4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17">
        <f t="shared" si="229"/>
        <v>0.03</v>
      </c>
      <c r="P2345" s="18">
        <f>E2345/L2345</f>
        <v>300</v>
      </c>
      <c r="Q2345" t="s">
        <v>8312</v>
      </c>
      <c r="R2345" t="s">
        <v>8326</v>
      </c>
      <c r="S2345" s="24">
        <f t="shared" si="230"/>
        <v>42327.575289351851</v>
      </c>
      <c r="T2345" s="23">
        <f t="shared" si="231"/>
        <v>42377.57430555555</v>
      </c>
      <c r="U2345" s="18">
        <f t="shared" si="232"/>
        <v>49.999016203699284</v>
      </c>
      <c r="V2345" t="s">
        <v>8401</v>
      </c>
    </row>
    <row r="2346" spans="1:22" ht="42.75" x14ac:dyDescent="0.4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17">
        <f t="shared" si="229"/>
        <v>1E-3</v>
      </c>
      <c r="P2346" s="18">
        <f>E2346/L2346</f>
        <v>1</v>
      </c>
      <c r="Q2346" t="s">
        <v>8312</v>
      </c>
      <c r="R2346" t="s">
        <v>8326</v>
      </c>
      <c r="S2346" s="24">
        <f t="shared" si="230"/>
        <v>42515.477650462963</v>
      </c>
      <c r="T2346" s="23">
        <f t="shared" si="231"/>
        <v>42545.477650462963</v>
      </c>
      <c r="U2346" s="18">
        <f t="shared" si="232"/>
        <v>30</v>
      </c>
      <c r="V2346" t="s">
        <v>8399</v>
      </c>
    </row>
    <row r="2347" spans="1:22" ht="42.75" x14ac:dyDescent="0.4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17">
        <f t="shared" si="229"/>
        <v>0</v>
      </c>
      <c r="P2347" s="18">
        <v>0</v>
      </c>
      <c r="Q2347" t="s">
        <v>8312</v>
      </c>
      <c r="R2347" t="s">
        <v>8326</v>
      </c>
      <c r="S2347" s="24">
        <f t="shared" si="230"/>
        <v>42059.751805555556</v>
      </c>
      <c r="T2347" s="23">
        <f t="shared" si="231"/>
        <v>42094.735416666663</v>
      </c>
      <c r="U2347" s="18">
        <f t="shared" si="232"/>
        <v>34.983611111107166</v>
      </c>
      <c r="V2347" t="s">
        <v>8399</v>
      </c>
    </row>
    <row r="2348" spans="1:22" ht="42.75" x14ac:dyDescent="0.4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17">
        <f t="shared" si="229"/>
        <v>6.4999999999999997E-4</v>
      </c>
      <c r="P2348" s="18">
        <f>E2348/L2348</f>
        <v>13</v>
      </c>
      <c r="Q2348" t="s">
        <v>8312</v>
      </c>
      <c r="R2348" t="s">
        <v>8326</v>
      </c>
      <c r="S2348" s="24">
        <f t="shared" si="230"/>
        <v>42615.54896990741</v>
      </c>
      <c r="T2348" s="23">
        <f t="shared" si="231"/>
        <v>42660.54896990741</v>
      </c>
      <c r="U2348" s="18">
        <f t="shared" si="232"/>
        <v>45</v>
      </c>
      <c r="V2348" t="s">
        <v>8401</v>
      </c>
    </row>
    <row r="2349" spans="1:22" ht="42.75" x14ac:dyDescent="0.4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7">
        <f t="shared" si="229"/>
        <v>1.4999999999999999E-2</v>
      </c>
      <c r="P2349" s="18">
        <f>E2349/L2349</f>
        <v>15</v>
      </c>
      <c r="Q2349" t="s">
        <v>8312</v>
      </c>
      <c r="R2349" t="s">
        <v>8326</v>
      </c>
      <c r="S2349" s="24">
        <f t="shared" si="230"/>
        <v>42577.357361111106</v>
      </c>
      <c r="T2349" s="23">
        <f t="shared" si="231"/>
        <v>42607.357361111106</v>
      </c>
      <c r="U2349" s="18">
        <f t="shared" si="232"/>
        <v>30</v>
      </c>
      <c r="V2349" t="s">
        <v>8399</v>
      </c>
    </row>
    <row r="2350" spans="1:22" ht="42.75" x14ac:dyDescent="0.4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17">
        <f t="shared" si="229"/>
        <v>3.8571428571428572E-3</v>
      </c>
      <c r="P2350" s="18">
        <f>E2350/L2350</f>
        <v>54</v>
      </c>
      <c r="Q2350" t="s">
        <v>8312</v>
      </c>
      <c r="R2350" t="s">
        <v>8326</v>
      </c>
      <c r="S2350" s="24">
        <f t="shared" si="230"/>
        <v>42360.682152777779</v>
      </c>
      <c r="T2350" s="23">
        <f t="shared" si="231"/>
        <v>42420.682152777779</v>
      </c>
      <c r="U2350" s="18">
        <f t="shared" si="232"/>
        <v>60</v>
      </c>
      <c r="V2350" t="s">
        <v>8401</v>
      </c>
    </row>
    <row r="2351" spans="1:22" ht="42.75" x14ac:dyDescent="0.4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17">
        <f t="shared" si="229"/>
        <v>0</v>
      </c>
      <c r="P2351" s="18">
        <v>0</v>
      </c>
      <c r="Q2351" t="s">
        <v>8312</v>
      </c>
      <c r="R2351" t="s">
        <v>8326</v>
      </c>
      <c r="S2351" s="24">
        <f t="shared" si="230"/>
        <v>42198.525787037041</v>
      </c>
      <c r="T2351" s="23">
        <f t="shared" si="231"/>
        <v>42227.525787037041</v>
      </c>
      <c r="U2351" s="18">
        <f t="shared" si="232"/>
        <v>29</v>
      </c>
      <c r="V2351" t="s">
        <v>8399</v>
      </c>
    </row>
    <row r="2352" spans="1:22" ht="42.75" x14ac:dyDescent="0.4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17">
        <f t="shared" si="229"/>
        <v>0</v>
      </c>
      <c r="P2352" s="18">
        <v>0</v>
      </c>
      <c r="Q2352" t="s">
        <v>8312</v>
      </c>
      <c r="R2352" t="s">
        <v>8326</v>
      </c>
      <c r="S2352" s="24">
        <f t="shared" si="230"/>
        <v>42708.592245370368</v>
      </c>
      <c r="T2352" s="23">
        <f t="shared" si="231"/>
        <v>42738.592245370368</v>
      </c>
      <c r="U2352" s="18">
        <f t="shared" si="232"/>
        <v>30</v>
      </c>
      <c r="V2352" t="s">
        <v>8399</v>
      </c>
    </row>
    <row r="2353" spans="1:22" ht="28.5" x14ac:dyDescent="0.4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17">
        <f t="shared" si="229"/>
        <v>5.7142857142857143E-3</v>
      </c>
      <c r="P2353" s="18">
        <f>E2353/L2353</f>
        <v>15.428571428571429</v>
      </c>
      <c r="Q2353" t="s">
        <v>8312</v>
      </c>
      <c r="R2353" t="s">
        <v>8326</v>
      </c>
      <c r="S2353" s="24">
        <f t="shared" si="230"/>
        <v>42093.851145833338</v>
      </c>
      <c r="T2353" s="23">
        <f t="shared" si="231"/>
        <v>42123.851145833338</v>
      </c>
      <c r="U2353" s="18">
        <f t="shared" si="232"/>
        <v>30</v>
      </c>
      <c r="V2353" t="s">
        <v>8399</v>
      </c>
    </row>
    <row r="2354" spans="1:22" ht="42.75" x14ac:dyDescent="0.4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17">
        <f t="shared" si="229"/>
        <v>0</v>
      </c>
      <c r="P2354" s="18">
        <v>0</v>
      </c>
      <c r="Q2354" t="s">
        <v>8312</v>
      </c>
      <c r="R2354" t="s">
        <v>8326</v>
      </c>
      <c r="S2354" s="24">
        <f t="shared" si="230"/>
        <v>42101.383703703701</v>
      </c>
      <c r="T2354" s="23">
        <f t="shared" si="231"/>
        <v>42161.383703703701</v>
      </c>
      <c r="U2354" s="18">
        <f t="shared" si="232"/>
        <v>60</v>
      </c>
      <c r="V2354" t="s">
        <v>8401</v>
      </c>
    </row>
    <row r="2355" spans="1:22" ht="42.75" x14ac:dyDescent="0.4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17">
        <f t="shared" si="229"/>
        <v>0</v>
      </c>
      <c r="P2355" s="18">
        <v>0</v>
      </c>
      <c r="Q2355" t="s">
        <v>8312</v>
      </c>
      <c r="R2355" t="s">
        <v>8326</v>
      </c>
      <c r="S2355" s="24">
        <f t="shared" si="230"/>
        <v>42103.426180555558</v>
      </c>
      <c r="T2355" s="23">
        <f t="shared" si="231"/>
        <v>42115.426180555558</v>
      </c>
      <c r="U2355" s="18">
        <f t="shared" si="232"/>
        <v>12</v>
      </c>
      <c r="V2355" t="s">
        <v>8397</v>
      </c>
    </row>
    <row r="2356" spans="1:22" ht="42.75" x14ac:dyDescent="0.4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17">
        <f t="shared" si="229"/>
        <v>7.1428571428571429E-4</v>
      </c>
      <c r="P2356" s="18">
        <f>E2356/L2356</f>
        <v>25</v>
      </c>
      <c r="Q2356" t="s">
        <v>8312</v>
      </c>
      <c r="R2356" t="s">
        <v>8326</v>
      </c>
      <c r="S2356" s="24">
        <f t="shared" si="230"/>
        <v>41954.472916666666</v>
      </c>
      <c r="T2356" s="23">
        <f t="shared" si="231"/>
        <v>42014.472916666666</v>
      </c>
      <c r="U2356" s="18">
        <f t="shared" si="232"/>
        <v>60</v>
      </c>
      <c r="V2356" t="s">
        <v>8401</v>
      </c>
    </row>
    <row r="2357" spans="1:22" ht="42.75" x14ac:dyDescent="0.4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7">
        <f t="shared" si="229"/>
        <v>6.875E-3</v>
      </c>
      <c r="P2357" s="18">
        <f>E2357/L2357</f>
        <v>27.5</v>
      </c>
      <c r="Q2357" t="s">
        <v>8312</v>
      </c>
      <c r="R2357" t="s">
        <v>8326</v>
      </c>
      <c r="S2357" s="24">
        <f t="shared" si="230"/>
        <v>42096.668240740742</v>
      </c>
      <c r="T2357" s="23">
        <f t="shared" si="231"/>
        <v>42126.668240740742</v>
      </c>
      <c r="U2357" s="18">
        <f t="shared" si="232"/>
        <v>30</v>
      </c>
      <c r="V2357" t="s">
        <v>8399</v>
      </c>
    </row>
    <row r="2358" spans="1:22" ht="28.5" x14ac:dyDescent="0.4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17">
        <f t="shared" si="229"/>
        <v>0</v>
      </c>
      <c r="P2358" s="18">
        <v>0</v>
      </c>
      <c r="Q2358" t="s">
        <v>8312</v>
      </c>
      <c r="R2358" t="s">
        <v>8326</v>
      </c>
      <c r="S2358" s="24">
        <f t="shared" si="230"/>
        <v>42130.53361111111</v>
      </c>
      <c r="T2358" s="23">
        <f t="shared" si="231"/>
        <v>42160.53361111111</v>
      </c>
      <c r="U2358" s="18">
        <f t="shared" si="232"/>
        <v>30</v>
      </c>
      <c r="V2358" t="s">
        <v>8399</v>
      </c>
    </row>
    <row r="2359" spans="1:22" ht="28.5" x14ac:dyDescent="0.4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17">
        <f t="shared" si="229"/>
        <v>0</v>
      </c>
      <c r="P2359" s="18">
        <v>0</v>
      </c>
      <c r="Q2359" t="s">
        <v>8312</v>
      </c>
      <c r="R2359" t="s">
        <v>8326</v>
      </c>
      <c r="S2359" s="24">
        <f t="shared" si="230"/>
        <v>42264.370115740741</v>
      </c>
      <c r="T2359" s="23">
        <f t="shared" si="231"/>
        <v>42294.370115740741</v>
      </c>
      <c r="U2359" s="18">
        <f t="shared" si="232"/>
        <v>30</v>
      </c>
      <c r="V2359" t="s">
        <v>8399</v>
      </c>
    </row>
    <row r="2360" spans="1:22" ht="42.75" x14ac:dyDescent="0.4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17">
        <f t="shared" si="229"/>
        <v>0</v>
      </c>
      <c r="P2360" s="18">
        <v>0</v>
      </c>
      <c r="Q2360" t="s">
        <v>8312</v>
      </c>
      <c r="R2360" t="s">
        <v>8326</v>
      </c>
      <c r="S2360" s="24">
        <f t="shared" si="230"/>
        <v>41978.680972222224</v>
      </c>
      <c r="T2360" s="23">
        <f t="shared" si="231"/>
        <v>42034.777083333334</v>
      </c>
      <c r="U2360" s="18">
        <f t="shared" si="232"/>
        <v>56.096111111110076</v>
      </c>
      <c r="V2360" t="s">
        <v>8401</v>
      </c>
    </row>
    <row r="2361" spans="1:22" ht="42.75" x14ac:dyDescent="0.4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17">
        <f t="shared" si="229"/>
        <v>0.14680000000000001</v>
      </c>
      <c r="P2361" s="18">
        <f>E2361/L2361</f>
        <v>367</v>
      </c>
      <c r="Q2361" t="s">
        <v>8312</v>
      </c>
      <c r="R2361" t="s">
        <v>8326</v>
      </c>
      <c r="S2361" s="24">
        <f t="shared" si="230"/>
        <v>42159.399583333332</v>
      </c>
      <c r="T2361" s="23">
        <f t="shared" si="231"/>
        <v>42219.399583333332</v>
      </c>
      <c r="U2361" s="18">
        <f t="shared" si="232"/>
        <v>60</v>
      </c>
      <c r="V2361" t="s">
        <v>8401</v>
      </c>
    </row>
    <row r="2362" spans="1:22" ht="42.75" x14ac:dyDescent="0.4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17">
        <f t="shared" si="229"/>
        <v>4.0000000000000002E-4</v>
      </c>
      <c r="P2362" s="18">
        <f>E2362/L2362</f>
        <v>2</v>
      </c>
      <c r="Q2362" t="s">
        <v>8312</v>
      </c>
      <c r="R2362" t="s">
        <v>8326</v>
      </c>
      <c r="S2362" s="24">
        <f t="shared" si="230"/>
        <v>42377.45694444445</v>
      </c>
      <c r="T2362" s="23">
        <f t="shared" si="231"/>
        <v>42407.45694444445</v>
      </c>
      <c r="U2362" s="18">
        <f t="shared" si="232"/>
        <v>30</v>
      </c>
      <c r="V2362" t="s">
        <v>8399</v>
      </c>
    </row>
    <row r="2363" spans="1:22" ht="42.75" x14ac:dyDescent="0.4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17">
        <f t="shared" si="229"/>
        <v>0</v>
      </c>
      <c r="P2363" s="18">
        <v>0</v>
      </c>
      <c r="Q2363" t="s">
        <v>8312</v>
      </c>
      <c r="R2363" t="s">
        <v>8326</v>
      </c>
      <c r="S2363" s="24">
        <f t="shared" si="230"/>
        <v>42466.608888888892</v>
      </c>
      <c r="T2363" s="23">
        <f t="shared" si="231"/>
        <v>42490.666666666672</v>
      </c>
      <c r="U2363" s="18">
        <f t="shared" si="232"/>
        <v>24.057777777779847</v>
      </c>
      <c r="V2363" t="s">
        <v>8400</v>
      </c>
    </row>
    <row r="2364" spans="1:22" ht="42.75" x14ac:dyDescent="0.4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17">
        <f t="shared" si="229"/>
        <v>0.2857142857142857</v>
      </c>
      <c r="P2364" s="18">
        <f>E2364/L2364</f>
        <v>60</v>
      </c>
      <c r="Q2364" t="s">
        <v>8312</v>
      </c>
      <c r="R2364" t="s">
        <v>8326</v>
      </c>
      <c r="S2364" s="24">
        <f t="shared" si="230"/>
        <v>41954.438310185185</v>
      </c>
      <c r="T2364" s="23">
        <f t="shared" si="231"/>
        <v>41984.438310185185</v>
      </c>
      <c r="U2364" s="18">
        <f t="shared" si="232"/>
        <v>30</v>
      </c>
      <c r="V2364" t="s">
        <v>8399</v>
      </c>
    </row>
    <row r="2365" spans="1:22" ht="42.75" x14ac:dyDescent="0.4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17">
        <f t="shared" si="229"/>
        <v>0</v>
      </c>
      <c r="P2365" s="18">
        <v>0</v>
      </c>
      <c r="Q2365" t="s">
        <v>8312</v>
      </c>
      <c r="R2365" t="s">
        <v>8326</v>
      </c>
      <c r="S2365" s="24">
        <f t="shared" si="230"/>
        <v>42321.761574074073</v>
      </c>
      <c r="T2365" s="23">
        <f t="shared" si="231"/>
        <v>42366.761574074073</v>
      </c>
      <c r="U2365" s="18">
        <f t="shared" si="232"/>
        <v>45</v>
      </c>
      <c r="V2365" t="s">
        <v>8401</v>
      </c>
    </row>
    <row r="2366" spans="1:22" ht="28.5" x14ac:dyDescent="0.4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17">
        <f t="shared" si="229"/>
        <v>0</v>
      </c>
      <c r="P2366" s="18">
        <v>0</v>
      </c>
      <c r="Q2366" t="s">
        <v>8312</v>
      </c>
      <c r="R2366" t="s">
        <v>8326</v>
      </c>
      <c r="S2366" s="24">
        <f t="shared" si="230"/>
        <v>42248.684675925921</v>
      </c>
      <c r="T2366" s="23">
        <f t="shared" si="231"/>
        <v>42303.684675925921</v>
      </c>
      <c r="U2366" s="18">
        <f t="shared" si="232"/>
        <v>55</v>
      </c>
      <c r="V2366" t="s">
        <v>8401</v>
      </c>
    </row>
    <row r="2367" spans="1:22" ht="42.75" x14ac:dyDescent="0.4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17">
        <f t="shared" si="229"/>
        <v>0</v>
      </c>
      <c r="P2367" s="18">
        <v>0</v>
      </c>
      <c r="Q2367" t="s">
        <v>8312</v>
      </c>
      <c r="R2367" t="s">
        <v>8326</v>
      </c>
      <c r="S2367" s="24">
        <f t="shared" si="230"/>
        <v>42346.486400462964</v>
      </c>
      <c r="T2367" s="23">
        <f t="shared" si="231"/>
        <v>42386.708333333328</v>
      </c>
      <c r="U2367" s="18">
        <f t="shared" si="232"/>
        <v>40.221932870364981</v>
      </c>
      <c r="V2367" t="s">
        <v>8399</v>
      </c>
    </row>
    <row r="2368" spans="1:22" ht="42.75" x14ac:dyDescent="0.4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17">
        <f t="shared" si="229"/>
        <v>0.1052</v>
      </c>
      <c r="P2368" s="18">
        <f>E2368/L2368</f>
        <v>97.407407407407405</v>
      </c>
      <c r="Q2368" t="s">
        <v>8312</v>
      </c>
      <c r="R2368" t="s">
        <v>8326</v>
      </c>
      <c r="S2368" s="24">
        <f t="shared" si="230"/>
        <v>42268.281631944439</v>
      </c>
      <c r="T2368" s="23">
        <f t="shared" si="231"/>
        <v>42298.281631944439</v>
      </c>
      <c r="U2368" s="18">
        <f t="shared" si="232"/>
        <v>30</v>
      </c>
      <c r="V2368" t="s">
        <v>8399</v>
      </c>
    </row>
    <row r="2369" spans="1:22" ht="42.75" x14ac:dyDescent="0.4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7">
        <f t="shared" si="229"/>
        <v>1.34E-2</v>
      </c>
      <c r="P2369" s="18">
        <f>E2369/L2369</f>
        <v>47.857142857142854</v>
      </c>
      <c r="Q2369" t="s">
        <v>8312</v>
      </c>
      <c r="R2369" t="s">
        <v>8326</v>
      </c>
      <c r="S2369" s="24">
        <f t="shared" si="230"/>
        <v>42425.720092592594</v>
      </c>
      <c r="T2369" s="23">
        <f t="shared" si="231"/>
        <v>42485.678425925929</v>
      </c>
      <c r="U2369" s="18">
        <f t="shared" si="232"/>
        <v>59.958333333335759</v>
      </c>
      <c r="V2369" t="s">
        <v>8401</v>
      </c>
    </row>
    <row r="2370" spans="1:22" ht="42.75" x14ac:dyDescent="0.4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17">
        <f t="shared" ref="O2370:O2433" si="234">E2370/D2370</f>
        <v>2.5000000000000001E-3</v>
      </c>
      <c r="P2370" s="18">
        <f>E2370/L2370</f>
        <v>50</v>
      </c>
      <c r="Q2370" t="s">
        <v>8312</v>
      </c>
      <c r="R2370" t="s">
        <v>8326</v>
      </c>
      <c r="S2370" s="24">
        <f t="shared" ref="S2370:S2433" si="235">(J2370/86400)+25569+(-6/24)</f>
        <v>42063.471817129626</v>
      </c>
      <c r="T2370" s="23">
        <f t="shared" ref="T2370:T2433" si="236">(I2370/86400)+25569+(-6/24)</f>
        <v>42108.430150462962</v>
      </c>
      <c r="U2370" s="18">
        <f t="shared" ref="U2370:U2433" si="237">T2370-S2370</f>
        <v>44.958333333335759</v>
      </c>
      <c r="V2370" t="s">
        <v>8401</v>
      </c>
    </row>
    <row r="2371" spans="1:22" ht="42.75" x14ac:dyDescent="0.4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17">
        <f t="shared" si="234"/>
        <v>0</v>
      </c>
      <c r="P2371" s="18">
        <v>0</v>
      </c>
      <c r="Q2371" t="s">
        <v>8312</v>
      </c>
      <c r="R2371" t="s">
        <v>8326</v>
      </c>
      <c r="S2371" s="24">
        <f t="shared" si="235"/>
        <v>42380.562627314815</v>
      </c>
      <c r="T2371" s="23">
        <f t="shared" si="236"/>
        <v>42410.562627314815</v>
      </c>
      <c r="U2371" s="18">
        <f t="shared" si="237"/>
        <v>30</v>
      </c>
      <c r="V2371" t="s">
        <v>8399</v>
      </c>
    </row>
    <row r="2372" spans="1:22" ht="42.75" x14ac:dyDescent="0.4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17">
        <f t="shared" si="234"/>
        <v>3.2799999999999999E-3</v>
      </c>
      <c r="P2372" s="18">
        <f>E2372/L2372</f>
        <v>20.5</v>
      </c>
      <c r="Q2372" t="s">
        <v>8312</v>
      </c>
      <c r="R2372" t="s">
        <v>8326</v>
      </c>
      <c r="S2372" s="24">
        <f t="shared" si="235"/>
        <v>41960.93913194444</v>
      </c>
      <c r="T2372" s="23">
        <f t="shared" si="236"/>
        <v>41990.93913194444</v>
      </c>
      <c r="U2372" s="18">
        <f t="shared" si="237"/>
        <v>30</v>
      </c>
      <c r="V2372" t="s">
        <v>8399</v>
      </c>
    </row>
    <row r="2373" spans="1:22" ht="42.75" x14ac:dyDescent="0.4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17">
        <f t="shared" si="234"/>
        <v>0</v>
      </c>
      <c r="P2373" s="18">
        <v>0</v>
      </c>
      <c r="Q2373" t="s">
        <v>8312</v>
      </c>
      <c r="R2373" t="s">
        <v>8326</v>
      </c>
      <c r="S2373" s="24">
        <f t="shared" si="235"/>
        <v>42150.527731481481</v>
      </c>
      <c r="T2373" s="23">
        <f t="shared" si="236"/>
        <v>42180.527731481481</v>
      </c>
      <c r="U2373" s="18">
        <f t="shared" si="237"/>
        <v>30</v>
      </c>
      <c r="V2373" t="s">
        <v>8399</v>
      </c>
    </row>
    <row r="2374" spans="1:22" ht="42.75" x14ac:dyDescent="0.4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17">
        <f t="shared" si="234"/>
        <v>3.272727272727273E-2</v>
      </c>
      <c r="P2374" s="18">
        <f>E2374/L2374</f>
        <v>30</v>
      </c>
      <c r="Q2374" t="s">
        <v>8312</v>
      </c>
      <c r="R2374" t="s">
        <v>8326</v>
      </c>
      <c r="S2374" s="24">
        <f t="shared" si="235"/>
        <v>42087.819108796291</v>
      </c>
      <c r="T2374" s="23">
        <f t="shared" si="236"/>
        <v>42117.819108796291</v>
      </c>
      <c r="U2374" s="18">
        <f t="shared" si="237"/>
        <v>30</v>
      </c>
      <c r="V2374" t="s">
        <v>8399</v>
      </c>
    </row>
    <row r="2375" spans="1:22" ht="28.5" x14ac:dyDescent="0.4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17">
        <f t="shared" si="234"/>
        <v>5.8823529411764708E-5</v>
      </c>
      <c r="P2375" s="18">
        <f>E2375/L2375</f>
        <v>50</v>
      </c>
      <c r="Q2375" t="s">
        <v>8312</v>
      </c>
      <c r="R2375" t="s">
        <v>8326</v>
      </c>
      <c r="S2375" s="24">
        <f t="shared" si="235"/>
        <v>42215.412314814814</v>
      </c>
      <c r="T2375" s="23">
        <f t="shared" si="236"/>
        <v>42245.412314814814</v>
      </c>
      <c r="U2375" s="18">
        <f t="shared" si="237"/>
        <v>30</v>
      </c>
      <c r="V2375" t="s">
        <v>8399</v>
      </c>
    </row>
    <row r="2376" spans="1:22" ht="42.75" x14ac:dyDescent="0.4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17">
        <f t="shared" si="234"/>
        <v>4.5454545454545455E-4</v>
      </c>
      <c r="P2376" s="18">
        <f>E2376/L2376</f>
        <v>10</v>
      </c>
      <c r="Q2376" t="s">
        <v>8312</v>
      </c>
      <c r="R2376" t="s">
        <v>8326</v>
      </c>
      <c r="S2376" s="24">
        <f t="shared" si="235"/>
        <v>42017.593287037038</v>
      </c>
      <c r="T2376" s="23">
        <f t="shared" si="236"/>
        <v>42047.593287037038</v>
      </c>
      <c r="U2376" s="18">
        <f t="shared" si="237"/>
        <v>30</v>
      </c>
      <c r="V2376" t="s">
        <v>8399</v>
      </c>
    </row>
    <row r="2377" spans="1:22" ht="42.75" x14ac:dyDescent="0.4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17">
        <f t="shared" si="234"/>
        <v>0</v>
      </c>
      <c r="P2377" s="18">
        <v>0</v>
      </c>
      <c r="Q2377" t="s">
        <v>8312</v>
      </c>
      <c r="R2377" t="s">
        <v>8326</v>
      </c>
      <c r="S2377" s="24">
        <f t="shared" si="235"/>
        <v>42592.586076388892</v>
      </c>
      <c r="T2377" s="23">
        <f t="shared" si="236"/>
        <v>42622.586076388892</v>
      </c>
      <c r="U2377" s="18">
        <f t="shared" si="237"/>
        <v>30</v>
      </c>
      <c r="V2377" t="s">
        <v>8399</v>
      </c>
    </row>
    <row r="2378" spans="1:22" ht="42.75" x14ac:dyDescent="0.4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17">
        <f t="shared" si="234"/>
        <v>0.10877666666666666</v>
      </c>
      <c r="P2378" s="18">
        <f>E2378/L2378</f>
        <v>81.582499999999996</v>
      </c>
      <c r="Q2378" t="s">
        <v>8312</v>
      </c>
      <c r="R2378" t="s">
        <v>8326</v>
      </c>
      <c r="S2378" s="24">
        <f t="shared" si="235"/>
        <v>42318.675532407404</v>
      </c>
      <c r="T2378" s="23">
        <f t="shared" si="236"/>
        <v>42348.675532407404</v>
      </c>
      <c r="U2378" s="18">
        <f t="shared" si="237"/>
        <v>30</v>
      </c>
      <c r="V2378" t="s">
        <v>8399</v>
      </c>
    </row>
    <row r="2379" spans="1:22" ht="42.75" x14ac:dyDescent="0.4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17">
        <f t="shared" si="234"/>
        <v>0</v>
      </c>
      <c r="P2379" s="18">
        <v>0</v>
      </c>
      <c r="Q2379" t="s">
        <v>8312</v>
      </c>
      <c r="R2379" t="s">
        <v>8326</v>
      </c>
      <c r="S2379" s="24">
        <f t="shared" si="235"/>
        <v>42669.620173611111</v>
      </c>
      <c r="T2379" s="23">
        <f t="shared" si="236"/>
        <v>42699.661840277782</v>
      </c>
      <c r="U2379" s="18">
        <f t="shared" si="237"/>
        <v>30.041666666671517</v>
      </c>
      <c r="V2379" t="s">
        <v>8399</v>
      </c>
    </row>
    <row r="2380" spans="1:22" ht="28.5" x14ac:dyDescent="0.4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17">
        <f t="shared" si="234"/>
        <v>0</v>
      </c>
      <c r="P2380" s="18">
        <v>0</v>
      </c>
      <c r="Q2380" t="s">
        <v>8312</v>
      </c>
      <c r="R2380" t="s">
        <v>8326</v>
      </c>
      <c r="S2380" s="24">
        <f t="shared" si="235"/>
        <v>42212.763078703705</v>
      </c>
      <c r="T2380" s="23">
        <f t="shared" si="236"/>
        <v>42241.763078703705</v>
      </c>
      <c r="U2380" s="18">
        <f t="shared" si="237"/>
        <v>29</v>
      </c>
      <c r="V2380" t="s">
        <v>8399</v>
      </c>
    </row>
    <row r="2381" spans="1:22" ht="28.5" x14ac:dyDescent="0.4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17">
        <f t="shared" si="234"/>
        <v>0</v>
      </c>
      <c r="P2381" s="18">
        <v>0</v>
      </c>
      <c r="Q2381" t="s">
        <v>8312</v>
      </c>
      <c r="R2381" t="s">
        <v>8326</v>
      </c>
      <c r="S2381" s="24">
        <f t="shared" si="235"/>
        <v>42236.766388888893</v>
      </c>
      <c r="T2381" s="23">
        <f t="shared" si="236"/>
        <v>42281.766388888893</v>
      </c>
      <c r="U2381" s="18">
        <f t="shared" si="237"/>
        <v>45</v>
      </c>
      <c r="V2381" t="s">
        <v>8401</v>
      </c>
    </row>
    <row r="2382" spans="1:22" ht="42.75" x14ac:dyDescent="0.4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17">
        <f t="shared" si="234"/>
        <v>3.6666666666666666E-3</v>
      </c>
      <c r="P2382" s="18">
        <f t="shared" ref="P2382:P2387" si="238">E2382/L2382</f>
        <v>18.333333333333332</v>
      </c>
      <c r="Q2382" t="s">
        <v>8312</v>
      </c>
      <c r="R2382" t="s">
        <v>8326</v>
      </c>
      <c r="S2382" s="24">
        <f t="shared" si="235"/>
        <v>42248.543310185181</v>
      </c>
      <c r="T2382" s="23">
        <f t="shared" si="236"/>
        <v>42278.543310185181</v>
      </c>
      <c r="U2382" s="18">
        <f t="shared" si="237"/>
        <v>30</v>
      </c>
      <c r="V2382" t="s">
        <v>8399</v>
      </c>
    </row>
    <row r="2383" spans="1:22" ht="42.75" x14ac:dyDescent="0.4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17">
        <f t="shared" si="234"/>
        <v>1.8193398957730169E-2</v>
      </c>
      <c r="P2383" s="18">
        <f t="shared" si="238"/>
        <v>224.42857142857142</v>
      </c>
      <c r="Q2383" t="s">
        <v>8312</v>
      </c>
      <c r="R2383" t="s">
        <v>8326</v>
      </c>
      <c r="S2383" s="24">
        <f t="shared" si="235"/>
        <v>42074.685740740737</v>
      </c>
      <c r="T2383" s="23">
        <f t="shared" si="236"/>
        <v>42104.685740740737</v>
      </c>
      <c r="U2383" s="18">
        <f t="shared" si="237"/>
        <v>30</v>
      </c>
      <c r="V2383" t="s">
        <v>8399</v>
      </c>
    </row>
    <row r="2384" spans="1:22" ht="57" x14ac:dyDescent="0.4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17">
        <f t="shared" si="234"/>
        <v>2.5000000000000001E-2</v>
      </c>
      <c r="P2384" s="18">
        <f t="shared" si="238"/>
        <v>37.5</v>
      </c>
      <c r="Q2384" t="s">
        <v>8312</v>
      </c>
      <c r="R2384" t="s">
        <v>8326</v>
      </c>
      <c r="S2384" s="24">
        <f t="shared" si="235"/>
        <v>42194.937534722223</v>
      </c>
      <c r="T2384" s="23">
        <f t="shared" si="236"/>
        <v>42219.937534722223</v>
      </c>
      <c r="U2384" s="18">
        <f t="shared" si="237"/>
        <v>25</v>
      </c>
      <c r="V2384" t="s">
        <v>8400</v>
      </c>
    </row>
    <row r="2385" spans="1:22" ht="42.75" x14ac:dyDescent="0.4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7">
        <f t="shared" si="234"/>
        <v>4.3499999999999997E-2</v>
      </c>
      <c r="P2385" s="18">
        <f t="shared" si="238"/>
        <v>145</v>
      </c>
      <c r="Q2385" t="s">
        <v>8312</v>
      </c>
      <c r="R2385" t="s">
        <v>8326</v>
      </c>
      <c r="S2385" s="24">
        <f t="shared" si="235"/>
        <v>42026.806793981479</v>
      </c>
      <c r="T2385" s="23">
        <f t="shared" si="236"/>
        <v>42056.806793981479</v>
      </c>
      <c r="U2385" s="18">
        <f t="shared" si="237"/>
        <v>30</v>
      </c>
      <c r="V2385" t="s">
        <v>8399</v>
      </c>
    </row>
    <row r="2386" spans="1:22" ht="42.75" x14ac:dyDescent="0.4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7">
        <f t="shared" si="234"/>
        <v>8.0000000000000002E-3</v>
      </c>
      <c r="P2386" s="18">
        <f t="shared" si="238"/>
        <v>1</v>
      </c>
      <c r="Q2386" t="s">
        <v>8312</v>
      </c>
      <c r="R2386" t="s">
        <v>8326</v>
      </c>
      <c r="S2386" s="24">
        <f t="shared" si="235"/>
        <v>41926.817627314813</v>
      </c>
      <c r="T2386" s="23">
        <f t="shared" si="236"/>
        <v>41956.859293981484</v>
      </c>
      <c r="U2386" s="18">
        <f t="shared" si="237"/>
        <v>30.041666666671517</v>
      </c>
      <c r="V2386" t="s">
        <v>8399</v>
      </c>
    </row>
    <row r="2387" spans="1:22" ht="42.75" x14ac:dyDescent="0.4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7">
        <f t="shared" si="234"/>
        <v>1.2123076923076924E-2</v>
      </c>
      <c r="P2387" s="18">
        <f t="shared" si="238"/>
        <v>112.57142857142857</v>
      </c>
      <c r="Q2387" t="s">
        <v>8312</v>
      </c>
      <c r="R2387" t="s">
        <v>8326</v>
      </c>
      <c r="S2387" s="24">
        <f t="shared" si="235"/>
        <v>42191.45175925926</v>
      </c>
      <c r="T2387" s="23">
        <f t="shared" si="236"/>
        <v>42221.45175925926</v>
      </c>
      <c r="U2387" s="18">
        <f t="shared" si="237"/>
        <v>30</v>
      </c>
      <c r="V2387" t="s">
        <v>8399</v>
      </c>
    </row>
    <row r="2388" spans="1:22" ht="42.75" x14ac:dyDescent="0.4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17">
        <f t="shared" si="234"/>
        <v>0</v>
      </c>
      <c r="P2388" s="18">
        <v>0</v>
      </c>
      <c r="Q2388" t="s">
        <v>8312</v>
      </c>
      <c r="R2388" t="s">
        <v>8326</v>
      </c>
      <c r="S2388" s="24">
        <f t="shared" si="235"/>
        <v>41954.588240740741</v>
      </c>
      <c r="T2388" s="23">
        <f t="shared" si="236"/>
        <v>42014.588240740741</v>
      </c>
      <c r="U2388" s="18">
        <f t="shared" si="237"/>
        <v>60</v>
      </c>
      <c r="V2388" t="s">
        <v>8401</v>
      </c>
    </row>
    <row r="2389" spans="1:22" ht="42.75" x14ac:dyDescent="0.4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7">
        <f t="shared" si="234"/>
        <v>6.8399999999999997E-3</v>
      </c>
      <c r="P2389" s="18">
        <f>E2389/L2389</f>
        <v>342</v>
      </c>
      <c r="Q2389" t="s">
        <v>8312</v>
      </c>
      <c r="R2389" t="s">
        <v>8326</v>
      </c>
      <c r="S2389" s="24">
        <f t="shared" si="235"/>
        <v>42528.376620370371</v>
      </c>
      <c r="T2389" s="23">
        <f t="shared" si="236"/>
        <v>42573.376620370371</v>
      </c>
      <c r="U2389" s="18">
        <f t="shared" si="237"/>
        <v>45</v>
      </c>
      <c r="V2389" t="s">
        <v>8401</v>
      </c>
    </row>
    <row r="2390" spans="1:22" ht="42.75" x14ac:dyDescent="0.4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7">
        <f t="shared" si="234"/>
        <v>1.2513513513513513E-2</v>
      </c>
      <c r="P2390" s="18">
        <f>E2390/L2390</f>
        <v>57.875</v>
      </c>
      <c r="Q2390" t="s">
        <v>8312</v>
      </c>
      <c r="R2390" t="s">
        <v>8326</v>
      </c>
      <c r="S2390" s="24">
        <f t="shared" si="235"/>
        <v>41989.603692129633</v>
      </c>
      <c r="T2390" s="23">
        <f t="shared" si="236"/>
        <v>42019.561805555553</v>
      </c>
      <c r="U2390" s="18">
        <f t="shared" si="237"/>
        <v>29.958113425920601</v>
      </c>
      <c r="V2390" t="s">
        <v>8399</v>
      </c>
    </row>
    <row r="2391" spans="1:22" ht="57" x14ac:dyDescent="0.4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17">
        <f t="shared" si="234"/>
        <v>1.8749999999999999E-3</v>
      </c>
      <c r="P2391" s="18">
        <f>E2391/L2391</f>
        <v>30</v>
      </c>
      <c r="Q2391" t="s">
        <v>8312</v>
      </c>
      <c r="R2391" t="s">
        <v>8326</v>
      </c>
      <c r="S2391" s="24">
        <f t="shared" si="235"/>
        <v>42179.403379629628</v>
      </c>
      <c r="T2391" s="23">
        <f t="shared" si="236"/>
        <v>42210.665972222225</v>
      </c>
      <c r="U2391" s="18">
        <f t="shared" si="237"/>
        <v>31.262592592596775</v>
      </c>
      <c r="V2391" t="s">
        <v>8399</v>
      </c>
    </row>
    <row r="2392" spans="1:22" ht="42.75" x14ac:dyDescent="0.4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17">
        <f t="shared" si="234"/>
        <v>0</v>
      </c>
      <c r="P2392" s="18">
        <v>0</v>
      </c>
      <c r="Q2392" t="s">
        <v>8312</v>
      </c>
      <c r="R2392" t="s">
        <v>8326</v>
      </c>
      <c r="S2392" s="24">
        <f t="shared" si="235"/>
        <v>41968.012314814812</v>
      </c>
      <c r="T2392" s="23">
        <f t="shared" si="236"/>
        <v>42008.012314814812</v>
      </c>
      <c r="U2392" s="18">
        <f t="shared" si="237"/>
        <v>40</v>
      </c>
      <c r="V2392" t="s">
        <v>8399</v>
      </c>
    </row>
    <row r="2393" spans="1:22" ht="28.5" x14ac:dyDescent="0.4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17">
        <f t="shared" si="234"/>
        <v>1.25E-3</v>
      </c>
      <c r="P2393" s="18">
        <f>E2393/L2393</f>
        <v>25</v>
      </c>
      <c r="Q2393" t="s">
        <v>8312</v>
      </c>
      <c r="R2393" t="s">
        <v>8326</v>
      </c>
      <c r="S2393" s="24">
        <f t="shared" si="235"/>
        <v>42064.544490740736</v>
      </c>
      <c r="T2393" s="23">
        <f t="shared" si="236"/>
        <v>42094.502824074079</v>
      </c>
      <c r="U2393" s="18">
        <f t="shared" si="237"/>
        <v>29.958333333343035</v>
      </c>
      <c r="V2393" t="s">
        <v>8399</v>
      </c>
    </row>
    <row r="2394" spans="1:22" ht="42.75" x14ac:dyDescent="0.4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17">
        <f t="shared" si="234"/>
        <v>0</v>
      </c>
      <c r="P2394" s="18">
        <v>0</v>
      </c>
      <c r="Q2394" t="s">
        <v>8312</v>
      </c>
      <c r="R2394" t="s">
        <v>8326</v>
      </c>
      <c r="S2394" s="24">
        <f t="shared" si="235"/>
        <v>42275.870636574073</v>
      </c>
      <c r="T2394" s="23">
        <f t="shared" si="236"/>
        <v>42305.870636574073</v>
      </c>
      <c r="U2394" s="18">
        <f t="shared" si="237"/>
        <v>30</v>
      </c>
      <c r="V2394" t="s">
        <v>8399</v>
      </c>
    </row>
    <row r="2395" spans="1:22" ht="42.75" x14ac:dyDescent="0.4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17">
        <f t="shared" si="234"/>
        <v>5.0000000000000001E-4</v>
      </c>
      <c r="P2395" s="18">
        <f>E2395/L2395</f>
        <v>50</v>
      </c>
      <c r="Q2395" t="s">
        <v>8312</v>
      </c>
      <c r="R2395" t="s">
        <v>8326</v>
      </c>
      <c r="S2395" s="24">
        <f t="shared" si="235"/>
        <v>42194.398344907408</v>
      </c>
      <c r="T2395" s="23">
        <f t="shared" si="236"/>
        <v>42224.398344907408</v>
      </c>
      <c r="U2395" s="18">
        <f t="shared" si="237"/>
        <v>30</v>
      </c>
      <c r="V2395" t="s">
        <v>8399</v>
      </c>
    </row>
    <row r="2396" spans="1:22" ht="42.75" x14ac:dyDescent="0.4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17">
        <f t="shared" si="234"/>
        <v>5.9999999999999995E-4</v>
      </c>
      <c r="P2396" s="18">
        <f>E2396/L2396</f>
        <v>1.5</v>
      </c>
      <c r="Q2396" t="s">
        <v>8312</v>
      </c>
      <c r="R2396" t="s">
        <v>8326</v>
      </c>
      <c r="S2396" s="24">
        <f t="shared" si="235"/>
        <v>42031.112187499995</v>
      </c>
      <c r="T2396" s="23">
        <f t="shared" si="236"/>
        <v>42061.112187499995</v>
      </c>
      <c r="U2396" s="18">
        <f t="shared" si="237"/>
        <v>30</v>
      </c>
      <c r="V2396" t="s">
        <v>8399</v>
      </c>
    </row>
    <row r="2397" spans="1:22" ht="42.75" x14ac:dyDescent="0.4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17">
        <f t="shared" si="234"/>
        <v>0</v>
      </c>
      <c r="P2397" s="18">
        <v>0</v>
      </c>
      <c r="Q2397" t="s">
        <v>8312</v>
      </c>
      <c r="R2397" t="s">
        <v>8326</v>
      </c>
      <c r="S2397" s="24">
        <f t="shared" si="235"/>
        <v>42716.871377314819</v>
      </c>
      <c r="T2397" s="23">
        <f t="shared" si="236"/>
        <v>42745.122916666667</v>
      </c>
      <c r="U2397" s="18">
        <f t="shared" si="237"/>
        <v>28.251539351847896</v>
      </c>
      <c r="V2397" t="s">
        <v>8399</v>
      </c>
    </row>
    <row r="2398" spans="1:22" ht="42.75" x14ac:dyDescent="0.4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17">
        <f t="shared" si="234"/>
        <v>2E-3</v>
      </c>
      <c r="P2398" s="18">
        <f>E2398/L2398</f>
        <v>10</v>
      </c>
      <c r="Q2398" t="s">
        <v>8312</v>
      </c>
      <c r="R2398" t="s">
        <v>8326</v>
      </c>
      <c r="S2398" s="24">
        <f t="shared" si="235"/>
        <v>42262.599050925928</v>
      </c>
      <c r="T2398" s="23">
        <f t="shared" si="236"/>
        <v>42292.599050925928</v>
      </c>
      <c r="U2398" s="18">
        <f t="shared" si="237"/>
        <v>30</v>
      </c>
      <c r="V2398" t="s">
        <v>8399</v>
      </c>
    </row>
    <row r="2399" spans="1:22" ht="42.75" x14ac:dyDescent="0.4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17">
        <f t="shared" si="234"/>
        <v>0</v>
      </c>
      <c r="P2399" s="18">
        <v>0</v>
      </c>
      <c r="Q2399" t="s">
        <v>8312</v>
      </c>
      <c r="R2399" t="s">
        <v>8326</v>
      </c>
      <c r="S2399" s="24">
        <f t="shared" si="235"/>
        <v>41976.63490740741</v>
      </c>
      <c r="T2399" s="23">
        <f t="shared" si="236"/>
        <v>42006.63490740741</v>
      </c>
      <c r="U2399" s="18">
        <f t="shared" si="237"/>
        <v>30</v>
      </c>
      <c r="V2399" t="s">
        <v>8399</v>
      </c>
    </row>
    <row r="2400" spans="1:22" ht="42.75" x14ac:dyDescent="0.4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17">
        <f t="shared" si="234"/>
        <v>0</v>
      </c>
      <c r="P2400" s="18">
        <v>0</v>
      </c>
      <c r="Q2400" t="s">
        <v>8312</v>
      </c>
      <c r="R2400" t="s">
        <v>8326</v>
      </c>
      <c r="S2400" s="24">
        <f t="shared" si="235"/>
        <v>42157.666481481487</v>
      </c>
      <c r="T2400" s="23">
        <f t="shared" si="236"/>
        <v>42187.666481481487</v>
      </c>
      <c r="U2400" s="18">
        <f t="shared" si="237"/>
        <v>30</v>
      </c>
      <c r="V2400" t="s">
        <v>8399</v>
      </c>
    </row>
    <row r="2401" spans="1:22" ht="42.75" x14ac:dyDescent="0.4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17">
        <f t="shared" si="234"/>
        <v>0</v>
      </c>
      <c r="P2401" s="18">
        <v>0</v>
      </c>
      <c r="Q2401" t="s">
        <v>8312</v>
      </c>
      <c r="R2401" t="s">
        <v>8326</v>
      </c>
      <c r="S2401" s="24">
        <f t="shared" si="235"/>
        <v>41956.603078703702</v>
      </c>
      <c r="T2401" s="23">
        <f t="shared" si="236"/>
        <v>41991.603078703702</v>
      </c>
      <c r="U2401" s="18">
        <f t="shared" si="237"/>
        <v>35</v>
      </c>
      <c r="V2401" t="s">
        <v>8399</v>
      </c>
    </row>
    <row r="2402" spans="1:22" ht="42.75" x14ac:dyDescent="0.4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17">
        <f t="shared" si="234"/>
        <v>0</v>
      </c>
      <c r="P2402" s="18">
        <v>0</v>
      </c>
      <c r="Q2402" t="s">
        <v>8312</v>
      </c>
      <c r="R2402" t="s">
        <v>8326</v>
      </c>
      <c r="S2402" s="24">
        <f t="shared" si="235"/>
        <v>42444.018101851849</v>
      </c>
      <c r="T2402" s="23">
        <f t="shared" si="236"/>
        <v>42474.018101851849</v>
      </c>
      <c r="U2402" s="18">
        <f t="shared" si="237"/>
        <v>30</v>
      </c>
      <c r="V2402" t="s">
        <v>8399</v>
      </c>
    </row>
    <row r="2403" spans="1:22" ht="42.75" x14ac:dyDescent="0.4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7">
        <f t="shared" si="234"/>
        <v>7.1785714285714283E-3</v>
      </c>
      <c r="P2403" s="18">
        <f>E2403/L2403</f>
        <v>22.333333333333332</v>
      </c>
      <c r="Q2403" t="s">
        <v>8317</v>
      </c>
      <c r="R2403" t="s">
        <v>8338</v>
      </c>
      <c r="S2403" s="24">
        <f t="shared" si="235"/>
        <v>42374.572870370372</v>
      </c>
      <c r="T2403" s="23">
        <f t="shared" si="236"/>
        <v>42434.572870370372</v>
      </c>
      <c r="U2403" s="18">
        <f t="shared" si="237"/>
        <v>60</v>
      </c>
      <c r="V2403" t="s">
        <v>8401</v>
      </c>
    </row>
    <row r="2404" spans="1:22" x14ac:dyDescent="0.4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17">
        <f t="shared" si="234"/>
        <v>4.3333333333333331E-3</v>
      </c>
      <c r="P2404" s="18">
        <f>E2404/L2404</f>
        <v>52</v>
      </c>
      <c r="Q2404" t="s">
        <v>8317</v>
      </c>
      <c r="R2404" t="s">
        <v>8338</v>
      </c>
      <c r="S2404" s="24">
        <f t="shared" si="235"/>
        <v>42107.429756944446</v>
      </c>
      <c r="T2404" s="23">
        <f t="shared" si="236"/>
        <v>42137.429756944446</v>
      </c>
      <c r="U2404" s="18">
        <f t="shared" si="237"/>
        <v>30</v>
      </c>
      <c r="V2404" t="s">
        <v>8399</v>
      </c>
    </row>
    <row r="2405" spans="1:22" ht="42.75" x14ac:dyDescent="0.4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17">
        <f t="shared" si="234"/>
        <v>0.16833333333333333</v>
      </c>
      <c r="P2405" s="18">
        <f>E2405/L2405</f>
        <v>16.833333333333332</v>
      </c>
      <c r="Q2405" t="s">
        <v>8317</v>
      </c>
      <c r="R2405" t="s">
        <v>8338</v>
      </c>
      <c r="S2405" s="24">
        <f t="shared" si="235"/>
        <v>42399.632615740746</v>
      </c>
      <c r="T2405" s="23">
        <f t="shared" si="236"/>
        <v>42459.590949074074</v>
      </c>
      <c r="U2405" s="18">
        <f t="shared" si="237"/>
        <v>59.958333333328483</v>
      </c>
      <c r="V2405" t="s">
        <v>8401</v>
      </c>
    </row>
    <row r="2406" spans="1:22" ht="42.75" x14ac:dyDescent="0.4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17">
        <f t="shared" si="234"/>
        <v>0</v>
      </c>
      <c r="P2406" s="18">
        <v>0</v>
      </c>
      <c r="Q2406" t="s">
        <v>8317</v>
      </c>
      <c r="R2406" t="s">
        <v>8338</v>
      </c>
      <c r="S2406" s="24">
        <f t="shared" si="235"/>
        <v>42341.78943287037</v>
      </c>
      <c r="T2406" s="23">
        <f t="shared" si="236"/>
        <v>42371.78943287037</v>
      </c>
      <c r="U2406" s="18">
        <f t="shared" si="237"/>
        <v>30</v>
      </c>
      <c r="V2406" t="s">
        <v>8399</v>
      </c>
    </row>
    <row r="2407" spans="1:22" ht="42.75" x14ac:dyDescent="0.4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7">
        <f t="shared" si="234"/>
        <v>0.22520000000000001</v>
      </c>
      <c r="P2407" s="18">
        <f>E2407/L2407</f>
        <v>56.3</v>
      </c>
      <c r="Q2407" t="s">
        <v>8317</v>
      </c>
      <c r="R2407" t="s">
        <v>8338</v>
      </c>
      <c r="S2407" s="24">
        <f t="shared" si="235"/>
        <v>42595.335358796292</v>
      </c>
      <c r="T2407" s="23">
        <f t="shared" si="236"/>
        <v>42616.335358796292</v>
      </c>
      <c r="U2407" s="18">
        <f t="shared" si="237"/>
        <v>21</v>
      </c>
      <c r="V2407" t="s">
        <v>8400</v>
      </c>
    </row>
    <row r="2408" spans="1:22" ht="42.75" x14ac:dyDescent="0.4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17">
        <f t="shared" si="234"/>
        <v>0.41384615384615386</v>
      </c>
      <c r="P2408" s="18">
        <f>E2408/L2408</f>
        <v>84.0625</v>
      </c>
      <c r="Q2408" t="s">
        <v>8317</v>
      </c>
      <c r="R2408" t="s">
        <v>8338</v>
      </c>
      <c r="S2408" s="24">
        <f t="shared" si="235"/>
        <v>41982.860995370371</v>
      </c>
      <c r="T2408" s="23">
        <f t="shared" si="236"/>
        <v>42022.860995370371</v>
      </c>
      <c r="U2408" s="18">
        <f t="shared" si="237"/>
        <v>40</v>
      </c>
      <c r="V2408" t="s">
        <v>8399</v>
      </c>
    </row>
    <row r="2409" spans="1:22" ht="57" x14ac:dyDescent="0.4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7">
        <f t="shared" si="234"/>
        <v>0.25259090909090909</v>
      </c>
      <c r="P2409" s="18">
        <f>E2409/L2409</f>
        <v>168.39393939393941</v>
      </c>
      <c r="Q2409" t="s">
        <v>8317</v>
      </c>
      <c r="R2409" t="s">
        <v>8338</v>
      </c>
      <c r="S2409" s="24">
        <f t="shared" si="235"/>
        <v>42082.325555555552</v>
      </c>
      <c r="T2409" s="23">
        <f t="shared" si="236"/>
        <v>42105</v>
      </c>
      <c r="U2409" s="18">
        <f t="shared" si="237"/>
        <v>22.674444444448454</v>
      </c>
      <c r="V2409" t="s">
        <v>8400</v>
      </c>
    </row>
    <row r="2410" spans="1:22" ht="28.5" x14ac:dyDescent="0.4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17">
        <f t="shared" si="234"/>
        <v>2E-3</v>
      </c>
      <c r="P2410" s="18">
        <f>E2410/L2410</f>
        <v>15</v>
      </c>
      <c r="Q2410" t="s">
        <v>8317</v>
      </c>
      <c r="R2410" t="s">
        <v>8338</v>
      </c>
      <c r="S2410" s="24">
        <f t="shared" si="235"/>
        <v>41918.890706018516</v>
      </c>
      <c r="T2410" s="23">
        <f t="shared" si="236"/>
        <v>41948.932372685187</v>
      </c>
      <c r="U2410" s="18">
        <f t="shared" si="237"/>
        <v>30.041666666671517</v>
      </c>
      <c r="V2410" t="s">
        <v>8399</v>
      </c>
    </row>
    <row r="2411" spans="1:22" ht="28.5" x14ac:dyDescent="0.4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17">
        <f t="shared" si="234"/>
        <v>1.84E-2</v>
      </c>
      <c r="P2411" s="18">
        <f>E2411/L2411</f>
        <v>76.666666666666671</v>
      </c>
      <c r="Q2411" t="s">
        <v>8317</v>
      </c>
      <c r="R2411" t="s">
        <v>8338</v>
      </c>
      <c r="S2411" s="24">
        <f t="shared" si="235"/>
        <v>42204.625868055555</v>
      </c>
      <c r="T2411" s="23">
        <f t="shared" si="236"/>
        <v>42234.625868055555</v>
      </c>
      <c r="U2411" s="18">
        <f t="shared" si="237"/>
        <v>30</v>
      </c>
      <c r="V2411" t="s">
        <v>8399</v>
      </c>
    </row>
    <row r="2412" spans="1:22" ht="57" x14ac:dyDescent="0.4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17">
        <f t="shared" si="234"/>
        <v>0</v>
      </c>
      <c r="P2412" s="18">
        <v>0</v>
      </c>
      <c r="Q2412" t="s">
        <v>8317</v>
      </c>
      <c r="R2412" t="s">
        <v>8338</v>
      </c>
      <c r="S2412" s="24">
        <f t="shared" si="235"/>
        <v>42224.158275462964</v>
      </c>
      <c r="T2412" s="23">
        <f t="shared" si="236"/>
        <v>42254.158275462964</v>
      </c>
      <c r="U2412" s="18">
        <f t="shared" si="237"/>
        <v>30</v>
      </c>
      <c r="V2412" t="s">
        <v>8399</v>
      </c>
    </row>
    <row r="2413" spans="1:22" ht="42.75" x14ac:dyDescent="0.4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7">
        <f t="shared" si="234"/>
        <v>6.0400000000000002E-3</v>
      </c>
      <c r="P2413" s="18">
        <f>E2413/L2413</f>
        <v>50.333333333333336</v>
      </c>
      <c r="Q2413" t="s">
        <v>8317</v>
      </c>
      <c r="R2413" t="s">
        <v>8338</v>
      </c>
      <c r="S2413" s="24">
        <f t="shared" si="235"/>
        <v>42211.482430555552</v>
      </c>
      <c r="T2413" s="23">
        <f t="shared" si="236"/>
        <v>42241.482430555552</v>
      </c>
      <c r="U2413" s="18">
        <f t="shared" si="237"/>
        <v>30</v>
      </c>
      <c r="V2413" t="s">
        <v>8399</v>
      </c>
    </row>
    <row r="2414" spans="1:22" ht="42.75" x14ac:dyDescent="0.4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17">
        <f t="shared" si="234"/>
        <v>0</v>
      </c>
      <c r="P2414" s="18">
        <v>0</v>
      </c>
      <c r="Q2414" t="s">
        <v>8317</v>
      </c>
      <c r="R2414" t="s">
        <v>8338</v>
      </c>
      <c r="S2414" s="24">
        <f t="shared" si="235"/>
        <v>42655.486956018518</v>
      </c>
      <c r="T2414" s="23">
        <f t="shared" si="236"/>
        <v>42700.528622685189</v>
      </c>
      <c r="U2414" s="18">
        <f t="shared" si="237"/>
        <v>45.041666666671517</v>
      </c>
      <c r="V2414" t="s">
        <v>8401</v>
      </c>
    </row>
    <row r="2415" spans="1:22" ht="42.75" x14ac:dyDescent="0.4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7">
        <f t="shared" si="234"/>
        <v>8.3333333333333332E-3</v>
      </c>
      <c r="P2415" s="18">
        <f>E2415/L2415</f>
        <v>8.3333333333333339</v>
      </c>
      <c r="Q2415" t="s">
        <v>8317</v>
      </c>
      <c r="R2415" t="s">
        <v>8338</v>
      </c>
      <c r="S2415" s="24">
        <f t="shared" si="235"/>
        <v>41759.85974537037</v>
      </c>
      <c r="T2415" s="23">
        <f t="shared" si="236"/>
        <v>41790.729166666664</v>
      </c>
      <c r="U2415" s="18">
        <f t="shared" si="237"/>
        <v>30.869421296294604</v>
      </c>
      <c r="V2415" t="s">
        <v>8399</v>
      </c>
    </row>
    <row r="2416" spans="1:22" ht="42.75" x14ac:dyDescent="0.4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17">
        <f t="shared" si="234"/>
        <v>3.0666666666666665E-2</v>
      </c>
      <c r="P2416" s="18">
        <f>E2416/L2416</f>
        <v>35.384615384615387</v>
      </c>
      <c r="Q2416" t="s">
        <v>8317</v>
      </c>
      <c r="R2416" t="s">
        <v>8338</v>
      </c>
      <c r="S2416" s="24">
        <f t="shared" si="235"/>
        <v>42198.445138888885</v>
      </c>
      <c r="T2416" s="23">
        <f t="shared" si="236"/>
        <v>42237.915972222225</v>
      </c>
      <c r="U2416" s="18">
        <f t="shared" si="237"/>
        <v>39.470833333340124</v>
      </c>
      <c r="V2416" t="s">
        <v>8399</v>
      </c>
    </row>
    <row r="2417" spans="1:22" ht="42.75" x14ac:dyDescent="0.4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17">
        <f t="shared" si="234"/>
        <v>5.5833333333333334E-3</v>
      </c>
      <c r="P2417" s="18">
        <f>E2417/L2417</f>
        <v>55.833333333333336</v>
      </c>
      <c r="Q2417" t="s">
        <v>8317</v>
      </c>
      <c r="R2417" t="s">
        <v>8338</v>
      </c>
      <c r="S2417" s="24">
        <f t="shared" si="235"/>
        <v>42536.612800925926</v>
      </c>
      <c r="T2417" s="23">
        <f t="shared" si="236"/>
        <v>42566.612800925926</v>
      </c>
      <c r="U2417" s="18">
        <f t="shared" si="237"/>
        <v>30</v>
      </c>
      <c r="V2417" t="s">
        <v>8399</v>
      </c>
    </row>
    <row r="2418" spans="1:22" ht="42.75" x14ac:dyDescent="0.4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17">
        <f t="shared" si="234"/>
        <v>2.5000000000000001E-4</v>
      </c>
      <c r="P2418" s="18">
        <f>E2418/L2418</f>
        <v>5</v>
      </c>
      <c r="Q2418" t="s">
        <v>8317</v>
      </c>
      <c r="R2418" t="s">
        <v>8338</v>
      </c>
      <c r="S2418" s="24">
        <f t="shared" si="235"/>
        <v>42019.487766203703</v>
      </c>
      <c r="T2418" s="23">
        <f t="shared" si="236"/>
        <v>42077.375</v>
      </c>
      <c r="U2418" s="18">
        <f t="shared" si="237"/>
        <v>57.887233796296641</v>
      </c>
      <c r="V2418" t="s">
        <v>8401</v>
      </c>
    </row>
    <row r="2419" spans="1:22" ht="42.75" x14ac:dyDescent="0.4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17">
        <f t="shared" si="234"/>
        <v>0</v>
      </c>
      <c r="P2419" s="18">
        <v>0</v>
      </c>
      <c r="Q2419" t="s">
        <v>8317</v>
      </c>
      <c r="R2419" t="s">
        <v>8338</v>
      </c>
      <c r="S2419" s="24">
        <f t="shared" si="235"/>
        <v>41831.634108796294</v>
      </c>
      <c r="T2419" s="23">
        <f t="shared" si="236"/>
        <v>41861.634108796294</v>
      </c>
      <c r="U2419" s="18">
        <f t="shared" si="237"/>
        <v>30</v>
      </c>
      <c r="V2419" t="s">
        <v>8399</v>
      </c>
    </row>
    <row r="2420" spans="1:22" x14ac:dyDescent="0.4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17">
        <f t="shared" si="234"/>
        <v>2.0000000000000001E-4</v>
      </c>
      <c r="P2420" s="18">
        <f>E2420/L2420</f>
        <v>1</v>
      </c>
      <c r="Q2420" t="s">
        <v>8317</v>
      </c>
      <c r="R2420" t="s">
        <v>8338</v>
      </c>
      <c r="S2420" s="24">
        <f t="shared" si="235"/>
        <v>42027.606990740736</v>
      </c>
      <c r="T2420" s="23">
        <f t="shared" si="236"/>
        <v>42087.565324074079</v>
      </c>
      <c r="U2420" s="18">
        <f t="shared" si="237"/>
        <v>59.958333333343035</v>
      </c>
      <c r="V2420" t="s">
        <v>8401</v>
      </c>
    </row>
    <row r="2421" spans="1:22" ht="42.75" x14ac:dyDescent="0.4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17">
        <f t="shared" si="234"/>
        <v>0</v>
      </c>
      <c r="P2421" s="18">
        <v>0</v>
      </c>
      <c r="Q2421" t="s">
        <v>8317</v>
      </c>
      <c r="R2421" t="s">
        <v>8338</v>
      </c>
      <c r="S2421" s="24">
        <f t="shared" si="235"/>
        <v>41993.488298611112</v>
      </c>
      <c r="T2421" s="23">
        <f t="shared" si="236"/>
        <v>42053.488298611112</v>
      </c>
      <c r="U2421" s="18">
        <f t="shared" si="237"/>
        <v>60</v>
      </c>
      <c r="V2421" t="s">
        <v>8401</v>
      </c>
    </row>
    <row r="2422" spans="1:22" ht="42.75" x14ac:dyDescent="0.4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17">
        <f t="shared" si="234"/>
        <v>0.14825133372851215</v>
      </c>
      <c r="P2422" s="18">
        <f t="shared" ref="P2422:P2427" si="239">E2422/L2422</f>
        <v>69.472222222222229</v>
      </c>
      <c r="Q2422" t="s">
        <v>8317</v>
      </c>
      <c r="R2422" t="s">
        <v>8338</v>
      </c>
      <c r="S2422" s="24">
        <f t="shared" si="235"/>
        <v>41892.778877314813</v>
      </c>
      <c r="T2422" s="23">
        <f t="shared" si="236"/>
        <v>41952.820543981477</v>
      </c>
      <c r="U2422" s="18">
        <f t="shared" si="237"/>
        <v>60.041666666664241</v>
      </c>
      <c r="V2422" t="s">
        <v>8401</v>
      </c>
    </row>
    <row r="2423" spans="1:22" ht="28.5" x14ac:dyDescent="0.4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17">
        <f t="shared" si="234"/>
        <v>1.6666666666666666E-4</v>
      </c>
      <c r="P2423" s="18">
        <f t="shared" si="239"/>
        <v>1</v>
      </c>
      <c r="Q2423" t="s">
        <v>8317</v>
      </c>
      <c r="R2423" t="s">
        <v>8338</v>
      </c>
      <c r="S2423" s="24">
        <f t="shared" si="235"/>
        <v>42026.437453703707</v>
      </c>
      <c r="T2423" s="23">
        <f t="shared" si="236"/>
        <v>42056.437453703707</v>
      </c>
      <c r="U2423" s="18">
        <f t="shared" si="237"/>
        <v>30</v>
      </c>
      <c r="V2423" t="s">
        <v>8399</v>
      </c>
    </row>
    <row r="2424" spans="1:22" ht="28.5" x14ac:dyDescent="0.4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17">
        <f t="shared" si="234"/>
        <v>2E-3</v>
      </c>
      <c r="P2424" s="18">
        <f t="shared" si="239"/>
        <v>1</v>
      </c>
      <c r="Q2424" t="s">
        <v>8317</v>
      </c>
      <c r="R2424" t="s">
        <v>8338</v>
      </c>
      <c r="S2424" s="24">
        <f t="shared" si="235"/>
        <v>42044.474953703699</v>
      </c>
      <c r="T2424" s="23">
        <f t="shared" si="236"/>
        <v>42074.433287037042</v>
      </c>
      <c r="U2424" s="18">
        <f t="shared" si="237"/>
        <v>29.958333333343035</v>
      </c>
      <c r="V2424" t="s">
        <v>8399</v>
      </c>
    </row>
    <row r="2425" spans="1:22" ht="42.75" x14ac:dyDescent="0.4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17">
        <f t="shared" si="234"/>
        <v>1.3333333333333334E-4</v>
      </c>
      <c r="P2425" s="18">
        <f t="shared" si="239"/>
        <v>8</v>
      </c>
      <c r="Q2425" t="s">
        <v>8317</v>
      </c>
      <c r="R2425" t="s">
        <v>8338</v>
      </c>
      <c r="S2425" s="24">
        <f t="shared" si="235"/>
        <v>41974.454745370371</v>
      </c>
      <c r="T2425" s="23">
        <f t="shared" si="236"/>
        <v>42004.454745370371</v>
      </c>
      <c r="U2425" s="18">
        <f t="shared" si="237"/>
        <v>30</v>
      </c>
      <c r="V2425" t="s">
        <v>8399</v>
      </c>
    </row>
    <row r="2426" spans="1:22" ht="28.5" x14ac:dyDescent="0.4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7">
        <f t="shared" si="234"/>
        <v>1.24E-2</v>
      </c>
      <c r="P2426" s="18">
        <f t="shared" si="239"/>
        <v>34.444444444444443</v>
      </c>
      <c r="Q2426" t="s">
        <v>8317</v>
      </c>
      <c r="R2426" t="s">
        <v>8338</v>
      </c>
      <c r="S2426" s="24">
        <f t="shared" si="235"/>
        <v>41909.642453703702</v>
      </c>
      <c r="T2426" s="23">
        <f t="shared" si="236"/>
        <v>41939.642453703702</v>
      </c>
      <c r="U2426" s="18">
        <f t="shared" si="237"/>
        <v>30</v>
      </c>
      <c r="V2426" t="s">
        <v>8399</v>
      </c>
    </row>
    <row r="2427" spans="1:22" ht="42.75" x14ac:dyDescent="0.4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17">
        <f t="shared" si="234"/>
        <v>2.8571428571428574E-4</v>
      </c>
      <c r="P2427" s="18">
        <f t="shared" si="239"/>
        <v>1</v>
      </c>
      <c r="Q2427" t="s">
        <v>8317</v>
      </c>
      <c r="R2427" t="s">
        <v>8338</v>
      </c>
      <c r="S2427" s="24">
        <f t="shared" si="235"/>
        <v>42502.663761574076</v>
      </c>
      <c r="T2427" s="23">
        <f t="shared" si="236"/>
        <v>42517.669444444444</v>
      </c>
      <c r="U2427" s="18">
        <f t="shared" si="237"/>
        <v>15.005682870367309</v>
      </c>
      <c r="V2427" t="s">
        <v>8400</v>
      </c>
    </row>
    <row r="2428" spans="1:22" ht="42.75" x14ac:dyDescent="0.4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17">
        <f t="shared" si="234"/>
        <v>0</v>
      </c>
      <c r="P2428" s="18">
        <v>0</v>
      </c>
      <c r="Q2428" t="s">
        <v>8317</v>
      </c>
      <c r="R2428" t="s">
        <v>8338</v>
      </c>
      <c r="S2428" s="24">
        <f t="shared" si="235"/>
        <v>42163.920046296298</v>
      </c>
      <c r="T2428" s="23">
        <f t="shared" si="236"/>
        <v>42223.920046296298</v>
      </c>
      <c r="U2428" s="18">
        <f t="shared" si="237"/>
        <v>60</v>
      </c>
      <c r="V2428" t="s">
        <v>8401</v>
      </c>
    </row>
    <row r="2429" spans="1:22" ht="28.5" x14ac:dyDescent="0.4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17">
        <f t="shared" si="234"/>
        <v>2.0000000000000002E-5</v>
      </c>
      <c r="P2429" s="18">
        <f t="shared" ref="P2429:P2434" si="240">E2429/L2429</f>
        <v>1</v>
      </c>
      <c r="Q2429" t="s">
        <v>8317</v>
      </c>
      <c r="R2429" t="s">
        <v>8338</v>
      </c>
      <c r="S2429" s="24">
        <f t="shared" si="235"/>
        <v>42412.068668981483</v>
      </c>
      <c r="T2429" s="23">
        <f t="shared" si="236"/>
        <v>42452.027002314819</v>
      </c>
      <c r="U2429" s="18">
        <f t="shared" si="237"/>
        <v>39.958333333335759</v>
      </c>
      <c r="V2429" t="s">
        <v>8399</v>
      </c>
    </row>
    <row r="2430" spans="1:22" ht="28.5" x14ac:dyDescent="0.4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17">
        <f t="shared" si="234"/>
        <v>2.8571428571428571E-5</v>
      </c>
      <c r="P2430" s="18">
        <f t="shared" si="240"/>
        <v>1</v>
      </c>
      <c r="Q2430" t="s">
        <v>8317</v>
      </c>
      <c r="R2430" t="s">
        <v>8338</v>
      </c>
      <c r="S2430" s="24">
        <f t="shared" si="235"/>
        <v>42045.534155092595</v>
      </c>
      <c r="T2430" s="23">
        <f t="shared" si="236"/>
        <v>42075.492488425924</v>
      </c>
      <c r="U2430" s="18">
        <f t="shared" si="237"/>
        <v>29.958333333328483</v>
      </c>
      <c r="V2430" t="s">
        <v>8399</v>
      </c>
    </row>
    <row r="2431" spans="1:22" ht="42.75" x14ac:dyDescent="0.4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7">
        <f t="shared" si="234"/>
        <v>1.4321428571428572E-2</v>
      </c>
      <c r="P2431" s="18">
        <f t="shared" si="240"/>
        <v>501.25</v>
      </c>
      <c r="Q2431" t="s">
        <v>8317</v>
      </c>
      <c r="R2431" t="s">
        <v>8338</v>
      </c>
      <c r="S2431" s="24">
        <f t="shared" si="235"/>
        <v>42734.629236111112</v>
      </c>
      <c r="T2431" s="23">
        <f t="shared" si="236"/>
        <v>42771.447222222225</v>
      </c>
      <c r="U2431" s="18">
        <f t="shared" si="237"/>
        <v>36.817986111112987</v>
      </c>
      <c r="V2431" t="s">
        <v>8399</v>
      </c>
    </row>
    <row r="2432" spans="1:22" ht="42.75" x14ac:dyDescent="0.4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7">
        <f t="shared" si="234"/>
        <v>7.0000000000000001E-3</v>
      </c>
      <c r="P2432" s="18">
        <f t="shared" si="240"/>
        <v>10.5</v>
      </c>
      <c r="Q2432" t="s">
        <v>8317</v>
      </c>
      <c r="R2432" t="s">
        <v>8338</v>
      </c>
      <c r="S2432" s="24">
        <f t="shared" si="235"/>
        <v>42381.880833333329</v>
      </c>
      <c r="T2432" s="23">
        <f t="shared" si="236"/>
        <v>42411.880833333329</v>
      </c>
      <c r="U2432" s="18">
        <f t="shared" si="237"/>
        <v>30</v>
      </c>
      <c r="V2432" t="s">
        <v>8399</v>
      </c>
    </row>
    <row r="2433" spans="1:22" ht="28.5" x14ac:dyDescent="0.4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17">
        <f t="shared" si="234"/>
        <v>2.0000000000000002E-5</v>
      </c>
      <c r="P2433" s="18">
        <f t="shared" si="240"/>
        <v>1</v>
      </c>
      <c r="Q2433" t="s">
        <v>8317</v>
      </c>
      <c r="R2433" t="s">
        <v>8338</v>
      </c>
      <c r="S2433" s="24">
        <f t="shared" si="235"/>
        <v>42488.849687499998</v>
      </c>
      <c r="T2433" s="23">
        <f t="shared" si="236"/>
        <v>42548.849687499998</v>
      </c>
      <c r="U2433" s="18">
        <f t="shared" si="237"/>
        <v>60</v>
      </c>
      <c r="V2433" t="s">
        <v>8401</v>
      </c>
    </row>
    <row r="2434" spans="1:22" ht="42.75" x14ac:dyDescent="0.4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17">
        <f t="shared" ref="O2434:O2497" si="241">E2434/D2434</f>
        <v>1.4285714285714287E-4</v>
      </c>
      <c r="P2434" s="18">
        <f t="shared" si="240"/>
        <v>1</v>
      </c>
      <c r="Q2434" t="s">
        <v>8317</v>
      </c>
      <c r="R2434" t="s">
        <v>8338</v>
      </c>
      <c r="S2434" s="24">
        <f t="shared" ref="S2434:S2497" si="242">(J2434/86400)+25569+(-6/24)</f>
        <v>42040.968715277777</v>
      </c>
      <c r="T2434" s="23">
        <f t="shared" ref="T2434:T2497" si="243">(I2434/86400)+25569+(-6/24)</f>
        <v>42070.968715277777</v>
      </c>
      <c r="U2434" s="18">
        <f t="shared" ref="U2434:U2497" si="244">T2434-S2434</f>
        <v>30</v>
      </c>
      <c r="V2434" t="s">
        <v>8399</v>
      </c>
    </row>
    <row r="2435" spans="1:22" ht="42.75" x14ac:dyDescent="0.4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17">
        <f t="shared" si="241"/>
        <v>0</v>
      </c>
      <c r="P2435" s="18">
        <v>0</v>
      </c>
      <c r="Q2435" t="s">
        <v>8317</v>
      </c>
      <c r="R2435" t="s">
        <v>8338</v>
      </c>
      <c r="S2435" s="24">
        <f t="shared" si="242"/>
        <v>42397.64980324074</v>
      </c>
      <c r="T2435" s="23">
        <f t="shared" si="243"/>
        <v>42427.64980324074</v>
      </c>
      <c r="U2435" s="18">
        <f t="shared" si="244"/>
        <v>30</v>
      </c>
      <c r="V2435" t="s">
        <v>8399</v>
      </c>
    </row>
    <row r="2436" spans="1:22" ht="42.75" x14ac:dyDescent="0.4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17">
        <f t="shared" si="241"/>
        <v>1.2999999999999999E-3</v>
      </c>
      <c r="P2436" s="18">
        <f>E2436/L2436</f>
        <v>13</v>
      </c>
      <c r="Q2436" t="s">
        <v>8317</v>
      </c>
      <c r="R2436" t="s">
        <v>8338</v>
      </c>
      <c r="S2436" s="24">
        <f t="shared" si="242"/>
        <v>42179.936041666668</v>
      </c>
      <c r="T2436" s="23">
        <f t="shared" si="243"/>
        <v>42219.936041666668</v>
      </c>
      <c r="U2436" s="18">
        <f t="shared" si="244"/>
        <v>40</v>
      </c>
      <c r="V2436" t="s">
        <v>8399</v>
      </c>
    </row>
    <row r="2437" spans="1:22" ht="42.75" x14ac:dyDescent="0.4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17">
        <f t="shared" si="241"/>
        <v>4.8960000000000002E-3</v>
      </c>
      <c r="P2437" s="18">
        <f>E2437/L2437</f>
        <v>306</v>
      </c>
      <c r="Q2437" t="s">
        <v>8317</v>
      </c>
      <c r="R2437" t="s">
        <v>8338</v>
      </c>
      <c r="S2437" s="24">
        <f t="shared" si="242"/>
        <v>42252.027615740742</v>
      </c>
      <c r="T2437" s="23">
        <f t="shared" si="243"/>
        <v>42282.027615740742</v>
      </c>
      <c r="U2437" s="18">
        <f t="shared" si="244"/>
        <v>30</v>
      </c>
      <c r="V2437" t="s">
        <v>8399</v>
      </c>
    </row>
    <row r="2438" spans="1:22" ht="42.75" x14ac:dyDescent="0.4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17">
        <f t="shared" si="241"/>
        <v>3.8461538461538462E-4</v>
      </c>
      <c r="P2438" s="18">
        <f>E2438/L2438</f>
        <v>22.5</v>
      </c>
      <c r="Q2438" t="s">
        <v>8317</v>
      </c>
      <c r="R2438" t="s">
        <v>8338</v>
      </c>
      <c r="S2438" s="24">
        <f t="shared" si="242"/>
        <v>42338.365393518514</v>
      </c>
      <c r="T2438" s="23">
        <f t="shared" si="243"/>
        <v>42398.365393518514</v>
      </c>
      <c r="U2438" s="18">
        <f t="shared" si="244"/>
        <v>60</v>
      </c>
      <c r="V2438" t="s">
        <v>8401</v>
      </c>
    </row>
    <row r="2439" spans="1:22" ht="42.75" x14ac:dyDescent="0.4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17">
        <f t="shared" si="241"/>
        <v>0</v>
      </c>
      <c r="P2439" s="18">
        <v>0</v>
      </c>
      <c r="Q2439" t="s">
        <v>8317</v>
      </c>
      <c r="R2439" t="s">
        <v>8338</v>
      </c>
      <c r="S2439" s="24">
        <f t="shared" si="242"/>
        <v>42031.715138888889</v>
      </c>
      <c r="T2439" s="23">
        <f t="shared" si="243"/>
        <v>42080.5</v>
      </c>
      <c r="U2439" s="18">
        <f t="shared" si="244"/>
        <v>48.78486111111124</v>
      </c>
      <c r="V2439" t="s">
        <v>8401</v>
      </c>
    </row>
    <row r="2440" spans="1:22" ht="42.75" x14ac:dyDescent="0.4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17">
        <f t="shared" si="241"/>
        <v>3.3333333333333335E-3</v>
      </c>
      <c r="P2440" s="18">
        <f>E2440/L2440</f>
        <v>50</v>
      </c>
      <c r="Q2440" t="s">
        <v>8317</v>
      </c>
      <c r="R2440" t="s">
        <v>8338</v>
      </c>
      <c r="S2440" s="24">
        <f t="shared" si="242"/>
        <v>42285.66506944444</v>
      </c>
      <c r="T2440" s="23">
        <f t="shared" si="243"/>
        <v>42345.706736111111</v>
      </c>
      <c r="U2440" s="18">
        <f t="shared" si="244"/>
        <v>60.041666666671517</v>
      </c>
      <c r="V2440" t="s">
        <v>8401</v>
      </c>
    </row>
    <row r="2441" spans="1:22" ht="42.75" x14ac:dyDescent="0.4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17">
        <f t="shared" si="241"/>
        <v>0</v>
      </c>
      <c r="P2441" s="18">
        <v>0</v>
      </c>
      <c r="Q2441" t="s">
        <v>8317</v>
      </c>
      <c r="R2441" t="s">
        <v>8338</v>
      </c>
      <c r="S2441" s="24">
        <f t="shared" si="242"/>
        <v>42265.568622685183</v>
      </c>
      <c r="T2441" s="23">
        <f t="shared" si="243"/>
        <v>42295.568622685183</v>
      </c>
      <c r="U2441" s="18">
        <f t="shared" si="244"/>
        <v>30</v>
      </c>
      <c r="V2441" t="s">
        <v>8399</v>
      </c>
    </row>
    <row r="2442" spans="1:22" ht="28.5" x14ac:dyDescent="0.4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17">
        <f t="shared" si="241"/>
        <v>2E-3</v>
      </c>
      <c r="P2442" s="18">
        <f t="shared" ref="P2442:P2473" si="245">E2442/L2442</f>
        <v>5</v>
      </c>
      <c r="Q2442" t="s">
        <v>8317</v>
      </c>
      <c r="R2442" t="s">
        <v>8338</v>
      </c>
      <c r="S2442" s="24">
        <f t="shared" si="242"/>
        <v>42383.649456018524</v>
      </c>
      <c r="T2442" s="23">
        <f t="shared" si="243"/>
        <v>42413.649456018524</v>
      </c>
      <c r="U2442" s="18">
        <f t="shared" si="244"/>
        <v>30</v>
      </c>
      <c r="V2442" t="s">
        <v>8399</v>
      </c>
    </row>
    <row r="2443" spans="1:22" ht="28.5" x14ac:dyDescent="0.4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13">
        <f t="shared" si="241"/>
        <v>1.0788</v>
      </c>
      <c r="P2443" s="18">
        <f t="shared" si="245"/>
        <v>74.22935779816514</v>
      </c>
      <c r="Q2443" t="s">
        <v>8317</v>
      </c>
      <c r="R2443" t="s">
        <v>8352</v>
      </c>
      <c r="S2443" s="24">
        <f t="shared" si="242"/>
        <v>42186.875625000001</v>
      </c>
      <c r="T2443" s="23">
        <f t="shared" si="243"/>
        <v>42207.957638888889</v>
      </c>
      <c r="U2443" s="18">
        <f t="shared" si="244"/>
        <v>21.082013888888469</v>
      </c>
      <c r="V2443" t="s">
        <v>8400</v>
      </c>
    </row>
    <row r="2444" spans="1:22" ht="28.5" x14ac:dyDescent="0.4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13">
        <f t="shared" si="241"/>
        <v>1.2594166666666666</v>
      </c>
      <c r="P2444" s="18">
        <f t="shared" si="245"/>
        <v>81.252688172043008</v>
      </c>
      <c r="Q2444" t="s">
        <v>8317</v>
      </c>
      <c r="R2444" t="s">
        <v>8352</v>
      </c>
      <c r="S2444" s="24">
        <f t="shared" si="242"/>
        <v>42052.416990740741</v>
      </c>
      <c r="T2444" s="23">
        <f t="shared" si="243"/>
        <v>42082.375324074077</v>
      </c>
      <c r="U2444" s="18">
        <f t="shared" si="244"/>
        <v>29.958333333335759</v>
      </c>
      <c r="V2444" t="s">
        <v>8399</v>
      </c>
    </row>
    <row r="2445" spans="1:22" ht="42.75" x14ac:dyDescent="0.4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16">
        <f t="shared" si="241"/>
        <v>2.0251494999999999</v>
      </c>
      <c r="P2445" s="18">
        <f t="shared" si="245"/>
        <v>130.23469453376205</v>
      </c>
      <c r="Q2445" t="s">
        <v>8317</v>
      </c>
      <c r="R2445" t="s">
        <v>8352</v>
      </c>
      <c r="S2445" s="24">
        <f t="shared" si="242"/>
        <v>41836.375254629631</v>
      </c>
      <c r="T2445" s="23">
        <f t="shared" si="243"/>
        <v>41866.375254629631</v>
      </c>
      <c r="U2445" s="18">
        <f t="shared" si="244"/>
        <v>30</v>
      </c>
      <c r="V2445" t="s">
        <v>8399</v>
      </c>
    </row>
    <row r="2446" spans="1:22" ht="42.75" x14ac:dyDescent="0.4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13">
        <f t="shared" si="241"/>
        <v>1.0860000000000001</v>
      </c>
      <c r="P2446" s="18">
        <f t="shared" si="245"/>
        <v>53.409836065573771</v>
      </c>
      <c r="Q2446" t="s">
        <v>8317</v>
      </c>
      <c r="R2446" t="s">
        <v>8352</v>
      </c>
      <c r="S2446" s="24">
        <f t="shared" si="242"/>
        <v>42485.504525462966</v>
      </c>
      <c r="T2446" s="23">
        <f t="shared" si="243"/>
        <v>42515.504525462966</v>
      </c>
      <c r="U2446" s="18">
        <f t="shared" si="244"/>
        <v>30</v>
      </c>
      <c r="V2446" t="s">
        <v>8399</v>
      </c>
    </row>
    <row r="2447" spans="1:22" ht="57" x14ac:dyDescent="0.4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14">
        <f t="shared" si="241"/>
        <v>1.728</v>
      </c>
      <c r="P2447" s="18">
        <f t="shared" si="245"/>
        <v>75.130434782608702</v>
      </c>
      <c r="Q2447" t="s">
        <v>8317</v>
      </c>
      <c r="R2447" t="s">
        <v>8352</v>
      </c>
      <c r="S2447" s="24">
        <f t="shared" si="242"/>
        <v>42242.940057870372</v>
      </c>
      <c r="T2447" s="23">
        <f t="shared" si="243"/>
        <v>42272.940057870372</v>
      </c>
      <c r="U2447" s="18">
        <f t="shared" si="244"/>
        <v>30</v>
      </c>
      <c r="V2447" t="s">
        <v>8399</v>
      </c>
    </row>
    <row r="2448" spans="1:22" ht="42.75" x14ac:dyDescent="0.4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14">
        <f t="shared" si="241"/>
        <v>1.6798</v>
      </c>
      <c r="P2448" s="18">
        <f t="shared" si="245"/>
        <v>75.666666666666671</v>
      </c>
      <c r="Q2448" t="s">
        <v>8317</v>
      </c>
      <c r="R2448" t="s">
        <v>8352</v>
      </c>
      <c r="S2448" s="24">
        <f t="shared" si="242"/>
        <v>42670.352673611109</v>
      </c>
      <c r="T2448" s="23">
        <f t="shared" si="243"/>
        <v>42700.39434027778</v>
      </c>
      <c r="U2448" s="18">
        <f t="shared" si="244"/>
        <v>30.041666666671517</v>
      </c>
      <c r="V2448" t="s">
        <v>8399</v>
      </c>
    </row>
    <row r="2449" spans="1:22" ht="42.75" x14ac:dyDescent="0.4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15">
        <f t="shared" si="241"/>
        <v>4.2720000000000002</v>
      </c>
      <c r="P2449" s="18">
        <f t="shared" si="245"/>
        <v>31.691394658753708</v>
      </c>
      <c r="Q2449" t="s">
        <v>8317</v>
      </c>
      <c r="R2449" t="s">
        <v>8352</v>
      </c>
      <c r="S2449" s="24">
        <f t="shared" si="242"/>
        <v>42654.219826388886</v>
      </c>
      <c r="T2449" s="23">
        <f t="shared" si="243"/>
        <v>42685.916666666672</v>
      </c>
      <c r="U2449" s="18">
        <f t="shared" si="244"/>
        <v>31.696840277785668</v>
      </c>
      <c r="V2449" t="s">
        <v>8399</v>
      </c>
    </row>
    <row r="2450" spans="1:22" ht="42.75" x14ac:dyDescent="0.4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13">
        <f t="shared" si="241"/>
        <v>1.075</v>
      </c>
      <c r="P2450" s="18">
        <f t="shared" si="245"/>
        <v>47.777777777777779</v>
      </c>
      <c r="Q2450" t="s">
        <v>8317</v>
      </c>
      <c r="R2450" t="s">
        <v>8352</v>
      </c>
      <c r="S2450" s="24">
        <f t="shared" si="242"/>
        <v>42607.066122685181</v>
      </c>
      <c r="T2450" s="23">
        <f t="shared" si="243"/>
        <v>42612.983333333337</v>
      </c>
      <c r="U2450" s="18">
        <f t="shared" si="244"/>
        <v>5.9172106481564697</v>
      </c>
      <c r="V2450" t="s">
        <v>8397</v>
      </c>
    </row>
    <row r="2451" spans="1:22" ht="42.75" x14ac:dyDescent="0.4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13">
        <f t="shared" si="241"/>
        <v>1.08</v>
      </c>
      <c r="P2451" s="18">
        <f t="shared" si="245"/>
        <v>90</v>
      </c>
      <c r="Q2451" t="s">
        <v>8317</v>
      </c>
      <c r="R2451" t="s">
        <v>8352</v>
      </c>
      <c r="S2451" s="24">
        <f t="shared" si="242"/>
        <v>41942.892534722225</v>
      </c>
      <c r="T2451" s="23">
        <f t="shared" si="243"/>
        <v>41972.934201388889</v>
      </c>
      <c r="U2451" s="18">
        <f t="shared" si="244"/>
        <v>30.041666666664241</v>
      </c>
      <c r="V2451" t="s">
        <v>8399</v>
      </c>
    </row>
    <row r="2452" spans="1:22" ht="42.75" x14ac:dyDescent="0.4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3">
        <f t="shared" si="241"/>
        <v>1.0153353333333335</v>
      </c>
      <c r="P2452" s="18">
        <f t="shared" si="245"/>
        <v>149.31401960784314</v>
      </c>
      <c r="Q2452" t="s">
        <v>8317</v>
      </c>
      <c r="R2452" t="s">
        <v>8352</v>
      </c>
      <c r="S2452" s="24">
        <f t="shared" si="242"/>
        <v>41901.82240740741</v>
      </c>
      <c r="T2452" s="23">
        <f t="shared" si="243"/>
        <v>41939.882638888885</v>
      </c>
      <c r="U2452" s="18">
        <f t="shared" si="244"/>
        <v>38.060231481475057</v>
      </c>
      <c r="V2452" t="s">
        <v>8399</v>
      </c>
    </row>
    <row r="2453" spans="1:22" ht="42.75" x14ac:dyDescent="0.4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13">
        <f t="shared" si="241"/>
        <v>1.1545000000000001</v>
      </c>
      <c r="P2453" s="18">
        <f t="shared" si="245"/>
        <v>62.06989247311828</v>
      </c>
      <c r="Q2453" t="s">
        <v>8317</v>
      </c>
      <c r="R2453" t="s">
        <v>8352</v>
      </c>
      <c r="S2453" s="24">
        <f t="shared" si="242"/>
        <v>42779.658449074079</v>
      </c>
      <c r="T2453" s="23">
        <f t="shared" si="243"/>
        <v>42799.658449074079</v>
      </c>
      <c r="U2453" s="18">
        <f t="shared" si="244"/>
        <v>20</v>
      </c>
      <c r="V2453" t="s">
        <v>8400</v>
      </c>
    </row>
    <row r="2454" spans="1:22" ht="42.75" x14ac:dyDescent="0.4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13">
        <f t="shared" si="241"/>
        <v>1.335</v>
      </c>
      <c r="P2454" s="18">
        <f t="shared" si="245"/>
        <v>53.4</v>
      </c>
      <c r="Q2454" t="s">
        <v>8317</v>
      </c>
      <c r="R2454" t="s">
        <v>8352</v>
      </c>
      <c r="S2454" s="24">
        <f t="shared" si="242"/>
        <v>42338.59375</v>
      </c>
      <c r="T2454" s="23">
        <f t="shared" si="243"/>
        <v>42367.708333333328</v>
      </c>
      <c r="U2454" s="18">
        <f t="shared" si="244"/>
        <v>29.114583333328483</v>
      </c>
      <c r="V2454" t="s">
        <v>8399</v>
      </c>
    </row>
    <row r="2455" spans="1:22" ht="42.75" x14ac:dyDescent="0.4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14">
        <f t="shared" si="241"/>
        <v>1.5469999999999999</v>
      </c>
      <c r="P2455" s="18">
        <f t="shared" si="245"/>
        <v>69.268656716417908</v>
      </c>
      <c r="Q2455" t="s">
        <v>8317</v>
      </c>
      <c r="R2455" t="s">
        <v>8352</v>
      </c>
      <c r="S2455" s="24">
        <f t="shared" si="242"/>
        <v>42738.442233796297</v>
      </c>
      <c r="T2455" s="23">
        <f t="shared" si="243"/>
        <v>42768.442233796297</v>
      </c>
      <c r="U2455" s="18">
        <f t="shared" si="244"/>
        <v>30</v>
      </c>
      <c r="V2455" t="s">
        <v>8399</v>
      </c>
    </row>
    <row r="2456" spans="1:22" ht="42.75" x14ac:dyDescent="0.4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13">
        <f t="shared" si="241"/>
        <v>1.0084571428571429</v>
      </c>
      <c r="P2456" s="18">
        <f t="shared" si="245"/>
        <v>271.50769230769231</v>
      </c>
      <c r="Q2456" t="s">
        <v>8317</v>
      </c>
      <c r="R2456" t="s">
        <v>8352</v>
      </c>
      <c r="S2456" s="24">
        <f t="shared" si="242"/>
        <v>42769.951481481483</v>
      </c>
      <c r="T2456" s="23">
        <f t="shared" si="243"/>
        <v>42804.951481481483</v>
      </c>
      <c r="U2456" s="18">
        <f t="shared" si="244"/>
        <v>35</v>
      </c>
      <c r="V2456" t="s">
        <v>8399</v>
      </c>
    </row>
    <row r="2457" spans="1:22" ht="42.75" x14ac:dyDescent="0.4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14">
        <f t="shared" si="241"/>
        <v>1.82</v>
      </c>
      <c r="P2457" s="18">
        <f t="shared" si="245"/>
        <v>34.125</v>
      </c>
      <c r="Q2457" t="s">
        <v>8317</v>
      </c>
      <c r="R2457" t="s">
        <v>8352</v>
      </c>
      <c r="S2457" s="24">
        <f t="shared" si="242"/>
        <v>42452.531828703708</v>
      </c>
      <c r="T2457" s="23">
        <f t="shared" si="243"/>
        <v>42480.531828703708</v>
      </c>
      <c r="U2457" s="18">
        <f t="shared" si="244"/>
        <v>28</v>
      </c>
      <c r="V2457" t="s">
        <v>8399</v>
      </c>
    </row>
    <row r="2458" spans="1:22" ht="42.75" x14ac:dyDescent="0.4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14">
        <f t="shared" si="241"/>
        <v>1.8086666666666666</v>
      </c>
      <c r="P2458" s="18">
        <f t="shared" si="245"/>
        <v>40.492537313432834</v>
      </c>
      <c r="Q2458" t="s">
        <v>8317</v>
      </c>
      <c r="R2458" t="s">
        <v>8352</v>
      </c>
      <c r="S2458" s="24">
        <f t="shared" si="242"/>
        <v>42761.711099537039</v>
      </c>
      <c r="T2458" s="23">
        <f t="shared" si="243"/>
        <v>42791.711099537039</v>
      </c>
      <c r="U2458" s="18">
        <f t="shared" si="244"/>
        <v>30</v>
      </c>
      <c r="V2458" t="s">
        <v>8399</v>
      </c>
    </row>
    <row r="2459" spans="1:22" ht="42.75" x14ac:dyDescent="0.4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13">
        <f t="shared" si="241"/>
        <v>1.0230434782608695</v>
      </c>
      <c r="P2459" s="18">
        <f t="shared" si="245"/>
        <v>189.75806451612902</v>
      </c>
      <c r="Q2459" t="s">
        <v>8317</v>
      </c>
      <c r="R2459" t="s">
        <v>8352</v>
      </c>
      <c r="S2459" s="24">
        <f t="shared" si="242"/>
        <v>42423.352500000001</v>
      </c>
      <c r="T2459" s="23">
        <f t="shared" si="243"/>
        <v>42453.310833333337</v>
      </c>
      <c r="U2459" s="18">
        <f t="shared" si="244"/>
        <v>29.958333333335759</v>
      </c>
      <c r="V2459" t="s">
        <v>8399</v>
      </c>
    </row>
    <row r="2460" spans="1:22" ht="42.75" x14ac:dyDescent="0.4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13">
        <f t="shared" si="241"/>
        <v>1.1017999999999999</v>
      </c>
      <c r="P2460" s="18">
        <f t="shared" si="245"/>
        <v>68.862499999999997</v>
      </c>
      <c r="Q2460" t="s">
        <v>8317</v>
      </c>
      <c r="R2460" t="s">
        <v>8352</v>
      </c>
      <c r="S2460" s="24">
        <f t="shared" si="242"/>
        <v>42495.621736111112</v>
      </c>
      <c r="T2460" s="23">
        <f t="shared" si="243"/>
        <v>42530.541666666672</v>
      </c>
      <c r="U2460" s="18">
        <f t="shared" si="244"/>
        <v>34.919930555559404</v>
      </c>
      <c r="V2460" t="s">
        <v>8399</v>
      </c>
    </row>
    <row r="2461" spans="1:22" ht="42.75" x14ac:dyDescent="0.4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13">
        <f t="shared" si="241"/>
        <v>1.0225</v>
      </c>
      <c r="P2461" s="18">
        <f t="shared" si="245"/>
        <v>108.77659574468085</v>
      </c>
      <c r="Q2461" t="s">
        <v>8317</v>
      </c>
      <c r="R2461" t="s">
        <v>8352</v>
      </c>
      <c r="S2461" s="24">
        <f t="shared" si="242"/>
        <v>42407.387557870374</v>
      </c>
      <c r="T2461" s="23">
        <f t="shared" si="243"/>
        <v>42452.345891203702</v>
      </c>
      <c r="U2461" s="18">
        <f t="shared" si="244"/>
        <v>44.958333333328483</v>
      </c>
      <c r="V2461" t="s">
        <v>8401</v>
      </c>
    </row>
    <row r="2462" spans="1:22" ht="42.75" x14ac:dyDescent="0.4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13">
        <f t="shared" si="241"/>
        <v>1.0078823529411765</v>
      </c>
      <c r="P2462" s="18">
        <f t="shared" si="245"/>
        <v>125.98529411764706</v>
      </c>
      <c r="Q2462" t="s">
        <v>8317</v>
      </c>
      <c r="R2462" t="s">
        <v>8352</v>
      </c>
      <c r="S2462" s="24">
        <f t="shared" si="242"/>
        <v>42703.937118055561</v>
      </c>
      <c r="T2462" s="23">
        <f t="shared" si="243"/>
        <v>42737.928472222222</v>
      </c>
      <c r="U2462" s="18">
        <f t="shared" si="244"/>
        <v>33.99135416666104</v>
      </c>
      <c r="V2462" t="s">
        <v>8399</v>
      </c>
    </row>
    <row r="2463" spans="1:22" ht="42.75" x14ac:dyDescent="0.4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13">
        <f t="shared" si="241"/>
        <v>1.038</v>
      </c>
      <c r="P2463" s="18">
        <f t="shared" si="245"/>
        <v>90.523255813953483</v>
      </c>
      <c r="Q2463" t="s">
        <v>8314</v>
      </c>
      <c r="R2463" t="s">
        <v>8333</v>
      </c>
      <c r="S2463" s="24">
        <f t="shared" si="242"/>
        <v>40783.762696759259</v>
      </c>
      <c r="T2463" s="23">
        <f t="shared" si="243"/>
        <v>40816.875</v>
      </c>
      <c r="U2463" s="18">
        <f t="shared" si="244"/>
        <v>33.112303240741312</v>
      </c>
      <c r="V2463" t="s">
        <v>8399</v>
      </c>
    </row>
    <row r="2464" spans="1:22" ht="42.75" x14ac:dyDescent="0.4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13">
        <f t="shared" si="241"/>
        <v>1.1070833333333334</v>
      </c>
      <c r="P2464" s="18">
        <f t="shared" si="245"/>
        <v>28.880434782608695</v>
      </c>
      <c r="Q2464" t="s">
        <v>8314</v>
      </c>
      <c r="R2464" t="s">
        <v>8333</v>
      </c>
      <c r="S2464" s="24">
        <f t="shared" si="242"/>
        <v>41088.936296296299</v>
      </c>
      <c r="T2464" s="23">
        <f t="shared" si="243"/>
        <v>41108.936296296299</v>
      </c>
      <c r="U2464" s="18">
        <f t="shared" si="244"/>
        <v>20</v>
      </c>
      <c r="V2464" t="s">
        <v>8400</v>
      </c>
    </row>
    <row r="2465" spans="1:22" x14ac:dyDescent="0.4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13">
        <f t="shared" si="241"/>
        <v>1.1625000000000001</v>
      </c>
      <c r="P2465" s="18">
        <f t="shared" si="245"/>
        <v>31</v>
      </c>
      <c r="Q2465" t="s">
        <v>8314</v>
      </c>
      <c r="R2465" t="s">
        <v>8333</v>
      </c>
      <c r="S2465" s="24">
        <f t="shared" si="242"/>
        <v>41340.861400462964</v>
      </c>
      <c r="T2465" s="23">
        <f t="shared" si="243"/>
        <v>41380.541666666664</v>
      </c>
      <c r="U2465" s="18">
        <f t="shared" si="244"/>
        <v>39.680266203700739</v>
      </c>
      <c r="V2465" t="s">
        <v>8399</v>
      </c>
    </row>
    <row r="2466" spans="1:22" ht="42.75" x14ac:dyDescent="0.4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13">
        <f t="shared" si="241"/>
        <v>1.111</v>
      </c>
      <c r="P2466" s="18">
        <f t="shared" si="245"/>
        <v>51.674418604651166</v>
      </c>
      <c r="Q2466" t="s">
        <v>8314</v>
      </c>
      <c r="R2466" t="s">
        <v>8333</v>
      </c>
      <c r="S2466" s="24">
        <f t="shared" si="242"/>
        <v>42248.65042824074</v>
      </c>
      <c r="T2466" s="23">
        <f t="shared" si="243"/>
        <v>42277.561805555553</v>
      </c>
      <c r="U2466" s="18">
        <f t="shared" si="244"/>
        <v>28.911377314812853</v>
      </c>
      <c r="V2466" t="s">
        <v>8399</v>
      </c>
    </row>
    <row r="2467" spans="1:22" ht="28.5" x14ac:dyDescent="0.4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14">
        <f t="shared" si="241"/>
        <v>1.8014285714285714</v>
      </c>
      <c r="P2467" s="18">
        <f t="shared" si="245"/>
        <v>26.270833333333332</v>
      </c>
      <c r="Q2467" t="s">
        <v>8314</v>
      </c>
      <c r="R2467" t="s">
        <v>8333</v>
      </c>
      <c r="S2467" s="24">
        <f t="shared" si="242"/>
        <v>41145.469305555554</v>
      </c>
      <c r="T2467" s="23">
        <f t="shared" si="243"/>
        <v>41175.469305555554</v>
      </c>
      <c r="U2467" s="18">
        <f t="shared" si="244"/>
        <v>30</v>
      </c>
      <c r="V2467" t="s">
        <v>8399</v>
      </c>
    </row>
    <row r="2468" spans="1:22" ht="42.75" x14ac:dyDescent="0.4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13">
        <f t="shared" si="241"/>
        <v>1</v>
      </c>
      <c r="P2468" s="18">
        <f t="shared" si="245"/>
        <v>48.07692307692308</v>
      </c>
      <c r="Q2468" t="s">
        <v>8314</v>
      </c>
      <c r="R2468" t="s">
        <v>8333</v>
      </c>
      <c r="S2468" s="24">
        <f t="shared" si="242"/>
        <v>41372.852465277778</v>
      </c>
      <c r="T2468" s="23">
        <f t="shared" si="243"/>
        <v>41402.852465277778</v>
      </c>
      <c r="U2468" s="18">
        <f t="shared" si="244"/>
        <v>30</v>
      </c>
      <c r="V2468" t="s">
        <v>8399</v>
      </c>
    </row>
    <row r="2469" spans="1:22" ht="42.75" x14ac:dyDescent="0.4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13">
        <f t="shared" si="241"/>
        <v>1.1850000000000001</v>
      </c>
      <c r="P2469" s="18">
        <f t="shared" si="245"/>
        <v>27.558139534883722</v>
      </c>
      <c r="Q2469" t="s">
        <v>8314</v>
      </c>
      <c r="R2469" t="s">
        <v>8333</v>
      </c>
      <c r="S2469" s="24">
        <f t="shared" si="242"/>
        <v>41025.624201388891</v>
      </c>
      <c r="T2469" s="23">
        <f t="shared" si="243"/>
        <v>41039.458333333336</v>
      </c>
      <c r="U2469" s="18">
        <f t="shared" si="244"/>
        <v>13.83413194444438</v>
      </c>
      <c r="V2469" t="s">
        <v>8397</v>
      </c>
    </row>
    <row r="2470" spans="1:22" ht="28.5" x14ac:dyDescent="0.4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13">
        <f t="shared" si="241"/>
        <v>1.0721700000000001</v>
      </c>
      <c r="P2470" s="18">
        <f t="shared" si="245"/>
        <v>36.97137931034483</v>
      </c>
      <c r="Q2470" t="s">
        <v>8314</v>
      </c>
      <c r="R2470" t="s">
        <v>8333</v>
      </c>
      <c r="S2470" s="24">
        <f t="shared" si="242"/>
        <v>41173.904178240744</v>
      </c>
      <c r="T2470" s="23">
        <f t="shared" si="243"/>
        <v>41209.958333333336</v>
      </c>
      <c r="U2470" s="18">
        <f t="shared" si="244"/>
        <v>36.054155092591827</v>
      </c>
      <c r="V2470" t="s">
        <v>8399</v>
      </c>
    </row>
    <row r="2471" spans="1:22" ht="42.75" x14ac:dyDescent="0.4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13">
        <f t="shared" si="241"/>
        <v>1.1366666666666667</v>
      </c>
      <c r="P2471" s="18">
        <f t="shared" si="245"/>
        <v>29.021276595744681</v>
      </c>
      <c r="Q2471" t="s">
        <v>8314</v>
      </c>
      <c r="R2471" t="s">
        <v>8333</v>
      </c>
      <c r="S2471" s="24">
        <f t="shared" si="242"/>
        <v>40557.179733796293</v>
      </c>
      <c r="T2471" s="23">
        <f t="shared" si="243"/>
        <v>40582.179733796293</v>
      </c>
      <c r="U2471" s="18">
        <f t="shared" si="244"/>
        <v>25</v>
      </c>
      <c r="V2471" t="s">
        <v>8400</v>
      </c>
    </row>
    <row r="2472" spans="1:22" ht="42.75" x14ac:dyDescent="0.4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13">
        <f t="shared" si="241"/>
        <v>1.0316400000000001</v>
      </c>
      <c r="P2472" s="18">
        <f t="shared" si="245"/>
        <v>28.65666666666667</v>
      </c>
      <c r="Q2472" t="s">
        <v>8314</v>
      </c>
      <c r="R2472" t="s">
        <v>8333</v>
      </c>
      <c r="S2472" s="24">
        <f t="shared" si="242"/>
        <v>41022.82471064815</v>
      </c>
      <c r="T2472" s="23">
        <f t="shared" si="243"/>
        <v>41052.82471064815</v>
      </c>
      <c r="U2472" s="18">
        <f t="shared" si="244"/>
        <v>30</v>
      </c>
      <c r="V2472" t="s">
        <v>8399</v>
      </c>
    </row>
    <row r="2473" spans="1:22" ht="42.75" x14ac:dyDescent="0.4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13">
        <f t="shared" si="241"/>
        <v>1.28</v>
      </c>
      <c r="P2473" s="18">
        <f t="shared" si="245"/>
        <v>37.647058823529413</v>
      </c>
      <c r="Q2473" t="s">
        <v>8314</v>
      </c>
      <c r="R2473" t="s">
        <v>8333</v>
      </c>
      <c r="S2473" s="24">
        <f t="shared" si="242"/>
        <v>40893.742962962962</v>
      </c>
      <c r="T2473" s="23">
        <f t="shared" si="243"/>
        <v>40933.742962962962</v>
      </c>
      <c r="U2473" s="18">
        <f t="shared" si="244"/>
        <v>40</v>
      </c>
      <c r="V2473" t="s">
        <v>8399</v>
      </c>
    </row>
    <row r="2474" spans="1:22" ht="57" x14ac:dyDescent="0.4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13">
        <f t="shared" si="241"/>
        <v>1.3576026666666667</v>
      </c>
      <c r="P2474" s="18">
        <f t="shared" ref="P2474:P2504" si="246">E2474/L2474</f>
        <v>97.904038461538462</v>
      </c>
      <c r="Q2474" t="s">
        <v>8314</v>
      </c>
      <c r="R2474" t="s">
        <v>8333</v>
      </c>
      <c r="S2474" s="24">
        <f t="shared" si="242"/>
        <v>40353.86550925926</v>
      </c>
      <c r="T2474" s="23">
        <f t="shared" si="243"/>
        <v>40424.793749999997</v>
      </c>
      <c r="U2474" s="18">
        <f t="shared" si="244"/>
        <v>70.928240740737238</v>
      </c>
      <c r="V2474" t="s">
        <v>8401</v>
      </c>
    </row>
    <row r="2475" spans="1:22" ht="42.75" x14ac:dyDescent="0.4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13">
        <f t="shared" si="241"/>
        <v>1</v>
      </c>
      <c r="P2475" s="18">
        <f t="shared" si="246"/>
        <v>42.553191489361701</v>
      </c>
      <c r="Q2475" t="s">
        <v>8314</v>
      </c>
      <c r="R2475" t="s">
        <v>8333</v>
      </c>
      <c r="S2475" s="24">
        <f t="shared" si="242"/>
        <v>41193.498483796298</v>
      </c>
      <c r="T2475" s="23">
        <f t="shared" si="243"/>
        <v>41223.540150462963</v>
      </c>
      <c r="U2475" s="18">
        <f t="shared" si="244"/>
        <v>30.041666666664241</v>
      </c>
      <c r="V2475" t="s">
        <v>8399</v>
      </c>
    </row>
    <row r="2476" spans="1:22" ht="57" x14ac:dyDescent="0.4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13">
        <f t="shared" si="241"/>
        <v>1.0000360000000001</v>
      </c>
      <c r="P2476" s="18">
        <f t="shared" si="246"/>
        <v>131.58368421052631</v>
      </c>
      <c r="Q2476" t="s">
        <v>8314</v>
      </c>
      <c r="R2476" t="s">
        <v>8333</v>
      </c>
      <c r="S2476" s="24">
        <f t="shared" si="242"/>
        <v>40416.761296296296</v>
      </c>
      <c r="T2476" s="23">
        <f t="shared" si="243"/>
        <v>40461.761296296296</v>
      </c>
      <c r="U2476" s="18">
        <f t="shared" si="244"/>
        <v>45</v>
      </c>
      <c r="V2476" t="s">
        <v>8401</v>
      </c>
    </row>
    <row r="2477" spans="1:22" ht="28.5" x14ac:dyDescent="0.4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13">
        <f t="shared" si="241"/>
        <v>1.0471999999999999</v>
      </c>
      <c r="P2477" s="18">
        <f t="shared" si="246"/>
        <v>32.320987654320987</v>
      </c>
      <c r="Q2477" t="s">
        <v>8314</v>
      </c>
      <c r="R2477" t="s">
        <v>8333</v>
      </c>
      <c r="S2477" s="24">
        <f t="shared" si="242"/>
        <v>40310.037673611107</v>
      </c>
      <c r="T2477" s="23">
        <f t="shared" si="243"/>
        <v>40369.666666666664</v>
      </c>
      <c r="U2477" s="18">
        <f t="shared" si="244"/>
        <v>59.628993055557657</v>
      </c>
      <c r="V2477" t="s">
        <v>8401</v>
      </c>
    </row>
    <row r="2478" spans="1:22" ht="42.75" x14ac:dyDescent="0.4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13">
        <f t="shared" si="241"/>
        <v>1.050225</v>
      </c>
      <c r="P2478" s="18">
        <f t="shared" si="246"/>
        <v>61.103999999999999</v>
      </c>
      <c r="Q2478" t="s">
        <v>8314</v>
      </c>
      <c r="R2478" t="s">
        <v>8333</v>
      </c>
      <c r="S2478" s="24">
        <f t="shared" si="242"/>
        <v>41913.078356481477</v>
      </c>
      <c r="T2478" s="23">
        <f t="shared" si="243"/>
        <v>41946.120023148149</v>
      </c>
      <c r="U2478" s="18">
        <f t="shared" si="244"/>
        <v>33.041666666671517</v>
      </c>
      <c r="V2478" t="s">
        <v>8399</v>
      </c>
    </row>
    <row r="2479" spans="1:22" ht="28.5" x14ac:dyDescent="0.4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14">
        <f t="shared" si="241"/>
        <v>1.7133333333333334</v>
      </c>
      <c r="P2479" s="18">
        <f t="shared" si="246"/>
        <v>31.341463414634145</v>
      </c>
      <c r="Q2479" t="s">
        <v>8314</v>
      </c>
      <c r="R2479" t="s">
        <v>8333</v>
      </c>
      <c r="S2479" s="24">
        <f t="shared" si="242"/>
        <v>41088.441493055558</v>
      </c>
      <c r="T2479" s="23">
        <f t="shared" si="243"/>
        <v>41133.441493055558</v>
      </c>
      <c r="U2479" s="18">
        <f t="shared" si="244"/>
        <v>45</v>
      </c>
      <c r="V2479" t="s">
        <v>8401</v>
      </c>
    </row>
    <row r="2480" spans="1:22" ht="42.75" x14ac:dyDescent="0.4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3">
        <f t="shared" si="241"/>
        <v>1.2749999999999999</v>
      </c>
      <c r="P2480" s="18">
        <f t="shared" si="246"/>
        <v>129.1139240506329</v>
      </c>
      <c r="Q2480" t="s">
        <v>8314</v>
      </c>
      <c r="R2480" t="s">
        <v>8333</v>
      </c>
      <c r="S2480" s="24">
        <f t="shared" si="242"/>
        <v>41257.700381944444</v>
      </c>
      <c r="T2480" s="23">
        <f t="shared" si="243"/>
        <v>41287.700381944444</v>
      </c>
      <c r="U2480" s="18">
        <f t="shared" si="244"/>
        <v>30</v>
      </c>
      <c r="V2480" t="s">
        <v>8399</v>
      </c>
    </row>
    <row r="2481" spans="1:22" ht="28.5" x14ac:dyDescent="0.4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13">
        <f t="shared" si="241"/>
        <v>1.3344333333333334</v>
      </c>
      <c r="P2481" s="18">
        <f t="shared" si="246"/>
        <v>25.020624999999999</v>
      </c>
      <c r="Q2481" t="s">
        <v>8314</v>
      </c>
      <c r="R2481" t="s">
        <v>8333</v>
      </c>
      <c r="S2481" s="24">
        <f t="shared" si="242"/>
        <v>41107.476782407408</v>
      </c>
      <c r="T2481" s="23">
        <f t="shared" si="243"/>
        <v>41117.833333333336</v>
      </c>
      <c r="U2481" s="18">
        <f t="shared" si="244"/>
        <v>10.356550925927877</v>
      </c>
      <c r="V2481" t="s">
        <v>8397</v>
      </c>
    </row>
    <row r="2482" spans="1:22" ht="42.75" x14ac:dyDescent="0.4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13">
        <f t="shared" si="241"/>
        <v>1</v>
      </c>
      <c r="P2482" s="18">
        <f t="shared" si="246"/>
        <v>250</v>
      </c>
      <c r="Q2482" t="s">
        <v>8314</v>
      </c>
      <c r="R2482" t="s">
        <v>8333</v>
      </c>
      <c r="S2482" s="24">
        <f t="shared" si="242"/>
        <v>42227.686157407406</v>
      </c>
      <c r="T2482" s="23">
        <f t="shared" si="243"/>
        <v>42287.686157407406</v>
      </c>
      <c r="U2482" s="18">
        <f t="shared" si="244"/>
        <v>60</v>
      </c>
      <c r="V2482" t="s">
        <v>8401</v>
      </c>
    </row>
    <row r="2483" spans="1:22" ht="42.75" x14ac:dyDescent="0.4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13">
        <f t="shared" si="241"/>
        <v>1.1291099999999998</v>
      </c>
      <c r="P2483" s="18">
        <f t="shared" si="246"/>
        <v>47.541473684210523</v>
      </c>
      <c r="Q2483" t="s">
        <v>8314</v>
      </c>
      <c r="R2483" t="s">
        <v>8333</v>
      </c>
      <c r="S2483" s="24">
        <f t="shared" si="242"/>
        <v>40999.395925925928</v>
      </c>
      <c r="T2483" s="23">
        <f t="shared" si="243"/>
        <v>41029.395925925928</v>
      </c>
      <c r="U2483" s="18">
        <f t="shared" si="244"/>
        <v>30</v>
      </c>
      <c r="V2483" t="s">
        <v>8399</v>
      </c>
    </row>
    <row r="2484" spans="1:22" ht="42.75" x14ac:dyDescent="0.4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13">
        <f t="shared" si="241"/>
        <v>1.0009999999999999</v>
      </c>
      <c r="P2484" s="18">
        <f t="shared" si="246"/>
        <v>40.04</v>
      </c>
      <c r="Q2484" t="s">
        <v>8314</v>
      </c>
      <c r="R2484" t="s">
        <v>8333</v>
      </c>
      <c r="S2484" s="24">
        <f t="shared" si="242"/>
        <v>40711.532210648147</v>
      </c>
      <c r="T2484" s="23">
        <f t="shared" si="243"/>
        <v>40756.532210648147</v>
      </c>
      <c r="U2484" s="18">
        <f t="shared" si="244"/>
        <v>45</v>
      </c>
      <c r="V2484" t="s">
        <v>8401</v>
      </c>
    </row>
    <row r="2485" spans="1:22" ht="28.5" x14ac:dyDescent="0.4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13">
        <f t="shared" si="241"/>
        <v>1.1372727272727272</v>
      </c>
      <c r="P2485" s="18">
        <f t="shared" si="246"/>
        <v>65.84210526315789</v>
      </c>
      <c r="Q2485" t="s">
        <v>8314</v>
      </c>
      <c r="R2485" t="s">
        <v>8333</v>
      </c>
      <c r="S2485" s="24">
        <f t="shared" si="242"/>
        <v>40970.500034722223</v>
      </c>
      <c r="T2485" s="23">
        <f t="shared" si="243"/>
        <v>41030.458368055552</v>
      </c>
      <c r="U2485" s="18">
        <f t="shared" si="244"/>
        <v>59.958333333328483</v>
      </c>
      <c r="V2485" t="s">
        <v>8401</v>
      </c>
    </row>
    <row r="2486" spans="1:22" ht="42.75" x14ac:dyDescent="0.4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3">
        <f t="shared" si="241"/>
        <v>1.1931742857142855</v>
      </c>
      <c r="P2486" s="18">
        <f t="shared" si="246"/>
        <v>46.401222222222216</v>
      </c>
      <c r="Q2486" t="s">
        <v>8314</v>
      </c>
      <c r="R2486" t="s">
        <v>8333</v>
      </c>
      <c r="S2486" s="24">
        <f t="shared" si="242"/>
        <v>40771.666701388887</v>
      </c>
      <c r="T2486" s="23">
        <f t="shared" si="243"/>
        <v>40801.666701388887</v>
      </c>
      <c r="U2486" s="18">
        <f t="shared" si="244"/>
        <v>30</v>
      </c>
      <c r="V2486" t="s">
        <v>8399</v>
      </c>
    </row>
    <row r="2487" spans="1:22" ht="42.75" x14ac:dyDescent="0.4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13">
        <f t="shared" si="241"/>
        <v>1.0325</v>
      </c>
      <c r="P2487" s="18">
        <f t="shared" si="246"/>
        <v>50.365853658536587</v>
      </c>
      <c r="Q2487" t="s">
        <v>8314</v>
      </c>
      <c r="R2487" t="s">
        <v>8333</v>
      </c>
      <c r="S2487" s="24">
        <f t="shared" si="242"/>
        <v>40793.748599537037</v>
      </c>
      <c r="T2487" s="23">
        <f t="shared" si="243"/>
        <v>40828.748599537037</v>
      </c>
      <c r="U2487" s="18">
        <f t="shared" si="244"/>
        <v>35</v>
      </c>
      <c r="V2487" t="s">
        <v>8399</v>
      </c>
    </row>
    <row r="2488" spans="1:22" ht="42.75" x14ac:dyDescent="0.4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15">
        <f t="shared" si="241"/>
        <v>2.6566666666666667</v>
      </c>
      <c r="P2488" s="18">
        <f t="shared" si="246"/>
        <v>26.566666666666666</v>
      </c>
      <c r="Q2488" t="s">
        <v>8314</v>
      </c>
      <c r="R2488" t="s">
        <v>8333</v>
      </c>
      <c r="S2488" s="24">
        <f t="shared" si="242"/>
        <v>40991.458055555559</v>
      </c>
      <c r="T2488" s="23">
        <f t="shared" si="243"/>
        <v>41021.458055555559</v>
      </c>
      <c r="U2488" s="18">
        <f t="shared" si="244"/>
        <v>30</v>
      </c>
      <c r="V2488" t="s">
        <v>8399</v>
      </c>
    </row>
    <row r="2489" spans="1:22" ht="42.75" x14ac:dyDescent="0.4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13">
        <f t="shared" si="241"/>
        <v>1.0005066666666667</v>
      </c>
      <c r="P2489" s="18">
        <f t="shared" si="246"/>
        <v>39.493684210526318</v>
      </c>
      <c r="Q2489" t="s">
        <v>8314</v>
      </c>
      <c r="R2489" t="s">
        <v>8333</v>
      </c>
      <c r="S2489" s="24">
        <f t="shared" si="242"/>
        <v>41025.833298611113</v>
      </c>
      <c r="T2489" s="23">
        <f t="shared" si="243"/>
        <v>41055.833298611113</v>
      </c>
      <c r="U2489" s="18">
        <f t="shared" si="244"/>
        <v>30</v>
      </c>
      <c r="V2489" t="s">
        <v>8399</v>
      </c>
    </row>
    <row r="2490" spans="1:22" ht="42.75" x14ac:dyDescent="0.4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13">
        <f t="shared" si="241"/>
        <v>1.0669999999999999</v>
      </c>
      <c r="P2490" s="18">
        <f t="shared" si="246"/>
        <v>49.246153846153845</v>
      </c>
      <c r="Q2490" t="s">
        <v>8314</v>
      </c>
      <c r="R2490" t="s">
        <v>8333</v>
      </c>
      <c r="S2490" s="24">
        <f t="shared" si="242"/>
        <v>40833.383194444446</v>
      </c>
      <c r="T2490" s="23">
        <f t="shared" si="243"/>
        <v>40863.424861111111</v>
      </c>
      <c r="U2490" s="18">
        <f t="shared" si="244"/>
        <v>30.041666666664241</v>
      </c>
      <c r="V2490" t="s">
        <v>8399</v>
      </c>
    </row>
    <row r="2491" spans="1:22" ht="42.75" x14ac:dyDescent="0.4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13">
        <f t="shared" si="241"/>
        <v>1.3367142857142857</v>
      </c>
      <c r="P2491" s="18">
        <f t="shared" si="246"/>
        <v>62.38</v>
      </c>
      <c r="Q2491" t="s">
        <v>8314</v>
      </c>
      <c r="R2491" t="s">
        <v>8333</v>
      </c>
      <c r="S2491" s="24">
        <f t="shared" si="242"/>
        <v>41373.440266203703</v>
      </c>
      <c r="T2491" s="23">
        <f t="shared" si="243"/>
        <v>41403.440266203703</v>
      </c>
      <c r="U2491" s="18">
        <f t="shared" si="244"/>
        <v>30</v>
      </c>
      <c r="V2491" t="s">
        <v>8399</v>
      </c>
    </row>
    <row r="2492" spans="1:22" ht="42.75" x14ac:dyDescent="0.4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13">
        <f t="shared" si="241"/>
        <v>1.214</v>
      </c>
      <c r="P2492" s="18">
        <f t="shared" si="246"/>
        <v>37.9375</v>
      </c>
      <c r="Q2492" t="s">
        <v>8314</v>
      </c>
      <c r="R2492" t="s">
        <v>8333</v>
      </c>
      <c r="S2492" s="24">
        <f t="shared" si="242"/>
        <v>41022.977731481486</v>
      </c>
      <c r="T2492" s="23">
        <f t="shared" si="243"/>
        <v>41082.977731481486</v>
      </c>
      <c r="U2492" s="18">
        <f t="shared" si="244"/>
        <v>60</v>
      </c>
      <c r="V2492" t="s">
        <v>8401</v>
      </c>
    </row>
    <row r="2493" spans="1:22" ht="42.75" x14ac:dyDescent="0.4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13">
        <f t="shared" si="241"/>
        <v>1.032</v>
      </c>
      <c r="P2493" s="18">
        <f t="shared" si="246"/>
        <v>51.6</v>
      </c>
      <c r="Q2493" t="s">
        <v>8314</v>
      </c>
      <c r="R2493" t="s">
        <v>8333</v>
      </c>
      <c r="S2493" s="24">
        <f t="shared" si="242"/>
        <v>40542.589282407411</v>
      </c>
      <c r="T2493" s="23">
        <f t="shared" si="243"/>
        <v>40558.827083333337</v>
      </c>
      <c r="U2493" s="18">
        <f t="shared" si="244"/>
        <v>16.237800925926422</v>
      </c>
      <c r="V2493" t="s">
        <v>8400</v>
      </c>
    </row>
    <row r="2494" spans="1:22" ht="28.5" x14ac:dyDescent="0.4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3">
        <f t="shared" si="241"/>
        <v>1.25</v>
      </c>
      <c r="P2494" s="18">
        <f t="shared" si="246"/>
        <v>27.777777777777779</v>
      </c>
      <c r="Q2494" t="s">
        <v>8314</v>
      </c>
      <c r="R2494" t="s">
        <v>8333</v>
      </c>
      <c r="S2494" s="24">
        <f t="shared" si="242"/>
        <v>41024.735972222225</v>
      </c>
      <c r="T2494" s="23">
        <f t="shared" si="243"/>
        <v>41076.165972222225</v>
      </c>
      <c r="U2494" s="18">
        <f t="shared" si="244"/>
        <v>51.430000000000291</v>
      </c>
      <c r="V2494" t="s">
        <v>8401</v>
      </c>
    </row>
    <row r="2495" spans="1:22" ht="42.75" x14ac:dyDescent="0.4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13">
        <f t="shared" si="241"/>
        <v>1.2869999999999999</v>
      </c>
      <c r="P2495" s="18">
        <f t="shared" si="246"/>
        <v>99.382239382239376</v>
      </c>
      <c r="Q2495" t="s">
        <v>8314</v>
      </c>
      <c r="R2495" t="s">
        <v>8333</v>
      </c>
      <c r="S2495" s="24">
        <f t="shared" si="242"/>
        <v>41347.918287037035</v>
      </c>
      <c r="T2495" s="23">
        <f t="shared" si="243"/>
        <v>41392.918287037035</v>
      </c>
      <c r="U2495" s="18">
        <f t="shared" si="244"/>
        <v>45</v>
      </c>
      <c r="V2495" t="s">
        <v>8401</v>
      </c>
    </row>
    <row r="2496" spans="1:22" ht="42.75" x14ac:dyDescent="0.4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13">
        <f t="shared" si="241"/>
        <v>1.0100533333333332</v>
      </c>
      <c r="P2496" s="18">
        <f t="shared" si="246"/>
        <v>38.848205128205123</v>
      </c>
      <c r="Q2496" t="s">
        <v>8314</v>
      </c>
      <c r="R2496" t="s">
        <v>8333</v>
      </c>
      <c r="S2496" s="24">
        <f t="shared" si="242"/>
        <v>41022.395185185189</v>
      </c>
      <c r="T2496" s="23">
        <f t="shared" si="243"/>
        <v>41052.395185185189</v>
      </c>
      <c r="U2496" s="18">
        <f t="shared" si="244"/>
        <v>30</v>
      </c>
      <c r="V2496" t="s">
        <v>8399</v>
      </c>
    </row>
    <row r="2497" spans="1:22" ht="42.75" x14ac:dyDescent="0.4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3">
        <f t="shared" si="241"/>
        <v>1.2753666666666665</v>
      </c>
      <c r="P2497" s="18">
        <f t="shared" si="246"/>
        <v>45.548809523809524</v>
      </c>
      <c r="Q2497" t="s">
        <v>8314</v>
      </c>
      <c r="R2497" t="s">
        <v>8333</v>
      </c>
      <c r="S2497" s="24">
        <f t="shared" si="242"/>
        <v>41036.696469907409</v>
      </c>
      <c r="T2497" s="23">
        <f t="shared" si="243"/>
        <v>41066.696469907409</v>
      </c>
      <c r="U2497" s="18">
        <f t="shared" si="244"/>
        <v>30</v>
      </c>
      <c r="V2497" t="s">
        <v>8399</v>
      </c>
    </row>
    <row r="2498" spans="1:22" ht="28.5" x14ac:dyDescent="0.4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13">
        <f t="shared" ref="O2498:O2561" si="247">E2498/D2498</f>
        <v>1</v>
      </c>
      <c r="P2498" s="18">
        <f t="shared" si="246"/>
        <v>600</v>
      </c>
      <c r="Q2498" t="s">
        <v>8314</v>
      </c>
      <c r="R2498" t="s">
        <v>8333</v>
      </c>
      <c r="S2498" s="24">
        <f t="shared" ref="S2498:S2561" si="248">(J2498/86400)+25569+(-6/24)</f>
        <v>41327.746435185181</v>
      </c>
      <c r="T2498" s="23">
        <f t="shared" ref="T2498:T2561" si="249">(I2498/86400)+25569+(-6/24)</f>
        <v>41362.704768518517</v>
      </c>
      <c r="U2498" s="18">
        <f t="shared" ref="U2498:U2561" si="250">T2498-S2498</f>
        <v>34.958333333335759</v>
      </c>
      <c r="V2498" t="s">
        <v>8399</v>
      </c>
    </row>
    <row r="2499" spans="1:22" ht="42.75" x14ac:dyDescent="0.4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13">
        <f t="shared" si="247"/>
        <v>1.127715</v>
      </c>
      <c r="P2499" s="18">
        <f t="shared" si="246"/>
        <v>80.551071428571419</v>
      </c>
      <c r="Q2499" t="s">
        <v>8314</v>
      </c>
      <c r="R2499" t="s">
        <v>8333</v>
      </c>
      <c r="S2499" s="24">
        <f t="shared" si="248"/>
        <v>40730.628912037035</v>
      </c>
      <c r="T2499" s="23">
        <f t="shared" si="249"/>
        <v>40760.628912037035</v>
      </c>
      <c r="U2499" s="18">
        <f t="shared" si="250"/>
        <v>30</v>
      </c>
      <c r="V2499" t="s">
        <v>8399</v>
      </c>
    </row>
    <row r="2500" spans="1:22" ht="42.75" x14ac:dyDescent="0.4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3">
        <f t="shared" si="247"/>
        <v>1.056</v>
      </c>
      <c r="P2500" s="18">
        <f t="shared" si="246"/>
        <v>52.8</v>
      </c>
      <c r="Q2500" t="s">
        <v>8314</v>
      </c>
      <c r="R2500" t="s">
        <v>8333</v>
      </c>
      <c r="S2500" s="24">
        <f t="shared" si="248"/>
        <v>42017.717442129629</v>
      </c>
      <c r="T2500" s="23">
        <f t="shared" si="249"/>
        <v>42031.717442129629</v>
      </c>
      <c r="U2500" s="18">
        <f t="shared" si="250"/>
        <v>14</v>
      </c>
      <c r="V2500" t="s">
        <v>8400</v>
      </c>
    </row>
    <row r="2501" spans="1:22" ht="42.75" x14ac:dyDescent="0.4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16">
        <f t="shared" si="247"/>
        <v>2.0262500000000001</v>
      </c>
      <c r="P2501" s="18">
        <f t="shared" si="246"/>
        <v>47.676470588235297</v>
      </c>
      <c r="Q2501" t="s">
        <v>8314</v>
      </c>
      <c r="R2501" t="s">
        <v>8333</v>
      </c>
      <c r="S2501" s="24">
        <f t="shared" si="248"/>
        <v>41226.398576388892</v>
      </c>
      <c r="T2501" s="23">
        <f t="shared" si="249"/>
        <v>41274.5</v>
      </c>
      <c r="U2501" s="18">
        <f t="shared" si="250"/>
        <v>48.101423611107748</v>
      </c>
      <c r="V2501" t="s">
        <v>8401</v>
      </c>
    </row>
    <row r="2502" spans="1:22" ht="42.75" x14ac:dyDescent="0.4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13">
        <f t="shared" si="247"/>
        <v>1.1333333333333333</v>
      </c>
      <c r="P2502" s="18">
        <f t="shared" si="246"/>
        <v>23.448275862068964</v>
      </c>
      <c r="Q2502" t="s">
        <v>8314</v>
      </c>
      <c r="R2502" t="s">
        <v>8333</v>
      </c>
      <c r="S2502" s="24">
        <f t="shared" si="248"/>
        <v>41053.522858796292</v>
      </c>
      <c r="T2502" s="23">
        <f t="shared" si="249"/>
        <v>41083.522858796292</v>
      </c>
      <c r="U2502" s="18">
        <f t="shared" si="250"/>
        <v>30</v>
      </c>
      <c r="V2502" t="s">
        <v>8399</v>
      </c>
    </row>
    <row r="2503" spans="1:22" ht="42.75" x14ac:dyDescent="0.4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7">
        <f t="shared" si="247"/>
        <v>2.5545454545454545E-2</v>
      </c>
      <c r="P2503" s="18">
        <f t="shared" si="246"/>
        <v>40.142857142857146</v>
      </c>
      <c r="Q2503" t="s">
        <v>8317</v>
      </c>
      <c r="R2503" t="s">
        <v>8353</v>
      </c>
      <c r="S2503" s="24">
        <f t="shared" si="248"/>
        <v>42244.526666666672</v>
      </c>
      <c r="T2503" s="23">
        <f t="shared" si="249"/>
        <v>42274.526666666672</v>
      </c>
      <c r="U2503" s="18">
        <f t="shared" si="250"/>
        <v>30</v>
      </c>
      <c r="V2503" t="s">
        <v>8399</v>
      </c>
    </row>
    <row r="2504" spans="1:22" ht="42.75" x14ac:dyDescent="0.4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17">
        <f t="shared" si="247"/>
        <v>7.8181818181818181E-4</v>
      </c>
      <c r="P2504" s="18">
        <f t="shared" si="246"/>
        <v>17.2</v>
      </c>
      <c r="Q2504" t="s">
        <v>8317</v>
      </c>
      <c r="R2504" t="s">
        <v>8353</v>
      </c>
      <c r="S2504" s="24">
        <f t="shared" si="248"/>
        <v>41858.575439814813</v>
      </c>
      <c r="T2504" s="23">
        <f t="shared" si="249"/>
        <v>41903.575439814813</v>
      </c>
      <c r="U2504" s="18">
        <f t="shared" si="250"/>
        <v>45</v>
      </c>
      <c r="V2504" t="s">
        <v>8401</v>
      </c>
    </row>
    <row r="2505" spans="1:22" ht="42.75" x14ac:dyDescent="0.4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17">
        <f t="shared" si="247"/>
        <v>0</v>
      </c>
      <c r="P2505" s="18">
        <v>0</v>
      </c>
      <c r="Q2505" t="s">
        <v>8317</v>
      </c>
      <c r="R2505" t="s">
        <v>8353</v>
      </c>
      <c r="S2505" s="24">
        <f t="shared" si="248"/>
        <v>42498.649398148147</v>
      </c>
      <c r="T2505" s="23">
        <f t="shared" si="249"/>
        <v>42528.629166666666</v>
      </c>
      <c r="U2505" s="18">
        <f t="shared" si="250"/>
        <v>29.97976851851854</v>
      </c>
      <c r="V2505" t="s">
        <v>8399</v>
      </c>
    </row>
    <row r="2506" spans="1:22" ht="28.5" x14ac:dyDescent="0.4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17">
        <f t="shared" si="247"/>
        <v>0</v>
      </c>
      <c r="P2506" s="18">
        <v>0</v>
      </c>
      <c r="Q2506" t="s">
        <v>8317</v>
      </c>
      <c r="R2506" t="s">
        <v>8353</v>
      </c>
      <c r="S2506" s="24">
        <f t="shared" si="248"/>
        <v>41927.765439814815</v>
      </c>
      <c r="T2506" s="23">
        <f t="shared" si="249"/>
        <v>41957.807106481487</v>
      </c>
      <c r="U2506" s="18">
        <f t="shared" si="250"/>
        <v>30.041666666671517</v>
      </c>
      <c r="V2506" t="s">
        <v>8399</v>
      </c>
    </row>
    <row r="2507" spans="1:22" ht="57" x14ac:dyDescent="0.4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17">
        <f t="shared" si="247"/>
        <v>0</v>
      </c>
      <c r="P2507" s="18">
        <v>0</v>
      </c>
      <c r="Q2507" t="s">
        <v>8317</v>
      </c>
      <c r="R2507" t="s">
        <v>8353</v>
      </c>
      <c r="S2507" s="24">
        <f t="shared" si="248"/>
        <v>42046.80574074074</v>
      </c>
      <c r="T2507" s="23">
        <f t="shared" si="249"/>
        <v>42076.764074074075</v>
      </c>
      <c r="U2507" s="18">
        <f t="shared" si="250"/>
        <v>29.958333333335759</v>
      </c>
      <c r="V2507" t="s">
        <v>8399</v>
      </c>
    </row>
    <row r="2508" spans="1:22" ht="42.75" x14ac:dyDescent="0.4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7">
        <f t="shared" si="247"/>
        <v>6.0000000000000001E-3</v>
      </c>
      <c r="P2508" s="18">
        <f>E2508/L2508</f>
        <v>15</v>
      </c>
      <c r="Q2508" t="s">
        <v>8317</v>
      </c>
      <c r="R2508" t="s">
        <v>8353</v>
      </c>
      <c r="S2508" s="24">
        <f t="shared" si="248"/>
        <v>42258.047094907408</v>
      </c>
      <c r="T2508" s="23">
        <f t="shared" si="249"/>
        <v>42280.625</v>
      </c>
      <c r="U2508" s="18">
        <f t="shared" si="250"/>
        <v>22.577905092592118</v>
      </c>
      <c r="V2508" t="s">
        <v>8400</v>
      </c>
    </row>
    <row r="2509" spans="1:22" x14ac:dyDescent="0.4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17">
        <f t="shared" si="247"/>
        <v>0</v>
      </c>
      <c r="P2509" s="18">
        <v>0</v>
      </c>
      <c r="Q2509" t="s">
        <v>8317</v>
      </c>
      <c r="R2509" t="s">
        <v>8353</v>
      </c>
      <c r="S2509" s="24">
        <f t="shared" si="248"/>
        <v>42104.822962962964</v>
      </c>
      <c r="T2509" s="23">
        <f t="shared" si="249"/>
        <v>42134.822962962964</v>
      </c>
      <c r="U2509" s="18">
        <f t="shared" si="250"/>
        <v>30</v>
      </c>
      <c r="V2509" t="s">
        <v>8399</v>
      </c>
    </row>
    <row r="2510" spans="1:22" ht="42.75" x14ac:dyDescent="0.4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17">
        <f t="shared" si="247"/>
        <v>0</v>
      </c>
      <c r="P2510" s="18">
        <v>0</v>
      </c>
      <c r="Q2510" t="s">
        <v>8317</v>
      </c>
      <c r="R2510" t="s">
        <v>8353</v>
      </c>
      <c r="S2510" s="24">
        <f t="shared" si="248"/>
        <v>41835.701782407406</v>
      </c>
      <c r="T2510" s="23">
        <f t="shared" si="249"/>
        <v>41865.701782407406</v>
      </c>
      <c r="U2510" s="18">
        <f t="shared" si="250"/>
        <v>30</v>
      </c>
      <c r="V2510" t="s">
        <v>8399</v>
      </c>
    </row>
    <row r="2511" spans="1:22" ht="42.75" x14ac:dyDescent="0.4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7">
        <f t="shared" si="247"/>
        <v>1.0526315789473684E-2</v>
      </c>
      <c r="P2511" s="18">
        <f>E2511/L2511</f>
        <v>35.714285714285715</v>
      </c>
      <c r="Q2511" t="s">
        <v>8317</v>
      </c>
      <c r="R2511" t="s">
        <v>8353</v>
      </c>
      <c r="S2511" s="24">
        <f t="shared" si="248"/>
        <v>42058.559594907405</v>
      </c>
      <c r="T2511" s="23">
        <f t="shared" si="249"/>
        <v>42114.517928240741</v>
      </c>
      <c r="U2511" s="18">
        <f t="shared" si="250"/>
        <v>55.958333333335759</v>
      </c>
      <c r="V2511" t="s">
        <v>8401</v>
      </c>
    </row>
    <row r="2512" spans="1:22" ht="42.75" x14ac:dyDescent="0.4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17">
        <f t="shared" si="247"/>
        <v>1.5E-3</v>
      </c>
      <c r="P2512" s="18">
        <f>E2512/L2512</f>
        <v>37.5</v>
      </c>
      <c r="Q2512" t="s">
        <v>8317</v>
      </c>
      <c r="R2512" t="s">
        <v>8353</v>
      </c>
      <c r="S2512" s="24">
        <f t="shared" si="248"/>
        <v>42078.747361111113</v>
      </c>
      <c r="T2512" s="23">
        <f t="shared" si="249"/>
        <v>42138.747361111113</v>
      </c>
      <c r="U2512" s="18">
        <f t="shared" si="250"/>
        <v>60</v>
      </c>
      <c r="V2512" t="s">
        <v>8401</v>
      </c>
    </row>
    <row r="2513" spans="1:22" ht="42.75" x14ac:dyDescent="0.4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17">
        <f t="shared" si="247"/>
        <v>0</v>
      </c>
      <c r="P2513" s="18">
        <v>0</v>
      </c>
      <c r="Q2513" t="s">
        <v>8317</v>
      </c>
      <c r="R2513" t="s">
        <v>8353</v>
      </c>
      <c r="S2513" s="24">
        <f t="shared" si="248"/>
        <v>42371.196909722217</v>
      </c>
      <c r="T2513" s="23">
        <f t="shared" si="249"/>
        <v>42401.196909722217</v>
      </c>
      <c r="U2513" s="18">
        <f t="shared" si="250"/>
        <v>30</v>
      </c>
      <c r="V2513" t="s">
        <v>8399</v>
      </c>
    </row>
    <row r="2514" spans="1:22" ht="42.75" x14ac:dyDescent="0.4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17">
        <f t="shared" si="247"/>
        <v>0</v>
      </c>
      <c r="P2514" s="18">
        <v>0</v>
      </c>
      <c r="Q2514" t="s">
        <v>8317</v>
      </c>
      <c r="R2514" t="s">
        <v>8353</v>
      </c>
      <c r="S2514" s="24">
        <f t="shared" si="248"/>
        <v>41971.626863425925</v>
      </c>
      <c r="T2514" s="23">
        <f t="shared" si="249"/>
        <v>41986.626863425925</v>
      </c>
      <c r="U2514" s="18">
        <f t="shared" si="250"/>
        <v>15</v>
      </c>
      <c r="V2514" t="s">
        <v>8400</v>
      </c>
    </row>
    <row r="2515" spans="1:22" ht="42.75" x14ac:dyDescent="0.4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17">
        <f t="shared" si="247"/>
        <v>0</v>
      </c>
      <c r="P2515" s="18">
        <v>0</v>
      </c>
      <c r="Q2515" t="s">
        <v>8317</v>
      </c>
      <c r="R2515" t="s">
        <v>8353</v>
      </c>
      <c r="S2515" s="24">
        <f t="shared" si="248"/>
        <v>42731.75681712963</v>
      </c>
      <c r="T2515" s="23">
        <f t="shared" si="249"/>
        <v>42791.75681712963</v>
      </c>
      <c r="U2515" s="18">
        <f t="shared" si="250"/>
        <v>60</v>
      </c>
      <c r="V2515" t="s">
        <v>8401</v>
      </c>
    </row>
    <row r="2516" spans="1:22" ht="42.75" x14ac:dyDescent="0.4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7">
        <f t="shared" si="247"/>
        <v>1.7500000000000002E-2</v>
      </c>
      <c r="P2516" s="18">
        <f>E2516/L2516</f>
        <v>52.5</v>
      </c>
      <c r="Q2516" t="s">
        <v>8317</v>
      </c>
      <c r="R2516" t="s">
        <v>8353</v>
      </c>
      <c r="S2516" s="24">
        <f t="shared" si="248"/>
        <v>41854.139780092592</v>
      </c>
      <c r="T2516" s="23">
        <f t="shared" si="249"/>
        <v>41871.139780092592</v>
      </c>
      <c r="U2516" s="18">
        <f t="shared" si="250"/>
        <v>17</v>
      </c>
      <c r="V2516" t="s">
        <v>8400</v>
      </c>
    </row>
    <row r="2517" spans="1:22" ht="42.75" x14ac:dyDescent="0.4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17">
        <f t="shared" si="247"/>
        <v>0.186</v>
      </c>
      <c r="P2517" s="18">
        <f>E2517/L2517</f>
        <v>77.5</v>
      </c>
      <c r="Q2517" t="s">
        <v>8317</v>
      </c>
      <c r="R2517" t="s">
        <v>8353</v>
      </c>
      <c r="S2517" s="24">
        <f t="shared" si="248"/>
        <v>42027.589733796296</v>
      </c>
      <c r="T2517" s="23">
        <f t="shared" si="249"/>
        <v>42057.589733796296</v>
      </c>
      <c r="U2517" s="18">
        <f t="shared" si="250"/>
        <v>30</v>
      </c>
      <c r="V2517" t="s">
        <v>8399</v>
      </c>
    </row>
    <row r="2518" spans="1:22" ht="42.75" x14ac:dyDescent="0.4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17">
        <f t="shared" si="247"/>
        <v>0</v>
      </c>
      <c r="P2518" s="18">
        <v>0</v>
      </c>
      <c r="Q2518" t="s">
        <v>8317</v>
      </c>
      <c r="R2518" t="s">
        <v>8353</v>
      </c>
      <c r="S2518" s="24">
        <f t="shared" si="248"/>
        <v>41942.403379629628</v>
      </c>
      <c r="T2518" s="23">
        <f t="shared" si="249"/>
        <v>41972.4450462963</v>
      </c>
      <c r="U2518" s="18">
        <f t="shared" si="250"/>
        <v>30.041666666671517</v>
      </c>
      <c r="V2518" t="s">
        <v>8399</v>
      </c>
    </row>
    <row r="2519" spans="1:22" ht="42.75" x14ac:dyDescent="0.4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17">
        <f t="shared" si="247"/>
        <v>9.8166666666666666E-2</v>
      </c>
      <c r="P2519" s="18">
        <f>E2519/L2519</f>
        <v>53.545454545454547</v>
      </c>
      <c r="Q2519" t="s">
        <v>8317</v>
      </c>
      <c r="R2519" t="s">
        <v>8353</v>
      </c>
      <c r="S2519" s="24">
        <f t="shared" si="248"/>
        <v>42052.552430555559</v>
      </c>
      <c r="T2519" s="23">
        <f t="shared" si="249"/>
        <v>42082.510763888888</v>
      </c>
      <c r="U2519" s="18">
        <f t="shared" si="250"/>
        <v>29.958333333328483</v>
      </c>
      <c r="V2519" t="s">
        <v>8399</v>
      </c>
    </row>
    <row r="2520" spans="1:22" ht="42.75" x14ac:dyDescent="0.4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17">
        <f t="shared" si="247"/>
        <v>0</v>
      </c>
      <c r="P2520" s="18">
        <v>0</v>
      </c>
      <c r="Q2520" t="s">
        <v>8317</v>
      </c>
      <c r="R2520" t="s">
        <v>8353</v>
      </c>
      <c r="S2520" s="24">
        <f t="shared" si="248"/>
        <v>41926.430879629632</v>
      </c>
      <c r="T2520" s="23">
        <f t="shared" si="249"/>
        <v>41956.472546296296</v>
      </c>
      <c r="U2520" s="18">
        <f t="shared" si="250"/>
        <v>30.041666666664241</v>
      </c>
      <c r="V2520" t="s">
        <v>8399</v>
      </c>
    </row>
    <row r="2521" spans="1:22" ht="28.5" x14ac:dyDescent="0.4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17">
        <f t="shared" si="247"/>
        <v>4.3333333333333331E-4</v>
      </c>
      <c r="P2521" s="18">
        <f>E2521/L2521</f>
        <v>16.25</v>
      </c>
      <c r="Q2521" t="s">
        <v>8317</v>
      </c>
      <c r="R2521" t="s">
        <v>8353</v>
      </c>
      <c r="S2521" s="24">
        <f t="shared" si="248"/>
        <v>41808.905138888891</v>
      </c>
      <c r="T2521" s="23">
        <f t="shared" si="249"/>
        <v>41838.905138888891</v>
      </c>
      <c r="U2521" s="18">
        <f t="shared" si="250"/>
        <v>30</v>
      </c>
      <c r="V2521" t="s">
        <v>8399</v>
      </c>
    </row>
    <row r="2522" spans="1:22" ht="42.75" x14ac:dyDescent="0.4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17">
        <f t="shared" si="247"/>
        <v>0</v>
      </c>
      <c r="P2522" s="18">
        <v>0</v>
      </c>
      <c r="Q2522" t="s">
        <v>8317</v>
      </c>
      <c r="R2522" t="s">
        <v>8353</v>
      </c>
      <c r="S2522" s="24">
        <f t="shared" si="248"/>
        <v>42612.350520833337</v>
      </c>
      <c r="T2522" s="23">
        <f t="shared" si="249"/>
        <v>42658.556250000001</v>
      </c>
      <c r="U2522" s="18">
        <f t="shared" si="250"/>
        <v>46.205729166664241</v>
      </c>
      <c r="V2522" t="s">
        <v>8401</v>
      </c>
    </row>
    <row r="2523" spans="1:22" ht="57" x14ac:dyDescent="0.4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13">
        <f t="shared" si="247"/>
        <v>1.0948792000000001</v>
      </c>
      <c r="P2523" s="18">
        <f t="shared" ref="P2523:P2562" si="251">E2523/L2523</f>
        <v>103.68174242424243</v>
      </c>
      <c r="Q2523" t="s">
        <v>8314</v>
      </c>
      <c r="R2523" t="s">
        <v>8354</v>
      </c>
      <c r="S2523" s="24">
        <f t="shared" si="248"/>
        <v>42269.717835648145</v>
      </c>
      <c r="T2523" s="23">
        <f t="shared" si="249"/>
        <v>42290.717835648145</v>
      </c>
      <c r="U2523" s="18">
        <f t="shared" si="250"/>
        <v>21</v>
      </c>
      <c r="V2523" t="s">
        <v>8400</v>
      </c>
    </row>
    <row r="2524" spans="1:22" ht="42.75" x14ac:dyDescent="0.4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13">
        <f t="shared" si="247"/>
        <v>1</v>
      </c>
      <c r="P2524" s="18">
        <f t="shared" si="251"/>
        <v>185.18518518518519</v>
      </c>
      <c r="Q2524" t="s">
        <v>8314</v>
      </c>
      <c r="R2524" t="s">
        <v>8354</v>
      </c>
      <c r="S2524" s="24">
        <f t="shared" si="248"/>
        <v>42460.323611111111</v>
      </c>
      <c r="T2524" s="23">
        <f t="shared" si="249"/>
        <v>42482.369444444441</v>
      </c>
      <c r="U2524" s="18">
        <f t="shared" si="250"/>
        <v>22.045833333329938</v>
      </c>
      <c r="V2524" t="s">
        <v>8400</v>
      </c>
    </row>
    <row r="2525" spans="1:22" ht="42.75" x14ac:dyDescent="0.4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14">
        <f t="shared" si="247"/>
        <v>1.5644444444444445</v>
      </c>
      <c r="P2525" s="18">
        <f t="shared" si="251"/>
        <v>54.153846153846153</v>
      </c>
      <c r="Q2525" t="s">
        <v>8314</v>
      </c>
      <c r="R2525" t="s">
        <v>8354</v>
      </c>
      <c r="S2525" s="24">
        <f t="shared" si="248"/>
        <v>41930.725601851853</v>
      </c>
      <c r="T2525" s="23">
        <f t="shared" si="249"/>
        <v>41960.767268518517</v>
      </c>
      <c r="U2525" s="18">
        <f t="shared" si="250"/>
        <v>30.041666666664241</v>
      </c>
      <c r="V2525" t="s">
        <v>8399</v>
      </c>
    </row>
    <row r="2526" spans="1:22" ht="28.5" x14ac:dyDescent="0.4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3">
        <f t="shared" si="247"/>
        <v>1.016</v>
      </c>
      <c r="P2526" s="18">
        <f t="shared" si="251"/>
        <v>177.2093023255814</v>
      </c>
      <c r="Q2526" t="s">
        <v>8314</v>
      </c>
      <c r="R2526" t="s">
        <v>8354</v>
      </c>
      <c r="S2526" s="24">
        <f t="shared" si="248"/>
        <v>41961.557372685187</v>
      </c>
      <c r="T2526" s="23">
        <f t="shared" si="249"/>
        <v>41993.9375</v>
      </c>
      <c r="U2526" s="18">
        <f t="shared" si="250"/>
        <v>32.380127314812853</v>
      </c>
      <c r="V2526" t="s">
        <v>8399</v>
      </c>
    </row>
    <row r="2527" spans="1:22" ht="42.75" x14ac:dyDescent="0.4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13">
        <f t="shared" si="247"/>
        <v>1.00325</v>
      </c>
      <c r="P2527" s="18">
        <f t="shared" si="251"/>
        <v>100.325</v>
      </c>
      <c r="Q2527" t="s">
        <v>8314</v>
      </c>
      <c r="R2527" t="s">
        <v>8354</v>
      </c>
      <c r="S2527" s="24">
        <f t="shared" si="248"/>
        <v>41058.594571759255</v>
      </c>
      <c r="T2527" s="23">
        <f t="shared" si="249"/>
        <v>41088.594571759255</v>
      </c>
      <c r="U2527" s="18">
        <f t="shared" si="250"/>
        <v>30</v>
      </c>
      <c r="V2527" t="s">
        <v>8399</v>
      </c>
    </row>
    <row r="2528" spans="1:22" ht="42.75" x14ac:dyDescent="0.4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13">
        <f t="shared" si="247"/>
        <v>1.1294999999999999</v>
      </c>
      <c r="P2528" s="18">
        <f t="shared" si="251"/>
        <v>136.90909090909091</v>
      </c>
      <c r="Q2528" t="s">
        <v>8314</v>
      </c>
      <c r="R2528" t="s">
        <v>8354</v>
      </c>
      <c r="S2528" s="24">
        <f t="shared" si="248"/>
        <v>41952.841134259259</v>
      </c>
      <c r="T2528" s="23">
        <f t="shared" si="249"/>
        <v>41980.957638888889</v>
      </c>
      <c r="U2528" s="18">
        <f t="shared" si="250"/>
        <v>28.116504629630072</v>
      </c>
      <c r="V2528" t="s">
        <v>8399</v>
      </c>
    </row>
    <row r="2529" spans="1:22" ht="42.75" x14ac:dyDescent="0.4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13">
        <f t="shared" si="247"/>
        <v>1.02125</v>
      </c>
      <c r="P2529" s="18">
        <f t="shared" si="251"/>
        <v>57.535211267605632</v>
      </c>
      <c r="Q2529" t="s">
        <v>8314</v>
      </c>
      <c r="R2529" t="s">
        <v>8354</v>
      </c>
      <c r="S2529" s="24">
        <f t="shared" si="248"/>
        <v>41546.50105324074</v>
      </c>
      <c r="T2529" s="23">
        <f t="shared" si="249"/>
        <v>41564.915972222225</v>
      </c>
      <c r="U2529" s="18">
        <f t="shared" si="250"/>
        <v>18.414918981485243</v>
      </c>
      <c r="V2529" t="s">
        <v>8400</v>
      </c>
    </row>
    <row r="2530" spans="1:22" ht="42.75" x14ac:dyDescent="0.4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13">
        <f t="shared" si="247"/>
        <v>1.0724974999999999</v>
      </c>
      <c r="P2530" s="18">
        <f t="shared" si="251"/>
        <v>52.962839506172834</v>
      </c>
      <c r="Q2530" t="s">
        <v>8314</v>
      </c>
      <c r="R2530" t="s">
        <v>8354</v>
      </c>
      <c r="S2530" s="24">
        <f t="shared" si="248"/>
        <v>42217.584525462968</v>
      </c>
      <c r="T2530" s="23">
        <f t="shared" si="249"/>
        <v>42236.208333333328</v>
      </c>
      <c r="U2530" s="18">
        <f t="shared" si="250"/>
        <v>18.623807870360906</v>
      </c>
      <c r="V2530" t="s">
        <v>8400</v>
      </c>
    </row>
    <row r="2531" spans="1:22" ht="28.5" x14ac:dyDescent="0.4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13">
        <f t="shared" si="247"/>
        <v>1.0428333333333333</v>
      </c>
      <c r="P2531" s="18">
        <f t="shared" si="251"/>
        <v>82.328947368421055</v>
      </c>
      <c r="Q2531" t="s">
        <v>8314</v>
      </c>
      <c r="R2531" t="s">
        <v>8354</v>
      </c>
      <c r="S2531" s="24">
        <f t="shared" si="248"/>
        <v>40947.830729166664</v>
      </c>
      <c r="T2531" s="23">
        <f t="shared" si="249"/>
        <v>40992.7890625</v>
      </c>
      <c r="U2531" s="18">
        <f t="shared" si="250"/>
        <v>44.958333333335759</v>
      </c>
      <c r="V2531" t="s">
        <v>8401</v>
      </c>
    </row>
    <row r="2532" spans="1:22" ht="42.75" x14ac:dyDescent="0.4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13">
        <f t="shared" si="247"/>
        <v>1</v>
      </c>
      <c r="P2532" s="18">
        <f t="shared" si="251"/>
        <v>135.41666666666666</v>
      </c>
      <c r="Q2532" t="s">
        <v>8314</v>
      </c>
      <c r="R2532" t="s">
        <v>8354</v>
      </c>
      <c r="S2532" s="24">
        <f t="shared" si="248"/>
        <v>42081.614641203705</v>
      </c>
      <c r="T2532" s="23">
        <f t="shared" si="249"/>
        <v>42113.951388888891</v>
      </c>
      <c r="U2532" s="18">
        <f t="shared" si="250"/>
        <v>32.336747685185401</v>
      </c>
      <c r="V2532" t="s">
        <v>8399</v>
      </c>
    </row>
    <row r="2533" spans="1:22" ht="42.75" x14ac:dyDescent="0.4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13">
        <f t="shared" si="247"/>
        <v>1.004</v>
      </c>
      <c r="P2533" s="18">
        <f t="shared" si="251"/>
        <v>74.06557377049181</v>
      </c>
      <c r="Q2533" t="s">
        <v>8314</v>
      </c>
      <c r="R2533" t="s">
        <v>8354</v>
      </c>
      <c r="S2533" s="24">
        <f t="shared" si="248"/>
        <v>42208.430023148147</v>
      </c>
      <c r="T2533" s="23">
        <f t="shared" si="249"/>
        <v>42230.915972222225</v>
      </c>
      <c r="U2533" s="18">
        <f t="shared" si="250"/>
        <v>22.485949074078235</v>
      </c>
      <c r="V2533" t="s">
        <v>8400</v>
      </c>
    </row>
    <row r="2534" spans="1:22" ht="42.75" x14ac:dyDescent="0.4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3">
        <f t="shared" si="247"/>
        <v>1.26125</v>
      </c>
      <c r="P2534" s="18">
        <f t="shared" si="251"/>
        <v>84.083333333333329</v>
      </c>
      <c r="Q2534" t="s">
        <v>8314</v>
      </c>
      <c r="R2534" t="s">
        <v>8354</v>
      </c>
      <c r="S2534" s="24">
        <f t="shared" si="248"/>
        <v>41107.599143518521</v>
      </c>
      <c r="T2534" s="23">
        <f t="shared" si="249"/>
        <v>41137.599143518521</v>
      </c>
      <c r="U2534" s="18">
        <f t="shared" si="250"/>
        <v>30</v>
      </c>
      <c r="V2534" t="s">
        <v>8399</v>
      </c>
    </row>
    <row r="2535" spans="1:22" ht="42.75" x14ac:dyDescent="0.4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13">
        <f t="shared" si="247"/>
        <v>1.1066666666666667</v>
      </c>
      <c r="P2535" s="18">
        <f t="shared" si="251"/>
        <v>61.029411764705884</v>
      </c>
      <c r="Q2535" t="s">
        <v>8314</v>
      </c>
      <c r="R2535" t="s">
        <v>8354</v>
      </c>
      <c r="S2535" s="24">
        <f t="shared" si="248"/>
        <v>41304.501284722224</v>
      </c>
      <c r="T2535" s="23">
        <f t="shared" si="249"/>
        <v>41334.500787037039</v>
      </c>
      <c r="U2535" s="18">
        <f t="shared" si="250"/>
        <v>29.99950231481489</v>
      </c>
      <c r="V2535" t="s">
        <v>8399</v>
      </c>
    </row>
    <row r="2536" spans="1:22" ht="57" x14ac:dyDescent="0.4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13">
        <f t="shared" si="247"/>
        <v>1.05</v>
      </c>
      <c r="P2536" s="18">
        <f t="shared" si="251"/>
        <v>150</v>
      </c>
      <c r="Q2536" t="s">
        <v>8314</v>
      </c>
      <c r="R2536" t="s">
        <v>8354</v>
      </c>
      <c r="S2536" s="24">
        <f t="shared" si="248"/>
        <v>40127.450370370367</v>
      </c>
      <c r="T2536" s="23">
        <f t="shared" si="249"/>
        <v>40179</v>
      </c>
      <c r="U2536" s="18">
        <f t="shared" si="250"/>
        <v>51.549629629633273</v>
      </c>
      <c r="V2536" t="s">
        <v>8401</v>
      </c>
    </row>
    <row r="2537" spans="1:22" x14ac:dyDescent="0.4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13">
        <f t="shared" si="247"/>
        <v>1.03775</v>
      </c>
      <c r="P2537" s="18">
        <f t="shared" si="251"/>
        <v>266.08974358974359</v>
      </c>
      <c r="Q2537" t="s">
        <v>8314</v>
      </c>
      <c r="R2537" t="s">
        <v>8354</v>
      </c>
      <c r="S2537" s="24">
        <f t="shared" si="248"/>
        <v>41943.541030092594</v>
      </c>
      <c r="T2537" s="23">
        <f t="shared" si="249"/>
        <v>41974.582696759258</v>
      </c>
      <c r="U2537" s="18">
        <f t="shared" si="250"/>
        <v>31.041666666664241</v>
      </c>
      <c r="V2537" t="s">
        <v>8399</v>
      </c>
    </row>
    <row r="2538" spans="1:22" ht="42.75" x14ac:dyDescent="0.4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13">
        <f t="shared" si="247"/>
        <v>1.1599999999999999</v>
      </c>
      <c r="P2538" s="18">
        <f t="shared" si="251"/>
        <v>7.25</v>
      </c>
      <c r="Q2538" t="s">
        <v>8314</v>
      </c>
      <c r="R2538" t="s">
        <v>8354</v>
      </c>
      <c r="S2538" s="24">
        <f t="shared" si="248"/>
        <v>41463.856087962966</v>
      </c>
      <c r="T2538" s="23">
        <f t="shared" si="249"/>
        <v>41484.856087962966</v>
      </c>
      <c r="U2538" s="18">
        <f t="shared" si="250"/>
        <v>21</v>
      </c>
      <c r="V2538" t="s">
        <v>8400</v>
      </c>
    </row>
    <row r="2539" spans="1:22" ht="42.75" x14ac:dyDescent="0.4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13">
        <f t="shared" si="247"/>
        <v>1.1000000000000001</v>
      </c>
      <c r="P2539" s="18">
        <f t="shared" si="251"/>
        <v>100</v>
      </c>
      <c r="Q2539" t="s">
        <v>8314</v>
      </c>
      <c r="R2539" t="s">
        <v>8354</v>
      </c>
      <c r="S2539" s="24">
        <f t="shared" si="248"/>
        <v>40696.398784722223</v>
      </c>
      <c r="T2539" s="23">
        <f t="shared" si="249"/>
        <v>40756.398784722223</v>
      </c>
      <c r="U2539" s="18">
        <f t="shared" si="250"/>
        <v>60</v>
      </c>
      <c r="V2539" t="s">
        <v>8401</v>
      </c>
    </row>
    <row r="2540" spans="1:22" ht="28.5" x14ac:dyDescent="0.4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13">
        <f t="shared" si="247"/>
        <v>1.130176111111111</v>
      </c>
      <c r="P2540" s="18">
        <f t="shared" si="251"/>
        <v>109.96308108108107</v>
      </c>
      <c r="Q2540" t="s">
        <v>8314</v>
      </c>
      <c r="R2540" t="s">
        <v>8354</v>
      </c>
      <c r="S2540" s="24">
        <f t="shared" si="248"/>
        <v>41298.259965277779</v>
      </c>
      <c r="T2540" s="23">
        <f t="shared" si="249"/>
        <v>41328.957638888889</v>
      </c>
      <c r="U2540" s="18">
        <f t="shared" si="250"/>
        <v>30.697673611110076</v>
      </c>
      <c r="V2540" t="s">
        <v>8399</v>
      </c>
    </row>
    <row r="2541" spans="1:22" ht="42.75" x14ac:dyDescent="0.4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13">
        <f t="shared" si="247"/>
        <v>1.0024999999999999</v>
      </c>
      <c r="P2541" s="18">
        <f t="shared" si="251"/>
        <v>169.91525423728814</v>
      </c>
      <c r="Q2541" t="s">
        <v>8314</v>
      </c>
      <c r="R2541" t="s">
        <v>8354</v>
      </c>
      <c r="S2541" s="24">
        <f t="shared" si="248"/>
        <v>41977.652222222227</v>
      </c>
      <c r="T2541" s="23">
        <f t="shared" si="249"/>
        <v>42037.652222222227</v>
      </c>
      <c r="U2541" s="18">
        <f t="shared" si="250"/>
        <v>60</v>
      </c>
      <c r="V2541" t="s">
        <v>8401</v>
      </c>
    </row>
    <row r="2542" spans="1:22" ht="42.75" x14ac:dyDescent="0.4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13">
        <f t="shared" si="247"/>
        <v>1.034</v>
      </c>
      <c r="P2542" s="18">
        <f t="shared" si="251"/>
        <v>95.740740740740748</v>
      </c>
      <c r="Q2542" t="s">
        <v>8314</v>
      </c>
      <c r="R2542" t="s">
        <v>8354</v>
      </c>
      <c r="S2542" s="24">
        <f t="shared" si="248"/>
        <v>40785.425011574072</v>
      </c>
      <c r="T2542" s="23">
        <f t="shared" si="249"/>
        <v>40845.425011574072</v>
      </c>
      <c r="U2542" s="18">
        <f t="shared" si="250"/>
        <v>60</v>
      </c>
      <c r="V2542" t="s">
        <v>8401</v>
      </c>
    </row>
    <row r="2543" spans="1:22" ht="57" x14ac:dyDescent="0.4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13">
        <f t="shared" si="247"/>
        <v>1.0702857142857143</v>
      </c>
      <c r="P2543" s="18">
        <f t="shared" si="251"/>
        <v>59.460317460317462</v>
      </c>
      <c r="Q2543" t="s">
        <v>8314</v>
      </c>
      <c r="R2543" t="s">
        <v>8354</v>
      </c>
      <c r="S2543" s="24">
        <f t="shared" si="248"/>
        <v>41483.199282407411</v>
      </c>
      <c r="T2543" s="23">
        <f t="shared" si="249"/>
        <v>41543.199282407411</v>
      </c>
      <c r="U2543" s="18">
        <f t="shared" si="250"/>
        <v>60</v>
      </c>
      <c r="V2543" t="s">
        <v>8401</v>
      </c>
    </row>
    <row r="2544" spans="1:22" ht="42.75" x14ac:dyDescent="0.4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13">
        <f t="shared" si="247"/>
        <v>1.0357142857142858</v>
      </c>
      <c r="P2544" s="18">
        <f t="shared" si="251"/>
        <v>55.769230769230766</v>
      </c>
      <c r="Q2544" t="s">
        <v>8314</v>
      </c>
      <c r="R2544" t="s">
        <v>8354</v>
      </c>
      <c r="S2544" s="24">
        <f t="shared" si="248"/>
        <v>41509.176585648151</v>
      </c>
      <c r="T2544" s="23">
        <f t="shared" si="249"/>
        <v>41547.915972222225</v>
      </c>
      <c r="U2544" s="18">
        <f t="shared" si="250"/>
        <v>38.73938657407416</v>
      </c>
      <c r="V2544" t="s">
        <v>8399</v>
      </c>
    </row>
    <row r="2545" spans="1:22" ht="42.75" x14ac:dyDescent="0.4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14">
        <f t="shared" si="247"/>
        <v>1.5640000000000001</v>
      </c>
      <c r="P2545" s="18">
        <f t="shared" si="251"/>
        <v>30.076923076923077</v>
      </c>
      <c r="Q2545" t="s">
        <v>8314</v>
      </c>
      <c r="R2545" t="s">
        <v>8354</v>
      </c>
      <c r="S2545" s="24">
        <f t="shared" si="248"/>
        <v>40513.857615740737</v>
      </c>
      <c r="T2545" s="23">
        <f t="shared" si="249"/>
        <v>40544.875</v>
      </c>
      <c r="U2545" s="18">
        <f t="shared" si="250"/>
        <v>31.017384259263054</v>
      </c>
      <c r="V2545" t="s">
        <v>8399</v>
      </c>
    </row>
    <row r="2546" spans="1:22" ht="42.75" x14ac:dyDescent="0.4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13">
        <f t="shared" si="247"/>
        <v>1.0082</v>
      </c>
      <c r="P2546" s="18">
        <f t="shared" si="251"/>
        <v>88.438596491228068</v>
      </c>
      <c r="Q2546" t="s">
        <v>8314</v>
      </c>
      <c r="R2546" t="s">
        <v>8354</v>
      </c>
      <c r="S2546" s="24">
        <f t="shared" si="248"/>
        <v>41068.270474537036</v>
      </c>
      <c r="T2546" s="23">
        <f t="shared" si="249"/>
        <v>41098.270474537036</v>
      </c>
      <c r="U2546" s="18">
        <f t="shared" si="250"/>
        <v>30</v>
      </c>
      <c r="V2546" t="s">
        <v>8399</v>
      </c>
    </row>
    <row r="2547" spans="1:22" ht="42.75" x14ac:dyDescent="0.4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14">
        <f t="shared" si="247"/>
        <v>1.9530000000000001</v>
      </c>
      <c r="P2547" s="18">
        <f t="shared" si="251"/>
        <v>64.032786885245898</v>
      </c>
      <c r="Q2547" t="s">
        <v>8314</v>
      </c>
      <c r="R2547" t="s">
        <v>8354</v>
      </c>
      <c r="S2547" s="24">
        <f t="shared" si="248"/>
        <v>42026.888171296298</v>
      </c>
      <c r="T2547" s="23">
        <f t="shared" si="249"/>
        <v>42061.770833333328</v>
      </c>
      <c r="U2547" s="18">
        <f t="shared" si="250"/>
        <v>34.882662037030968</v>
      </c>
      <c r="V2547" t="s">
        <v>8399</v>
      </c>
    </row>
    <row r="2548" spans="1:22" ht="42.75" x14ac:dyDescent="0.4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13">
        <f t="shared" si="247"/>
        <v>1.1171428571428572</v>
      </c>
      <c r="P2548" s="18">
        <f t="shared" si="251"/>
        <v>60.153846153846153</v>
      </c>
      <c r="Q2548" t="s">
        <v>8314</v>
      </c>
      <c r="R2548" t="s">
        <v>8354</v>
      </c>
      <c r="S2548" s="24">
        <f t="shared" si="248"/>
        <v>41524.608553240745</v>
      </c>
      <c r="T2548" s="23">
        <f t="shared" si="249"/>
        <v>41551.958333333336</v>
      </c>
      <c r="U2548" s="18">
        <f t="shared" si="250"/>
        <v>27.349780092590663</v>
      </c>
      <c r="V2548" t="s">
        <v>8400</v>
      </c>
    </row>
    <row r="2549" spans="1:22" ht="42.75" x14ac:dyDescent="0.4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13">
        <f t="shared" si="247"/>
        <v>1.1985454545454546</v>
      </c>
      <c r="P2549" s="18">
        <f t="shared" si="251"/>
        <v>49.194029850746269</v>
      </c>
      <c r="Q2549" t="s">
        <v>8314</v>
      </c>
      <c r="R2549" t="s">
        <v>8354</v>
      </c>
      <c r="S2549" s="24">
        <f t="shared" si="248"/>
        <v>40973.523182870369</v>
      </c>
      <c r="T2549" s="23">
        <f t="shared" si="249"/>
        <v>41003.481516203705</v>
      </c>
      <c r="U2549" s="18">
        <f t="shared" si="250"/>
        <v>29.958333333335759</v>
      </c>
      <c r="V2549" t="s">
        <v>8399</v>
      </c>
    </row>
    <row r="2550" spans="1:22" ht="42.75" x14ac:dyDescent="0.4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13">
        <f t="shared" si="247"/>
        <v>1.0185</v>
      </c>
      <c r="P2550" s="18">
        <f t="shared" si="251"/>
        <v>165.16216216216216</v>
      </c>
      <c r="Q2550" t="s">
        <v>8314</v>
      </c>
      <c r="R2550" t="s">
        <v>8354</v>
      </c>
      <c r="S2550" s="24">
        <f t="shared" si="248"/>
        <v>42618.375428240739</v>
      </c>
      <c r="T2550" s="23">
        <f t="shared" si="249"/>
        <v>42642.935416666667</v>
      </c>
      <c r="U2550" s="18">
        <f t="shared" si="250"/>
        <v>24.559988425928168</v>
      </c>
      <c r="V2550" t="s">
        <v>8400</v>
      </c>
    </row>
    <row r="2551" spans="1:22" ht="42.75" x14ac:dyDescent="0.4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13">
        <f t="shared" si="247"/>
        <v>1.0280254777070064</v>
      </c>
      <c r="P2551" s="18">
        <f t="shared" si="251"/>
        <v>43.621621621621621</v>
      </c>
      <c r="Q2551" t="s">
        <v>8314</v>
      </c>
      <c r="R2551" t="s">
        <v>8354</v>
      </c>
      <c r="S2551" s="24">
        <f t="shared" si="248"/>
        <v>41390.507754629631</v>
      </c>
      <c r="T2551" s="23">
        <f t="shared" si="249"/>
        <v>41425.458333333336</v>
      </c>
      <c r="U2551" s="18">
        <f t="shared" si="250"/>
        <v>34.950578703705105</v>
      </c>
      <c r="V2551" t="s">
        <v>8399</v>
      </c>
    </row>
    <row r="2552" spans="1:22" ht="57" x14ac:dyDescent="0.4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13">
        <f t="shared" si="247"/>
        <v>1.0084615384615385</v>
      </c>
      <c r="P2552" s="18">
        <f t="shared" si="251"/>
        <v>43.7</v>
      </c>
      <c r="Q2552" t="s">
        <v>8314</v>
      </c>
      <c r="R2552" t="s">
        <v>8354</v>
      </c>
      <c r="S2552" s="24">
        <f t="shared" si="248"/>
        <v>42228.384328703702</v>
      </c>
      <c r="T2552" s="23">
        <f t="shared" si="249"/>
        <v>42284.915972222225</v>
      </c>
      <c r="U2552" s="18">
        <f t="shared" si="250"/>
        <v>56.531643518523197</v>
      </c>
      <c r="V2552" t="s">
        <v>8401</v>
      </c>
    </row>
    <row r="2553" spans="1:22" ht="42.75" x14ac:dyDescent="0.4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13">
        <f t="shared" si="247"/>
        <v>1.0273469387755103</v>
      </c>
      <c r="P2553" s="18">
        <f t="shared" si="251"/>
        <v>67.419642857142861</v>
      </c>
      <c r="Q2553" t="s">
        <v>8314</v>
      </c>
      <c r="R2553" t="s">
        <v>8354</v>
      </c>
      <c r="S2553" s="24">
        <f t="shared" si="248"/>
        <v>40961.002141203702</v>
      </c>
      <c r="T2553" s="23">
        <f t="shared" si="249"/>
        <v>40989.616666666669</v>
      </c>
      <c r="U2553" s="18">
        <f t="shared" si="250"/>
        <v>28.614525462966412</v>
      </c>
      <c r="V2553" t="s">
        <v>8399</v>
      </c>
    </row>
    <row r="2554" spans="1:22" ht="42.75" x14ac:dyDescent="0.4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13">
        <f t="shared" si="247"/>
        <v>1.0649999999999999</v>
      </c>
      <c r="P2554" s="18">
        <f t="shared" si="251"/>
        <v>177.5</v>
      </c>
      <c r="Q2554" t="s">
        <v>8314</v>
      </c>
      <c r="R2554" t="s">
        <v>8354</v>
      </c>
      <c r="S2554" s="24">
        <f t="shared" si="248"/>
        <v>42769.559965277775</v>
      </c>
      <c r="T2554" s="23">
        <f t="shared" si="249"/>
        <v>42799.559965277775</v>
      </c>
      <c r="U2554" s="18">
        <f t="shared" si="250"/>
        <v>30</v>
      </c>
      <c r="V2554" t="s">
        <v>8399</v>
      </c>
    </row>
    <row r="2555" spans="1:22" ht="42.75" x14ac:dyDescent="0.4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14">
        <f t="shared" si="247"/>
        <v>1.5553333333333332</v>
      </c>
      <c r="P2555" s="18">
        <f t="shared" si="251"/>
        <v>38.883333333333333</v>
      </c>
      <c r="Q2555" t="s">
        <v>8314</v>
      </c>
      <c r="R2555" t="s">
        <v>8354</v>
      </c>
      <c r="S2555" s="24">
        <f t="shared" si="248"/>
        <v>41112.949155092589</v>
      </c>
      <c r="T2555" s="23">
        <f t="shared" si="249"/>
        <v>41172.949155092589</v>
      </c>
      <c r="U2555" s="18">
        <f t="shared" si="250"/>
        <v>60</v>
      </c>
      <c r="V2555" t="s">
        <v>8401</v>
      </c>
    </row>
    <row r="2556" spans="1:22" ht="42.75" x14ac:dyDescent="0.4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13">
        <f t="shared" si="247"/>
        <v>1.228</v>
      </c>
      <c r="P2556" s="18">
        <f t="shared" si="251"/>
        <v>54.985074626865675</v>
      </c>
      <c r="Q2556" t="s">
        <v>8314</v>
      </c>
      <c r="R2556" t="s">
        <v>8354</v>
      </c>
      <c r="S2556" s="24">
        <f t="shared" si="248"/>
        <v>42124.828275462962</v>
      </c>
      <c r="T2556" s="23">
        <f t="shared" si="249"/>
        <v>42155.915972222225</v>
      </c>
      <c r="U2556" s="18">
        <f t="shared" si="250"/>
        <v>31.087696759263054</v>
      </c>
      <c r="V2556" t="s">
        <v>8399</v>
      </c>
    </row>
    <row r="2557" spans="1:22" ht="42.75" x14ac:dyDescent="0.4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13">
        <f t="shared" si="247"/>
        <v>1.0734999999999999</v>
      </c>
      <c r="P2557" s="18">
        <f t="shared" si="251"/>
        <v>61.342857142857142</v>
      </c>
      <c r="Q2557" t="s">
        <v>8314</v>
      </c>
      <c r="R2557" t="s">
        <v>8354</v>
      </c>
      <c r="S2557" s="24">
        <f t="shared" si="248"/>
        <v>41026.405011574076</v>
      </c>
      <c r="T2557" s="23">
        <f t="shared" si="249"/>
        <v>41057.405011574076</v>
      </c>
      <c r="U2557" s="18">
        <f t="shared" si="250"/>
        <v>31</v>
      </c>
      <c r="V2557" t="s">
        <v>8399</v>
      </c>
    </row>
    <row r="2558" spans="1:22" ht="42.75" x14ac:dyDescent="0.4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3">
        <f t="shared" si="247"/>
        <v>1.0550335570469798</v>
      </c>
      <c r="P2558" s="18">
        <f t="shared" si="251"/>
        <v>23.117647058823529</v>
      </c>
      <c r="Q2558" t="s">
        <v>8314</v>
      </c>
      <c r="R2558" t="s">
        <v>8354</v>
      </c>
      <c r="S2558" s="24">
        <f t="shared" si="248"/>
        <v>41222.741400462961</v>
      </c>
      <c r="T2558" s="23">
        <f t="shared" si="249"/>
        <v>41267.741400462961</v>
      </c>
      <c r="U2558" s="18">
        <f t="shared" si="250"/>
        <v>45</v>
      </c>
      <c r="V2558" t="s">
        <v>8401</v>
      </c>
    </row>
    <row r="2559" spans="1:22" ht="28.5" x14ac:dyDescent="0.4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13">
        <f t="shared" si="247"/>
        <v>1.1844444444444444</v>
      </c>
      <c r="P2559" s="18">
        <f t="shared" si="251"/>
        <v>29.611111111111111</v>
      </c>
      <c r="Q2559" t="s">
        <v>8314</v>
      </c>
      <c r="R2559" t="s">
        <v>8354</v>
      </c>
      <c r="S2559" s="24">
        <f t="shared" si="248"/>
        <v>41744.495208333334</v>
      </c>
      <c r="T2559" s="23">
        <f t="shared" si="249"/>
        <v>41774.495208333334</v>
      </c>
      <c r="U2559" s="18">
        <f t="shared" si="250"/>
        <v>30</v>
      </c>
      <c r="V2559" t="s">
        <v>8399</v>
      </c>
    </row>
    <row r="2560" spans="1:22" ht="28.5" x14ac:dyDescent="0.4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13">
        <f t="shared" si="247"/>
        <v>1.0888</v>
      </c>
      <c r="P2560" s="18">
        <f t="shared" si="251"/>
        <v>75.611111111111114</v>
      </c>
      <c r="Q2560" t="s">
        <v>8314</v>
      </c>
      <c r="R2560" t="s">
        <v>8354</v>
      </c>
      <c r="S2560" s="24">
        <f t="shared" si="248"/>
        <v>42093.610023148147</v>
      </c>
      <c r="T2560" s="23">
        <f t="shared" si="249"/>
        <v>42125.332638888889</v>
      </c>
      <c r="U2560" s="18">
        <f t="shared" si="250"/>
        <v>31.722615740742185</v>
      </c>
      <c r="V2560" t="s">
        <v>8399</v>
      </c>
    </row>
    <row r="2561" spans="1:22" ht="42.75" x14ac:dyDescent="0.4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3">
        <f t="shared" si="247"/>
        <v>1.1125</v>
      </c>
      <c r="P2561" s="18">
        <f t="shared" si="251"/>
        <v>35.6</v>
      </c>
      <c r="Q2561" t="s">
        <v>8314</v>
      </c>
      <c r="R2561" t="s">
        <v>8354</v>
      </c>
      <c r="S2561" s="24">
        <f t="shared" si="248"/>
        <v>40829.623657407406</v>
      </c>
      <c r="T2561" s="23">
        <f t="shared" si="249"/>
        <v>40862.567361111112</v>
      </c>
      <c r="U2561" s="18">
        <f t="shared" si="250"/>
        <v>32.943703703705978</v>
      </c>
      <c r="V2561" t="s">
        <v>8399</v>
      </c>
    </row>
    <row r="2562" spans="1:22" ht="42.75" x14ac:dyDescent="0.4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13">
        <f t="shared" ref="O2562:O2625" si="252">E2562/D2562</f>
        <v>1.0009999999999999</v>
      </c>
      <c r="P2562" s="18">
        <f t="shared" si="251"/>
        <v>143</v>
      </c>
      <c r="Q2562" t="s">
        <v>8314</v>
      </c>
      <c r="R2562" t="s">
        <v>8354</v>
      </c>
      <c r="S2562" s="24">
        <f t="shared" ref="S2562:S2625" si="253">(J2562/86400)+25569+(-6/24)</f>
        <v>42039.701087962967</v>
      </c>
      <c r="T2562" s="23">
        <f t="shared" ref="T2562:T2625" si="254">(I2562/86400)+25569+(-6/24)</f>
        <v>42069.701087962967</v>
      </c>
      <c r="U2562" s="18">
        <f t="shared" ref="U2562:U2625" si="255">T2562-S2562</f>
        <v>30</v>
      </c>
      <c r="V2562" t="s">
        <v>8399</v>
      </c>
    </row>
    <row r="2563" spans="1:22" ht="42.75" x14ac:dyDescent="0.4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17">
        <f t="shared" si="252"/>
        <v>0</v>
      </c>
      <c r="P2563" s="18">
        <v>0</v>
      </c>
      <c r="Q2563" t="s">
        <v>8317</v>
      </c>
      <c r="R2563" t="s">
        <v>8338</v>
      </c>
      <c r="S2563" s="24">
        <f t="shared" si="253"/>
        <v>42260.278807870374</v>
      </c>
      <c r="T2563" s="23">
        <f t="shared" si="254"/>
        <v>42290.278807870374</v>
      </c>
      <c r="U2563" s="18">
        <f t="shared" si="255"/>
        <v>30</v>
      </c>
      <c r="V2563" t="s">
        <v>8399</v>
      </c>
    </row>
    <row r="2564" spans="1:22" ht="57" x14ac:dyDescent="0.4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7">
        <f t="shared" si="252"/>
        <v>7.4999999999999997E-3</v>
      </c>
      <c r="P2564" s="18">
        <f>E2564/L2564</f>
        <v>25</v>
      </c>
      <c r="Q2564" t="s">
        <v>8317</v>
      </c>
      <c r="R2564" t="s">
        <v>8338</v>
      </c>
      <c r="S2564" s="24">
        <f t="shared" si="253"/>
        <v>42594.274756944447</v>
      </c>
      <c r="T2564" s="23">
        <f t="shared" si="254"/>
        <v>42654.274756944447</v>
      </c>
      <c r="U2564" s="18">
        <f t="shared" si="255"/>
        <v>60</v>
      </c>
      <c r="V2564" t="s">
        <v>8401</v>
      </c>
    </row>
    <row r="2565" spans="1:22" ht="28.5" x14ac:dyDescent="0.4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17">
        <f t="shared" si="252"/>
        <v>0</v>
      </c>
      <c r="P2565" s="18">
        <v>0</v>
      </c>
      <c r="Q2565" t="s">
        <v>8317</v>
      </c>
      <c r="R2565" t="s">
        <v>8338</v>
      </c>
      <c r="S2565" s="24">
        <f t="shared" si="253"/>
        <v>42154.889479166668</v>
      </c>
      <c r="T2565" s="23">
        <f t="shared" si="254"/>
        <v>42214.889479166668</v>
      </c>
      <c r="U2565" s="18">
        <f t="shared" si="255"/>
        <v>60</v>
      </c>
      <c r="V2565" t="s">
        <v>8401</v>
      </c>
    </row>
    <row r="2566" spans="1:22" ht="42.75" x14ac:dyDescent="0.4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17">
        <f t="shared" si="252"/>
        <v>0</v>
      </c>
      <c r="P2566" s="18">
        <v>0</v>
      </c>
      <c r="Q2566" t="s">
        <v>8317</v>
      </c>
      <c r="R2566" t="s">
        <v>8338</v>
      </c>
      <c r="S2566" s="24">
        <f t="shared" si="253"/>
        <v>41821.790497685186</v>
      </c>
      <c r="T2566" s="23">
        <f t="shared" si="254"/>
        <v>41851.790497685186</v>
      </c>
      <c r="U2566" s="18">
        <f t="shared" si="255"/>
        <v>30</v>
      </c>
      <c r="V2566" t="s">
        <v>8399</v>
      </c>
    </row>
    <row r="2567" spans="1:22" ht="42.75" x14ac:dyDescent="0.4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7">
        <f t="shared" si="252"/>
        <v>0.01</v>
      </c>
      <c r="P2567" s="18">
        <f>E2567/L2567</f>
        <v>100</v>
      </c>
      <c r="Q2567" t="s">
        <v>8317</v>
      </c>
      <c r="R2567" t="s">
        <v>8338</v>
      </c>
      <c r="S2567" s="24">
        <f t="shared" si="253"/>
        <v>42440.400335648148</v>
      </c>
      <c r="T2567" s="23">
        <f t="shared" si="254"/>
        <v>42499.618055555555</v>
      </c>
      <c r="U2567" s="18">
        <f t="shared" si="255"/>
        <v>59.217719907406718</v>
      </c>
      <c r="V2567" t="s">
        <v>8401</v>
      </c>
    </row>
    <row r="2568" spans="1:22" ht="42.75" x14ac:dyDescent="0.4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17">
        <f t="shared" si="252"/>
        <v>0</v>
      </c>
      <c r="P2568" s="18">
        <v>0</v>
      </c>
      <c r="Q2568" t="s">
        <v>8317</v>
      </c>
      <c r="R2568" t="s">
        <v>8338</v>
      </c>
      <c r="S2568" s="24">
        <f t="shared" si="253"/>
        <v>41842.730879629627</v>
      </c>
      <c r="T2568" s="23">
        <f t="shared" si="254"/>
        <v>41872.730879629627</v>
      </c>
      <c r="U2568" s="18">
        <f t="shared" si="255"/>
        <v>30</v>
      </c>
      <c r="V2568" t="s">
        <v>8399</v>
      </c>
    </row>
    <row r="2569" spans="1:22" ht="42.75" x14ac:dyDescent="0.4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17">
        <f t="shared" si="252"/>
        <v>2.6666666666666666E-3</v>
      </c>
      <c r="P2569" s="18">
        <f>E2569/L2569</f>
        <v>60</v>
      </c>
      <c r="Q2569" t="s">
        <v>8317</v>
      </c>
      <c r="R2569" t="s">
        <v>8338</v>
      </c>
      <c r="S2569" s="24">
        <f t="shared" si="253"/>
        <v>42087.628912037035</v>
      </c>
      <c r="T2569" s="23">
        <f t="shared" si="254"/>
        <v>42117.628912037035</v>
      </c>
      <c r="U2569" s="18">
        <f t="shared" si="255"/>
        <v>30</v>
      </c>
      <c r="V2569" t="s">
        <v>8399</v>
      </c>
    </row>
    <row r="2570" spans="1:22" ht="42.75" x14ac:dyDescent="0.4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17">
        <f t="shared" si="252"/>
        <v>5.0000000000000001E-3</v>
      </c>
      <c r="P2570" s="18">
        <f>E2570/L2570</f>
        <v>50</v>
      </c>
      <c r="Q2570" t="s">
        <v>8317</v>
      </c>
      <c r="R2570" t="s">
        <v>8338</v>
      </c>
      <c r="S2570" s="24">
        <f t="shared" si="253"/>
        <v>42584.416597222225</v>
      </c>
      <c r="T2570" s="23">
        <f t="shared" si="254"/>
        <v>42614.416597222225</v>
      </c>
      <c r="U2570" s="18">
        <f t="shared" si="255"/>
        <v>30</v>
      </c>
      <c r="V2570" t="s">
        <v>8399</v>
      </c>
    </row>
    <row r="2571" spans="1:22" ht="42.75" x14ac:dyDescent="0.4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17">
        <f t="shared" si="252"/>
        <v>2.2307692307692306E-2</v>
      </c>
      <c r="P2571" s="18">
        <f>E2571/L2571</f>
        <v>72.5</v>
      </c>
      <c r="Q2571" t="s">
        <v>8317</v>
      </c>
      <c r="R2571" t="s">
        <v>8338</v>
      </c>
      <c r="S2571" s="24">
        <f t="shared" si="253"/>
        <v>42233.855462962965</v>
      </c>
      <c r="T2571" s="23">
        <f t="shared" si="254"/>
        <v>42263.855462962965</v>
      </c>
      <c r="U2571" s="18">
        <f t="shared" si="255"/>
        <v>30</v>
      </c>
      <c r="V2571" t="s">
        <v>8399</v>
      </c>
    </row>
    <row r="2572" spans="1:22" ht="42.75" x14ac:dyDescent="0.4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7">
        <f t="shared" si="252"/>
        <v>8.4285714285714294E-3</v>
      </c>
      <c r="P2572" s="18">
        <f>E2572/L2572</f>
        <v>29.5</v>
      </c>
      <c r="Q2572" t="s">
        <v>8317</v>
      </c>
      <c r="R2572" t="s">
        <v>8338</v>
      </c>
      <c r="S2572" s="24">
        <f t="shared" si="253"/>
        <v>42744.653182870374</v>
      </c>
      <c r="T2572" s="23">
        <f t="shared" si="254"/>
        <v>42774.653182870374</v>
      </c>
      <c r="U2572" s="18">
        <f t="shared" si="255"/>
        <v>30</v>
      </c>
      <c r="V2572" t="s">
        <v>8399</v>
      </c>
    </row>
    <row r="2573" spans="1:22" ht="42.75" x14ac:dyDescent="0.4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17">
        <f t="shared" si="252"/>
        <v>2.5000000000000001E-3</v>
      </c>
      <c r="P2573" s="18">
        <f>E2573/L2573</f>
        <v>62.5</v>
      </c>
      <c r="Q2573" t="s">
        <v>8317</v>
      </c>
      <c r="R2573" t="s">
        <v>8338</v>
      </c>
      <c r="S2573" s="24">
        <f t="shared" si="253"/>
        <v>42449.091678240744</v>
      </c>
      <c r="T2573" s="23">
        <f t="shared" si="254"/>
        <v>42509.091678240744</v>
      </c>
      <c r="U2573" s="18">
        <f t="shared" si="255"/>
        <v>60</v>
      </c>
      <c r="V2573" t="s">
        <v>8401</v>
      </c>
    </row>
    <row r="2574" spans="1:22" ht="42.75" x14ac:dyDescent="0.4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17">
        <f t="shared" si="252"/>
        <v>0</v>
      </c>
      <c r="P2574" s="18">
        <v>0</v>
      </c>
      <c r="Q2574" t="s">
        <v>8317</v>
      </c>
      <c r="R2574" t="s">
        <v>8338</v>
      </c>
      <c r="S2574" s="24">
        <f t="shared" si="253"/>
        <v>42076.869409722218</v>
      </c>
      <c r="T2574" s="23">
        <f t="shared" si="254"/>
        <v>42106.869409722218</v>
      </c>
      <c r="U2574" s="18">
        <f t="shared" si="255"/>
        <v>30</v>
      </c>
      <c r="V2574" t="s">
        <v>8399</v>
      </c>
    </row>
    <row r="2575" spans="1:22" ht="42.75" x14ac:dyDescent="0.4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17">
        <f t="shared" si="252"/>
        <v>0</v>
      </c>
      <c r="P2575" s="18">
        <v>0</v>
      </c>
      <c r="Q2575" t="s">
        <v>8317</v>
      </c>
      <c r="R2575" t="s">
        <v>8338</v>
      </c>
      <c r="S2575" s="24">
        <f t="shared" si="253"/>
        <v>41829.342002314814</v>
      </c>
      <c r="T2575" s="23">
        <f t="shared" si="254"/>
        <v>41874.342002314814</v>
      </c>
      <c r="U2575" s="18">
        <f t="shared" si="255"/>
        <v>45</v>
      </c>
      <c r="V2575" t="s">
        <v>8401</v>
      </c>
    </row>
    <row r="2576" spans="1:22" ht="42.75" x14ac:dyDescent="0.4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17">
        <f t="shared" si="252"/>
        <v>0</v>
      </c>
      <c r="P2576" s="18">
        <v>0</v>
      </c>
      <c r="Q2576" t="s">
        <v>8317</v>
      </c>
      <c r="R2576" t="s">
        <v>8338</v>
      </c>
      <c r="S2576" s="24">
        <f t="shared" si="253"/>
        <v>42487.575752314813</v>
      </c>
      <c r="T2576" s="23">
        <f t="shared" si="254"/>
        <v>42508.575752314813</v>
      </c>
      <c r="U2576" s="18">
        <f t="shared" si="255"/>
        <v>21</v>
      </c>
      <c r="V2576" t="s">
        <v>8400</v>
      </c>
    </row>
    <row r="2577" spans="1:22" ht="42.75" x14ac:dyDescent="0.4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17">
        <f t="shared" si="252"/>
        <v>0</v>
      </c>
      <c r="P2577" s="18">
        <v>0</v>
      </c>
      <c r="Q2577" t="s">
        <v>8317</v>
      </c>
      <c r="R2577" t="s">
        <v>8338</v>
      </c>
      <c r="S2577" s="24">
        <f t="shared" si="253"/>
        <v>41985.858726851853</v>
      </c>
      <c r="T2577" s="23">
        <f t="shared" si="254"/>
        <v>42015.858726851853</v>
      </c>
      <c r="U2577" s="18">
        <f t="shared" si="255"/>
        <v>30</v>
      </c>
      <c r="V2577" t="s">
        <v>8399</v>
      </c>
    </row>
    <row r="2578" spans="1:22" ht="28.5" x14ac:dyDescent="0.4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17">
        <f t="shared" si="252"/>
        <v>0</v>
      </c>
      <c r="P2578" s="18">
        <v>0</v>
      </c>
      <c r="Q2578" t="s">
        <v>8317</v>
      </c>
      <c r="R2578" t="s">
        <v>8338</v>
      </c>
      <c r="S2578" s="24">
        <f t="shared" si="253"/>
        <v>42059.75980324074</v>
      </c>
      <c r="T2578" s="23">
        <f t="shared" si="254"/>
        <v>42104.718136574069</v>
      </c>
      <c r="U2578" s="18">
        <f t="shared" si="255"/>
        <v>44.958333333328483</v>
      </c>
      <c r="V2578" t="s">
        <v>8401</v>
      </c>
    </row>
    <row r="2579" spans="1:22" ht="42.75" x14ac:dyDescent="0.4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17">
        <f t="shared" si="252"/>
        <v>0</v>
      </c>
      <c r="P2579" s="18">
        <v>0</v>
      </c>
      <c r="Q2579" t="s">
        <v>8317</v>
      </c>
      <c r="R2579" t="s">
        <v>8338</v>
      </c>
      <c r="S2579" s="24">
        <f t="shared" si="253"/>
        <v>41830.570567129631</v>
      </c>
      <c r="T2579" s="23">
        <f t="shared" si="254"/>
        <v>41855.570567129631</v>
      </c>
      <c r="U2579" s="18">
        <f t="shared" si="255"/>
        <v>25</v>
      </c>
      <c r="V2579" t="s">
        <v>8400</v>
      </c>
    </row>
    <row r="2580" spans="1:22" ht="42.75" x14ac:dyDescent="0.4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17">
        <f t="shared" si="252"/>
        <v>0</v>
      </c>
      <c r="P2580" s="18">
        <v>0</v>
      </c>
      <c r="Q2580" t="s">
        <v>8317</v>
      </c>
      <c r="R2580" t="s">
        <v>8338</v>
      </c>
      <c r="S2580" s="24">
        <f t="shared" si="253"/>
        <v>42237.772905092592</v>
      </c>
      <c r="T2580" s="23">
        <f t="shared" si="254"/>
        <v>42286.458333333328</v>
      </c>
      <c r="U2580" s="18">
        <f t="shared" si="255"/>
        <v>48.685428240736655</v>
      </c>
      <c r="V2580" t="s">
        <v>8401</v>
      </c>
    </row>
    <row r="2581" spans="1:22" ht="42.75" x14ac:dyDescent="0.4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17">
        <f t="shared" si="252"/>
        <v>1.3849999999999999E-3</v>
      </c>
      <c r="P2581" s="18">
        <f>E2581/L2581</f>
        <v>23.083333333333332</v>
      </c>
      <c r="Q2581" t="s">
        <v>8317</v>
      </c>
      <c r="R2581" t="s">
        <v>8338</v>
      </c>
      <c r="S2581" s="24">
        <f t="shared" si="253"/>
        <v>41837.579895833333</v>
      </c>
      <c r="T2581" s="23">
        <f t="shared" si="254"/>
        <v>41897.579895833333</v>
      </c>
      <c r="U2581" s="18">
        <f t="shared" si="255"/>
        <v>60</v>
      </c>
      <c r="V2581" t="s">
        <v>8401</v>
      </c>
    </row>
    <row r="2582" spans="1:22" ht="42.75" x14ac:dyDescent="0.4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7">
        <f t="shared" si="252"/>
        <v>6.0000000000000001E-3</v>
      </c>
      <c r="P2582" s="18">
        <f>E2582/L2582</f>
        <v>25.5</v>
      </c>
      <c r="Q2582" t="s">
        <v>8317</v>
      </c>
      <c r="R2582" t="s">
        <v>8338</v>
      </c>
      <c r="S2582" s="24">
        <f t="shared" si="253"/>
        <v>42110.076423611114</v>
      </c>
      <c r="T2582" s="23">
        <f t="shared" si="254"/>
        <v>42139.875</v>
      </c>
      <c r="U2582" s="18">
        <f t="shared" si="255"/>
        <v>29.798576388886431</v>
      </c>
      <c r="V2582" t="s">
        <v>8399</v>
      </c>
    </row>
    <row r="2583" spans="1:22" ht="42.75" x14ac:dyDescent="0.4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17">
        <f t="shared" si="252"/>
        <v>0.106</v>
      </c>
      <c r="P2583" s="18">
        <f>E2583/L2583</f>
        <v>48.18181818181818</v>
      </c>
      <c r="Q2583" t="s">
        <v>8317</v>
      </c>
      <c r="R2583" t="s">
        <v>8338</v>
      </c>
      <c r="S2583" s="24">
        <f t="shared" si="253"/>
        <v>42294.378449074073</v>
      </c>
      <c r="T2583" s="23">
        <f t="shared" si="254"/>
        <v>42324.420115740737</v>
      </c>
      <c r="U2583" s="18">
        <f t="shared" si="255"/>
        <v>30.041666666664241</v>
      </c>
      <c r="V2583" t="s">
        <v>8399</v>
      </c>
    </row>
    <row r="2584" spans="1:22" ht="28.5" x14ac:dyDescent="0.4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17">
        <f t="shared" si="252"/>
        <v>1.1111111111111112E-5</v>
      </c>
      <c r="P2584" s="18">
        <f>E2584/L2584</f>
        <v>1</v>
      </c>
      <c r="Q2584" t="s">
        <v>8317</v>
      </c>
      <c r="R2584" t="s">
        <v>8338</v>
      </c>
      <c r="S2584" s="24">
        <f t="shared" si="253"/>
        <v>42642.738819444443</v>
      </c>
      <c r="T2584" s="23">
        <f t="shared" si="254"/>
        <v>42672.738819444443</v>
      </c>
      <c r="U2584" s="18">
        <f t="shared" si="255"/>
        <v>30</v>
      </c>
      <c r="V2584" t="s">
        <v>8399</v>
      </c>
    </row>
    <row r="2585" spans="1:22" ht="42.75" x14ac:dyDescent="0.4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17">
        <f t="shared" si="252"/>
        <v>5.0000000000000001E-3</v>
      </c>
      <c r="P2585" s="18">
        <f>E2585/L2585</f>
        <v>1</v>
      </c>
      <c r="Q2585" t="s">
        <v>8317</v>
      </c>
      <c r="R2585" t="s">
        <v>8338</v>
      </c>
      <c r="S2585" s="24">
        <f t="shared" si="253"/>
        <v>42019.51944444445</v>
      </c>
      <c r="T2585" s="23">
        <f t="shared" si="254"/>
        <v>42079.477777777778</v>
      </c>
      <c r="U2585" s="18">
        <f t="shared" si="255"/>
        <v>59.958333333328483</v>
      </c>
      <c r="V2585" t="s">
        <v>8401</v>
      </c>
    </row>
    <row r="2586" spans="1:22" ht="28.5" x14ac:dyDescent="0.4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17">
        <f t="shared" si="252"/>
        <v>0</v>
      </c>
      <c r="P2586" s="18">
        <v>0</v>
      </c>
      <c r="Q2586" t="s">
        <v>8317</v>
      </c>
      <c r="R2586" t="s">
        <v>8338</v>
      </c>
      <c r="S2586" s="24">
        <f t="shared" si="253"/>
        <v>42139.923252314809</v>
      </c>
      <c r="T2586" s="23">
        <f t="shared" si="254"/>
        <v>42169.923252314809</v>
      </c>
      <c r="U2586" s="18">
        <f t="shared" si="255"/>
        <v>30</v>
      </c>
      <c r="V2586" t="s">
        <v>8399</v>
      </c>
    </row>
    <row r="2587" spans="1:22" ht="42.75" x14ac:dyDescent="0.4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17">
        <f t="shared" si="252"/>
        <v>1.6666666666666668E-3</v>
      </c>
      <c r="P2587" s="18">
        <f>E2587/L2587</f>
        <v>50</v>
      </c>
      <c r="Q2587" t="s">
        <v>8317</v>
      </c>
      <c r="R2587" t="s">
        <v>8338</v>
      </c>
      <c r="S2587" s="24">
        <f t="shared" si="253"/>
        <v>41795.713333333333</v>
      </c>
      <c r="T2587" s="23">
        <f t="shared" si="254"/>
        <v>41825.713333333333</v>
      </c>
      <c r="U2587" s="18">
        <f t="shared" si="255"/>
        <v>30</v>
      </c>
      <c r="V2587" t="s">
        <v>8399</v>
      </c>
    </row>
    <row r="2588" spans="1:22" ht="28.5" x14ac:dyDescent="0.4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17">
        <f t="shared" si="252"/>
        <v>1.6666666666666668E-3</v>
      </c>
      <c r="P2588" s="18">
        <f>E2588/L2588</f>
        <v>5</v>
      </c>
      <c r="Q2588" t="s">
        <v>8317</v>
      </c>
      <c r="R2588" t="s">
        <v>8338</v>
      </c>
      <c r="S2588" s="24">
        <f t="shared" si="253"/>
        <v>42333.080277777779</v>
      </c>
      <c r="T2588" s="23">
        <f t="shared" si="254"/>
        <v>42363.080277777779</v>
      </c>
      <c r="U2588" s="18">
        <f t="shared" si="255"/>
        <v>30</v>
      </c>
      <c r="V2588" t="s">
        <v>8399</v>
      </c>
    </row>
    <row r="2589" spans="1:22" ht="42.75" x14ac:dyDescent="0.4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17">
        <f t="shared" si="252"/>
        <v>2.4340000000000001E-2</v>
      </c>
      <c r="P2589" s="18">
        <f>E2589/L2589</f>
        <v>202.83333333333334</v>
      </c>
      <c r="Q2589" t="s">
        <v>8317</v>
      </c>
      <c r="R2589" t="s">
        <v>8338</v>
      </c>
      <c r="S2589" s="24">
        <f t="shared" si="253"/>
        <v>42338.425381944442</v>
      </c>
      <c r="T2589" s="23">
        <f t="shared" si="254"/>
        <v>42368.425381944442</v>
      </c>
      <c r="U2589" s="18">
        <f t="shared" si="255"/>
        <v>30</v>
      </c>
      <c r="V2589" t="s">
        <v>8399</v>
      </c>
    </row>
    <row r="2590" spans="1:22" ht="42.75" x14ac:dyDescent="0.4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7">
        <f t="shared" si="252"/>
        <v>3.8833333333333331E-2</v>
      </c>
      <c r="P2590" s="18">
        <f>E2590/L2590</f>
        <v>29.125</v>
      </c>
      <c r="Q2590" t="s">
        <v>8317</v>
      </c>
      <c r="R2590" t="s">
        <v>8338</v>
      </c>
      <c r="S2590" s="24">
        <f t="shared" si="253"/>
        <v>42042.426226851851</v>
      </c>
      <c r="T2590" s="23">
        <f t="shared" si="254"/>
        <v>42094.301388888889</v>
      </c>
      <c r="U2590" s="18">
        <f t="shared" si="255"/>
        <v>51.875162037038535</v>
      </c>
      <c r="V2590" t="s">
        <v>8401</v>
      </c>
    </row>
    <row r="2591" spans="1:22" ht="42.75" x14ac:dyDescent="0.4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17">
        <f t="shared" si="252"/>
        <v>1E-4</v>
      </c>
      <c r="P2591" s="18">
        <f>E2591/L2591</f>
        <v>5</v>
      </c>
      <c r="Q2591" t="s">
        <v>8317</v>
      </c>
      <c r="R2591" t="s">
        <v>8338</v>
      </c>
      <c r="S2591" s="24">
        <f t="shared" si="253"/>
        <v>42422.286192129628</v>
      </c>
      <c r="T2591" s="23">
        <f t="shared" si="254"/>
        <v>42452.244525462964</v>
      </c>
      <c r="U2591" s="18">
        <f t="shared" si="255"/>
        <v>29.958333333335759</v>
      </c>
      <c r="V2591" t="s">
        <v>8399</v>
      </c>
    </row>
    <row r="2592" spans="1:22" ht="42.75" x14ac:dyDescent="0.4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17">
        <f t="shared" si="252"/>
        <v>0</v>
      </c>
      <c r="P2592" s="18">
        <v>0</v>
      </c>
      <c r="Q2592" t="s">
        <v>8317</v>
      </c>
      <c r="R2592" t="s">
        <v>8338</v>
      </c>
      <c r="S2592" s="24">
        <f t="shared" si="253"/>
        <v>42388.339085648149</v>
      </c>
      <c r="T2592" s="23">
        <f t="shared" si="254"/>
        <v>42395.339085648149</v>
      </c>
      <c r="U2592" s="18">
        <f t="shared" si="255"/>
        <v>7</v>
      </c>
      <c r="V2592" t="s">
        <v>8397</v>
      </c>
    </row>
    <row r="2593" spans="1:22" ht="42.75" x14ac:dyDescent="0.4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7">
        <f t="shared" si="252"/>
        <v>1.7333333333333333E-2</v>
      </c>
      <c r="P2593" s="18">
        <f>E2593/L2593</f>
        <v>13</v>
      </c>
      <c r="Q2593" t="s">
        <v>8317</v>
      </c>
      <c r="R2593" t="s">
        <v>8338</v>
      </c>
      <c r="S2593" s="24">
        <f t="shared" si="253"/>
        <v>42382.656527777777</v>
      </c>
      <c r="T2593" s="23">
        <f t="shared" si="254"/>
        <v>42442.614861111113</v>
      </c>
      <c r="U2593" s="18">
        <f t="shared" si="255"/>
        <v>59.958333333335759</v>
      </c>
      <c r="V2593" t="s">
        <v>8401</v>
      </c>
    </row>
    <row r="2594" spans="1:22" ht="42.75" x14ac:dyDescent="0.4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17">
        <f t="shared" si="252"/>
        <v>1.6666666666666668E-3</v>
      </c>
      <c r="P2594" s="18">
        <f>E2594/L2594</f>
        <v>50</v>
      </c>
      <c r="Q2594" t="s">
        <v>8317</v>
      </c>
      <c r="R2594" t="s">
        <v>8338</v>
      </c>
      <c r="S2594" s="24">
        <f t="shared" si="253"/>
        <v>41887.551168981481</v>
      </c>
      <c r="T2594" s="23">
        <f t="shared" si="254"/>
        <v>41917.551168981481</v>
      </c>
      <c r="U2594" s="18">
        <f t="shared" si="255"/>
        <v>30</v>
      </c>
      <c r="V2594" t="s">
        <v>8399</v>
      </c>
    </row>
    <row r="2595" spans="1:22" ht="42.75" x14ac:dyDescent="0.4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17">
        <f t="shared" si="252"/>
        <v>0</v>
      </c>
      <c r="P2595" s="18">
        <v>0</v>
      </c>
      <c r="Q2595" t="s">
        <v>8317</v>
      </c>
      <c r="R2595" t="s">
        <v>8338</v>
      </c>
      <c r="S2595" s="24">
        <f t="shared" si="253"/>
        <v>42089.595208333332</v>
      </c>
      <c r="T2595" s="23">
        <f t="shared" si="254"/>
        <v>42119.595208333332</v>
      </c>
      <c r="U2595" s="18">
        <f t="shared" si="255"/>
        <v>30</v>
      </c>
      <c r="V2595" t="s">
        <v>8399</v>
      </c>
    </row>
    <row r="2596" spans="1:22" ht="42.75" x14ac:dyDescent="0.4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17">
        <f t="shared" si="252"/>
        <v>1.2500000000000001E-5</v>
      </c>
      <c r="P2596" s="18">
        <f t="shared" ref="P2596:P2643" si="256">E2596/L2596</f>
        <v>1</v>
      </c>
      <c r="Q2596" t="s">
        <v>8317</v>
      </c>
      <c r="R2596" t="s">
        <v>8338</v>
      </c>
      <c r="S2596" s="24">
        <f t="shared" si="253"/>
        <v>41828.717916666668</v>
      </c>
      <c r="T2596" s="23">
        <f t="shared" si="254"/>
        <v>41858.717916666668</v>
      </c>
      <c r="U2596" s="18">
        <f t="shared" si="255"/>
        <v>30</v>
      </c>
      <c r="V2596" t="s">
        <v>8399</v>
      </c>
    </row>
    <row r="2597" spans="1:22" ht="28.5" x14ac:dyDescent="0.4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17">
        <f t="shared" si="252"/>
        <v>0.12166666666666667</v>
      </c>
      <c r="P2597" s="18">
        <f t="shared" si="256"/>
        <v>96.05263157894737</v>
      </c>
      <c r="Q2597" t="s">
        <v>8317</v>
      </c>
      <c r="R2597" t="s">
        <v>8338</v>
      </c>
      <c r="S2597" s="24">
        <f t="shared" si="253"/>
        <v>42759.994212962964</v>
      </c>
      <c r="T2597" s="23">
        <f t="shared" si="254"/>
        <v>42789.994212962964</v>
      </c>
      <c r="U2597" s="18">
        <f t="shared" si="255"/>
        <v>30</v>
      </c>
      <c r="V2597" t="s">
        <v>8399</v>
      </c>
    </row>
    <row r="2598" spans="1:22" ht="42.75" x14ac:dyDescent="0.4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17">
        <f t="shared" si="252"/>
        <v>0.23588571428571428</v>
      </c>
      <c r="P2598" s="18">
        <f t="shared" si="256"/>
        <v>305.77777777777777</v>
      </c>
      <c r="Q2598" t="s">
        <v>8317</v>
      </c>
      <c r="R2598" t="s">
        <v>8338</v>
      </c>
      <c r="S2598" s="24">
        <f t="shared" si="253"/>
        <v>41828.414456018516</v>
      </c>
      <c r="T2598" s="23">
        <f t="shared" si="254"/>
        <v>41858.414456018516</v>
      </c>
      <c r="U2598" s="18">
        <f t="shared" si="255"/>
        <v>30</v>
      </c>
      <c r="V2598" t="s">
        <v>8399</v>
      </c>
    </row>
    <row r="2599" spans="1:22" ht="42.75" x14ac:dyDescent="0.4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17">
        <f t="shared" si="252"/>
        <v>5.6666666666666664E-2</v>
      </c>
      <c r="P2599" s="18">
        <f t="shared" si="256"/>
        <v>12.142857142857142</v>
      </c>
      <c r="Q2599" t="s">
        <v>8317</v>
      </c>
      <c r="R2599" t="s">
        <v>8338</v>
      </c>
      <c r="S2599" s="24">
        <f t="shared" si="253"/>
        <v>42510.091631944444</v>
      </c>
      <c r="T2599" s="23">
        <f t="shared" si="254"/>
        <v>42540.091631944444</v>
      </c>
      <c r="U2599" s="18">
        <f t="shared" si="255"/>
        <v>30</v>
      </c>
      <c r="V2599" t="s">
        <v>8399</v>
      </c>
    </row>
    <row r="2600" spans="1:22" ht="42.75" x14ac:dyDescent="0.4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17">
        <f t="shared" si="252"/>
        <v>0.39</v>
      </c>
      <c r="P2600" s="18">
        <f t="shared" si="256"/>
        <v>83.571428571428569</v>
      </c>
      <c r="Q2600" t="s">
        <v>8317</v>
      </c>
      <c r="R2600" t="s">
        <v>8338</v>
      </c>
      <c r="S2600" s="24">
        <f t="shared" si="253"/>
        <v>42240.590289351851</v>
      </c>
      <c r="T2600" s="23">
        <f t="shared" si="254"/>
        <v>42270.590289351851</v>
      </c>
      <c r="U2600" s="18">
        <f t="shared" si="255"/>
        <v>30</v>
      </c>
      <c r="V2600" t="s">
        <v>8399</v>
      </c>
    </row>
    <row r="2601" spans="1:22" ht="28.5" x14ac:dyDescent="0.4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7">
        <f t="shared" si="252"/>
        <v>9.9546510341776348E-3</v>
      </c>
      <c r="P2601" s="18">
        <f t="shared" si="256"/>
        <v>18</v>
      </c>
      <c r="Q2601" t="s">
        <v>8317</v>
      </c>
      <c r="R2601" t="s">
        <v>8338</v>
      </c>
      <c r="S2601" s="24">
        <f t="shared" si="253"/>
        <v>41809.504016203704</v>
      </c>
      <c r="T2601" s="23">
        <f t="shared" si="254"/>
        <v>41854.504016203704</v>
      </c>
      <c r="U2601" s="18">
        <f t="shared" si="255"/>
        <v>45</v>
      </c>
      <c r="V2601" t="s">
        <v>8401</v>
      </c>
    </row>
    <row r="2602" spans="1:22" ht="28.5" x14ac:dyDescent="0.4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17">
        <f t="shared" si="252"/>
        <v>6.9320000000000007E-2</v>
      </c>
      <c r="P2602" s="18">
        <f t="shared" si="256"/>
        <v>115.53333333333333</v>
      </c>
      <c r="Q2602" t="s">
        <v>8317</v>
      </c>
      <c r="R2602" t="s">
        <v>8338</v>
      </c>
      <c r="S2602" s="24">
        <f t="shared" si="253"/>
        <v>42394.650462962964</v>
      </c>
      <c r="T2602" s="23">
        <f t="shared" si="254"/>
        <v>42454.608796296292</v>
      </c>
      <c r="U2602" s="18">
        <f t="shared" si="255"/>
        <v>59.958333333328483</v>
      </c>
      <c r="V2602" t="s">
        <v>8401</v>
      </c>
    </row>
    <row r="2603" spans="1:22" ht="42.75" x14ac:dyDescent="0.4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15">
        <f t="shared" si="252"/>
        <v>6.6139999999999999</v>
      </c>
      <c r="P2603" s="18">
        <f t="shared" si="256"/>
        <v>21.900662251655628</v>
      </c>
      <c r="Q2603" t="s">
        <v>8312</v>
      </c>
      <c r="R2603" t="s">
        <v>8355</v>
      </c>
      <c r="S2603" s="24">
        <f t="shared" si="253"/>
        <v>41150.652187500003</v>
      </c>
      <c r="T2603" s="23">
        <f t="shared" si="254"/>
        <v>41164.915972222225</v>
      </c>
      <c r="U2603" s="18">
        <f t="shared" si="255"/>
        <v>14.263784722221317</v>
      </c>
      <c r="V2603" t="s">
        <v>8400</v>
      </c>
    </row>
    <row r="2604" spans="1:22" ht="42.75" x14ac:dyDescent="0.4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15">
        <f t="shared" si="252"/>
        <v>3.2609166666666667</v>
      </c>
      <c r="P2604" s="18">
        <f t="shared" si="256"/>
        <v>80.022494887525568</v>
      </c>
      <c r="Q2604" t="s">
        <v>8312</v>
      </c>
      <c r="R2604" t="s">
        <v>8355</v>
      </c>
      <c r="S2604" s="24">
        <f t="shared" si="253"/>
        <v>41915.497314814813</v>
      </c>
      <c r="T2604" s="23">
        <f t="shared" si="254"/>
        <v>41955.638888888891</v>
      </c>
      <c r="U2604" s="18">
        <f t="shared" si="255"/>
        <v>40.141574074077653</v>
      </c>
      <c r="V2604" t="s">
        <v>8399</v>
      </c>
    </row>
    <row r="2605" spans="1:22" ht="28.5" x14ac:dyDescent="0.4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3">
        <f t="shared" si="252"/>
        <v>1.0148571428571429</v>
      </c>
      <c r="P2605" s="18">
        <f t="shared" si="256"/>
        <v>35.520000000000003</v>
      </c>
      <c r="Q2605" t="s">
        <v>8312</v>
      </c>
      <c r="R2605" t="s">
        <v>8355</v>
      </c>
      <c r="S2605" s="24">
        <f t="shared" si="253"/>
        <v>41617.662662037037</v>
      </c>
      <c r="T2605" s="23">
        <f t="shared" si="254"/>
        <v>41631.662662037037</v>
      </c>
      <c r="U2605" s="18">
        <f t="shared" si="255"/>
        <v>14</v>
      </c>
      <c r="V2605" t="s">
        <v>8400</v>
      </c>
    </row>
    <row r="2606" spans="1:22" ht="42.75" x14ac:dyDescent="0.4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13">
        <f t="shared" si="252"/>
        <v>1.0421799999999999</v>
      </c>
      <c r="P2606" s="18">
        <f t="shared" si="256"/>
        <v>64.933333333333323</v>
      </c>
      <c r="Q2606" t="s">
        <v>8312</v>
      </c>
      <c r="R2606" t="s">
        <v>8355</v>
      </c>
      <c r="S2606" s="24">
        <f t="shared" si="253"/>
        <v>40997.801192129627</v>
      </c>
      <c r="T2606" s="23">
        <f t="shared" si="254"/>
        <v>41027.801192129627</v>
      </c>
      <c r="U2606" s="18">
        <f t="shared" si="255"/>
        <v>30</v>
      </c>
      <c r="V2606" t="s">
        <v>8399</v>
      </c>
    </row>
    <row r="2607" spans="1:22" ht="42.75" x14ac:dyDescent="0.4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13">
        <f t="shared" si="252"/>
        <v>1.0742157000000001</v>
      </c>
      <c r="P2607" s="18">
        <f t="shared" si="256"/>
        <v>60.965703745743475</v>
      </c>
      <c r="Q2607" t="s">
        <v>8312</v>
      </c>
      <c r="R2607" t="s">
        <v>8355</v>
      </c>
      <c r="S2607" s="24">
        <f t="shared" si="253"/>
        <v>42508.291550925926</v>
      </c>
      <c r="T2607" s="23">
        <f t="shared" si="254"/>
        <v>42538.291550925926</v>
      </c>
      <c r="U2607" s="18">
        <f t="shared" si="255"/>
        <v>30</v>
      </c>
      <c r="V2607" t="s">
        <v>8399</v>
      </c>
    </row>
    <row r="2608" spans="1:22" ht="57" x14ac:dyDescent="0.4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13">
        <f t="shared" si="252"/>
        <v>1.1005454545454545</v>
      </c>
      <c r="P2608" s="18">
        <f t="shared" si="256"/>
        <v>31.444155844155844</v>
      </c>
      <c r="Q2608" t="s">
        <v>8312</v>
      </c>
      <c r="R2608" t="s">
        <v>8355</v>
      </c>
      <c r="S2608" s="24">
        <f t="shared" si="253"/>
        <v>41726.462754629625</v>
      </c>
      <c r="T2608" s="23">
        <f t="shared" si="254"/>
        <v>41758.462754629625</v>
      </c>
      <c r="U2608" s="18">
        <f t="shared" si="255"/>
        <v>32</v>
      </c>
      <c r="V2608" t="s">
        <v>8399</v>
      </c>
    </row>
    <row r="2609" spans="1:22" ht="42.75" x14ac:dyDescent="0.4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15">
        <f t="shared" si="252"/>
        <v>4.077</v>
      </c>
      <c r="P2609" s="18">
        <f t="shared" si="256"/>
        <v>81.949748743718587</v>
      </c>
      <c r="Q2609" t="s">
        <v>8312</v>
      </c>
      <c r="R2609" t="s">
        <v>8355</v>
      </c>
      <c r="S2609" s="24">
        <f t="shared" si="253"/>
        <v>42184.624675925923</v>
      </c>
      <c r="T2609" s="23">
        <f t="shared" si="254"/>
        <v>42227.833333333328</v>
      </c>
      <c r="U2609" s="18">
        <f t="shared" si="255"/>
        <v>43.208657407405553</v>
      </c>
      <c r="V2609" t="s">
        <v>8401</v>
      </c>
    </row>
    <row r="2610" spans="1:22" ht="42.75" x14ac:dyDescent="0.4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16">
        <f t="shared" si="252"/>
        <v>2.2392500000000002</v>
      </c>
      <c r="P2610" s="18">
        <f t="shared" si="256"/>
        <v>58.92763157894737</v>
      </c>
      <c r="Q2610" t="s">
        <v>8312</v>
      </c>
      <c r="R2610" t="s">
        <v>8355</v>
      </c>
      <c r="S2610" s="24">
        <f t="shared" si="253"/>
        <v>42767.551712962959</v>
      </c>
      <c r="T2610" s="23">
        <f t="shared" si="254"/>
        <v>42808.75</v>
      </c>
      <c r="U2610" s="18">
        <f t="shared" si="255"/>
        <v>41.198287037041155</v>
      </c>
      <c r="V2610" t="s">
        <v>8399</v>
      </c>
    </row>
    <row r="2611" spans="1:22" ht="42.75" x14ac:dyDescent="0.4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15">
        <f t="shared" si="252"/>
        <v>3.038011142857143</v>
      </c>
      <c r="P2611" s="18">
        <f t="shared" si="256"/>
        <v>157.29347633136095</v>
      </c>
      <c r="Q2611" t="s">
        <v>8312</v>
      </c>
      <c r="R2611" t="s">
        <v>8355</v>
      </c>
      <c r="S2611" s="24">
        <f t="shared" si="253"/>
        <v>41074.987858796296</v>
      </c>
      <c r="T2611" s="23">
        <f t="shared" si="254"/>
        <v>41104.987858796296</v>
      </c>
      <c r="U2611" s="18">
        <f t="shared" si="255"/>
        <v>30</v>
      </c>
      <c r="V2611" t="s">
        <v>8399</v>
      </c>
    </row>
    <row r="2612" spans="1:22" ht="28.5" x14ac:dyDescent="0.4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13">
        <f t="shared" si="252"/>
        <v>1.4132510432681749</v>
      </c>
      <c r="P2612" s="18">
        <f t="shared" si="256"/>
        <v>55.758509532062391</v>
      </c>
      <c r="Q2612" t="s">
        <v>8312</v>
      </c>
      <c r="R2612" t="s">
        <v>8355</v>
      </c>
      <c r="S2612" s="24">
        <f t="shared" si="253"/>
        <v>42564.631076388891</v>
      </c>
      <c r="T2612" s="23">
        <f t="shared" si="254"/>
        <v>42604.040972222225</v>
      </c>
      <c r="U2612" s="18">
        <f t="shared" si="255"/>
        <v>39.409895833334303</v>
      </c>
      <c r="V2612" t="s">
        <v>8399</v>
      </c>
    </row>
    <row r="2613" spans="1:22" ht="42.75" x14ac:dyDescent="0.4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15">
        <f t="shared" si="252"/>
        <v>27.906363636363636</v>
      </c>
      <c r="P2613" s="18">
        <f t="shared" si="256"/>
        <v>83.802893802893806</v>
      </c>
      <c r="Q2613" t="s">
        <v>8312</v>
      </c>
      <c r="R2613" t="s">
        <v>8355</v>
      </c>
      <c r="S2613" s="24">
        <f t="shared" si="253"/>
        <v>42704.085810185185</v>
      </c>
      <c r="T2613" s="23">
        <f t="shared" si="254"/>
        <v>42737.707638888889</v>
      </c>
      <c r="U2613" s="18">
        <f t="shared" si="255"/>
        <v>33.621828703704523</v>
      </c>
      <c r="V2613" t="s">
        <v>8399</v>
      </c>
    </row>
    <row r="2614" spans="1:22" ht="42.75" x14ac:dyDescent="0.4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14">
        <f t="shared" si="252"/>
        <v>1.7176130000000001</v>
      </c>
      <c r="P2614" s="18">
        <f t="shared" si="256"/>
        <v>58.422210884353746</v>
      </c>
      <c r="Q2614" t="s">
        <v>8312</v>
      </c>
      <c r="R2614" t="s">
        <v>8355</v>
      </c>
      <c r="S2614" s="24">
        <f t="shared" si="253"/>
        <v>41981.893171296295</v>
      </c>
      <c r="T2614" s="23">
        <f t="shared" si="254"/>
        <v>42012.893171296295</v>
      </c>
      <c r="U2614" s="18">
        <f t="shared" si="255"/>
        <v>31</v>
      </c>
      <c r="V2614" t="s">
        <v>8399</v>
      </c>
    </row>
    <row r="2615" spans="1:22" ht="42.75" x14ac:dyDescent="0.4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13">
        <f t="shared" si="252"/>
        <v>1.0101333333333333</v>
      </c>
      <c r="P2615" s="18">
        <f t="shared" si="256"/>
        <v>270.57142857142856</v>
      </c>
      <c r="Q2615" t="s">
        <v>8312</v>
      </c>
      <c r="R2615" t="s">
        <v>8355</v>
      </c>
      <c r="S2615" s="24">
        <f t="shared" si="253"/>
        <v>41143.56821759259</v>
      </c>
      <c r="T2615" s="23">
        <f t="shared" si="254"/>
        <v>41173.56821759259</v>
      </c>
      <c r="U2615" s="18">
        <f t="shared" si="255"/>
        <v>30</v>
      </c>
      <c r="V2615" t="s">
        <v>8399</v>
      </c>
    </row>
    <row r="2616" spans="1:22" ht="42.75" x14ac:dyDescent="0.4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13">
        <f t="shared" si="252"/>
        <v>1.02</v>
      </c>
      <c r="P2616" s="18">
        <f t="shared" si="256"/>
        <v>107.1</v>
      </c>
      <c r="Q2616" t="s">
        <v>8312</v>
      </c>
      <c r="R2616" t="s">
        <v>8355</v>
      </c>
      <c r="S2616" s="24">
        <f t="shared" si="253"/>
        <v>41730.458472222221</v>
      </c>
      <c r="T2616" s="23">
        <f t="shared" si="254"/>
        <v>41758.958333333336</v>
      </c>
      <c r="U2616" s="18">
        <f t="shared" si="255"/>
        <v>28.499861111115024</v>
      </c>
      <c r="V2616" t="s">
        <v>8399</v>
      </c>
    </row>
    <row r="2617" spans="1:22" ht="42.75" x14ac:dyDescent="0.4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14">
        <f t="shared" si="252"/>
        <v>1.6976511744127936</v>
      </c>
      <c r="P2617" s="18">
        <f t="shared" si="256"/>
        <v>47.180555555555557</v>
      </c>
      <c r="Q2617" t="s">
        <v>8312</v>
      </c>
      <c r="R2617" t="s">
        <v>8355</v>
      </c>
      <c r="S2617" s="24">
        <f t="shared" si="253"/>
        <v>42453.24726851852</v>
      </c>
      <c r="T2617" s="23">
        <f t="shared" si="254"/>
        <v>42490.25</v>
      </c>
      <c r="U2617" s="18">
        <f t="shared" si="255"/>
        <v>37.002731481479714</v>
      </c>
      <c r="V2617" t="s">
        <v>8399</v>
      </c>
    </row>
    <row r="2618" spans="1:22" ht="42.75" x14ac:dyDescent="0.4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13">
        <f t="shared" si="252"/>
        <v>1.14534</v>
      </c>
      <c r="P2618" s="18">
        <f t="shared" si="256"/>
        <v>120.30882352941177</v>
      </c>
      <c r="Q2618" t="s">
        <v>8312</v>
      </c>
      <c r="R2618" t="s">
        <v>8355</v>
      </c>
      <c r="S2618" s="24">
        <f t="shared" si="253"/>
        <v>42211.74454861111</v>
      </c>
      <c r="T2618" s="23">
        <f t="shared" si="254"/>
        <v>42241.74454861111</v>
      </c>
      <c r="U2618" s="18">
        <f t="shared" si="255"/>
        <v>30</v>
      </c>
      <c r="V2618" t="s">
        <v>8399</v>
      </c>
    </row>
    <row r="2619" spans="1:22" ht="42.75" x14ac:dyDescent="0.4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15">
        <f t="shared" si="252"/>
        <v>8.7759999999999998</v>
      </c>
      <c r="P2619" s="18">
        <f t="shared" si="256"/>
        <v>27.59748427672956</v>
      </c>
      <c r="Q2619" t="s">
        <v>8312</v>
      </c>
      <c r="R2619" t="s">
        <v>8355</v>
      </c>
      <c r="S2619" s="24">
        <f t="shared" si="253"/>
        <v>41902.624432870369</v>
      </c>
      <c r="T2619" s="23">
        <f t="shared" si="254"/>
        <v>41932.624432870369</v>
      </c>
      <c r="U2619" s="18">
        <f t="shared" si="255"/>
        <v>30</v>
      </c>
      <c r="V2619" t="s">
        <v>8399</v>
      </c>
    </row>
    <row r="2620" spans="1:22" ht="28.5" x14ac:dyDescent="0.4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3">
        <f t="shared" si="252"/>
        <v>1.0538666666666667</v>
      </c>
      <c r="P2620" s="18">
        <f t="shared" si="256"/>
        <v>205.2987012987013</v>
      </c>
      <c r="Q2620" t="s">
        <v>8312</v>
      </c>
      <c r="R2620" t="s">
        <v>8355</v>
      </c>
      <c r="S2620" s="24">
        <f t="shared" si="253"/>
        <v>42279.542372685188</v>
      </c>
      <c r="T2620" s="23">
        <f t="shared" si="254"/>
        <v>42339.584039351852</v>
      </c>
      <c r="U2620" s="18">
        <f t="shared" si="255"/>
        <v>60.041666666664241</v>
      </c>
      <c r="V2620" t="s">
        <v>8401</v>
      </c>
    </row>
    <row r="2621" spans="1:22" ht="42.75" x14ac:dyDescent="0.4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14">
        <f t="shared" si="252"/>
        <v>1.8839999999999999</v>
      </c>
      <c r="P2621" s="18">
        <f t="shared" si="256"/>
        <v>35.547169811320757</v>
      </c>
      <c r="Q2621" t="s">
        <v>8312</v>
      </c>
      <c r="R2621" t="s">
        <v>8355</v>
      </c>
      <c r="S2621" s="24">
        <f t="shared" si="253"/>
        <v>42273.634305555555</v>
      </c>
      <c r="T2621" s="23">
        <f t="shared" si="254"/>
        <v>42300.208333333328</v>
      </c>
      <c r="U2621" s="18">
        <f t="shared" si="255"/>
        <v>26.574027777773154</v>
      </c>
      <c r="V2621" t="s">
        <v>8400</v>
      </c>
    </row>
    <row r="2622" spans="1:22" ht="42.75" x14ac:dyDescent="0.4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13">
        <f t="shared" si="252"/>
        <v>1.436523076923077</v>
      </c>
      <c r="P2622" s="18">
        <f t="shared" si="256"/>
        <v>74.639488409272587</v>
      </c>
      <c r="Q2622" t="s">
        <v>8312</v>
      </c>
      <c r="R2622" t="s">
        <v>8355</v>
      </c>
      <c r="S2622" s="24">
        <f t="shared" si="253"/>
        <v>42250.91715277778</v>
      </c>
      <c r="T2622" s="23">
        <f t="shared" si="254"/>
        <v>42287.791666666672</v>
      </c>
      <c r="U2622" s="18">
        <f t="shared" si="255"/>
        <v>36.87451388889167</v>
      </c>
      <c r="V2622" t="s">
        <v>8399</v>
      </c>
    </row>
    <row r="2623" spans="1:22" ht="42.75" x14ac:dyDescent="0.4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13">
        <f t="shared" si="252"/>
        <v>1.4588000000000001</v>
      </c>
      <c r="P2623" s="18">
        <f t="shared" si="256"/>
        <v>47.058064516129029</v>
      </c>
      <c r="Q2623" t="s">
        <v>8312</v>
      </c>
      <c r="R2623" t="s">
        <v>8355</v>
      </c>
      <c r="S2623" s="24">
        <f t="shared" si="253"/>
        <v>42115.497546296298</v>
      </c>
      <c r="T2623" s="23">
        <f t="shared" si="254"/>
        <v>42145.497546296298</v>
      </c>
      <c r="U2623" s="18">
        <f t="shared" si="255"/>
        <v>30</v>
      </c>
      <c r="V2623" t="s">
        <v>8399</v>
      </c>
    </row>
    <row r="2624" spans="1:22" ht="42.75" x14ac:dyDescent="0.4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13">
        <f t="shared" si="252"/>
        <v>1.3118399999999999</v>
      </c>
      <c r="P2624" s="18">
        <f t="shared" si="256"/>
        <v>26.591351351351353</v>
      </c>
      <c r="Q2624" t="s">
        <v>8312</v>
      </c>
      <c r="R2624" t="s">
        <v>8355</v>
      </c>
      <c r="S2624" s="24">
        <f t="shared" si="253"/>
        <v>42689.49324074074</v>
      </c>
      <c r="T2624" s="23">
        <f t="shared" si="254"/>
        <v>42734.49324074074</v>
      </c>
      <c r="U2624" s="18">
        <f t="shared" si="255"/>
        <v>45</v>
      </c>
      <c r="V2624" t="s">
        <v>8401</v>
      </c>
    </row>
    <row r="2625" spans="1:22" ht="42.75" x14ac:dyDescent="0.4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3">
        <f t="shared" si="252"/>
        <v>1.1399999999999999</v>
      </c>
      <c r="P2625" s="18">
        <f t="shared" si="256"/>
        <v>36.774193548387096</v>
      </c>
      <c r="Q2625" t="s">
        <v>8312</v>
      </c>
      <c r="R2625" t="s">
        <v>8355</v>
      </c>
      <c r="S2625" s="24">
        <f t="shared" si="253"/>
        <v>42692.006550925929</v>
      </c>
      <c r="T2625" s="23">
        <f t="shared" si="254"/>
        <v>42706.006550925929</v>
      </c>
      <c r="U2625" s="18">
        <f t="shared" si="255"/>
        <v>14</v>
      </c>
      <c r="V2625" t="s">
        <v>8400</v>
      </c>
    </row>
    <row r="2626" spans="1:22" ht="42.75" x14ac:dyDescent="0.4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15">
        <f t="shared" ref="O2626:O2689" si="257">E2626/D2626</f>
        <v>13.794206249999998</v>
      </c>
      <c r="P2626" s="18">
        <f t="shared" si="256"/>
        <v>31.820544982698959</v>
      </c>
      <c r="Q2626" t="s">
        <v>8312</v>
      </c>
      <c r="R2626" t="s">
        <v>8355</v>
      </c>
      <c r="S2626" s="24">
        <f t="shared" ref="S2626:S2689" si="258">(J2626/86400)+25569+(-6/24)</f>
        <v>41144.171550925923</v>
      </c>
      <c r="T2626" s="23">
        <f t="shared" ref="T2626:T2689" si="259">(I2626/86400)+25569+(-6/24)</f>
        <v>41165.171550925923</v>
      </c>
      <c r="U2626" s="18">
        <f t="shared" ref="U2626:U2689" si="260">T2626-S2626</f>
        <v>21</v>
      </c>
      <c r="V2626" t="s">
        <v>8400</v>
      </c>
    </row>
    <row r="2627" spans="1:22" ht="42.75" x14ac:dyDescent="0.4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15">
        <f t="shared" si="257"/>
        <v>9.56</v>
      </c>
      <c r="P2627" s="18">
        <f t="shared" si="256"/>
        <v>27.576923076923077</v>
      </c>
      <c r="Q2627" t="s">
        <v>8312</v>
      </c>
      <c r="R2627" t="s">
        <v>8355</v>
      </c>
      <c r="S2627" s="24">
        <f t="shared" si="258"/>
        <v>42658.560277777782</v>
      </c>
      <c r="T2627" s="23">
        <f t="shared" si="259"/>
        <v>42683.601944444439</v>
      </c>
      <c r="U2627" s="18">
        <f t="shared" si="260"/>
        <v>25.041666666656965</v>
      </c>
      <c r="V2627" t="s">
        <v>8400</v>
      </c>
    </row>
    <row r="2628" spans="1:22" ht="42.75" x14ac:dyDescent="0.4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3">
        <f t="shared" si="257"/>
        <v>1.1200000000000001</v>
      </c>
      <c r="P2628" s="18">
        <f t="shared" si="256"/>
        <v>56</v>
      </c>
      <c r="Q2628" t="s">
        <v>8312</v>
      </c>
      <c r="R2628" t="s">
        <v>8355</v>
      </c>
      <c r="S2628" s="24">
        <f t="shared" si="258"/>
        <v>42128.378113425926</v>
      </c>
      <c r="T2628" s="23">
        <f t="shared" si="259"/>
        <v>42158.378113425926</v>
      </c>
      <c r="U2628" s="18">
        <f t="shared" si="260"/>
        <v>30</v>
      </c>
      <c r="V2628" t="s">
        <v>8399</v>
      </c>
    </row>
    <row r="2629" spans="1:22" ht="42.75" x14ac:dyDescent="0.4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15">
        <f t="shared" si="257"/>
        <v>6.4666666666666668</v>
      </c>
      <c r="P2629" s="18">
        <f t="shared" si="256"/>
        <v>21.555555555555557</v>
      </c>
      <c r="Q2629" t="s">
        <v>8312</v>
      </c>
      <c r="R2629" t="s">
        <v>8355</v>
      </c>
      <c r="S2629" s="24">
        <f t="shared" si="258"/>
        <v>42304.579409722224</v>
      </c>
      <c r="T2629" s="23">
        <f t="shared" si="259"/>
        <v>42334.621076388888</v>
      </c>
      <c r="U2629" s="18">
        <f t="shared" si="260"/>
        <v>30.041666666664241</v>
      </c>
      <c r="V2629" t="s">
        <v>8399</v>
      </c>
    </row>
    <row r="2630" spans="1:22" ht="28.5" x14ac:dyDescent="0.4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13">
        <f t="shared" si="257"/>
        <v>1.1036948748510131</v>
      </c>
      <c r="P2630" s="18">
        <f t="shared" si="256"/>
        <v>44.095238095238095</v>
      </c>
      <c r="Q2630" t="s">
        <v>8312</v>
      </c>
      <c r="R2630" t="s">
        <v>8355</v>
      </c>
      <c r="S2630" s="24">
        <f t="shared" si="258"/>
        <v>41953.716053240743</v>
      </c>
      <c r="T2630" s="23">
        <f t="shared" si="259"/>
        <v>41973.716053240743</v>
      </c>
      <c r="U2630" s="18">
        <f t="shared" si="260"/>
        <v>20</v>
      </c>
      <c r="V2630" t="s">
        <v>8400</v>
      </c>
    </row>
    <row r="2631" spans="1:22" ht="28.5" x14ac:dyDescent="0.4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13">
        <f t="shared" si="257"/>
        <v>1.2774000000000001</v>
      </c>
      <c r="P2631" s="18">
        <f t="shared" si="256"/>
        <v>63.87</v>
      </c>
      <c r="Q2631" t="s">
        <v>8312</v>
      </c>
      <c r="R2631" t="s">
        <v>8355</v>
      </c>
      <c r="S2631" s="24">
        <f t="shared" si="258"/>
        <v>42108.288449074069</v>
      </c>
      <c r="T2631" s="23">
        <f t="shared" si="259"/>
        <v>42138.288449074069</v>
      </c>
      <c r="U2631" s="18">
        <f t="shared" si="260"/>
        <v>30</v>
      </c>
      <c r="V2631" t="s">
        <v>8399</v>
      </c>
    </row>
    <row r="2632" spans="1:22" ht="42.75" x14ac:dyDescent="0.4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14">
        <f t="shared" si="257"/>
        <v>1.579</v>
      </c>
      <c r="P2632" s="18">
        <f t="shared" si="256"/>
        <v>38.987654320987652</v>
      </c>
      <c r="Q2632" t="s">
        <v>8312</v>
      </c>
      <c r="R2632" t="s">
        <v>8355</v>
      </c>
      <c r="S2632" s="24">
        <f t="shared" si="258"/>
        <v>42523.855462962965</v>
      </c>
      <c r="T2632" s="23">
        <f t="shared" si="259"/>
        <v>42551.166666666672</v>
      </c>
      <c r="U2632" s="18">
        <f t="shared" si="260"/>
        <v>27.311203703706269</v>
      </c>
      <c r="V2632" t="s">
        <v>8400</v>
      </c>
    </row>
    <row r="2633" spans="1:22" ht="42.75" x14ac:dyDescent="0.4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13">
        <f t="shared" si="257"/>
        <v>1.1466525000000001</v>
      </c>
      <c r="P2633" s="18">
        <f t="shared" si="256"/>
        <v>80.185489510489504</v>
      </c>
      <c r="Q2633" t="s">
        <v>8312</v>
      </c>
      <c r="R2633" t="s">
        <v>8355</v>
      </c>
      <c r="S2633" s="24">
        <f t="shared" si="258"/>
        <v>42217.919293981482</v>
      </c>
      <c r="T2633" s="23">
        <f t="shared" si="259"/>
        <v>42245.919293981482</v>
      </c>
      <c r="U2633" s="18">
        <f t="shared" si="260"/>
        <v>28</v>
      </c>
      <c r="V2633" t="s">
        <v>8399</v>
      </c>
    </row>
    <row r="2634" spans="1:22" ht="42.75" x14ac:dyDescent="0.4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13">
        <f t="shared" si="257"/>
        <v>1.3700934579439252</v>
      </c>
      <c r="P2634" s="18">
        <f t="shared" si="256"/>
        <v>34.904761904761905</v>
      </c>
      <c r="Q2634" t="s">
        <v>8312</v>
      </c>
      <c r="R2634" t="s">
        <v>8355</v>
      </c>
      <c r="S2634" s="24">
        <f t="shared" si="258"/>
        <v>42493.811793981484</v>
      </c>
      <c r="T2634" s="23">
        <f t="shared" si="259"/>
        <v>42518.811793981484</v>
      </c>
      <c r="U2634" s="18">
        <f t="shared" si="260"/>
        <v>25</v>
      </c>
      <c r="V2634" t="s">
        <v>8400</v>
      </c>
    </row>
    <row r="2635" spans="1:22" ht="42.75" x14ac:dyDescent="0.4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15">
        <f t="shared" si="257"/>
        <v>3.5461999999999998</v>
      </c>
      <c r="P2635" s="18">
        <f t="shared" si="256"/>
        <v>89.100502512562812</v>
      </c>
      <c r="Q2635" t="s">
        <v>8312</v>
      </c>
      <c r="R2635" t="s">
        <v>8355</v>
      </c>
      <c r="S2635" s="24">
        <f t="shared" si="258"/>
        <v>41667.573287037041</v>
      </c>
      <c r="T2635" s="23">
        <f t="shared" si="259"/>
        <v>41697.708333333336</v>
      </c>
      <c r="U2635" s="18">
        <f t="shared" si="260"/>
        <v>30.135046296294604</v>
      </c>
      <c r="V2635" t="s">
        <v>8399</v>
      </c>
    </row>
    <row r="2636" spans="1:22" ht="42.75" x14ac:dyDescent="0.4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13">
        <f t="shared" si="257"/>
        <v>1.0602150537634409</v>
      </c>
      <c r="P2636" s="18">
        <f t="shared" si="256"/>
        <v>39.44</v>
      </c>
      <c r="Q2636" t="s">
        <v>8312</v>
      </c>
      <c r="R2636" t="s">
        <v>8355</v>
      </c>
      <c r="S2636" s="24">
        <f t="shared" si="258"/>
        <v>42612.406493055554</v>
      </c>
      <c r="T2636" s="23">
        <f t="shared" si="259"/>
        <v>42642.406493055554</v>
      </c>
      <c r="U2636" s="18">
        <f t="shared" si="260"/>
        <v>30</v>
      </c>
      <c r="V2636" t="s">
        <v>8399</v>
      </c>
    </row>
    <row r="2637" spans="1:22" ht="42.75" x14ac:dyDescent="0.4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13">
        <f t="shared" si="257"/>
        <v>1</v>
      </c>
      <c r="P2637" s="18">
        <f t="shared" si="256"/>
        <v>136.9047619047619</v>
      </c>
      <c r="Q2637" t="s">
        <v>8312</v>
      </c>
      <c r="R2637" t="s">
        <v>8355</v>
      </c>
      <c r="S2637" s="24">
        <f t="shared" si="258"/>
        <v>42037.700937500005</v>
      </c>
      <c r="T2637" s="23">
        <f t="shared" si="259"/>
        <v>42072.659270833334</v>
      </c>
      <c r="U2637" s="18">
        <f t="shared" si="260"/>
        <v>34.958333333328483</v>
      </c>
      <c r="V2637" t="s">
        <v>8399</v>
      </c>
    </row>
    <row r="2638" spans="1:22" ht="42.75" x14ac:dyDescent="0.4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14">
        <f t="shared" si="257"/>
        <v>1.873</v>
      </c>
      <c r="P2638" s="18">
        <f t="shared" si="256"/>
        <v>37.46</v>
      </c>
      <c r="Q2638" t="s">
        <v>8312</v>
      </c>
      <c r="R2638" t="s">
        <v>8355</v>
      </c>
      <c r="S2638" s="24">
        <f t="shared" si="258"/>
        <v>42636.364745370374</v>
      </c>
      <c r="T2638" s="23">
        <f t="shared" si="259"/>
        <v>42658.791666666672</v>
      </c>
      <c r="U2638" s="18">
        <f t="shared" si="260"/>
        <v>22.426921296297223</v>
      </c>
      <c r="V2638" t="s">
        <v>8400</v>
      </c>
    </row>
    <row r="2639" spans="1:22" ht="28.5" x14ac:dyDescent="0.4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14">
        <f t="shared" si="257"/>
        <v>1.6619999999999999</v>
      </c>
      <c r="P2639" s="18">
        <f t="shared" si="256"/>
        <v>31.96153846153846</v>
      </c>
      <c r="Q2639" t="s">
        <v>8312</v>
      </c>
      <c r="R2639" t="s">
        <v>8355</v>
      </c>
      <c r="S2639" s="24">
        <f t="shared" si="258"/>
        <v>42639.299479166672</v>
      </c>
      <c r="T2639" s="23">
        <f t="shared" si="259"/>
        <v>42655.299479166672</v>
      </c>
      <c r="U2639" s="18">
        <f t="shared" si="260"/>
        <v>16</v>
      </c>
      <c r="V2639" t="s">
        <v>8400</v>
      </c>
    </row>
    <row r="2640" spans="1:22" ht="42.75" x14ac:dyDescent="0.4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3">
        <f t="shared" si="257"/>
        <v>1.0172910662824208</v>
      </c>
      <c r="P2640" s="18">
        <f t="shared" si="256"/>
        <v>25.214285714285715</v>
      </c>
      <c r="Q2640" t="s">
        <v>8312</v>
      </c>
      <c r="R2640" t="s">
        <v>8355</v>
      </c>
      <c r="S2640" s="24">
        <f t="shared" si="258"/>
        <v>41989.663136574076</v>
      </c>
      <c r="T2640" s="23">
        <f t="shared" si="259"/>
        <v>42019.663136574076</v>
      </c>
      <c r="U2640" s="18">
        <f t="shared" si="260"/>
        <v>30</v>
      </c>
      <c r="V2640" t="s">
        <v>8399</v>
      </c>
    </row>
    <row r="2641" spans="1:22" ht="42.75" x14ac:dyDescent="0.4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14">
        <f t="shared" si="257"/>
        <v>1.64</v>
      </c>
      <c r="P2641" s="18">
        <f t="shared" si="256"/>
        <v>10.040816326530612</v>
      </c>
      <c r="Q2641" t="s">
        <v>8312</v>
      </c>
      <c r="R2641" t="s">
        <v>8355</v>
      </c>
      <c r="S2641" s="24">
        <f t="shared" si="258"/>
        <v>42024.61513888889</v>
      </c>
      <c r="T2641" s="23">
        <f t="shared" si="259"/>
        <v>42054.61513888889</v>
      </c>
      <c r="U2641" s="18">
        <f t="shared" si="260"/>
        <v>30</v>
      </c>
      <c r="V2641" t="s">
        <v>8399</v>
      </c>
    </row>
    <row r="2642" spans="1:22" ht="57" x14ac:dyDescent="0.4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3">
        <f t="shared" si="257"/>
        <v>1.0566666666666666</v>
      </c>
      <c r="P2642" s="18">
        <f t="shared" si="256"/>
        <v>45.94202898550725</v>
      </c>
      <c r="Q2642" t="s">
        <v>8312</v>
      </c>
      <c r="R2642" t="s">
        <v>8355</v>
      </c>
      <c r="S2642" s="24">
        <f t="shared" si="258"/>
        <v>42102.910578703704</v>
      </c>
      <c r="T2642" s="23">
        <f t="shared" si="259"/>
        <v>42162.910578703704</v>
      </c>
      <c r="U2642" s="18">
        <f t="shared" si="260"/>
        <v>60</v>
      </c>
      <c r="V2642" t="s">
        <v>8401</v>
      </c>
    </row>
    <row r="2643" spans="1:22" ht="28.5" x14ac:dyDescent="0.4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7">
        <f t="shared" si="257"/>
        <v>0.01</v>
      </c>
      <c r="P2643" s="18">
        <f t="shared" si="256"/>
        <v>15</v>
      </c>
      <c r="Q2643" t="s">
        <v>8312</v>
      </c>
      <c r="R2643" t="s">
        <v>8355</v>
      </c>
      <c r="S2643" s="24">
        <f t="shared" si="258"/>
        <v>41880.577118055553</v>
      </c>
      <c r="T2643" s="23">
        <f t="shared" si="259"/>
        <v>41897.589583333334</v>
      </c>
      <c r="U2643" s="18">
        <f t="shared" si="260"/>
        <v>17.012465277781303</v>
      </c>
      <c r="V2643" t="s">
        <v>8400</v>
      </c>
    </row>
    <row r="2644" spans="1:22" ht="57" x14ac:dyDescent="0.4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17">
        <f t="shared" si="257"/>
        <v>0</v>
      </c>
      <c r="P2644" s="18">
        <v>0</v>
      </c>
      <c r="Q2644" t="s">
        <v>8312</v>
      </c>
      <c r="R2644" t="s">
        <v>8355</v>
      </c>
      <c r="S2644" s="24">
        <f t="shared" si="258"/>
        <v>42535.996620370366</v>
      </c>
      <c r="T2644" s="23">
        <f t="shared" si="259"/>
        <v>42566.039583333331</v>
      </c>
      <c r="U2644" s="18">
        <f t="shared" si="260"/>
        <v>30.042962962965248</v>
      </c>
      <c r="V2644" t="s">
        <v>8399</v>
      </c>
    </row>
    <row r="2645" spans="1:22" ht="42.75" x14ac:dyDescent="0.4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17">
        <f t="shared" si="257"/>
        <v>0.33559730999999998</v>
      </c>
      <c r="P2645" s="18">
        <f t="shared" ref="P2645:P2687" si="261">E2645/L2645</f>
        <v>223.58248500999335</v>
      </c>
      <c r="Q2645" t="s">
        <v>8312</v>
      </c>
      <c r="R2645" t="s">
        <v>8355</v>
      </c>
      <c r="S2645" s="24">
        <f t="shared" si="258"/>
        <v>42689.332349537042</v>
      </c>
      <c r="T2645" s="23">
        <f t="shared" si="259"/>
        <v>42725.082638888889</v>
      </c>
      <c r="U2645" s="18">
        <f t="shared" si="260"/>
        <v>35.750289351846732</v>
      </c>
      <c r="V2645" t="s">
        <v>8399</v>
      </c>
    </row>
    <row r="2646" spans="1:22" ht="42.75" x14ac:dyDescent="0.4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17">
        <f t="shared" si="257"/>
        <v>2.053E-2</v>
      </c>
      <c r="P2646" s="18">
        <f t="shared" si="261"/>
        <v>39.480769230769234</v>
      </c>
      <c r="Q2646" t="s">
        <v>8312</v>
      </c>
      <c r="R2646" t="s">
        <v>8355</v>
      </c>
      <c r="S2646" s="24">
        <f t="shared" si="258"/>
        <v>42774.542071759264</v>
      </c>
      <c r="T2646" s="23">
        <f t="shared" si="259"/>
        <v>42804.542071759264</v>
      </c>
      <c r="U2646" s="18">
        <f t="shared" si="260"/>
        <v>30</v>
      </c>
      <c r="V2646" t="s">
        <v>8399</v>
      </c>
    </row>
    <row r="2647" spans="1:22" ht="42.75" x14ac:dyDescent="0.4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17">
        <f t="shared" si="257"/>
        <v>0.105</v>
      </c>
      <c r="P2647" s="18">
        <f t="shared" si="261"/>
        <v>91.304347826086953</v>
      </c>
      <c r="Q2647" t="s">
        <v>8312</v>
      </c>
      <c r="R2647" t="s">
        <v>8355</v>
      </c>
      <c r="S2647" s="24">
        <f t="shared" si="258"/>
        <v>41921.592627314814</v>
      </c>
      <c r="T2647" s="23">
        <f t="shared" si="259"/>
        <v>41951.634293981479</v>
      </c>
      <c r="U2647" s="18">
        <f t="shared" si="260"/>
        <v>30.041666666664241</v>
      </c>
      <c r="V2647" t="s">
        <v>8399</v>
      </c>
    </row>
    <row r="2648" spans="1:22" ht="42.75" x14ac:dyDescent="0.4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7">
        <f t="shared" si="257"/>
        <v>8.4172839999999999E-2</v>
      </c>
      <c r="P2648" s="18">
        <f t="shared" si="261"/>
        <v>78.666205607476627</v>
      </c>
      <c r="Q2648" t="s">
        <v>8312</v>
      </c>
      <c r="R2648" t="s">
        <v>8355</v>
      </c>
      <c r="S2648" s="24">
        <f t="shared" si="258"/>
        <v>42226.063298611116</v>
      </c>
      <c r="T2648" s="23">
        <f t="shared" si="259"/>
        <v>42256.063298611116</v>
      </c>
      <c r="U2648" s="18">
        <f t="shared" si="260"/>
        <v>30</v>
      </c>
      <c r="V2648" t="s">
        <v>8399</v>
      </c>
    </row>
    <row r="2649" spans="1:22" ht="42.75" x14ac:dyDescent="0.4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7">
        <f t="shared" si="257"/>
        <v>1.44E-2</v>
      </c>
      <c r="P2649" s="18">
        <f t="shared" si="261"/>
        <v>12</v>
      </c>
      <c r="Q2649" t="s">
        <v>8312</v>
      </c>
      <c r="R2649" t="s">
        <v>8355</v>
      </c>
      <c r="S2649" s="24">
        <f t="shared" si="258"/>
        <v>42200.011793981481</v>
      </c>
      <c r="T2649" s="23">
        <f t="shared" si="259"/>
        <v>42230.011793981481</v>
      </c>
      <c r="U2649" s="18">
        <f t="shared" si="260"/>
        <v>30</v>
      </c>
      <c r="V2649" t="s">
        <v>8399</v>
      </c>
    </row>
    <row r="2650" spans="1:22" ht="42.75" x14ac:dyDescent="0.4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7">
        <f t="shared" si="257"/>
        <v>8.8333333333333337E-3</v>
      </c>
      <c r="P2650" s="18">
        <f t="shared" si="261"/>
        <v>17.666666666666668</v>
      </c>
      <c r="Q2650" t="s">
        <v>8312</v>
      </c>
      <c r="R2650" t="s">
        <v>8355</v>
      </c>
      <c r="S2650" s="24">
        <f t="shared" si="258"/>
        <v>42408.464814814812</v>
      </c>
      <c r="T2650" s="23">
        <f t="shared" si="259"/>
        <v>42438.464814814812</v>
      </c>
      <c r="U2650" s="18">
        <f t="shared" si="260"/>
        <v>30</v>
      </c>
      <c r="V2650" t="s">
        <v>8399</v>
      </c>
    </row>
    <row r="2651" spans="1:22" ht="28.5" x14ac:dyDescent="0.4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17">
        <f t="shared" si="257"/>
        <v>9.9200000000000004E-4</v>
      </c>
      <c r="P2651" s="18">
        <f t="shared" si="261"/>
        <v>41.333333333333336</v>
      </c>
      <c r="Q2651" t="s">
        <v>8312</v>
      </c>
      <c r="R2651" t="s">
        <v>8355</v>
      </c>
      <c r="S2651" s="24">
        <f t="shared" si="258"/>
        <v>42341.74700231482</v>
      </c>
      <c r="T2651" s="23">
        <f t="shared" si="259"/>
        <v>42401.74700231482</v>
      </c>
      <c r="U2651" s="18">
        <f t="shared" si="260"/>
        <v>60</v>
      </c>
      <c r="V2651" t="s">
        <v>8401</v>
      </c>
    </row>
    <row r="2652" spans="1:22" ht="57" x14ac:dyDescent="0.4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7">
        <f t="shared" si="257"/>
        <v>5.966666666666667E-3</v>
      </c>
      <c r="P2652" s="18">
        <f t="shared" si="261"/>
        <v>71.599999999999994</v>
      </c>
      <c r="Q2652" t="s">
        <v>8312</v>
      </c>
      <c r="R2652" t="s">
        <v>8355</v>
      </c>
      <c r="S2652" s="24">
        <f t="shared" si="258"/>
        <v>42695.374340277776</v>
      </c>
      <c r="T2652" s="23">
        <f t="shared" si="259"/>
        <v>42725.374340277776</v>
      </c>
      <c r="U2652" s="18">
        <f t="shared" si="260"/>
        <v>30</v>
      </c>
      <c r="V2652" t="s">
        <v>8399</v>
      </c>
    </row>
    <row r="2653" spans="1:22" ht="42.75" x14ac:dyDescent="0.4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17">
        <f t="shared" si="257"/>
        <v>1.8689285714285714E-2</v>
      </c>
      <c r="P2653" s="18">
        <f t="shared" si="261"/>
        <v>307.8235294117647</v>
      </c>
      <c r="Q2653" t="s">
        <v>8312</v>
      </c>
      <c r="R2653" t="s">
        <v>8355</v>
      </c>
      <c r="S2653" s="24">
        <f t="shared" si="258"/>
        <v>42327.555659722224</v>
      </c>
      <c r="T2653" s="23">
        <f t="shared" si="259"/>
        <v>42355.555659722224</v>
      </c>
      <c r="U2653" s="18">
        <f t="shared" si="260"/>
        <v>28</v>
      </c>
      <c r="V2653" t="s">
        <v>8399</v>
      </c>
    </row>
    <row r="2654" spans="1:22" ht="42.75" x14ac:dyDescent="0.4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7">
        <f t="shared" si="257"/>
        <v>8.8500000000000002E-3</v>
      </c>
      <c r="P2654" s="18">
        <f t="shared" si="261"/>
        <v>80.454545454545453</v>
      </c>
      <c r="Q2654" t="s">
        <v>8312</v>
      </c>
      <c r="R2654" t="s">
        <v>8355</v>
      </c>
      <c r="S2654" s="24">
        <f t="shared" si="258"/>
        <v>41952.908854166672</v>
      </c>
      <c r="T2654" s="23">
        <f t="shared" si="259"/>
        <v>41982.908854166672</v>
      </c>
      <c r="U2654" s="18">
        <f t="shared" si="260"/>
        <v>30</v>
      </c>
      <c r="V2654" t="s">
        <v>8399</v>
      </c>
    </row>
    <row r="2655" spans="1:22" ht="42.75" x14ac:dyDescent="0.4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17">
        <f t="shared" si="257"/>
        <v>0.1152156862745098</v>
      </c>
      <c r="P2655" s="18">
        <f t="shared" si="261"/>
        <v>83.942857142857136</v>
      </c>
      <c r="Q2655" t="s">
        <v>8312</v>
      </c>
      <c r="R2655" t="s">
        <v>8355</v>
      </c>
      <c r="S2655" s="24">
        <f t="shared" si="258"/>
        <v>41771.401932870373</v>
      </c>
      <c r="T2655" s="23">
        <f t="shared" si="259"/>
        <v>41802.916666666664</v>
      </c>
      <c r="U2655" s="18">
        <f t="shared" si="260"/>
        <v>31.514733796291694</v>
      </c>
      <c r="V2655" t="s">
        <v>8399</v>
      </c>
    </row>
    <row r="2656" spans="1:22" ht="42.75" x14ac:dyDescent="0.4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17">
        <f t="shared" si="257"/>
        <v>5.1000000000000004E-4</v>
      </c>
      <c r="P2656" s="18">
        <f t="shared" si="261"/>
        <v>8.5</v>
      </c>
      <c r="Q2656" t="s">
        <v>8312</v>
      </c>
      <c r="R2656" t="s">
        <v>8355</v>
      </c>
      <c r="S2656" s="24">
        <f t="shared" si="258"/>
        <v>42055.350995370369</v>
      </c>
      <c r="T2656" s="23">
        <f t="shared" si="259"/>
        <v>42115.309328703705</v>
      </c>
      <c r="U2656" s="18">
        <f t="shared" si="260"/>
        <v>59.958333333335759</v>
      </c>
      <c r="V2656" t="s">
        <v>8401</v>
      </c>
    </row>
    <row r="2657" spans="1:22" x14ac:dyDescent="0.4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7">
        <f t="shared" si="257"/>
        <v>0.21033333333333334</v>
      </c>
      <c r="P2657" s="18">
        <f t="shared" si="261"/>
        <v>73.372093023255815</v>
      </c>
      <c r="Q2657" t="s">
        <v>8312</v>
      </c>
      <c r="R2657" t="s">
        <v>8355</v>
      </c>
      <c r="S2657" s="24">
        <f t="shared" si="258"/>
        <v>42381.616284722222</v>
      </c>
      <c r="T2657" s="23">
        <f t="shared" si="259"/>
        <v>42409.583333333328</v>
      </c>
      <c r="U2657" s="18">
        <f t="shared" si="260"/>
        <v>27.967048611106293</v>
      </c>
      <c r="V2657" t="s">
        <v>8400</v>
      </c>
    </row>
    <row r="2658" spans="1:22" ht="28.5" x14ac:dyDescent="0.4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17">
        <f t="shared" si="257"/>
        <v>0.11436666666666667</v>
      </c>
      <c r="P2658" s="18">
        <f t="shared" si="261"/>
        <v>112.86184210526316</v>
      </c>
      <c r="Q2658" t="s">
        <v>8312</v>
      </c>
      <c r="R2658" t="s">
        <v>8355</v>
      </c>
      <c r="S2658" s="24">
        <f t="shared" si="258"/>
        <v>42767.438518518524</v>
      </c>
      <c r="T2658" s="23">
        <f t="shared" si="259"/>
        <v>42806.541666666672</v>
      </c>
      <c r="U2658" s="18">
        <f t="shared" si="260"/>
        <v>39.103148148147739</v>
      </c>
      <c r="V2658" t="s">
        <v>8399</v>
      </c>
    </row>
    <row r="2659" spans="1:22" ht="42.75" x14ac:dyDescent="0.4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7">
        <f t="shared" si="257"/>
        <v>0.18737933333333334</v>
      </c>
      <c r="P2659" s="18">
        <f t="shared" si="261"/>
        <v>95.277627118644077</v>
      </c>
      <c r="Q2659" t="s">
        <v>8312</v>
      </c>
      <c r="R2659" t="s">
        <v>8355</v>
      </c>
      <c r="S2659" s="24">
        <f t="shared" si="258"/>
        <v>42551.678854166668</v>
      </c>
      <c r="T2659" s="23">
        <f t="shared" si="259"/>
        <v>42584.8125</v>
      </c>
      <c r="U2659" s="18">
        <f t="shared" si="260"/>
        <v>33.133645833331684</v>
      </c>
      <c r="V2659" t="s">
        <v>8399</v>
      </c>
    </row>
    <row r="2660" spans="1:22" ht="42.75" x14ac:dyDescent="0.4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17">
        <f t="shared" si="257"/>
        <v>9.2857142857142856E-4</v>
      </c>
      <c r="P2660" s="18">
        <f t="shared" si="261"/>
        <v>22.75</v>
      </c>
      <c r="Q2660" t="s">
        <v>8312</v>
      </c>
      <c r="R2660" t="s">
        <v>8355</v>
      </c>
      <c r="S2660" s="24">
        <f t="shared" si="258"/>
        <v>42551.634189814809</v>
      </c>
      <c r="T2660" s="23">
        <f t="shared" si="259"/>
        <v>42581.634189814809</v>
      </c>
      <c r="U2660" s="18">
        <f t="shared" si="260"/>
        <v>30</v>
      </c>
      <c r="V2660" t="s">
        <v>8399</v>
      </c>
    </row>
    <row r="2661" spans="1:22" x14ac:dyDescent="0.4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7">
        <f t="shared" si="257"/>
        <v>2.720408163265306E-2</v>
      </c>
      <c r="P2661" s="18">
        <f t="shared" si="261"/>
        <v>133.30000000000001</v>
      </c>
      <c r="Q2661" t="s">
        <v>8312</v>
      </c>
      <c r="R2661" t="s">
        <v>8355</v>
      </c>
      <c r="S2661" s="24">
        <f t="shared" si="258"/>
        <v>42081.819560185184</v>
      </c>
      <c r="T2661" s="23">
        <f t="shared" si="259"/>
        <v>42111.819560185184</v>
      </c>
      <c r="U2661" s="18">
        <f t="shared" si="260"/>
        <v>30</v>
      </c>
      <c r="V2661" t="s">
        <v>8399</v>
      </c>
    </row>
    <row r="2662" spans="1:22" ht="42.75" x14ac:dyDescent="0.4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17">
        <f t="shared" si="257"/>
        <v>9.5E-4</v>
      </c>
      <c r="P2662" s="18">
        <f t="shared" si="261"/>
        <v>3.8</v>
      </c>
      <c r="Q2662" t="s">
        <v>8312</v>
      </c>
      <c r="R2662" t="s">
        <v>8355</v>
      </c>
      <c r="S2662" s="24">
        <f t="shared" si="258"/>
        <v>42272.463171296295</v>
      </c>
      <c r="T2662" s="23">
        <f t="shared" si="259"/>
        <v>42332.504837962959</v>
      </c>
      <c r="U2662" s="18">
        <f t="shared" si="260"/>
        <v>60.041666666664241</v>
      </c>
      <c r="V2662" t="s">
        <v>8401</v>
      </c>
    </row>
    <row r="2663" spans="1:22" ht="42.75" x14ac:dyDescent="0.4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13">
        <f t="shared" si="257"/>
        <v>1.0289999999999999</v>
      </c>
      <c r="P2663" s="18">
        <f t="shared" si="261"/>
        <v>85.75</v>
      </c>
      <c r="Q2663" t="s">
        <v>8312</v>
      </c>
      <c r="R2663" t="s">
        <v>8356</v>
      </c>
      <c r="S2663" s="24">
        <f t="shared" si="258"/>
        <v>41542.708449074074</v>
      </c>
      <c r="T2663" s="23">
        <f t="shared" si="259"/>
        <v>41572.708449074074</v>
      </c>
      <c r="U2663" s="18">
        <f t="shared" si="260"/>
        <v>30</v>
      </c>
      <c r="V2663" t="s">
        <v>8399</v>
      </c>
    </row>
    <row r="2664" spans="1:22" ht="42.75" x14ac:dyDescent="0.4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13">
        <f t="shared" si="257"/>
        <v>1.0680000000000001</v>
      </c>
      <c r="P2664" s="18">
        <f t="shared" si="261"/>
        <v>267</v>
      </c>
      <c r="Q2664" t="s">
        <v>8312</v>
      </c>
      <c r="R2664" t="s">
        <v>8356</v>
      </c>
      <c r="S2664" s="24">
        <f t="shared" si="258"/>
        <v>42207.496678240743</v>
      </c>
      <c r="T2664" s="23">
        <f t="shared" si="259"/>
        <v>42237.496678240743</v>
      </c>
      <c r="U2664" s="18">
        <f t="shared" si="260"/>
        <v>30</v>
      </c>
      <c r="V2664" t="s">
        <v>8399</v>
      </c>
    </row>
    <row r="2665" spans="1:22" ht="42.75" x14ac:dyDescent="0.4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13">
        <f t="shared" si="257"/>
        <v>1.0459624999999999</v>
      </c>
      <c r="P2665" s="18">
        <f t="shared" si="261"/>
        <v>373.55803571428572</v>
      </c>
      <c r="Q2665" t="s">
        <v>8312</v>
      </c>
      <c r="R2665" t="s">
        <v>8356</v>
      </c>
      <c r="S2665" s="24">
        <f t="shared" si="258"/>
        <v>42222.372766203705</v>
      </c>
      <c r="T2665" s="23">
        <f t="shared" si="259"/>
        <v>42251.375</v>
      </c>
      <c r="U2665" s="18">
        <f t="shared" si="260"/>
        <v>29.002233796294604</v>
      </c>
      <c r="V2665" t="s">
        <v>8399</v>
      </c>
    </row>
    <row r="2666" spans="1:22" ht="42.75" x14ac:dyDescent="0.4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13">
        <f t="shared" si="257"/>
        <v>1.0342857142857143</v>
      </c>
      <c r="P2666" s="18">
        <f t="shared" si="261"/>
        <v>174.03846153846155</v>
      </c>
      <c r="Q2666" t="s">
        <v>8312</v>
      </c>
      <c r="R2666" t="s">
        <v>8356</v>
      </c>
      <c r="S2666" s="24">
        <f t="shared" si="258"/>
        <v>42312.77542824074</v>
      </c>
      <c r="T2666" s="23">
        <f t="shared" si="259"/>
        <v>42347.040972222225</v>
      </c>
      <c r="U2666" s="18">
        <f t="shared" si="260"/>
        <v>34.26554398148437</v>
      </c>
      <c r="V2666" t="s">
        <v>8399</v>
      </c>
    </row>
    <row r="2667" spans="1:22" ht="42.75" x14ac:dyDescent="0.4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13">
        <f t="shared" si="257"/>
        <v>1.2314285714285715</v>
      </c>
      <c r="P2667" s="18">
        <f t="shared" si="261"/>
        <v>93.695652173913047</v>
      </c>
      <c r="Q2667" t="s">
        <v>8312</v>
      </c>
      <c r="R2667" t="s">
        <v>8356</v>
      </c>
      <c r="S2667" s="24">
        <f t="shared" si="258"/>
        <v>42083.645532407405</v>
      </c>
      <c r="T2667" s="23">
        <f t="shared" si="259"/>
        <v>42128.645532407405</v>
      </c>
      <c r="U2667" s="18">
        <f t="shared" si="260"/>
        <v>45</v>
      </c>
      <c r="V2667" t="s">
        <v>8401</v>
      </c>
    </row>
    <row r="2668" spans="1:22" ht="42.75" x14ac:dyDescent="0.4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14">
        <f t="shared" si="257"/>
        <v>1.592951</v>
      </c>
      <c r="P2668" s="18">
        <f t="shared" si="261"/>
        <v>77.327718446601949</v>
      </c>
      <c r="Q2668" t="s">
        <v>8312</v>
      </c>
      <c r="R2668" t="s">
        <v>8356</v>
      </c>
      <c r="S2668" s="24">
        <f t="shared" si="258"/>
        <v>42235.514340277776</v>
      </c>
      <c r="T2668" s="23">
        <f t="shared" si="259"/>
        <v>42272.625</v>
      </c>
      <c r="U2668" s="18">
        <f t="shared" si="260"/>
        <v>37.110659722224227</v>
      </c>
      <c r="V2668" t="s">
        <v>8399</v>
      </c>
    </row>
    <row r="2669" spans="1:22" ht="42.75" x14ac:dyDescent="0.4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13">
        <f t="shared" si="257"/>
        <v>1.1066666666666667</v>
      </c>
      <c r="P2669" s="18">
        <f t="shared" si="261"/>
        <v>92.222222222222229</v>
      </c>
      <c r="Q2669" t="s">
        <v>8312</v>
      </c>
      <c r="R2669" t="s">
        <v>8356</v>
      </c>
      <c r="S2669" s="24">
        <f t="shared" si="258"/>
        <v>42380.676111111112</v>
      </c>
      <c r="T2669" s="23">
        <f t="shared" si="259"/>
        <v>42410.676111111112</v>
      </c>
      <c r="U2669" s="18">
        <f t="shared" si="260"/>
        <v>30</v>
      </c>
      <c r="V2669" t="s">
        <v>8399</v>
      </c>
    </row>
    <row r="2670" spans="1:22" ht="28.5" x14ac:dyDescent="0.4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14">
        <f t="shared" si="257"/>
        <v>1.7070000000000001</v>
      </c>
      <c r="P2670" s="18">
        <f t="shared" si="261"/>
        <v>60.964285714285715</v>
      </c>
      <c r="Q2670" t="s">
        <v>8312</v>
      </c>
      <c r="R2670" t="s">
        <v>8356</v>
      </c>
      <c r="S2670" s="24">
        <f t="shared" si="258"/>
        <v>42275.33871527778</v>
      </c>
      <c r="T2670" s="23">
        <f t="shared" si="259"/>
        <v>42317.35555555555</v>
      </c>
      <c r="U2670" s="18">
        <f t="shared" si="260"/>
        <v>42.016840277770825</v>
      </c>
      <c r="V2670" t="s">
        <v>8401</v>
      </c>
    </row>
    <row r="2671" spans="1:22" ht="42.75" x14ac:dyDescent="0.4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3">
        <f t="shared" si="257"/>
        <v>1.25125</v>
      </c>
      <c r="P2671" s="18">
        <f t="shared" si="261"/>
        <v>91</v>
      </c>
      <c r="Q2671" t="s">
        <v>8312</v>
      </c>
      <c r="R2671" t="s">
        <v>8356</v>
      </c>
      <c r="S2671" s="24">
        <f t="shared" si="258"/>
        <v>42318.785833333328</v>
      </c>
      <c r="T2671" s="23">
        <f t="shared" si="259"/>
        <v>42378.785833333328</v>
      </c>
      <c r="U2671" s="18">
        <f t="shared" si="260"/>
        <v>60</v>
      </c>
      <c r="V2671" t="s">
        <v>8401</v>
      </c>
    </row>
    <row r="2672" spans="1:22" ht="42.75" x14ac:dyDescent="0.4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7">
        <f t="shared" si="257"/>
        <v>6.4158609339642042E-2</v>
      </c>
      <c r="P2672" s="18">
        <f t="shared" si="261"/>
        <v>41.583333333333336</v>
      </c>
      <c r="Q2672" t="s">
        <v>8312</v>
      </c>
      <c r="R2672" t="s">
        <v>8356</v>
      </c>
      <c r="S2672" s="24">
        <f t="shared" si="258"/>
        <v>41820.770601851851</v>
      </c>
      <c r="T2672" s="23">
        <f t="shared" si="259"/>
        <v>41848.770601851851</v>
      </c>
      <c r="U2672" s="18">
        <f t="shared" si="260"/>
        <v>28</v>
      </c>
      <c r="V2672" t="s">
        <v>8399</v>
      </c>
    </row>
    <row r="2673" spans="1:22" ht="42.75" x14ac:dyDescent="0.4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17">
        <f t="shared" si="257"/>
        <v>0.11344</v>
      </c>
      <c r="P2673" s="18">
        <f t="shared" si="261"/>
        <v>33.761904761904759</v>
      </c>
      <c r="Q2673" t="s">
        <v>8312</v>
      </c>
      <c r="R2673" t="s">
        <v>8356</v>
      </c>
      <c r="S2673" s="24">
        <f t="shared" si="258"/>
        <v>41962.499027777776</v>
      </c>
      <c r="T2673" s="23">
        <f t="shared" si="259"/>
        <v>41992.568055555559</v>
      </c>
      <c r="U2673" s="18">
        <f t="shared" si="260"/>
        <v>30.069027777783049</v>
      </c>
      <c r="V2673" t="s">
        <v>8399</v>
      </c>
    </row>
    <row r="2674" spans="1:22" ht="42.75" x14ac:dyDescent="0.4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7">
        <f t="shared" si="257"/>
        <v>0.33189999999999997</v>
      </c>
      <c r="P2674" s="18">
        <f t="shared" si="261"/>
        <v>70.61702127659575</v>
      </c>
      <c r="Q2674" t="s">
        <v>8312</v>
      </c>
      <c r="R2674" t="s">
        <v>8356</v>
      </c>
      <c r="S2674" s="24">
        <f t="shared" si="258"/>
        <v>42344.634143518517</v>
      </c>
      <c r="T2674" s="23">
        <f t="shared" si="259"/>
        <v>42366</v>
      </c>
      <c r="U2674" s="18">
        <f t="shared" si="260"/>
        <v>21.365856481483206</v>
      </c>
      <c r="V2674" t="s">
        <v>8400</v>
      </c>
    </row>
    <row r="2675" spans="1:22" ht="42.75" x14ac:dyDescent="0.4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17">
        <f t="shared" si="257"/>
        <v>0.27579999999999999</v>
      </c>
      <c r="P2675" s="18">
        <f t="shared" si="261"/>
        <v>167.15151515151516</v>
      </c>
      <c r="Q2675" t="s">
        <v>8312</v>
      </c>
      <c r="R2675" t="s">
        <v>8356</v>
      </c>
      <c r="S2675" s="24">
        <f t="shared" si="258"/>
        <v>41912.291655092595</v>
      </c>
      <c r="T2675" s="23">
        <f t="shared" si="259"/>
        <v>41941.697916666664</v>
      </c>
      <c r="U2675" s="18">
        <f t="shared" si="260"/>
        <v>29.406261574069504</v>
      </c>
      <c r="V2675" t="s">
        <v>8399</v>
      </c>
    </row>
    <row r="2676" spans="1:22" ht="57" x14ac:dyDescent="0.4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11">
        <f t="shared" si="257"/>
        <v>0.62839999999999996</v>
      </c>
      <c r="P2676" s="18">
        <f t="shared" si="261"/>
        <v>128.61988304093566</v>
      </c>
      <c r="Q2676" t="s">
        <v>8312</v>
      </c>
      <c r="R2676" t="s">
        <v>8356</v>
      </c>
      <c r="S2676" s="24">
        <f t="shared" si="258"/>
        <v>42529.382754629631</v>
      </c>
      <c r="T2676" s="23">
        <f t="shared" si="259"/>
        <v>42555.957638888889</v>
      </c>
      <c r="U2676" s="18">
        <f t="shared" si="260"/>
        <v>26.574884259258397</v>
      </c>
      <c r="V2676" t="s">
        <v>8400</v>
      </c>
    </row>
    <row r="2677" spans="1:22" ht="42.75" x14ac:dyDescent="0.4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7">
        <f t="shared" si="257"/>
        <v>7.5880000000000003E-2</v>
      </c>
      <c r="P2677" s="18">
        <f t="shared" si="261"/>
        <v>65.41379310344827</v>
      </c>
      <c r="Q2677" t="s">
        <v>8312</v>
      </c>
      <c r="R2677" t="s">
        <v>8356</v>
      </c>
      <c r="S2677" s="24">
        <f t="shared" si="258"/>
        <v>41923.607511574075</v>
      </c>
      <c r="T2677" s="23">
        <f t="shared" si="259"/>
        <v>41953.649178240739</v>
      </c>
      <c r="U2677" s="18">
        <f t="shared" si="260"/>
        <v>30.041666666664241</v>
      </c>
      <c r="V2677" t="s">
        <v>8399</v>
      </c>
    </row>
    <row r="2678" spans="1:22" ht="42.75" x14ac:dyDescent="0.4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1">
        <f t="shared" si="257"/>
        <v>0.50380952380952382</v>
      </c>
      <c r="P2678" s="18">
        <f t="shared" si="261"/>
        <v>117.55555555555556</v>
      </c>
      <c r="Q2678" t="s">
        <v>8312</v>
      </c>
      <c r="R2678" t="s">
        <v>8356</v>
      </c>
      <c r="S2678" s="24">
        <f t="shared" si="258"/>
        <v>42482.374699074076</v>
      </c>
      <c r="T2678" s="23">
        <f t="shared" si="259"/>
        <v>42512.374699074076</v>
      </c>
      <c r="U2678" s="18">
        <f t="shared" si="260"/>
        <v>30</v>
      </c>
      <c r="V2678" t="s">
        <v>8399</v>
      </c>
    </row>
    <row r="2679" spans="1:22" ht="42.75" x14ac:dyDescent="0.4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7">
        <f t="shared" si="257"/>
        <v>0.17512820512820512</v>
      </c>
      <c r="P2679" s="18">
        <f t="shared" si="261"/>
        <v>126.48148148148148</v>
      </c>
      <c r="Q2679" t="s">
        <v>8312</v>
      </c>
      <c r="R2679" t="s">
        <v>8356</v>
      </c>
      <c r="S2679" s="24">
        <f t="shared" si="258"/>
        <v>41792.779432870375</v>
      </c>
      <c r="T2679" s="23">
        <f t="shared" si="259"/>
        <v>41822.779432870375</v>
      </c>
      <c r="U2679" s="18">
        <f t="shared" si="260"/>
        <v>30</v>
      </c>
      <c r="V2679" t="s">
        <v>8399</v>
      </c>
    </row>
    <row r="2680" spans="1:22" ht="42.75" x14ac:dyDescent="0.4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17">
        <f t="shared" si="257"/>
        <v>1.3750000000000001E-4</v>
      </c>
      <c r="P2680" s="18">
        <f t="shared" si="261"/>
        <v>550</v>
      </c>
      <c r="Q2680" t="s">
        <v>8312</v>
      </c>
      <c r="R2680" t="s">
        <v>8356</v>
      </c>
      <c r="S2680" s="24">
        <f t="shared" si="258"/>
        <v>42241.548206018517</v>
      </c>
      <c r="T2680" s="23">
        <f t="shared" si="259"/>
        <v>42271.548206018517</v>
      </c>
      <c r="U2680" s="18">
        <f t="shared" si="260"/>
        <v>30</v>
      </c>
      <c r="V2680" t="s">
        <v>8399</v>
      </c>
    </row>
    <row r="2681" spans="1:22" ht="42.75" x14ac:dyDescent="0.4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17">
        <f t="shared" si="257"/>
        <v>3.3E-3</v>
      </c>
      <c r="P2681" s="18">
        <f t="shared" si="261"/>
        <v>44</v>
      </c>
      <c r="Q2681" t="s">
        <v>8312</v>
      </c>
      <c r="R2681" t="s">
        <v>8356</v>
      </c>
      <c r="S2681" s="24">
        <f t="shared" si="258"/>
        <v>42032.751087962963</v>
      </c>
      <c r="T2681" s="23">
        <f t="shared" si="259"/>
        <v>42062.751087962963</v>
      </c>
      <c r="U2681" s="18">
        <f t="shared" si="260"/>
        <v>30</v>
      </c>
      <c r="V2681" t="s">
        <v>8399</v>
      </c>
    </row>
    <row r="2682" spans="1:22" x14ac:dyDescent="0.4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7">
        <f t="shared" si="257"/>
        <v>8.6250000000000007E-3</v>
      </c>
      <c r="P2682" s="18">
        <f t="shared" si="261"/>
        <v>69</v>
      </c>
      <c r="Q2682" t="s">
        <v>8312</v>
      </c>
      <c r="R2682" t="s">
        <v>8356</v>
      </c>
      <c r="S2682" s="24">
        <f t="shared" si="258"/>
        <v>42435.961701388893</v>
      </c>
      <c r="T2682" s="23">
        <f t="shared" si="259"/>
        <v>42465.920034722221</v>
      </c>
      <c r="U2682" s="18">
        <f t="shared" si="260"/>
        <v>29.958333333328483</v>
      </c>
      <c r="V2682" t="s">
        <v>8399</v>
      </c>
    </row>
    <row r="2683" spans="1:22" ht="42.75" x14ac:dyDescent="0.4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7">
        <f t="shared" si="257"/>
        <v>6.875E-3</v>
      </c>
      <c r="P2683" s="18">
        <f t="shared" si="261"/>
        <v>27.5</v>
      </c>
      <c r="Q2683" t="s">
        <v>8317</v>
      </c>
      <c r="R2683" t="s">
        <v>8338</v>
      </c>
      <c r="S2683" s="24">
        <f t="shared" si="258"/>
        <v>41805.645254629628</v>
      </c>
      <c r="T2683" s="23">
        <f t="shared" si="259"/>
        <v>41830.645254629628</v>
      </c>
      <c r="U2683" s="18">
        <f t="shared" si="260"/>
        <v>25</v>
      </c>
      <c r="V2683" t="s">
        <v>8400</v>
      </c>
    </row>
    <row r="2684" spans="1:22" ht="42.75" x14ac:dyDescent="0.4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17">
        <f t="shared" si="257"/>
        <v>0.28299999999999997</v>
      </c>
      <c r="P2684" s="18">
        <f t="shared" si="261"/>
        <v>84.9</v>
      </c>
      <c r="Q2684" t="s">
        <v>8317</v>
      </c>
      <c r="R2684" t="s">
        <v>8338</v>
      </c>
      <c r="S2684" s="24">
        <f t="shared" si="258"/>
        <v>41932.621990740743</v>
      </c>
      <c r="T2684" s="23">
        <f t="shared" si="259"/>
        <v>41964.999305555553</v>
      </c>
      <c r="U2684" s="18">
        <f t="shared" si="260"/>
        <v>32.377314814810234</v>
      </c>
      <c r="V2684" t="s">
        <v>8399</v>
      </c>
    </row>
    <row r="2685" spans="1:22" ht="42.75" x14ac:dyDescent="0.4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17">
        <f t="shared" si="257"/>
        <v>2.3999999999999998E-3</v>
      </c>
      <c r="P2685" s="18">
        <f t="shared" si="261"/>
        <v>12</v>
      </c>
      <c r="Q2685" t="s">
        <v>8317</v>
      </c>
      <c r="R2685" t="s">
        <v>8338</v>
      </c>
      <c r="S2685" s="24">
        <f t="shared" si="258"/>
        <v>42034.50509259259</v>
      </c>
      <c r="T2685" s="23">
        <f t="shared" si="259"/>
        <v>42064.50509259259</v>
      </c>
      <c r="U2685" s="18">
        <f t="shared" si="260"/>
        <v>30</v>
      </c>
      <c r="V2685" t="s">
        <v>8399</v>
      </c>
    </row>
    <row r="2686" spans="1:22" ht="42.75" x14ac:dyDescent="0.4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7">
        <f t="shared" si="257"/>
        <v>1.1428571428571429E-2</v>
      </c>
      <c r="P2686" s="18">
        <f t="shared" si="261"/>
        <v>200</v>
      </c>
      <c r="Q2686" t="s">
        <v>8317</v>
      </c>
      <c r="R2686" t="s">
        <v>8338</v>
      </c>
      <c r="S2686" s="24">
        <f t="shared" si="258"/>
        <v>41820.664641203708</v>
      </c>
      <c r="T2686" s="23">
        <f t="shared" si="259"/>
        <v>41860.664641203708</v>
      </c>
      <c r="U2686" s="18">
        <f t="shared" si="260"/>
        <v>40</v>
      </c>
      <c r="V2686" t="s">
        <v>8399</v>
      </c>
    </row>
    <row r="2687" spans="1:22" ht="42.75" x14ac:dyDescent="0.4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17">
        <f t="shared" si="257"/>
        <v>2.0000000000000001E-4</v>
      </c>
      <c r="P2687" s="18">
        <f t="shared" si="261"/>
        <v>10</v>
      </c>
      <c r="Q2687" t="s">
        <v>8317</v>
      </c>
      <c r="R2687" t="s">
        <v>8338</v>
      </c>
      <c r="S2687" s="24">
        <f t="shared" si="258"/>
        <v>42061.44594907407</v>
      </c>
      <c r="T2687" s="23">
        <f t="shared" si="259"/>
        <v>42121.404282407406</v>
      </c>
      <c r="U2687" s="18">
        <f t="shared" si="260"/>
        <v>59.958333333335759</v>
      </c>
      <c r="V2687" t="s">
        <v>8401</v>
      </c>
    </row>
    <row r="2688" spans="1:22" ht="42.75" x14ac:dyDescent="0.4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17">
        <f t="shared" si="257"/>
        <v>0</v>
      </c>
      <c r="P2688" s="18">
        <v>0</v>
      </c>
      <c r="Q2688" t="s">
        <v>8317</v>
      </c>
      <c r="R2688" t="s">
        <v>8338</v>
      </c>
      <c r="S2688" s="24">
        <f t="shared" si="258"/>
        <v>41892.724803240737</v>
      </c>
      <c r="T2688" s="23">
        <f t="shared" si="259"/>
        <v>41912.724803240737</v>
      </c>
      <c r="U2688" s="18">
        <f t="shared" si="260"/>
        <v>20</v>
      </c>
      <c r="V2688" t="s">
        <v>8400</v>
      </c>
    </row>
    <row r="2689" spans="1:22" ht="42.75" x14ac:dyDescent="0.4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17">
        <f t="shared" si="257"/>
        <v>0</v>
      </c>
      <c r="P2689" s="18">
        <v>0</v>
      </c>
      <c r="Q2689" t="s">
        <v>8317</v>
      </c>
      <c r="R2689" t="s">
        <v>8338</v>
      </c>
      <c r="S2689" s="24">
        <f t="shared" si="258"/>
        <v>42154.39025462963</v>
      </c>
      <c r="T2689" s="23">
        <f t="shared" si="259"/>
        <v>42184.39025462963</v>
      </c>
      <c r="U2689" s="18">
        <f t="shared" si="260"/>
        <v>30</v>
      </c>
      <c r="V2689" t="s">
        <v>8399</v>
      </c>
    </row>
    <row r="2690" spans="1:22" ht="28.5" x14ac:dyDescent="0.4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17">
        <f t="shared" ref="O2690:O2753" si="262">E2690/D2690</f>
        <v>1.48E-3</v>
      </c>
      <c r="P2690" s="18">
        <f t="shared" ref="P2690:P2700" si="263">E2690/L2690</f>
        <v>5.2857142857142856</v>
      </c>
      <c r="Q2690" t="s">
        <v>8317</v>
      </c>
      <c r="R2690" t="s">
        <v>8338</v>
      </c>
      <c r="S2690" s="24">
        <f t="shared" ref="S2690:S2753" si="264">(J2690/86400)+25569+(-6/24)</f>
        <v>42027.86886574074</v>
      </c>
      <c r="T2690" s="23">
        <f t="shared" ref="T2690:T2753" si="265">(I2690/86400)+25569+(-6/24)</f>
        <v>42058.875</v>
      </c>
      <c r="U2690" s="18">
        <f t="shared" ref="U2690:U2753" si="266">T2690-S2690</f>
        <v>31.006134259259852</v>
      </c>
      <c r="V2690" t="s">
        <v>8399</v>
      </c>
    </row>
    <row r="2691" spans="1:22" ht="42.75" x14ac:dyDescent="0.4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17">
        <f t="shared" si="262"/>
        <v>2.8571428571428571E-5</v>
      </c>
      <c r="P2691" s="18">
        <f t="shared" si="263"/>
        <v>1</v>
      </c>
      <c r="Q2691" t="s">
        <v>8317</v>
      </c>
      <c r="R2691" t="s">
        <v>8338</v>
      </c>
      <c r="S2691" s="24">
        <f t="shared" si="264"/>
        <v>42551.711689814816</v>
      </c>
      <c r="T2691" s="23">
        <f t="shared" si="265"/>
        <v>42581.711689814816</v>
      </c>
      <c r="U2691" s="18">
        <f t="shared" si="266"/>
        <v>30</v>
      </c>
      <c r="V2691" t="s">
        <v>8399</v>
      </c>
    </row>
    <row r="2692" spans="1:22" ht="42.75" x14ac:dyDescent="0.4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17">
        <f t="shared" si="262"/>
        <v>0.107325</v>
      </c>
      <c r="P2692" s="18">
        <f t="shared" si="263"/>
        <v>72.762711864406782</v>
      </c>
      <c r="Q2692" t="s">
        <v>8317</v>
      </c>
      <c r="R2692" t="s">
        <v>8338</v>
      </c>
      <c r="S2692" s="24">
        <f t="shared" si="264"/>
        <v>42112.855046296296</v>
      </c>
      <c r="T2692" s="23">
        <f t="shared" si="265"/>
        <v>42157.855046296296</v>
      </c>
      <c r="U2692" s="18">
        <f t="shared" si="266"/>
        <v>45</v>
      </c>
      <c r="V2692" t="s">
        <v>8401</v>
      </c>
    </row>
    <row r="2693" spans="1:22" ht="28.5" x14ac:dyDescent="0.4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17">
        <f t="shared" si="262"/>
        <v>5.3846153846153844E-4</v>
      </c>
      <c r="P2693" s="18">
        <f t="shared" si="263"/>
        <v>17.5</v>
      </c>
      <c r="Q2693" t="s">
        <v>8317</v>
      </c>
      <c r="R2693" t="s">
        <v>8338</v>
      </c>
      <c r="S2693" s="24">
        <f t="shared" si="264"/>
        <v>42089.474039351851</v>
      </c>
      <c r="T2693" s="23">
        <f t="shared" si="265"/>
        <v>42134.474039351851</v>
      </c>
      <c r="U2693" s="18">
        <f t="shared" si="266"/>
        <v>45</v>
      </c>
      <c r="V2693" t="s">
        <v>8401</v>
      </c>
    </row>
    <row r="2694" spans="1:22" ht="42.75" x14ac:dyDescent="0.4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7">
        <f t="shared" si="262"/>
        <v>7.1428571428571426E-3</v>
      </c>
      <c r="P2694" s="18">
        <f t="shared" si="263"/>
        <v>25</v>
      </c>
      <c r="Q2694" t="s">
        <v>8317</v>
      </c>
      <c r="R2694" t="s">
        <v>8338</v>
      </c>
      <c r="S2694" s="24">
        <f t="shared" si="264"/>
        <v>42058.084027777775</v>
      </c>
      <c r="T2694" s="23">
        <f t="shared" si="265"/>
        <v>42088.042361111111</v>
      </c>
      <c r="U2694" s="18">
        <f t="shared" si="266"/>
        <v>29.958333333335759</v>
      </c>
      <c r="V2694" t="s">
        <v>8399</v>
      </c>
    </row>
    <row r="2695" spans="1:22" ht="42.75" x14ac:dyDescent="0.4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7">
        <f t="shared" si="262"/>
        <v>8.0000000000000002E-3</v>
      </c>
      <c r="P2695" s="18">
        <f t="shared" si="263"/>
        <v>13.333333333333334</v>
      </c>
      <c r="Q2695" t="s">
        <v>8317</v>
      </c>
      <c r="R2695" t="s">
        <v>8338</v>
      </c>
      <c r="S2695" s="24">
        <f t="shared" si="264"/>
        <v>41833.888495370367</v>
      </c>
      <c r="T2695" s="23">
        <f t="shared" si="265"/>
        <v>41863.888495370367</v>
      </c>
      <c r="U2695" s="18">
        <f t="shared" si="266"/>
        <v>30</v>
      </c>
      <c r="V2695" t="s">
        <v>8399</v>
      </c>
    </row>
    <row r="2696" spans="1:22" ht="42.75" x14ac:dyDescent="0.4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17">
        <f t="shared" si="262"/>
        <v>3.3333333333333335E-5</v>
      </c>
      <c r="P2696" s="18">
        <f t="shared" si="263"/>
        <v>1</v>
      </c>
      <c r="Q2696" t="s">
        <v>8317</v>
      </c>
      <c r="R2696" t="s">
        <v>8338</v>
      </c>
      <c r="S2696" s="24">
        <f t="shared" si="264"/>
        <v>41877.890497685185</v>
      </c>
      <c r="T2696" s="23">
        <f t="shared" si="265"/>
        <v>41907.890497685185</v>
      </c>
      <c r="U2696" s="18">
        <f t="shared" si="266"/>
        <v>30</v>
      </c>
      <c r="V2696" t="s">
        <v>8399</v>
      </c>
    </row>
    <row r="2697" spans="1:22" ht="28.5" x14ac:dyDescent="0.4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17">
        <f t="shared" si="262"/>
        <v>4.7333333333333333E-3</v>
      </c>
      <c r="P2697" s="18">
        <f t="shared" si="263"/>
        <v>23.666666666666668</v>
      </c>
      <c r="Q2697" t="s">
        <v>8317</v>
      </c>
      <c r="R2697" t="s">
        <v>8338</v>
      </c>
      <c r="S2697" s="24">
        <f t="shared" si="264"/>
        <v>42047.931921296295</v>
      </c>
      <c r="T2697" s="23">
        <f t="shared" si="265"/>
        <v>42107.89025462963</v>
      </c>
      <c r="U2697" s="18">
        <f t="shared" si="266"/>
        <v>59.958333333335759</v>
      </c>
      <c r="V2697" t="s">
        <v>8401</v>
      </c>
    </row>
    <row r="2698" spans="1:22" ht="42.75" x14ac:dyDescent="0.4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17">
        <f t="shared" si="262"/>
        <v>5.6500000000000002E-2</v>
      </c>
      <c r="P2698" s="18">
        <f t="shared" si="263"/>
        <v>89.21052631578948</v>
      </c>
      <c r="Q2698" t="s">
        <v>8317</v>
      </c>
      <c r="R2698" t="s">
        <v>8338</v>
      </c>
      <c r="S2698" s="24">
        <f t="shared" si="264"/>
        <v>41964.594444444447</v>
      </c>
      <c r="T2698" s="23">
        <f t="shared" si="265"/>
        <v>41998.594444444447</v>
      </c>
      <c r="U2698" s="18">
        <f t="shared" si="266"/>
        <v>34</v>
      </c>
      <c r="V2698" t="s">
        <v>8399</v>
      </c>
    </row>
    <row r="2699" spans="1:22" ht="42.75" x14ac:dyDescent="0.4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7">
        <f t="shared" si="262"/>
        <v>0.26352173913043481</v>
      </c>
      <c r="P2699" s="18">
        <f t="shared" si="263"/>
        <v>116.55769230769231</v>
      </c>
      <c r="Q2699" t="s">
        <v>8317</v>
      </c>
      <c r="R2699" t="s">
        <v>8338</v>
      </c>
      <c r="S2699" s="24">
        <f t="shared" si="264"/>
        <v>42187.690081018518</v>
      </c>
      <c r="T2699" s="23">
        <f t="shared" si="265"/>
        <v>42218.666666666672</v>
      </c>
      <c r="U2699" s="18">
        <f t="shared" si="266"/>
        <v>30.976585648153559</v>
      </c>
      <c r="V2699" t="s">
        <v>8399</v>
      </c>
    </row>
    <row r="2700" spans="1:22" ht="42.75" x14ac:dyDescent="0.4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17">
        <f t="shared" si="262"/>
        <v>3.2512500000000002E-3</v>
      </c>
      <c r="P2700" s="18">
        <f t="shared" si="263"/>
        <v>13.005000000000001</v>
      </c>
      <c r="Q2700" t="s">
        <v>8317</v>
      </c>
      <c r="R2700" t="s">
        <v>8338</v>
      </c>
      <c r="S2700" s="24">
        <f t="shared" si="264"/>
        <v>41787.648240740738</v>
      </c>
      <c r="T2700" s="23">
        <f t="shared" si="265"/>
        <v>41817.648240740738</v>
      </c>
      <c r="U2700" s="18">
        <f t="shared" si="266"/>
        <v>30</v>
      </c>
      <c r="V2700" t="s">
        <v>8399</v>
      </c>
    </row>
    <row r="2701" spans="1:22" ht="42.75" x14ac:dyDescent="0.4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17">
        <f t="shared" si="262"/>
        <v>0</v>
      </c>
      <c r="P2701" s="18">
        <v>0</v>
      </c>
      <c r="Q2701" t="s">
        <v>8317</v>
      </c>
      <c r="R2701" t="s">
        <v>8338</v>
      </c>
      <c r="S2701" s="24">
        <f t="shared" si="264"/>
        <v>41829.646562499998</v>
      </c>
      <c r="T2701" s="23">
        <f t="shared" si="265"/>
        <v>41859.646562499998</v>
      </c>
      <c r="U2701" s="18">
        <f t="shared" si="266"/>
        <v>30</v>
      </c>
      <c r="V2701" t="s">
        <v>8399</v>
      </c>
    </row>
    <row r="2702" spans="1:22" ht="42.75" x14ac:dyDescent="0.4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7">
        <f t="shared" si="262"/>
        <v>7.0007000700070005E-3</v>
      </c>
      <c r="P2702" s="18">
        <f t="shared" ref="P2702:P2744" si="267">E2702/L2702</f>
        <v>17.5</v>
      </c>
      <c r="Q2702" t="s">
        <v>8317</v>
      </c>
      <c r="R2702" t="s">
        <v>8338</v>
      </c>
      <c r="S2702" s="24">
        <f t="shared" si="264"/>
        <v>41870.624675925923</v>
      </c>
      <c r="T2702" s="23">
        <f t="shared" si="265"/>
        <v>41900.624675925923</v>
      </c>
      <c r="U2702" s="18">
        <f t="shared" si="266"/>
        <v>30</v>
      </c>
      <c r="V2702" t="s">
        <v>8399</v>
      </c>
    </row>
    <row r="2703" spans="1:22" ht="42.75" x14ac:dyDescent="0.4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17">
        <f t="shared" si="262"/>
        <v>0.46176470588235297</v>
      </c>
      <c r="P2703" s="18">
        <f t="shared" si="267"/>
        <v>34.130434782608695</v>
      </c>
      <c r="Q2703" t="s">
        <v>8311</v>
      </c>
      <c r="R2703" t="s">
        <v>8357</v>
      </c>
      <c r="S2703" s="24">
        <f t="shared" si="264"/>
        <v>42801.524699074071</v>
      </c>
      <c r="T2703" s="23">
        <f t="shared" si="265"/>
        <v>42832.483032407406</v>
      </c>
      <c r="U2703" s="18">
        <f t="shared" si="266"/>
        <v>30.958333333335759</v>
      </c>
      <c r="V2703" t="s">
        <v>8399</v>
      </c>
    </row>
    <row r="2704" spans="1:22" ht="42.75" x14ac:dyDescent="0.4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17">
        <f t="shared" si="262"/>
        <v>0.34410000000000002</v>
      </c>
      <c r="P2704" s="18">
        <f t="shared" si="267"/>
        <v>132.34615384615384</v>
      </c>
      <c r="Q2704" t="s">
        <v>8311</v>
      </c>
      <c r="R2704" t="s">
        <v>8357</v>
      </c>
      <c r="S2704" s="24">
        <f t="shared" si="264"/>
        <v>42800.551817129628</v>
      </c>
      <c r="T2704" s="23">
        <f t="shared" si="265"/>
        <v>42830.510150462964</v>
      </c>
      <c r="U2704" s="18">
        <f t="shared" si="266"/>
        <v>29.958333333335759</v>
      </c>
      <c r="V2704" t="s">
        <v>8399</v>
      </c>
    </row>
    <row r="2705" spans="1:22" ht="28.5" x14ac:dyDescent="0.4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13">
        <f t="shared" si="262"/>
        <v>1.0375000000000001</v>
      </c>
      <c r="P2705" s="18">
        <f t="shared" si="267"/>
        <v>922.22222222222217</v>
      </c>
      <c r="Q2705" t="s">
        <v>8311</v>
      </c>
      <c r="R2705" t="s">
        <v>8357</v>
      </c>
      <c r="S2705" s="24">
        <f t="shared" si="264"/>
        <v>42756.440162037034</v>
      </c>
      <c r="T2705" s="23">
        <f t="shared" si="265"/>
        <v>42816.398495370369</v>
      </c>
      <c r="U2705" s="18">
        <f t="shared" si="266"/>
        <v>59.958333333335759</v>
      </c>
      <c r="V2705" t="s">
        <v>8401</v>
      </c>
    </row>
    <row r="2706" spans="1:22" ht="42.75" x14ac:dyDescent="0.4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17">
        <f t="shared" si="262"/>
        <v>6.0263157894736845E-2</v>
      </c>
      <c r="P2706" s="18">
        <f t="shared" si="267"/>
        <v>163.57142857142858</v>
      </c>
      <c r="Q2706" t="s">
        <v>8311</v>
      </c>
      <c r="R2706" t="s">
        <v>8357</v>
      </c>
      <c r="S2706" s="24">
        <f t="shared" si="264"/>
        <v>42787.612430555557</v>
      </c>
      <c r="T2706" s="23">
        <f t="shared" si="265"/>
        <v>42830.570763888885</v>
      </c>
      <c r="U2706" s="18">
        <f t="shared" si="266"/>
        <v>42.958333333328483</v>
      </c>
      <c r="V2706" t="s">
        <v>8401</v>
      </c>
    </row>
    <row r="2707" spans="1:22" ht="28.5" x14ac:dyDescent="0.4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17">
        <f t="shared" si="262"/>
        <v>0.10539393939393939</v>
      </c>
      <c r="P2707" s="18">
        <f t="shared" si="267"/>
        <v>217.375</v>
      </c>
      <c r="Q2707" t="s">
        <v>8311</v>
      </c>
      <c r="R2707" t="s">
        <v>8357</v>
      </c>
      <c r="S2707" s="24">
        <f t="shared" si="264"/>
        <v>42773.666180555556</v>
      </c>
      <c r="T2707" s="23">
        <f t="shared" si="265"/>
        <v>42818.624513888892</v>
      </c>
      <c r="U2707" s="18">
        <f t="shared" si="266"/>
        <v>44.958333333335759</v>
      </c>
      <c r="V2707" t="s">
        <v>8401</v>
      </c>
    </row>
    <row r="2708" spans="1:22" ht="42.75" x14ac:dyDescent="0.4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3">
        <f t="shared" si="262"/>
        <v>1.1229714285714285</v>
      </c>
      <c r="P2708" s="18">
        <f t="shared" si="267"/>
        <v>149.44486692015209</v>
      </c>
      <c r="Q2708" t="s">
        <v>8311</v>
      </c>
      <c r="R2708" t="s">
        <v>8357</v>
      </c>
      <c r="S2708" s="24">
        <f t="shared" si="264"/>
        <v>41899.044942129629</v>
      </c>
      <c r="T2708" s="23">
        <f t="shared" si="265"/>
        <v>41928.040972222225</v>
      </c>
      <c r="U2708" s="18">
        <f t="shared" si="266"/>
        <v>28.996030092595902</v>
      </c>
      <c r="V2708" t="s">
        <v>8399</v>
      </c>
    </row>
    <row r="2709" spans="1:22" ht="42.75" x14ac:dyDescent="0.4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15">
        <f t="shared" si="262"/>
        <v>3.50844625</v>
      </c>
      <c r="P2709" s="18">
        <f t="shared" si="267"/>
        <v>71.237487309644663</v>
      </c>
      <c r="Q2709" t="s">
        <v>8311</v>
      </c>
      <c r="R2709" t="s">
        <v>8357</v>
      </c>
      <c r="S2709" s="24">
        <f t="shared" si="264"/>
        <v>41391.532905092594</v>
      </c>
      <c r="T2709" s="23">
        <f t="shared" si="265"/>
        <v>41421.040972222225</v>
      </c>
      <c r="U2709" s="18">
        <f t="shared" si="266"/>
        <v>29.508067129630945</v>
      </c>
      <c r="V2709" t="s">
        <v>8399</v>
      </c>
    </row>
    <row r="2710" spans="1:22" ht="42.75" x14ac:dyDescent="0.4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16">
        <f t="shared" si="262"/>
        <v>2.3321535</v>
      </c>
      <c r="P2710" s="18">
        <f t="shared" si="267"/>
        <v>44.464318398474738</v>
      </c>
      <c r="Q2710" t="s">
        <v>8311</v>
      </c>
      <c r="R2710" t="s">
        <v>8357</v>
      </c>
      <c r="S2710" s="24">
        <f t="shared" si="264"/>
        <v>42512.448217592595</v>
      </c>
      <c r="T2710" s="23">
        <f t="shared" si="265"/>
        <v>42572.448217592595</v>
      </c>
      <c r="U2710" s="18">
        <f t="shared" si="266"/>
        <v>60</v>
      </c>
      <c r="V2710" t="s">
        <v>8401</v>
      </c>
    </row>
    <row r="2711" spans="1:22" ht="42.75" x14ac:dyDescent="0.4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3">
        <f t="shared" si="262"/>
        <v>1.01606</v>
      </c>
      <c r="P2711" s="18">
        <f t="shared" si="267"/>
        <v>164.94480519480518</v>
      </c>
      <c r="Q2711" t="s">
        <v>8311</v>
      </c>
      <c r="R2711" t="s">
        <v>8357</v>
      </c>
      <c r="S2711" s="24">
        <f t="shared" si="264"/>
        <v>42611.899780092594</v>
      </c>
      <c r="T2711" s="23">
        <f t="shared" si="265"/>
        <v>42646.915972222225</v>
      </c>
      <c r="U2711" s="18">
        <f t="shared" si="266"/>
        <v>35.016192129631236</v>
      </c>
      <c r="V2711" t="s">
        <v>8399</v>
      </c>
    </row>
    <row r="2712" spans="1:22" ht="28.5" x14ac:dyDescent="0.4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14">
        <f t="shared" si="262"/>
        <v>1.5390035000000002</v>
      </c>
      <c r="P2712" s="18">
        <f t="shared" si="267"/>
        <v>84.871516544117654</v>
      </c>
      <c r="Q2712" t="s">
        <v>8311</v>
      </c>
      <c r="R2712" t="s">
        <v>8357</v>
      </c>
      <c r="S2712" s="24">
        <f t="shared" si="264"/>
        <v>41827.979490740741</v>
      </c>
      <c r="T2712" s="23">
        <f t="shared" si="265"/>
        <v>41859.833333333336</v>
      </c>
      <c r="U2712" s="18">
        <f t="shared" si="266"/>
        <v>31.853842592594447</v>
      </c>
      <c r="V2712" t="s">
        <v>8399</v>
      </c>
    </row>
    <row r="2713" spans="1:22" ht="42.75" x14ac:dyDescent="0.4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13">
        <f t="shared" si="262"/>
        <v>1.007161125319693</v>
      </c>
      <c r="P2713" s="18">
        <f t="shared" si="267"/>
        <v>53.945205479452056</v>
      </c>
      <c r="Q2713" t="s">
        <v>8311</v>
      </c>
      <c r="R2713" t="s">
        <v>8357</v>
      </c>
      <c r="S2713" s="24">
        <f t="shared" si="264"/>
        <v>41780.495254629626</v>
      </c>
      <c r="T2713" s="23">
        <f t="shared" si="265"/>
        <v>41810.667361111111</v>
      </c>
      <c r="U2713" s="18">
        <f t="shared" si="266"/>
        <v>30.172106481484661</v>
      </c>
      <c r="V2713" t="s">
        <v>8399</v>
      </c>
    </row>
    <row r="2714" spans="1:22" ht="42.75" x14ac:dyDescent="0.4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13">
        <f t="shared" si="262"/>
        <v>1.3138181818181818</v>
      </c>
      <c r="P2714" s="18">
        <f t="shared" si="267"/>
        <v>50.531468531468533</v>
      </c>
      <c r="Q2714" t="s">
        <v>8311</v>
      </c>
      <c r="R2714" t="s">
        <v>8357</v>
      </c>
      <c r="S2714" s="24">
        <f t="shared" si="264"/>
        <v>41431.812037037038</v>
      </c>
      <c r="T2714" s="23">
        <f t="shared" si="265"/>
        <v>41468.5</v>
      </c>
      <c r="U2714" s="18">
        <f t="shared" si="266"/>
        <v>36.687962962962047</v>
      </c>
      <c r="V2714" t="s">
        <v>8399</v>
      </c>
    </row>
    <row r="2715" spans="1:22" ht="42.75" x14ac:dyDescent="0.4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13">
        <f t="shared" si="262"/>
        <v>1.0224133333333334</v>
      </c>
      <c r="P2715" s="18">
        <f t="shared" si="267"/>
        <v>108.00140845070422</v>
      </c>
      <c r="Q2715" t="s">
        <v>8311</v>
      </c>
      <c r="R2715" t="s">
        <v>8357</v>
      </c>
      <c r="S2715" s="24">
        <f t="shared" si="264"/>
        <v>42322.403749999998</v>
      </c>
      <c r="T2715" s="23">
        <f t="shared" si="265"/>
        <v>42362.403749999998</v>
      </c>
      <c r="U2715" s="18">
        <f t="shared" si="266"/>
        <v>40</v>
      </c>
      <c r="V2715" t="s">
        <v>8399</v>
      </c>
    </row>
    <row r="2716" spans="1:22" ht="28.5" x14ac:dyDescent="0.4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3">
        <f t="shared" si="262"/>
        <v>1.1635599999999999</v>
      </c>
      <c r="P2716" s="18">
        <f t="shared" si="267"/>
        <v>95.373770491803285</v>
      </c>
      <c r="Q2716" t="s">
        <v>8311</v>
      </c>
      <c r="R2716" t="s">
        <v>8357</v>
      </c>
      <c r="S2716" s="24">
        <f t="shared" si="264"/>
        <v>42629.405046296291</v>
      </c>
      <c r="T2716" s="23">
        <f t="shared" si="265"/>
        <v>42657.708333333328</v>
      </c>
      <c r="U2716" s="18">
        <f t="shared" si="266"/>
        <v>28.30328703703708</v>
      </c>
      <c r="V2716" t="s">
        <v>8399</v>
      </c>
    </row>
    <row r="2717" spans="1:22" ht="42.75" x14ac:dyDescent="0.4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15">
        <f t="shared" si="262"/>
        <v>2.6462241666666664</v>
      </c>
      <c r="P2717" s="18">
        <f t="shared" si="267"/>
        <v>57.631016333938291</v>
      </c>
      <c r="Q2717" t="s">
        <v>8311</v>
      </c>
      <c r="R2717" t="s">
        <v>8357</v>
      </c>
      <c r="S2717" s="24">
        <f t="shared" si="264"/>
        <v>42387.148472222223</v>
      </c>
      <c r="T2717" s="23">
        <f t="shared" si="265"/>
        <v>42421.148472222223</v>
      </c>
      <c r="U2717" s="18">
        <f t="shared" si="266"/>
        <v>34</v>
      </c>
      <c r="V2717" t="s">
        <v>8399</v>
      </c>
    </row>
    <row r="2718" spans="1:22" ht="57" x14ac:dyDescent="0.4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13">
        <f t="shared" si="262"/>
        <v>1.1998010000000001</v>
      </c>
      <c r="P2718" s="18">
        <f t="shared" si="267"/>
        <v>64.160481283422456</v>
      </c>
      <c r="Q2718" t="s">
        <v>8311</v>
      </c>
      <c r="R2718" t="s">
        <v>8357</v>
      </c>
      <c r="S2718" s="24">
        <f t="shared" si="264"/>
        <v>42255.083252314813</v>
      </c>
      <c r="T2718" s="23">
        <f t="shared" si="265"/>
        <v>42285.083252314813</v>
      </c>
      <c r="U2718" s="18">
        <f t="shared" si="266"/>
        <v>30</v>
      </c>
      <c r="V2718" t="s">
        <v>8399</v>
      </c>
    </row>
    <row r="2719" spans="1:22" ht="42.75" x14ac:dyDescent="0.4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13">
        <f t="shared" si="262"/>
        <v>1.2010400000000001</v>
      </c>
      <c r="P2719" s="18">
        <f t="shared" si="267"/>
        <v>92.387692307692305</v>
      </c>
      <c r="Q2719" t="s">
        <v>8311</v>
      </c>
      <c r="R2719" t="s">
        <v>8357</v>
      </c>
      <c r="S2719" s="24">
        <f t="shared" si="264"/>
        <v>41934.664918981478</v>
      </c>
      <c r="T2719" s="23">
        <f t="shared" si="265"/>
        <v>41979.706585648149</v>
      </c>
      <c r="U2719" s="18">
        <f t="shared" si="266"/>
        <v>45.041666666671517</v>
      </c>
      <c r="V2719" t="s">
        <v>8401</v>
      </c>
    </row>
    <row r="2720" spans="1:22" ht="42.75" x14ac:dyDescent="0.4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13">
        <f t="shared" si="262"/>
        <v>1.0358333333333334</v>
      </c>
      <c r="P2720" s="18">
        <f t="shared" si="267"/>
        <v>125.97972972972973</v>
      </c>
      <c r="Q2720" t="s">
        <v>8311</v>
      </c>
      <c r="R2720" t="s">
        <v>8357</v>
      </c>
      <c r="S2720" s="24">
        <f t="shared" si="264"/>
        <v>42465.346585648149</v>
      </c>
      <c r="T2720" s="23">
        <f t="shared" si="265"/>
        <v>42493.708333333328</v>
      </c>
      <c r="U2720" s="18">
        <f t="shared" si="266"/>
        <v>28.36174768517958</v>
      </c>
      <c r="V2720" t="s">
        <v>8399</v>
      </c>
    </row>
    <row r="2721" spans="1:22" ht="42.75" x14ac:dyDescent="0.4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13">
        <f t="shared" si="262"/>
        <v>1.0883333333333334</v>
      </c>
      <c r="P2721" s="18">
        <f t="shared" si="267"/>
        <v>94.637681159420296</v>
      </c>
      <c r="Q2721" t="s">
        <v>8311</v>
      </c>
      <c r="R2721" t="s">
        <v>8357</v>
      </c>
      <c r="S2721" s="24">
        <f t="shared" si="264"/>
        <v>42417.781180555554</v>
      </c>
      <c r="T2721" s="23">
        <f t="shared" si="265"/>
        <v>42477.73951388889</v>
      </c>
      <c r="U2721" s="18">
        <f t="shared" si="266"/>
        <v>59.958333333335759</v>
      </c>
      <c r="V2721" t="s">
        <v>8401</v>
      </c>
    </row>
    <row r="2722" spans="1:22" ht="42.75" x14ac:dyDescent="0.4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3">
        <f t="shared" si="262"/>
        <v>1.1812400000000001</v>
      </c>
      <c r="P2722" s="18">
        <f t="shared" si="267"/>
        <v>170.69942196531792</v>
      </c>
      <c r="Q2722" t="s">
        <v>8311</v>
      </c>
      <c r="R2722" t="s">
        <v>8357</v>
      </c>
      <c r="S2722" s="24">
        <f t="shared" si="264"/>
        <v>42655.215891203705</v>
      </c>
      <c r="T2722" s="23">
        <f t="shared" si="265"/>
        <v>42685.257557870369</v>
      </c>
      <c r="U2722" s="18">
        <f t="shared" si="266"/>
        <v>30.041666666664241</v>
      </c>
      <c r="V2722" t="s">
        <v>8399</v>
      </c>
    </row>
    <row r="2723" spans="1:22" ht="42.75" x14ac:dyDescent="0.4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15">
        <f t="shared" si="262"/>
        <v>14.62</v>
      </c>
      <c r="P2723" s="18">
        <f t="shared" si="267"/>
        <v>40.762081784386616</v>
      </c>
      <c r="Q2723" t="s">
        <v>8312</v>
      </c>
      <c r="R2723" t="s">
        <v>8349</v>
      </c>
      <c r="S2723" s="24">
        <f t="shared" si="264"/>
        <v>41493.293958333335</v>
      </c>
      <c r="T2723" s="23">
        <f t="shared" si="265"/>
        <v>41523.541666666664</v>
      </c>
      <c r="U2723" s="18">
        <f t="shared" si="266"/>
        <v>30.247708333328774</v>
      </c>
      <c r="V2723" t="s">
        <v>8399</v>
      </c>
    </row>
    <row r="2724" spans="1:22" ht="42.75" x14ac:dyDescent="0.4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15">
        <f t="shared" si="262"/>
        <v>2.5253999999999999</v>
      </c>
      <c r="P2724" s="18">
        <f t="shared" si="267"/>
        <v>68.254054054054052</v>
      </c>
      <c r="Q2724" t="s">
        <v>8312</v>
      </c>
      <c r="R2724" t="s">
        <v>8349</v>
      </c>
      <c r="S2724" s="24">
        <f t="shared" si="264"/>
        <v>42704.607094907406</v>
      </c>
      <c r="T2724" s="23">
        <f t="shared" si="265"/>
        <v>42764.607094907406</v>
      </c>
      <c r="U2724" s="18">
        <f t="shared" si="266"/>
        <v>60</v>
      </c>
      <c r="V2724" t="s">
        <v>8401</v>
      </c>
    </row>
    <row r="2725" spans="1:22" ht="42.75" x14ac:dyDescent="0.4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3">
        <f t="shared" si="262"/>
        <v>1.4005000000000001</v>
      </c>
      <c r="P2725" s="18">
        <f t="shared" si="267"/>
        <v>95.48863636363636</v>
      </c>
      <c r="Q2725" t="s">
        <v>8312</v>
      </c>
      <c r="R2725" t="s">
        <v>8349</v>
      </c>
      <c r="S2725" s="24">
        <f t="shared" si="264"/>
        <v>41944.58898148148</v>
      </c>
      <c r="T2725" s="23">
        <f t="shared" si="265"/>
        <v>42004.630648148144</v>
      </c>
      <c r="U2725" s="18">
        <f t="shared" si="266"/>
        <v>60.041666666664241</v>
      </c>
      <c r="V2725" t="s">
        <v>8401</v>
      </c>
    </row>
    <row r="2726" spans="1:22" ht="42.75" x14ac:dyDescent="0.4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15">
        <f t="shared" si="262"/>
        <v>2.9687520259319289</v>
      </c>
      <c r="P2726" s="18">
        <f t="shared" si="267"/>
        <v>7.1902649656526005</v>
      </c>
      <c r="Q2726" t="s">
        <v>8312</v>
      </c>
      <c r="R2726" t="s">
        <v>8349</v>
      </c>
      <c r="S2726" s="24">
        <f t="shared" si="264"/>
        <v>42199.07707175926</v>
      </c>
      <c r="T2726" s="23">
        <f t="shared" si="265"/>
        <v>42231.07707175926</v>
      </c>
      <c r="U2726" s="18">
        <f t="shared" si="266"/>
        <v>32</v>
      </c>
      <c r="V2726" t="s">
        <v>8399</v>
      </c>
    </row>
    <row r="2727" spans="1:22" ht="28.5" x14ac:dyDescent="0.4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13">
        <f t="shared" si="262"/>
        <v>1.445425</v>
      </c>
      <c r="P2727" s="18">
        <f t="shared" si="267"/>
        <v>511.65486725663715</v>
      </c>
      <c r="Q2727" t="s">
        <v>8312</v>
      </c>
      <c r="R2727" t="s">
        <v>8349</v>
      </c>
      <c r="S2727" s="24">
        <f t="shared" si="264"/>
        <v>42745.494618055556</v>
      </c>
      <c r="T2727" s="23">
        <f t="shared" si="265"/>
        <v>42795.494618055556</v>
      </c>
      <c r="U2727" s="18">
        <f t="shared" si="266"/>
        <v>50</v>
      </c>
      <c r="V2727" t="s">
        <v>8401</v>
      </c>
    </row>
    <row r="2728" spans="1:22" x14ac:dyDescent="0.4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13">
        <f t="shared" si="262"/>
        <v>1.05745</v>
      </c>
      <c r="P2728" s="18">
        <f t="shared" si="267"/>
        <v>261.74504950495049</v>
      </c>
      <c r="Q2728" t="s">
        <v>8312</v>
      </c>
      <c r="R2728" t="s">
        <v>8349</v>
      </c>
      <c r="S2728" s="24">
        <f t="shared" si="264"/>
        <v>42452.329988425925</v>
      </c>
      <c r="T2728" s="23">
        <f t="shared" si="265"/>
        <v>42482.329988425925</v>
      </c>
      <c r="U2728" s="18">
        <f t="shared" si="266"/>
        <v>30</v>
      </c>
      <c r="V2728" t="s">
        <v>8399</v>
      </c>
    </row>
    <row r="2729" spans="1:22" ht="42.75" x14ac:dyDescent="0.4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15">
        <f t="shared" si="262"/>
        <v>4.9321000000000002</v>
      </c>
      <c r="P2729" s="18">
        <f t="shared" si="267"/>
        <v>69.760961810466767</v>
      </c>
      <c r="Q2729" t="s">
        <v>8312</v>
      </c>
      <c r="R2729" t="s">
        <v>8349</v>
      </c>
      <c r="S2729" s="24">
        <f t="shared" si="264"/>
        <v>42198.426655092597</v>
      </c>
      <c r="T2729" s="23">
        <f t="shared" si="265"/>
        <v>42223.426655092597</v>
      </c>
      <c r="U2729" s="18">
        <f t="shared" si="266"/>
        <v>25</v>
      </c>
      <c r="V2729" t="s">
        <v>8400</v>
      </c>
    </row>
    <row r="2730" spans="1:22" ht="28.5" x14ac:dyDescent="0.4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16">
        <f t="shared" si="262"/>
        <v>2.0182666666666669</v>
      </c>
      <c r="P2730" s="18">
        <f t="shared" si="267"/>
        <v>77.229591836734699</v>
      </c>
      <c r="Q2730" t="s">
        <v>8312</v>
      </c>
      <c r="R2730" t="s">
        <v>8349</v>
      </c>
      <c r="S2730" s="24">
        <f t="shared" si="264"/>
        <v>42333.34993055556</v>
      </c>
      <c r="T2730" s="23">
        <f t="shared" si="265"/>
        <v>42368.34993055556</v>
      </c>
      <c r="U2730" s="18">
        <f t="shared" si="266"/>
        <v>35</v>
      </c>
      <c r="V2730" t="s">
        <v>8399</v>
      </c>
    </row>
    <row r="2731" spans="1:22" ht="28.5" x14ac:dyDescent="0.4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13">
        <f t="shared" si="262"/>
        <v>1.0444</v>
      </c>
      <c r="P2731" s="18">
        <f t="shared" si="267"/>
        <v>340.56521739130437</v>
      </c>
      <c r="Q2731" t="s">
        <v>8312</v>
      </c>
      <c r="R2731" t="s">
        <v>8349</v>
      </c>
      <c r="S2731" s="24">
        <f t="shared" si="264"/>
        <v>42094.990706018521</v>
      </c>
      <c r="T2731" s="23">
        <f t="shared" si="265"/>
        <v>42124.990706018521</v>
      </c>
      <c r="U2731" s="18">
        <f t="shared" si="266"/>
        <v>30</v>
      </c>
      <c r="V2731" t="s">
        <v>8399</v>
      </c>
    </row>
    <row r="2732" spans="1:22" ht="28.5" x14ac:dyDescent="0.4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4">
        <f t="shared" si="262"/>
        <v>1.7029262962962963</v>
      </c>
      <c r="P2732" s="18">
        <f t="shared" si="267"/>
        <v>67.417903225806455</v>
      </c>
      <c r="Q2732" t="s">
        <v>8312</v>
      </c>
      <c r="R2732" t="s">
        <v>8349</v>
      </c>
      <c r="S2732" s="24">
        <f t="shared" si="264"/>
        <v>41351.291377314818</v>
      </c>
      <c r="T2732" s="23">
        <f t="shared" si="265"/>
        <v>41386.291377314818</v>
      </c>
      <c r="U2732" s="18">
        <f t="shared" si="266"/>
        <v>35</v>
      </c>
      <c r="V2732" t="s">
        <v>8399</v>
      </c>
    </row>
    <row r="2733" spans="1:22" ht="42.75" x14ac:dyDescent="0.4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13">
        <f t="shared" si="262"/>
        <v>1.0430333333333333</v>
      </c>
      <c r="P2733" s="18">
        <f t="shared" si="267"/>
        <v>845.70270270270271</v>
      </c>
      <c r="Q2733" t="s">
        <v>8312</v>
      </c>
      <c r="R2733" t="s">
        <v>8349</v>
      </c>
      <c r="S2733" s="24">
        <f t="shared" si="264"/>
        <v>41872.275717592594</v>
      </c>
      <c r="T2733" s="23">
        <f t="shared" si="265"/>
        <v>41929.916666666664</v>
      </c>
      <c r="U2733" s="18">
        <f t="shared" si="266"/>
        <v>57.640949074069795</v>
      </c>
      <c r="V2733" t="s">
        <v>8401</v>
      </c>
    </row>
    <row r="2734" spans="1:22" ht="42.75" x14ac:dyDescent="0.4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13">
        <f t="shared" si="262"/>
        <v>1.1825000000000001</v>
      </c>
      <c r="P2734" s="18">
        <f t="shared" si="267"/>
        <v>97.191780821917803</v>
      </c>
      <c r="Q2734" t="s">
        <v>8312</v>
      </c>
      <c r="R2734" t="s">
        <v>8349</v>
      </c>
      <c r="S2734" s="24">
        <f t="shared" si="264"/>
        <v>41389.558194444442</v>
      </c>
      <c r="T2734" s="23">
        <f t="shared" si="265"/>
        <v>41421.75</v>
      </c>
      <c r="U2734" s="18">
        <f t="shared" si="266"/>
        <v>32.191805555557949</v>
      </c>
      <c r="V2734" t="s">
        <v>8399</v>
      </c>
    </row>
    <row r="2735" spans="1:22" ht="42.75" x14ac:dyDescent="0.4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13">
        <f t="shared" si="262"/>
        <v>1.07538</v>
      </c>
      <c r="P2735" s="18">
        <f t="shared" si="267"/>
        <v>451.84033613445376</v>
      </c>
      <c r="Q2735" t="s">
        <v>8312</v>
      </c>
      <c r="R2735" t="s">
        <v>8349</v>
      </c>
      <c r="S2735" s="24">
        <f t="shared" si="264"/>
        <v>42044.022847222222</v>
      </c>
      <c r="T2735" s="23">
        <f t="shared" si="265"/>
        <v>42103.981180555551</v>
      </c>
      <c r="U2735" s="18">
        <f t="shared" si="266"/>
        <v>59.958333333328483</v>
      </c>
      <c r="V2735" t="s">
        <v>8401</v>
      </c>
    </row>
    <row r="2736" spans="1:22" ht="42.75" x14ac:dyDescent="0.4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15">
        <f t="shared" si="262"/>
        <v>22603</v>
      </c>
      <c r="P2736" s="18">
        <f t="shared" si="267"/>
        <v>138.66871165644173</v>
      </c>
      <c r="Q2736" t="s">
        <v>8312</v>
      </c>
      <c r="R2736" t="s">
        <v>8349</v>
      </c>
      <c r="S2736" s="24">
        <f t="shared" si="264"/>
        <v>42626.418888888889</v>
      </c>
      <c r="T2736" s="23">
        <f t="shared" si="265"/>
        <v>42656.665972222225</v>
      </c>
      <c r="U2736" s="18">
        <f t="shared" si="266"/>
        <v>30.247083333335468</v>
      </c>
      <c r="V2736" t="s">
        <v>8399</v>
      </c>
    </row>
    <row r="2737" spans="1:22" ht="42.75" x14ac:dyDescent="0.4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15">
        <f t="shared" si="262"/>
        <v>9.7813466666666677</v>
      </c>
      <c r="P2737" s="18">
        <f t="shared" si="267"/>
        <v>21.640147492625371</v>
      </c>
      <c r="Q2737" t="s">
        <v>8312</v>
      </c>
      <c r="R2737" t="s">
        <v>8349</v>
      </c>
      <c r="S2737" s="24">
        <f t="shared" si="264"/>
        <v>41315.870949074073</v>
      </c>
      <c r="T2737" s="23">
        <f t="shared" si="265"/>
        <v>41346.583333333336</v>
      </c>
      <c r="U2737" s="18">
        <f t="shared" si="266"/>
        <v>30.712384259262762</v>
      </c>
      <c r="V2737" t="s">
        <v>8399</v>
      </c>
    </row>
    <row r="2738" spans="1:22" ht="57" x14ac:dyDescent="0.4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13">
        <f t="shared" si="262"/>
        <v>1.2290000000000001</v>
      </c>
      <c r="P2738" s="18">
        <f t="shared" si="267"/>
        <v>169.51724137931035</v>
      </c>
      <c r="Q2738" t="s">
        <v>8312</v>
      </c>
      <c r="R2738" t="s">
        <v>8349</v>
      </c>
      <c r="S2738" s="24">
        <f t="shared" si="264"/>
        <v>41722.416354166664</v>
      </c>
      <c r="T2738" s="23">
        <f t="shared" si="265"/>
        <v>41752.416354166664</v>
      </c>
      <c r="U2738" s="18">
        <f t="shared" si="266"/>
        <v>30</v>
      </c>
      <c r="V2738" t="s">
        <v>8399</v>
      </c>
    </row>
    <row r="2739" spans="1:22" ht="42.75" x14ac:dyDescent="0.4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16">
        <f t="shared" si="262"/>
        <v>2.4606080000000001</v>
      </c>
      <c r="P2739" s="18">
        <f t="shared" si="267"/>
        <v>161.88210526315791</v>
      </c>
      <c r="Q2739" t="s">
        <v>8312</v>
      </c>
      <c r="R2739" t="s">
        <v>8349</v>
      </c>
      <c r="S2739" s="24">
        <f t="shared" si="264"/>
        <v>41611.667673611111</v>
      </c>
      <c r="T2739" s="23">
        <f t="shared" si="265"/>
        <v>41654.541666666664</v>
      </c>
      <c r="U2739" s="18">
        <f t="shared" si="266"/>
        <v>42.873993055553001</v>
      </c>
      <c r="V2739" t="s">
        <v>8401</v>
      </c>
    </row>
    <row r="2740" spans="1:22" ht="42.75" x14ac:dyDescent="0.4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13">
        <f t="shared" si="262"/>
        <v>1.4794</v>
      </c>
      <c r="P2740" s="18">
        <f t="shared" si="267"/>
        <v>493.13333333333333</v>
      </c>
      <c r="Q2740" t="s">
        <v>8312</v>
      </c>
      <c r="R2740" t="s">
        <v>8349</v>
      </c>
      <c r="S2740" s="24">
        <f t="shared" si="264"/>
        <v>42619.893564814818</v>
      </c>
      <c r="T2740" s="23">
        <f t="shared" si="265"/>
        <v>42679.893564814818</v>
      </c>
      <c r="U2740" s="18">
        <f t="shared" si="266"/>
        <v>60</v>
      </c>
      <c r="V2740" t="s">
        <v>8401</v>
      </c>
    </row>
    <row r="2741" spans="1:22" ht="42.75" x14ac:dyDescent="0.4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15">
        <f t="shared" si="262"/>
        <v>3.8409090909090908</v>
      </c>
      <c r="P2741" s="18">
        <f t="shared" si="267"/>
        <v>22.120418848167539</v>
      </c>
      <c r="Q2741" t="s">
        <v>8312</v>
      </c>
      <c r="R2741" t="s">
        <v>8349</v>
      </c>
      <c r="S2741" s="24">
        <f t="shared" si="264"/>
        <v>41719.637928240743</v>
      </c>
      <c r="T2741" s="23">
        <f t="shared" si="265"/>
        <v>41764.637928240743</v>
      </c>
      <c r="U2741" s="18">
        <f t="shared" si="266"/>
        <v>45</v>
      </c>
      <c r="V2741" t="s">
        <v>8401</v>
      </c>
    </row>
    <row r="2742" spans="1:22" ht="28.5" x14ac:dyDescent="0.4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13">
        <f t="shared" si="262"/>
        <v>1.0333333333333334</v>
      </c>
      <c r="P2742" s="18">
        <f t="shared" si="267"/>
        <v>18.235294117647058</v>
      </c>
      <c r="Q2742" t="s">
        <v>8312</v>
      </c>
      <c r="R2742" t="s">
        <v>8349</v>
      </c>
      <c r="S2742" s="24">
        <f t="shared" si="264"/>
        <v>42044.781851851847</v>
      </c>
      <c r="T2742" s="23">
        <f t="shared" si="265"/>
        <v>42074.74018518519</v>
      </c>
      <c r="U2742" s="18">
        <f t="shared" si="266"/>
        <v>29.958333333343035</v>
      </c>
      <c r="V2742" t="s">
        <v>8399</v>
      </c>
    </row>
    <row r="2743" spans="1:22" ht="28.5" x14ac:dyDescent="0.4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17">
        <f t="shared" si="262"/>
        <v>4.3750000000000004E-3</v>
      </c>
      <c r="P2743" s="18">
        <f t="shared" si="267"/>
        <v>8.75</v>
      </c>
      <c r="Q2743" t="s">
        <v>8313</v>
      </c>
      <c r="R2743" t="s">
        <v>8358</v>
      </c>
      <c r="S2743" s="24">
        <f t="shared" si="264"/>
        <v>41911.407430555555</v>
      </c>
      <c r="T2743" s="23">
        <f t="shared" si="265"/>
        <v>41931.838194444441</v>
      </c>
      <c r="U2743" s="18">
        <f t="shared" si="266"/>
        <v>20.430763888885849</v>
      </c>
      <c r="V2743" t="s">
        <v>8400</v>
      </c>
    </row>
    <row r="2744" spans="1:22" ht="42.75" x14ac:dyDescent="0.4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7">
        <f t="shared" si="262"/>
        <v>0.29239999999999999</v>
      </c>
      <c r="P2744" s="18">
        <f t="shared" si="267"/>
        <v>40.611111111111114</v>
      </c>
      <c r="Q2744" t="s">
        <v>8313</v>
      </c>
      <c r="R2744" t="s">
        <v>8358</v>
      </c>
      <c r="S2744" s="24">
        <f t="shared" si="264"/>
        <v>41030.469756944447</v>
      </c>
      <c r="T2744" s="23">
        <f t="shared" si="265"/>
        <v>41044.469756944447</v>
      </c>
      <c r="U2744" s="18">
        <f t="shared" si="266"/>
        <v>14</v>
      </c>
      <c r="V2744" t="s">
        <v>8400</v>
      </c>
    </row>
    <row r="2745" spans="1:22" ht="57" x14ac:dyDescent="0.4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17">
        <f t="shared" si="262"/>
        <v>0</v>
      </c>
      <c r="P2745" s="18">
        <v>0</v>
      </c>
      <c r="Q2745" t="s">
        <v>8313</v>
      </c>
      <c r="R2745" t="s">
        <v>8358</v>
      </c>
      <c r="S2745" s="24">
        <f t="shared" si="264"/>
        <v>42632.078784722224</v>
      </c>
      <c r="T2745" s="23">
        <f t="shared" si="265"/>
        <v>42662.078784722224</v>
      </c>
      <c r="U2745" s="18">
        <f t="shared" si="266"/>
        <v>30</v>
      </c>
      <c r="V2745" t="s">
        <v>8399</v>
      </c>
    </row>
    <row r="2746" spans="1:22" ht="42.75" x14ac:dyDescent="0.4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7">
        <f t="shared" si="262"/>
        <v>5.2187499999999998E-2</v>
      </c>
      <c r="P2746" s="18">
        <f t="shared" ref="P2746:P2751" si="268">E2746/L2746</f>
        <v>37.954545454545453</v>
      </c>
      <c r="Q2746" t="s">
        <v>8313</v>
      </c>
      <c r="R2746" t="s">
        <v>8358</v>
      </c>
      <c r="S2746" s="24">
        <f t="shared" si="264"/>
        <v>40937.812476851854</v>
      </c>
      <c r="T2746" s="23">
        <f t="shared" si="265"/>
        <v>40967.812476851854</v>
      </c>
      <c r="U2746" s="18">
        <f t="shared" si="266"/>
        <v>30</v>
      </c>
      <c r="V2746" t="s">
        <v>8399</v>
      </c>
    </row>
    <row r="2747" spans="1:22" ht="42.75" x14ac:dyDescent="0.4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7">
        <f t="shared" si="262"/>
        <v>0.21887499999999999</v>
      </c>
      <c r="P2747" s="18">
        <f t="shared" si="268"/>
        <v>35.734693877551024</v>
      </c>
      <c r="Q2747" t="s">
        <v>8313</v>
      </c>
      <c r="R2747" t="s">
        <v>8358</v>
      </c>
      <c r="S2747" s="24">
        <f t="shared" si="264"/>
        <v>41044.738055555557</v>
      </c>
      <c r="T2747" s="23">
        <f t="shared" si="265"/>
        <v>41104.738055555557</v>
      </c>
      <c r="U2747" s="18">
        <f t="shared" si="266"/>
        <v>60</v>
      </c>
      <c r="V2747" t="s">
        <v>8401</v>
      </c>
    </row>
    <row r="2748" spans="1:22" ht="42.75" x14ac:dyDescent="0.4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17">
        <f t="shared" si="262"/>
        <v>0.26700000000000002</v>
      </c>
      <c r="P2748" s="18">
        <f t="shared" si="268"/>
        <v>42.157894736842103</v>
      </c>
      <c r="Q2748" t="s">
        <v>8313</v>
      </c>
      <c r="R2748" t="s">
        <v>8358</v>
      </c>
      <c r="S2748" s="24">
        <f t="shared" si="264"/>
        <v>41850.531377314815</v>
      </c>
      <c r="T2748" s="23">
        <f t="shared" si="265"/>
        <v>41880.531377314815</v>
      </c>
      <c r="U2748" s="18">
        <f t="shared" si="266"/>
        <v>30</v>
      </c>
      <c r="V2748" t="s">
        <v>8399</v>
      </c>
    </row>
    <row r="2749" spans="1:22" ht="42.75" x14ac:dyDescent="0.4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17">
        <f t="shared" si="262"/>
        <v>0.28000000000000003</v>
      </c>
      <c r="P2749" s="18">
        <f t="shared" si="268"/>
        <v>35</v>
      </c>
      <c r="Q2749" t="s">
        <v>8313</v>
      </c>
      <c r="R2749" t="s">
        <v>8358</v>
      </c>
      <c r="S2749" s="24">
        <f t="shared" si="264"/>
        <v>41044.398113425923</v>
      </c>
      <c r="T2749" s="23">
        <f t="shared" si="265"/>
        <v>41075.881944444445</v>
      </c>
      <c r="U2749" s="18">
        <f t="shared" si="266"/>
        <v>31.483831018522324</v>
      </c>
      <c r="V2749" t="s">
        <v>8399</v>
      </c>
    </row>
    <row r="2750" spans="1:22" ht="42.75" x14ac:dyDescent="0.4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7">
        <f t="shared" si="262"/>
        <v>1.06E-2</v>
      </c>
      <c r="P2750" s="18">
        <f t="shared" si="268"/>
        <v>13.25</v>
      </c>
      <c r="Q2750" t="s">
        <v>8313</v>
      </c>
      <c r="R2750" t="s">
        <v>8358</v>
      </c>
      <c r="S2750" s="24">
        <f t="shared" si="264"/>
        <v>42585.4606712963</v>
      </c>
      <c r="T2750" s="23">
        <f t="shared" si="265"/>
        <v>42615.4606712963</v>
      </c>
      <c r="U2750" s="18">
        <f t="shared" si="266"/>
        <v>30</v>
      </c>
      <c r="V2750" t="s">
        <v>8399</v>
      </c>
    </row>
    <row r="2751" spans="1:22" ht="28.5" x14ac:dyDescent="0.4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7">
        <f t="shared" si="262"/>
        <v>1.0999999999999999E-2</v>
      </c>
      <c r="P2751" s="18">
        <f t="shared" si="268"/>
        <v>55</v>
      </c>
      <c r="Q2751" t="s">
        <v>8313</v>
      </c>
      <c r="R2751" t="s">
        <v>8358</v>
      </c>
      <c r="S2751" s="24">
        <f t="shared" si="264"/>
        <v>42068.549039351856</v>
      </c>
      <c r="T2751" s="23">
        <f t="shared" si="265"/>
        <v>42098.507372685184</v>
      </c>
      <c r="U2751" s="18">
        <f t="shared" si="266"/>
        <v>29.958333333328483</v>
      </c>
      <c r="V2751" t="s">
        <v>8399</v>
      </c>
    </row>
    <row r="2752" spans="1:22" ht="42.75" x14ac:dyDescent="0.4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17">
        <f t="shared" si="262"/>
        <v>0</v>
      </c>
      <c r="P2752" s="18">
        <v>0</v>
      </c>
      <c r="Q2752" t="s">
        <v>8313</v>
      </c>
      <c r="R2752" t="s">
        <v>8358</v>
      </c>
      <c r="S2752" s="24">
        <f t="shared" si="264"/>
        <v>41078.649826388893</v>
      </c>
      <c r="T2752" s="23">
        <f t="shared" si="265"/>
        <v>41090.583333333336</v>
      </c>
      <c r="U2752" s="18">
        <f t="shared" si="266"/>
        <v>11.933506944442343</v>
      </c>
      <c r="V2752" t="s">
        <v>8397</v>
      </c>
    </row>
    <row r="2753" spans="1:22" ht="42.75" x14ac:dyDescent="0.4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17">
        <f t="shared" si="262"/>
        <v>0</v>
      </c>
      <c r="P2753" s="18">
        <v>0</v>
      </c>
      <c r="Q2753" t="s">
        <v>8313</v>
      </c>
      <c r="R2753" t="s">
        <v>8358</v>
      </c>
      <c r="S2753" s="24">
        <f t="shared" si="264"/>
        <v>41747.637060185181</v>
      </c>
      <c r="T2753" s="23">
        <f t="shared" si="265"/>
        <v>41807.637060185181</v>
      </c>
      <c r="U2753" s="18">
        <f t="shared" si="266"/>
        <v>60</v>
      </c>
      <c r="V2753" t="s">
        <v>8401</v>
      </c>
    </row>
    <row r="2754" spans="1:22" ht="42.75" x14ac:dyDescent="0.4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17">
        <f t="shared" ref="O2754:O2817" si="269">E2754/D2754</f>
        <v>0.11458333333333333</v>
      </c>
      <c r="P2754" s="18">
        <f>E2754/L2754</f>
        <v>39.285714285714285</v>
      </c>
      <c r="Q2754" t="s">
        <v>8313</v>
      </c>
      <c r="R2754" t="s">
        <v>8358</v>
      </c>
      <c r="S2754" s="24">
        <f t="shared" ref="S2754:S2817" si="270">(J2754/86400)+25569+(-6/24)</f>
        <v>40855.515092592592</v>
      </c>
      <c r="T2754" s="23">
        <f t="shared" ref="T2754:T2817" si="271">(I2754/86400)+25569+(-6/24)</f>
        <v>40895.515092592592</v>
      </c>
      <c r="U2754" s="18">
        <f t="shared" ref="U2754:U2817" si="272">T2754-S2754</f>
        <v>40</v>
      </c>
      <c r="V2754" t="s">
        <v>8399</v>
      </c>
    </row>
    <row r="2755" spans="1:22" ht="42.75" x14ac:dyDescent="0.4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7">
        <f t="shared" si="269"/>
        <v>0.19</v>
      </c>
      <c r="P2755" s="18">
        <f>E2755/L2755</f>
        <v>47.5</v>
      </c>
      <c r="Q2755" t="s">
        <v>8313</v>
      </c>
      <c r="R2755" t="s">
        <v>8358</v>
      </c>
      <c r="S2755" s="24">
        <f t="shared" si="270"/>
        <v>41117.650729166664</v>
      </c>
      <c r="T2755" s="23">
        <f t="shared" si="271"/>
        <v>41147.650729166664</v>
      </c>
      <c r="U2755" s="18">
        <f t="shared" si="272"/>
        <v>30</v>
      </c>
      <c r="V2755" t="s">
        <v>8399</v>
      </c>
    </row>
    <row r="2756" spans="1:22" ht="42.75" x14ac:dyDescent="0.4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17">
        <f t="shared" si="269"/>
        <v>0</v>
      </c>
      <c r="P2756" s="18">
        <v>0</v>
      </c>
      <c r="Q2756" t="s">
        <v>8313</v>
      </c>
      <c r="R2756" t="s">
        <v>8358</v>
      </c>
      <c r="S2756" s="24">
        <f t="shared" si="270"/>
        <v>41863.386006944442</v>
      </c>
      <c r="T2756" s="23">
        <f t="shared" si="271"/>
        <v>41893.386006944442</v>
      </c>
      <c r="U2756" s="18">
        <f t="shared" si="272"/>
        <v>30</v>
      </c>
      <c r="V2756" t="s">
        <v>8399</v>
      </c>
    </row>
    <row r="2757" spans="1:22" ht="42.75" x14ac:dyDescent="0.4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11">
        <f t="shared" si="269"/>
        <v>0.52</v>
      </c>
      <c r="P2757" s="18">
        <f>E2757/L2757</f>
        <v>17.333333333333332</v>
      </c>
      <c r="Q2757" t="s">
        <v>8313</v>
      </c>
      <c r="R2757" t="s">
        <v>8358</v>
      </c>
      <c r="S2757" s="24">
        <f t="shared" si="270"/>
        <v>42072.540821759263</v>
      </c>
      <c r="T2757" s="23">
        <f t="shared" si="271"/>
        <v>42102.540821759263</v>
      </c>
      <c r="U2757" s="18">
        <f t="shared" si="272"/>
        <v>30</v>
      </c>
      <c r="V2757" t="s">
        <v>8399</v>
      </c>
    </row>
    <row r="2758" spans="1:22" ht="42.75" x14ac:dyDescent="0.4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17">
        <f t="shared" si="269"/>
        <v>0.1048</v>
      </c>
      <c r="P2758" s="18">
        <f>E2758/L2758</f>
        <v>31.757575757575758</v>
      </c>
      <c r="Q2758" t="s">
        <v>8313</v>
      </c>
      <c r="R2758" t="s">
        <v>8358</v>
      </c>
      <c r="S2758" s="24">
        <f t="shared" si="270"/>
        <v>41620.650474537033</v>
      </c>
      <c r="T2758" s="23">
        <f t="shared" si="271"/>
        <v>41650.650474537033</v>
      </c>
      <c r="U2758" s="18">
        <f t="shared" si="272"/>
        <v>30</v>
      </c>
      <c r="V2758" t="s">
        <v>8399</v>
      </c>
    </row>
    <row r="2759" spans="1:22" ht="28.5" x14ac:dyDescent="0.4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7">
        <f t="shared" si="269"/>
        <v>6.6666666666666671E-3</v>
      </c>
      <c r="P2759" s="18">
        <f>E2759/L2759</f>
        <v>5</v>
      </c>
      <c r="Q2759" t="s">
        <v>8313</v>
      </c>
      <c r="R2759" t="s">
        <v>8358</v>
      </c>
      <c r="S2759" s="24">
        <f t="shared" si="270"/>
        <v>42573.40662037037</v>
      </c>
      <c r="T2759" s="23">
        <f t="shared" si="271"/>
        <v>42588.40662037037</v>
      </c>
      <c r="U2759" s="18">
        <f t="shared" si="272"/>
        <v>15</v>
      </c>
      <c r="V2759" t="s">
        <v>8400</v>
      </c>
    </row>
    <row r="2760" spans="1:22" ht="57" x14ac:dyDescent="0.4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7">
        <f t="shared" si="269"/>
        <v>0.11700000000000001</v>
      </c>
      <c r="P2760" s="18">
        <f>E2760/L2760</f>
        <v>39</v>
      </c>
      <c r="Q2760" t="s">
        <v>8313</v>
      </c>
      <c r="R2760" t="s">
        <v>8358</v>
      </c>
      <c r="S2760" s="24">
        <f t="shared" si="270"/>
        <v>42639.191932870366</v>
      </c>
      <c r="T2760" s="23">
        <f t="shared" si="271"/>
        <v>42653.191932870366</v>
      </c>
      <c r="U2760" s="18">
        <f t="shared" si="272"/>
        <v>14</v>
      </c>
      <c r="V2760" t="s">
        <v>8400</v>
      </c>
    </row>
    <row r="2761" spans="1:22" ht="42.75" x14ac:dyDescent="0.4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17">
        <f t="shared" si="269"/>
        <v>0.105</v>
      </c>
      <c r="P2761" s="18">
        <f>E2761/L2761</f>
        <v>52.5</v>
      </c>
      <c r="Q2761" t="s">
        <v>8313</v>
      </c>
      <c r="R2761" t="s">
        <v>8358</v>
      </c>
      <c r="S2761" s="24">
        <f t="shared" si="270"/>
        <v>42524.11650462963</v>
      </c>
      <c r="T2761" s="23">
        <f t="shared" si="271"/>
        <v>42567.11650462963</v>
      </c>
      <c r="U2761" s="18">
        <f t="shared" si="272"/>
        <v>43</v>
      </c>
      <c r="V2761" t="s">
        <v>8401</v>
      </c>
    </row>
    <row r="2762" spans="1:22" ht="42.75" x14ac:dyDescent="0.4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17">
        <f t="shared" si="269"/>
        <v>0</v>
      </c>
      <c r="P2762" s="18">
        <v>0</v>
      </c>
      <c r="Q2762" t="s">
        <v>8313</v>
      </c>
      <c r="R2762" t="s">
        <v>8358</v>
      </c>
      <c r="S2762" s="24">
        <f t="shared" si="270"/>
        <v>41415.211319444446</v>
      </c>
      <c r="T2762" s="23">
        <f t="shared" si="271"/>
        <v>41445.211319444446</v>
      </c>
      <c r="U2762" s="18">
        <f t="shared" si="272"/>
        <v>30</v>
      </c>
      <c r="V2762" t="s">
        <v>8399</v>
      </c>
    </row>
    <row r="2763" spans="1:22" ht="28.5" x14ac:dyDescent="0.4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7">
        <f t="shared" si="269"/>
        <v>7.1999999999999998E-3</v>
      </c>
      <c r="P2763" s="18">
        <f>E2763/L2763</f>
        <v>9</v>
      </c>
      <c r="Q2763" t="s">
        <v>8313</v>
      </c>
      <c r="R2763" t="s">
        <v>8358</v>
      </c>
      <c r="S2763" s="24">
        <f t="shared" si="270"/>
        <v>41246.813576388886</v>
      </c>
      <c r="T2763" s="23">
        <f t="shared" si="271"/>
        <v>41276.813576388886</v>
      </c>
      <c r="U2763" s="18">
        <f t="shared" si="272"/>
        <v>30</v>
      </c>
      <c r="V2763" t="s">
        <v>8399</v>
      </c>
    </row>
    <row r="2764" spans="1:22" ht="42.75" x14ac:dyDescent="0.4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7">
        <f t="shared" si="269"/>
        <v>7.6923076923076927E-3</v>
      </c>
      <c r="P2764" s="18">
        <f>E2764/L2764</f>
        <v>25</v>
      </c>
      <c r="Q2764" t="s">
        <v>8313</v>
      </c>
      <c r="R2764" t="s">
        <v>8358</v>
      </c>
      <c r="S2764" s="24">
        <f t="shared" si="270"/>
        <v>40926.786979166667</v>
      </c>
      <c r="T2764" s="23">
        <f t="shared" si="271"/>
        <v>40986.745312500003</v>
      </c>
      <c r="U2764" s="18">
        <f t="shared" si="272"/>
        <v>59.958333333335759</v>
      </c>
      <c r="V2764" t="s">
        <v>8401</v>
      </c>
    </row>
    <row r="2765" spans="1:22" ht="28.5" x14ac:dyDescent="0.4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17">
        <f t="shared" si="269"/>
        <v>2.2842639593908631E-3</v>
      </c>
      <c r="P2765" s="18">
        <f>E2765/L2765</f>
        <v>30</v>
      </c>
      <c r="Q2765" t="s">
        <v>8313</v>
      </c>
      <c r="R2765" t="s">
        <v>8358</v>
      </c>
      <c r="S2765" s="24">
        <f t="shared" si="270"/>
        <v>41373.329675925925</v>
      </c>
      <c r="T2765" s="23">
        <f t="shared" si="271"/>
        <v>41418.329675925925</v>
      </c>
      <c r="U2765" s="18">
        <f t="shared" si="272"/>
        <v>45</v>
      </c>
      <c r="V2765" t="s">
        <v>8401</v>
      </c>
    </row>
    <row r="2766" spans="1:22" ht="42.75" x14ac:dyDescent="0.4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7">
        <f t="shared" si="269"/>
        <v>1.125E-2</v>
      </c>
      <c r="P2766" s="18">
        <f>E2766/L2766</f>
        <v>11.25</v>
      </c>
      <c r="Q2766" t="s">
        <v>8313</v>
      </c>
      <c r="R2766" t="s">
        <v>8358</v>
      </c>
      <c r="S2766" s="24">
        <f t="shared" si="270"/>
        <v>41030.042025462964</v>
      </c>
      <c r="T2766" s="23">
        <f t="shared" si="271"/>
        <v>41059.541666666664</v>
      </c>
      <c r="U2766" s="18">
        <f t="shared" si="272"/>
        <v>29.499641203699866</v>
      </c>
      <c r="V2766" t="s">
        <v>8399</v>
      </c>
    </row>
    <row r="2767" spans="1:22" ht="42.75" x14ac:dyDescent="0.4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17">
        <f t="shared" si="269"/>
        <v>0</v>
      </c>
      <c r="P2767" s="18">
        <v>0</v>
      </c>
      <c r="Q2767" t="s">
        <v>8313</v>
      </c>
      <c r="R2767" t="s">
        <v>8358</v>
      </c>
      <c r="S2767" s="24">
        <f t="shared" si="270"/>
        <v>41194.329027777778</v>
      </c>
      <c r="T2767" s="23">
        <f t="shared" si="271"/>
        <v>41210.329027777778</v>
      </c>
      <c r="U2767" s="18">
        <f t="shared" si="272"/>
        <v>16</v>
      </c>
      <c r="V2767" t="s">
        <v>8400</v>
      </c>
    </row>
    <row r="2768" spans="1:22" ht="42.75" x14ac:dyDescent="0.4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17">
        <f t="shared" si="269"/>
        <v>0.02</v>
      </c>
      <c r="P2768" s="18">
        <f>E2768/L2768</f>
        <v>25</v>
      </c>
      <c r="Q2768" t="s">
        <v>8313</v>
      </c>
      <c r="R2768" t="s">
        <v>8358</v>
      </c>
      <c r="S2768" s="24">
        <f t="shared" si="270"/>
        <v>40736.418032407411</v>
      </c>
      <c r="T2768" s="23">
        <f t="shared" si="271"/>
        <v>40766.418032407411</v>
      </c>
      <c r="U2768" s="18">
        <f t="shared" si="272"/>
        <v>30</v>
      </c>
      <c r="V2768" t="s">
        <v>8399</v>
      </c>
    </row>
    <row r="2769" spans="1:22" ht="42.75" x14ac:dyDescent="0.4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7">
        <f t="shared" si="269"/>
        <v>8.5000000000000006E-3</v>
      </c>
      <c r="P2769" s="18">
        <f>E2769/L2769</f>
        <v>11.333333333333334</v>
      </c>
      <c r="Q2769" t="s">
        <v>8313</v>
      </c>
      <c r="R2769" t="s">
        <v>8358</v>
      </c>
      <c r="S2769" s="24">
        <f t="shared" si="270"/>
        <v>42172.708912037036</v>
      </c>
      <c r="T2769" s="23">
        <f t="shared" si="271"/>
        <v>42232.708912037036</v>
      </c>
      <c r="U2769" s="18">
        <f t="shared" si="272"/>
        <v>60</v>
      </c>
      <c r="V2769" t="s">
        <v>8401</v>
      </c>
    </row>
    <row r="2770" spans="1:22" ht="42.75" x14ac:dyDescent="0.4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17">
        <f t="shared" si="269"/>
        <v>0.14314285714285716</v>
      </c>
      <c r="P2770" s="18">
        <f>E2770/L2770</f>
        <v>29.470588235294116</v>
      </c>
      <c r="Q2770" t="s">
        <v>8313</v>
      </c>
      <c r="R2770" t="s">
        <v>8358</v>
      </c>
      <c r="S2770" s="24">
        <f t="shared" si="270"/>
        <v>40967.364849537036</v>
      </c>
      <c r="T2770" s="23">
        <f t="shared" si="271"/>
        <v>40997.323182870372</v>
      </c>
      <c r="U2770" s="18">
        <f t="shared" si="272"/>
        <v>29.958333333335759</v>
      </c>
      <c r="V2770" t="s">
        <v>8399</v>
      </c>
    </row>
    <row r="2771" spans="1:22" ht="42.75" x14ac:dyDescent="0.4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17">
        <f t="shared" si="269"/>
        <v>2.5000000000000001E-3</v>
      </c>
      <c r="P2771" s="18">
        <f>E2771/L2771</f>
        <v>1</v>
      </c>
      <c r="Q2771" t="s">
        <v>8313</v>
      </c>
      <c r="R2771" t="s">
        <v>8358</v>
      </c>
      <c r="S2771" s="24">
        <f t="shared" si="270"/>
        <v>41745.576273148152</v>
      </c>
      <c r="T2771" s="23">
        <f t="shared" si="271"/>
        <v>41795.576273148152</v>
      </c>
      <c r="U2771" s="18">
        <f t="shared" si="272"/>
        <v>50</v>
      </c>
      <c r="V2771" t="s">
        <v>8401</v>
      </c>
    </row>
    <row r="2772" spans="1:22" ht="42.75" x14ac:dyDescent="0.4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17">
        <f t="shared" si="269"/>
        <v>0.1041125</v>
      </c>
      <c r="P2772" s="18">
        <f>E2772/L2772</f>
        <v>63.098484848484851</v>
      </c>
      <c r="Q2772" t="s">
        <v>8313</v>
      </c>
      <c r="R2772" t="s">
        <v>8358</v>
      </c>
      <c r="S2772" s="24">
        <f t="shared" si="270"/>
        <v>41686.455208333333</v>
      </c>
      <c r="T2772" s="23">
        <f t="shared" si="271"/>
        <v>41716.413541666669</v>
      </c>
      <c r="U2772" s="18">
        <f t="shared" si="272"/>
        <v>29.958333333335759</v>
      </c>
      <c r="V2772" t="s">
        <v>8399</v>
      </c>
    </row>
    <row r="2773" spans="1:22" ht="42.75" x14ac:dyDescent="0.4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17">
        <f t="shared" si="269"/>
        <v>0</v>
      </c>
      <c r="P2773" s="18">
        <v>0</v>
      </c>
      <c r="Q2773" t="s">
        <v>8313</v>
      </c>
      <c r="R2773" t="s">
        <v>8358</v>
      </c>
      <c r="S2773" s="24">
        <f t="shared" si="270"/>
        <v>41257.281712962962</v>
      </c>
      <c r="T2773" s="23">
        <f t="shared" si="271"/>
        <v>41306.458333333336</v>
      </c>
      <c r="U2773" s="18">
        <f t="shared" si="272"/>
        <v>49.176620370373712</v>
      </c>
      <c r="V2773" t="s">
        <v>8401</v>
      </c>
    </row>
    <row r="2774" spans="1:22" ht="42.75" x14ac:dyDescent="0.4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17">
        <f t="shared" si="269"/>
        <v>0</v>
      </c>
      <c r="P2774" s="18">
        <v>0</v>
      </c>
      <c r="Q2774" t="s">
        <v>8313</v>
      </c>
      <c r="R2774" t="s">
        <v>8358</v>
      </c>
      <c r="S2774" s="24">
        <f t="shared" si="270"/>
        <v>41537.619143518517</v>
      </c>
      <c r="T2774" s="23">
        <f t="shared" si="271"/>
        <v>41552.619143518517</v>
      </c>
      <c r="U2774" s="18">
        <f t="shared" si="272"/>
        <v>15</v>
      </c>
      <c r="V2774" t="s">
        <v>8400</v>
      </c>
    </row>
    <row r="2775" spans="1:22" ht="42.75" x14ac:dyDescent="0.4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17">
        <f t="shared" si="269"/>
        <v>1.8867924528301887E-3</v>
      </c>
      <c r="P2775" s="18">
        <f t="shared" ref="P2775:P2781" si="273">E2775/L2775</f>
        <v>1</v>
      </c>
      <c r="Q2775" t="s">
        <v>8313</v>
      </c>
      <c r="R2775" t="s">
        <v>8358</v>
      </c>
      <c r="S2775" s="24">
        <f t="shared" si="270"/>
        <v>42474.61482638889</v>
      </c>
      <c r="T2775" s="23">
        <f t="shared" si="271"/>
        <v>42484.61482638889</v>
      </c>
      <c r="U2775" s="18">
        <f t="shared" si="272"/>
        <v>10</v>
      </c>
      <c r="V2775" t="s">
        <v>8397</v>
      </c>
    </row>
    <row r="2776" spans="1:22" ht="42.75" x14ac:dyDescent="0.4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17">
        <f t="shared" si="269"/>
        <v>0.14249999999999999</v>
      </c>
      <c r="P2776" s="18">
        <f t="shared" si="273"/>
        <v>43.846153846153847</v>
      </c>
      <c r="Q2776" t="s">
        <v>8313</v>
      </c>
      <c r="R2776" t="s">
        <v>8358</v>
      </c>
      <c r="S2776" s="24">
        <f t="shared" si="270"/>
        <v>41310.876481481479</v>
      </c>
      <c r="T2776" s="23">
        <f t="shared" si="271"/>
        <v>41340.876481481479</v>
      </c>
      <c r="U2776" s="18">
        <f t="shared" si="272"/>
        <v>30</v>
      </c>
      <c r="V2776" t="s">
        <v>8399</v>
      </c>
    </row>
    <row r="2777" spans="1:22" ht="42.75" x14ac:dyDescent="0.4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17">
        <f t="shared" si="269"/>
        <v>0.03</v>
      </c>
      <c r="P2777" s="18">
        <f t="shared" si="273"/>
        <v>75</v>
      </c>
      <c r="Q2777" t="s">
        <v>8313</v>
      </c>
      <c r="R2777" t="s">
        <v>8358</v>
      </c>
      <c r="S2777" s="24">
        <f t="shared" si="270"/>
        <v>40862.763356481482</v>
      </c>
      <c r="T2777" s="23">
        <f t="shared" si="271"/>
        <v>40892.763356481482</v>
      </c>
      <c r="U2777" s="18">
        <f t="shared" si="272"/>
        <v>30</v>
      </c>
      <c r="V2777" t="s">
        <v>8399</v>
      </c>
    </row>
    <row r="2778" spans="1:22" ht="57" x14ac:dyDescent="0.4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17">
        <f t="shared" si="269"/>
        <v>7.8809523809523815E-2</v>
      </c>
      <c r="P2778" s="18">
        <f t="shared" si="273"/>
        <v>45.972222222222221</v>
      </c>
      <c r="Q2778" t="s">
        <v>8313</v>
      </c>
      <c r="R2778" t="s">
        <v>8358</v>
      </c>
      <c r="S2778" s="24">
        <f t="shared" si="270"/>
        <v>42136.047175925924</v>
      </c>
      <c r="T2778" s="23">
        <f t="shared" si="271"/>
        <v>42167.047175925924</v>
      </c>
      <c r="U2778" s="18">
        <f t="shared" si="272"/>
        <v>31</v>
      </c>
      <c r="V2778" t="s">
        <v>8399</v>
      </c>
    </row>
    <row r="2779" spans="1:22" ht="42.75" x14ac:dyDescent="0.4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17">
        <f t="shared" si="269"/>
        <v>3.3333333333333335E-3</v>
      </c>
      <c r="P2779" s="18">
        <f t="shared" si="273"/>
        <v>10</v>
      </c>
      <c r="Q2779" t="s">
        <v>8313</v>
      </c>
      <c r="R2779" t="s">
        <v>8358</v>
      </c>
      <c r="S2779" s="24">
        <f t="shared" si="270"/>
        <v>42172.419027777782</v>
      </c>
      <c r="T2779" s="23">
        <f t="shared" si="271"/>
        <v>42202.419027777782</v>
      </c>
      <c r="U2779" s="18">
        <f t="shared" si="272"/>
        <v>30</v>
      </c>
      <c r="V2779" t="s">
        <v>8399</v>
      </c>
    </row>
    <row r="2780" spans="1:22" ht="57" x14ac:dyDescent="0.4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7">
        <f t="shared" si="269"/>
        <v>0.25545454545454543</v>
      </c>
      <c r="P2780" s="18">
        <f t="shared" si="273"/>
        <v>93.666666666666671</v>
      </c>
      <c r="Q2780" t="s">
        <v>8313</v>
      </c>
      <c r="R2780" t="s">
        <v>8358</v>
      </c>
      <c r="S2780" s="24">
        <f t="shared" si="270"/>
        <v>41846.728078703702</v>
      </c>
      <c r="T2780" s="23">
        <f t="shared" si="271"/>
        <v>41876.728078703702</v>
      </c>
      <c r="U2780" s="18">
        <f t="shared" si="272"/>
        <v>30</v>
      </c>
      <c r="V2780" t="s">
        <v>8399</v>
      </c>
    </row>
    <row r="2781" spans="1:22" ht="42.75" x14ac:dyDescent="0.4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17">
        <f t="shared" si="269"/>
        <v>2.12E-2</v>
      </c>
      <c r="P2781" s="18">
        <f t="shared" si="273"/>
        <v>53</v>
      </c>
      <c r="Q2781" t="s">
        <v>8313</v>
      </c>
      <c r="R2781" t="s">
        <v>8358</v>
      </c>
      <c r="S2781" s="24">
        <f t="shared" si="270"/>
        <v>42300.335891203707</v>
      </c>
      <c r="T2781" s="23">
        <f t="shared" si="271"/>
        <v>42330.377557870372</v>
      </c>
      <c r="U2781" s="18">
        <f t="shared" si="272"/>
        <v>30.041666666664241</v>
      </c>
      <c r="V2781" t="s">
        <v>8399</v>
      </c>
    </row>
    <row r="2782" spans="1:22" ht="28.5" x14ac:dyDescent="0.4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17">
        <f t="shared" si="269"/>
        <v>0</v>
      </c>
      <c r="P2782" s="18">
        <v>0</v>
      </c>
      <c r="Q2782" t="s">
        <v>8313</v>
      </c>
      <c r="R2782" t="s">
        <v>8358</v>
      </c>
      <c r="S2782" s="24">
        <f t="shared" si="270"/>
        <v>42774.197777777779</v>
      </c>
      <c r="T2782" s="23">
        <f t="shared" si="271"/>
        <v>42804.197777777779</v>
      </c>
      <c r="U2782" s="18">
        <f t="shared" si="272"/>
        <v>30</v>
      </c>
      <c r="V2782" t="s">
        <v>8399</v>
      </c>
    </row>
    <row r="2783" spans="1:22" ht="42.75" x14ac:dyDescent="0.4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13">
        <f t="shared" si="269"/>
        <v>1.0528</v>
      </c>
      <c r="P2783" s="18">
        <f t="shared" ref="P2783:P2814" si="274">E2783/L2783</f>
        <v>47</v>
      </c>
      <c r="Q2783" t="s">
        <v>8311</v>
      </c>
      <c r="R2783" t="s">
        <v>8325</v>
      </c>
      <c r="S2783" s="24">
        <f t="shared" si="270"/>
        <v>42018.69159722222</v>
      </c>
      <c r="T2783" s="23">
        <f t="shared" si="271"/>
        <v>42047.041666666672</v>
      </c>
      <c r="U2783" s="18">
        <f t="shared" si="272"/>
        <v>28.350069444451947</v>
      </c>
      <c r="V2783" t="s">
        <v>8399</v>
      </c>
    </row>
    <row r="2784" spans="1:22" ht="28.5" x14ac:dyDescent="0.4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13">
        <f t="shared" si="269"/>
        <v>1.2</v>
      </c>
      <c r="P2784" s="18">
        <f t="shared" si="274"/>
        <v>66.666666666666671</v>
      </c>
      <c r="Q2784" t="s">
        <v>8311</v>
      </c>
      <c r="R2784" t="s">
        <v>8325</v>
      </c>
      <c r="S2784" s="24">
        <f t="shared" si="270"/>
        <v>42026.674976851849</v>
      </c>
      <c r="T2784" s="23">
        <f t="shared" si="271"/>
        <v>42051.957638888889</v>
      </c>
      <c r="U2784" s="18">
        <f t="shared" si="272"/>
        <v>25.282662037039699</v>
      </c>
      <c r="V2784" t="s">
        <v>8400</v>
      </c>
    </row>
    <row r="2785" spans="1:22" ht="42.75" x14ac:dyDescent="0.4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13">
        <f t="shared" si="269"/>
        <v>1.145</v>
      </c>
      <c r="P2785" s="18">
        <f t="shared" si="274"/>
        <v>18.770491803278688</v>
      </c>
      <c r="Q2785" t="s">
        <v>8311</v>
      </c>
      <c r="R2785" t="s">
        <v>8325</v>
      </c>
      <c r="S2785" s="24">
        <f t="shared" si="270"/>
        <v>42103.285254629634</v>
      </c>
      <c r="T2785" s="23">
        <f t="shared" si="271"/>
        <v>42117.285254629634</v>
      </c>
      <c r="U2785" s="18">
        <f t="shared" si="272"/>
        <v>14</v>
      </c>
      <c r="V2785" t="s">
        <v>8400</v>
      </c>
    </row>
    <row r="2786" spans="1:22" ht="42.75" x14ac:dyDescent="0.4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3">
        <f t="shared" si="269"/>
        <v>1.19</v>
      </c>
      <c r="P2786" s="18">
        <f t="shared" si="274"/>
        <v>66.111111111111114</v>
      </c>
      <c r="Q2786" t="s">
        <v>8311</v>
      </c>
      <c r="R2786" t="s">
        <v>8325</v>
      </c>
      <c r="S2786" s="24">
        <f t="shared" si="270"/>
        <v>41920.537534722222</v>
      </c>
      <c r="T2786" s="23">
        <f t="shared" si="271"/>
        <v>41941.537534722222</v>
      </c>
      <c r="U2786" s="18">
        <f t="shared" si="272"/>
        <v>21</v>
      </c>
      <c r="V2786" t="s">
        <v>8400</v>
      </c>
    </row>
    <row r="2787" spans="1:22" ht="42.75" x14ac:dyDescent="0.4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13">
        <f t="shared" si="269"/>
        <v>1.0468</v>
      </c>
      <c r="P2787" s="18">
        <f t="shared" si="274"/>
        <v>36.859154929577464</v>
      </c>
      <c r="Q2787" t="s">
        <v>8311</v>
      </c>
      <c r="R2787" t="s">
        <v>8325</v>
      </c>
      <c r="S2787" s="24">
        <f t="shared" si="270"/>
        <v>42557.939432870371</v>
      </c>
      <c r="T2787" s="23">
        <f t="shared" si="271"/>
        <v>42587.625</v>
      </c>
      <c r="U2787" s="18">
        <f t="shared" si="272"/>
        <v>29.685567129628907</v>
      </c>
      <c r="V2787" t="s">
        <v>8399</v>
      </c>
    </row>
    <row r="2788" spans="1:22" ht="28.5" x14ac:dyDescent="0.4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13">
        <f t="shared" si="269"/>
        <v>1.1783999999999999</v>
      </c>
      <c r="P2788" s="18">
        <f t="shared" si="274"/>
        <v>39.810810810810814</v>
      </c>
      <c r="Q2788" t="s">
        <v>8311</v>
      </c>
      <c r="R2788" t="s">
        <v>8325</v>
      </c>
      <c r="S2788" s="24">
        <f t="shared" si="270"/>
        <v>41815.319212962961</v>
      </c>
      <c r="T2788" s="23">
        <f t="shared" si="271"/>
        <v>41829.319212962961</v>
      </c>
      <c r="U2788" s="18">
        <f t="shared" si="272"/>
        <v>14</v>
      </c>
      <c r="V2788" t="s">
        <v>8400</v>
      </c>
    </row>
    <row r="2789" spans="1:22" ht="42.75" x14ac:dyDescent="0.4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13">
        <f t="shared" si="269"/>
        <v>1.1970000000000001</v>
      </c>
      <c r="P2789" s="18">
        <f t="shared" si="274"/>
        <v>31.5</v>
      </c>
      <c r="Q2789" t="s">
        <v>8311</v>
      </c>
      <c r="R2789" t="s">
        <v>8325</v>
      </c>
      <c r="S2789" s="24">
        <f t="shared" si="270"/>
        <v>41807.948518518519</v>
      </c>
      <c r="T2789" s="23">
        <f t="shared" si="271"/>
        <v>41837.948518518519</v>
      </c>
      <c r="U2789" s="18">
        <f t="shared" si="272"/>
        <v>30</v>
      </c>
      <c r="V2789" t="s">
        <v>8399</v>
      </c>
    </row>
    <row r="2790" spans="1:22" ht="42.75" x14ac:dyDescent="0.4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13">
        <f t="shared" si="269"/>
        <v>1.0249999999999999</v>
      </c>
      <c r="P2790" s="18">
        <f t="shared" si="274"/>
        <v>102.5</v>
      </c>
      <c r="Q2790" t="s">
        <v>8311</v>
      </c>
      <c r="R2790" t="s">
        <v>8325</v>
      </c>
      <c r="S2790" s="24">
        <f t="shared" si="270"/>
        <v>42550.451886574076</v>
      </c>
      <c r="T2790" s="23">
        <f t="shared" si="271"/>
        <v>42580.451886574076</v>
      </c>
      <c r="U2790" s="18">
        <f t="shared" si="272"/>
        <v>30</v>
      </c>
      <c r="V2790" t="s">
        <v>8399</v>
      </c>
    </row>
    <row r="2791" spans="1:22" ht="28.5" x14ac:dyDescent="0.4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13">
        <f t="shared" si="269"/>
        <v>1.0116666666666667</v>
      </c>
      <c r="P2791" s="18">
        <f t="shared" si="274"/>
        <v>126.45833333333333</v>
      </c>
      <c r="Q2791" t="s">
        <v>8311</v>
      </c>
      <c r="R2791" t="s">
        <v>8325</v>
      </c>
      <c r="S2791" s="24">
        <f t="shared" si="270"/>
        <v>42055.763124999998</v>
      </c>
      <c r="T2791" s="23">
        <f t="shared" si="271"/>
        <v>42074.916666666672</v>
      </c>
      <c r="U2791" s="18">
        <f t="shared" si="272"/>
        <v>19.153541666673846</v>
      </c>
      <c r="V2791" t="s">
        <v>8400</v>
      </c>
    </row>
    <row r="2792" spans="1:22" ht="42.75" x14ac:dyDescent="0.4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3">
        <f t="shared" si="269"/>
        <v>1.0533333333333332</v>
      </c>
      <c r="P2792" s="18">
        <f t="shared" si="274"/>
        <v>47.878787878787875</v>
      </c>
      <c r="Q2792" t="s">
        <v>8311</v>
      </c>
      <c r="R2792" t="s">
        <v>8325</v>
      </c>
      <c r="S2792" s="24">
        <f t="shared" si="270"/>
        <v>42016.688692129625</v>
      </c>
      <c r="T2792" s="23">
        <f t="shared" si="271"/>
        <v>42046.688692129625</v>
      </c>
      <c r="U2792" s="18">
        <f t="shared" si="272"/>
        <v>30</v>
      </c>
      <c r="V2792" t="s">
        <v>8399</v>
      </c>
    </row>
    <row r="2793" spans="1:22" ht="42.75" x14ac:dyDescent="0.4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13">
        <f t="shared" si="269"/>
        <v>1.0249999999999999</v>
      </c>
      <c r="P2793" s="18">
        <f t="shared" si="274"/>
        <v>73.214285714285708</v>
      </c>
      <c r="Q2793" t="s">
        <v>8311</v>
      </c>
      <c r="R2793" t="s">
        <v>8325</v>
      </c>
      <c r="S2793" s="24">
        <f t="shared" si="270"/>
        <v>42591.649988425925</v>
      </c>
      <c r="T2793" s="23">
        <f t="shared" si="271"/>
        <v>42621.916666666672</v>
      </c>
      <c r="U2793" s="18">
        <f t="shared" si="272"/>
        <v>30.266678240746842</v>
      </c>
      <c r="V2793" t="s">
        <v>8399</v>
      </c>
    </row>
    <row r="2794" spans="1:22" ht="42.75" x14ac:dyDescent="0.4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13">
        <f t="shared" si="269"/>
        <v>1.0760000000000001</v>
      </c>
      <c r="P2794" s="18">
        <f t="shared" si="274"/>
        <v>89.666666666666671</v>
      </c>
      <c r="Q2794" t="s">
        <v>8311</v>
      </c>
      <c r="R2794" t="s">
        <v>8325</v>
      </c>
      <c r="S2794" s="24">
        <f t="shared" si="270"/>
        <v>42182.981006944443</v>
      </c>
      <c r="T2794" s="23">
        <f t="shared" si="271"/>
        <v>42227.981006944443</v>
      </c>
      <c r="U2794" s="18">
        <f t="shared" si="272"/>
        <v>45</v>
      </c>
      <c r="V2794" t="s">
        <v>8401</v>
      </c>
    </row>
    <row r="2795" spans="1:22" ht="57" x14ac:dyDescent="0.4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13">
        <f t="shared" si="269"/>
        <v>1.105675</v>
      </c>
      <c r="P2795" s="18">
        <f t="shared" si="274"/>
        <v>151.4623287671233</v>
      </c>
      <c r="Q2795" t="s">
        <v>8311</v>
      </c>
      <c r="R2795" t="s">
        <v>8325</v>
      </c>
      <c r="S2795" s="24">
        <f t="shared" si="270"/>
        <v>42176.169039351851</v>
      </c>
      <c r="T2795" s="23">
        <f t="shared" si="271"/>
        <v>42206.169039351851</v>
      </c>
      <c r="U2795" s="18">
        <f t="shared" si="272"/>
        <v>30</v>
      </c>
      <c r="V2795" t="s">
        <v>8399</v>
      </c>
    </row>
    <row r="2796" spans="1:22" ht="57" x14ac:dyDescent="0.4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14">
        <f t="shared" si="269"/>
        <v>1.5</v>
      </c>
      <c r="P2796" s="18">
        <f t="shared" si="274"/>
        <v>25</v>
      </c>
      <c r="Q2796" t="s">
        <v>8311</v>
      </c>
      <c r="R2796" t="s">
        <v>8325</v>
      </c>
      <c r="S2796" s="24">
        <f t="shared" si="270"/>
        <v>42416.441655092596</v>
      </c>
      <c r="T2796" s="23">
        <f t="shared" si="271"/>
        <v>42432.541666666672</v>
      </c>
      <c r="U2796" s="18">
        <f t="shared" si="272"/>
        <v>16.100011574075324</v>
      </c>
      <c r="V2796" t="s">
        <v>8400</v>
      </c>
    </row>
    <row r="2797" spans="1:22" ht="42.75" x14ac:dyDescent="0.4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13">
        <f t="shared" si="269"/>
        <v>1.0428571428571429</v>
      </c>
      <c r="P2797" s="18">
        <f t="shared" si="274"/>
        <v>36.5</v>
      </c>
      <c r="Q2797" t="s">
        <v>8311</v>
      </c>
      <c r="R2797" t="s">
        <v>8325</v>
      </c>
      <c r="S2797" s="24">
        <f t="shared" si="270"/>
        <v>41780.275937500002</v>
      </c>
      <c r="T2797" s="23">
        <f t="shared" si="271"/>
        <v>41796.708333333336</v>
      </c>
      <c r="U2797" s="18">
        <f t="shared" si="272"/>
        <v>16.43239583333343</v>
      </c>
      <c r="V2797" t="s">
        <v>8400</v>
      </c>
    </row>
    <row r="2798" spans="1:22" ht="42.75" x14ac:dyDescent="0.4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3">
        <f t="shared" si="269"/>
        <v>1.155</v>
      </c>
      <c r="P2798" s="18">
        <f t="shared" si="274"/>
        <v>44</v>
      </c>
      <c r="Q2798" t="s">
        <v>8311</v>
      </c>
      <c r="R2798" t="s">
        <v>8325</v>
      </c>
      <c r="S2798" s="24">
        <f t="shared" si="270"/>
        <v>41795.278101851851</v>
      </c>
      <c r="T2798" s="23">
        <f t="shared" si="271"/>
        <v>41825.278101851851</v>
      </c>
      <c r="U2798" s="18">
        <f t="shared" si="272"/>
        <v>30</v>
      </c>
      <c r="V2798" t="s">
        <v>8399</v>
      </c>
    </row>
    <row r="2799" spans="1:22" ht="42.75" x14ac:dyDescent="0.4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13">
        <f t="shared" si="269"/>
        <v>1.02645125</v>
      </c>
      <c r="P2799" s="18">
        <f t="shared" si="274"/>
        <v>87.357553191489373</v>
      </c>
      <c r="Q2799" t="s">
        <v>8311</v>
      </c>
      <c r="R2799" t="s">
        <v>8325</v>
      </c>
      <c r="S2799" s="24">
        <f t="shared" si="270"/>
        <v>41798.69027777778</v>
      </c>
      <c r="T2799" s="23">
        <f t="shared" si="271"/>
        <v>41828.69027777778</v>
      </c>
      <c r="U2799" s="18">
        <f t="shared" si="272"/>
        <v>30</v>
      </c>
      <c r="V2799" t="s">
        <v>8399</v>
      </c>
    </row>
    <row r="2800" spans="1:22" ht="42.75" x14ac:dyDescent="0.4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3">
        <f t="shared" si="269"/>
        <v>1.014</v>
      </c>
      <c r="P2800" s="18">
        <f t="shared" si="274"/>
        <v>36.474820143884891</v>
      </c>
      <c r="Q2800" t="s">
        <v>8311</v>
      </c>
      <c r="R2800" t="s">
        <v>8325</v>
      </c>
      <c r="S2800" s="24">
        <f t="shared" si="270"/>
        <v>42201.425011574072</v>
      </c>
      <c r="T2800" s="23">
        <f t="shared" si="271"/>
        <v>42216.416666666672</v>
      </c>
      <c r="U2800" s="18">
        <f t="shared" si="272"/>
        <v>14.991655092599103</v>
      </c>
      <c r="V2800" t="s">
        <v>8400</v>
      </c>
    </row>
    <row r="2801" spans="1:22" ht="42.75" x14ac:dyDescent="0.4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3">
        <f t="shared" si="269"/>
        <v>1.1663479999999999</v>
      </c>
      <c r="P2801" s="18">
        <f t="shared" si="274"/>
        <v>44.859538461538463</v>
      </c>
      <c r="Q2801" t="s">
        <v>8311</v>
      </c>
      <c r="R2801" t="s">
        <v>8325</v>
      </c>
      <c r="S2801" s="24">
        <f t="shared" si="270"/>
        <v>42507.014699074076</v>
      </c>
      <c r="T2801" s="23">
        <f t="shared" si="271"/>
        <v>42538.416666666672</v>
      </c>
      <c r="U2801" s="18">
        <f t="shared" si="272"/>
        <v>31.401967592595611</v>
      </c>
      <c r="V2801" t="s">
        <v>8399</v>
      </c>
    </row>
    <row r="2802" spans="1:22" ht="42.75" x14ac:dyDescent="0.4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3">
        <f t="shared" si="269"/>
        <v>1.33</v>
      </c>
      <c r="P2802" s="18">
        <f t="shared" si="274"/>
        <v>42.903225806451616</v>
      </c>
      <c r="Q2802" t="s">
        <v>8311</v>
      </c>
      <c r="R2802" t="s">
        <v>8325</v>
      </c>
      <c r="S2802" s="24">
        <f t="shared" si="270"/>
        <v>41948.302847222221</v>
      </c>
      <c r="T2802" s="23">
        <f t="shared" si="271"/>
        <v>42008.302847222221</v>
      </c>
      <c r="U2802" s="18">
        <f t="shared" si="272"/>
        <v>60</v>
      </c>
      <c r="V2802" t="s">
        <v>8401</v>
      </c>
    </row>
    <row r="2803" spans="1:22" ht="42.75" x14ac:dyDescent="0.4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13">
        <f t="shared" si="269"/>
        <v>1.3320000000000001</v>
      </c>
      <c r="P2803" s="18">
        <f t="shared" si="274"/>
        <v>51.230769230769234</v>
      </c>
      <c r="Q2803" t="s">
        <v>8311</v>
      </c>
      <c r="R2803" t="s">
        <v>8325</v>
      </c>
      <c r="S2803" s="24">
        <f t="shared" si="270"/>
        <v>41899.993159722224</v>
      </c>
      <c r="T2803" s="23">
        <f t="shared" si="271"/>
        <v>41922.208333333336</v>
      </c>
      <c r="U2803" s="18">
        <f t="shared" si="272"/>
        <v>22.215173611111823</v>
      </c>
      <c r="V2803" t="s">
        <v>8400</v>
      </c>
    </row>
    <row r="2804" spans="1:22" ht="42.75" x14ac:dyDescent="0.4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13">
        <f t="shared" si="269"/>
        <v>1.0183333333333333</v>
      </c>
      <c r="P2804" s="18">
        <f t="shared" si="274"/>
        <v>33.944444444444443</v>
      </c>
      <c r="Q2804" t="s">
        <v>8311</v>
      </c>
      <c r="R2804" t="s">
        <v>8325</v>
      </c>
      <c r="S2804" s="24">
        <f t="shared" si="270"/>
        <v>42192.39707175926</v>
      </c>
      <c r="T2804" s="23">
        <f t="shared" si="271"/>
        <v>42222.39707175926</v>
      </c>
      <c r="U2804" s="18">
        <f t="shared" si="272"/>
        <v>30</v>
      </c>
      <c r="V2804" t="s">
        <v>8399</v>
      </c>
    </row>
    <row r="2805" spans="1:22" ht="42.75" x14ac:dyDescent="0.4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13">
        <f t="shared" si="269"/>
        <v>1.2795000000000001</v>
      </c>
      <c r="P2805" s="18">
        <f t="shared" si="274"/>
        <v>90.744680851063833</v>
      </c>
      <c r="Q2805" t="s">
        <v>8311</v>
      </c>
      <c r="R2805" t="s">
        <v>8325</v>
      </c>
      <c r="S2805" s="24">
        <f t="shared" si="270"/>
        <v>42157.815694444449</v>
      </c>
      <c r="T2805" s="23">
        <f t="shared" si="271"/>
        <v>42200.75</v>
      </c>
      <c r="U2805" s="18">
        <f t="shared" si="272"/>
        <v>42.934305555550964</v>
      </c>
      <c r="V2805" t="s">
        <v>8401</v>
      </c>
    </row>
    <row r="2806" spans="1:22" ht="42.75" x14ac:dyDescent="0.4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13">
        <f t="shared" si="269"/>
        <v>1.1499999999999999</v>
      </c>
      <c r="P2806" s="18">
        <f t="shared" si="274"/>
        <v>50</v>
      </c>
      <c r="Q2806" t="s">
        <v>8311</v>
      </c>
      <c r="R2806" t="s">
        <v>8325</v>
      </c>
      <c r="S2806" s="24">
        <f t="shared" si="270"/>
        <v>41881.203587962962</v>
      </c>
      <c r="T2806" s="23">
        <f t="shared" si="271"/>
        <v>41911.203587962962</v>
      </c>
      <c r="U2806" s="18">
        <f t="shared" si="272"/>
        <v>30</v>
      </c>
      <c r="V2806" t="s">
        <v>8399</v>
      </c>
    </row>
    <row r="2807" spans="1:22" ht="57" x14ac:dyDescent="0.4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13">
        <f t="shared" si="269"/>
        <v>1.1000000000000001</v>
      </c>
      <c r="P2807" s="18">
        <f t="shared" si="274"/>
        <v>24.444444444444443</v>
      </c>
      <c r="Q2807" t="s">
        <v>8311</v>
      </c>
      <c r="R2807" t="s">
        <v>8325</v>
      </c>
      <c r="S2807" s="24">
        <f t="shared" si="270"/>
        <v>42213.255474537036</v>
      </c>
      <c r="T2807" s="23">
        <f t="shared" si="271"/>
        <v>42238.255474537036</v>
      </c>
      <c r="U2807" s="18">
        <f t="shared" si="272"/>
        <v>25</v>
      </c>
      <c r="V2807" t="s">
        <v>8400</v>
      </c>
    </row>
    <row r="2808" spans="1:22" ht="42.75" x14ac:dyDescent="0.4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3">
        <f t="shared" si="269"/>
        <v>1.121</v>
      </c>
      <c r="P2808" s="18">
        <f t="shared" si="274"/>
        <v>44.25</v>
      </c>
      <c r="Q2808" t="s">
        <v>8311</v>
      </c>
      <c r="R2808" t="s">
        <v>8325</v>
      </c>
      <c r="S2808" s="24">
        <f t="shared" si="270"/>
        <v>42185.017245370371</v>
      </c>
      <c r="T2808" s="23">
        <f t="shared" si="271"/>
        <v>42221.208333333328</v>
      </c>
      <c r="U2808" s="18">
        <f t="shared" si="272"/>
        <v>36.191087962957681</v>
      </c>
      <c r="V2808" t="s">
        <v>8399</v>
      </c>
    </row>
    <row r="2809" spans="1:22" x14ac:dyDescent="0.4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13">
        <f t="shared" si="269"/>
        <v>1.26</v>
      </c>
      <c r="P2809" s="18">
        <f t="shared" si="274"/>
        <v>67.741935483870961</v>
      </c>
      <c r="Q2809" t="s">
        <v>8311</v>
      </c>
      <c r="R2809" t="s">
        <v>8325</v>
      </c>
      <c r="S2809" s="24">
        <f t="shared" si="270"/>
        <v>42154.623124999998</v>
      </c>
      <c r="T2809" s="23">
        <f t="shared" si="271"/>
        <v>42184.623124999998</v>
      </c>
      <c r="U2809" s="18">
        <f t="shared" si="272"/>
        <v>30</v>
      </c>
      <c r="V2809" t="s">
        <v>8399</v>
      </c>
    </row>
    <row r="2810" spans="1:22" ht="42.75" x14ac:dyDescent="0.4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13">
        <f t="shared" si="269"/>
        <v>1.0024444444444445</v>
      </c>
      <c r="P2810" s="18">
        <f t="shared" si="274"/>
        <v>65.376811594202906</v>
      </c>
      <c r="Q2810" t="s">
        <v>8311</v>
      </c>
      <c r="R2810" t="s">
        <v>8325</v>
      </c>
      <c r="S2810" s="24">
        <f t="shared" si="270"/>
        <v>42208.59646990741</v>
      </c>
      <c r="T2810" s="23">
        <f t="shared" si="271"/>
        <v>42238.59646990741</v>
      </c>
      <c r="U2810" s="18">
        <f t="shared" si="272"/>
        <v>30</v>
      </c>
      <c r="V2810" t="s">
        <v>8399</v>
      </c>
    </row>
    <row r="2811" spans="1:22" ht="42.75" x14ac:dyDescent="0.4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13">
        <f t="shared" si="269"/>
        <v>1.024</v>
      </c>
      <c r="P2811" s="18">
        <f t="shared" si="274"/>
        <v>121.9047619047619</v>
      </c>
      <c r="Q2811" t="s">
        <v>8311</v>
      </c>
      <c r="R2811" t="s">
        <v>8325</v>
      </c>
      <c r="S2811" s="24">
        <f t="shared" si="270"/>
        <v>42451.246817129635</v>
      </c>
      <c r="T2811" s="23">
        <f t="shared" si="271"/>
        <v>42459.360416666663</v>
      </c>
      <c r="U2811" s="18">
        <f t="shared" si="272"/>
        <v>8.1135995370277669</v>
      </c>
      <c r="V2811" t="s">
        <v>8397</v>
      </c>
    </row>
    <row r="2812" spans="1:22" ht="42.75" x14ac:dyDescent="0.4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13">
        <f t="shared" si="269"/>
        <v>1.0820000000000001</v>
      </c>
      <c r="P2812" s="18">
        <f t="shared" si="274"/>
        <v>47.456140350877192</v>
      </c>
      <c r="Q2812" t="s">
        <v>8311</v>
      </c>
      <c r="R2812" t="s">
        <v>8325</v>
      </c>
      <c r="S2812" s="24">
        <f t="shared" si="270"/>
        <v>41758.88962962963</v>
      </c>
      <c r="T2812" s="23">
        <f t="shared" si="271"/>
        <v>41790.915972222225</v>
      </c>
      <c r="U2812" s="18">
        <f t="shared" si="272"/>
        <v>32.026342592595029</v>
      </c>
      <c r="V2812" t="s">
        <v>8399</v>
      </c>
    </row>
    <row r="2813" spans="1:22" ht="42.75" x14ac:dyDescent="0.4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13">
        <f t="shared" si="269"/>
        <v>1.0026999999999999</v>
      </c>
      <c r="P2813" s="18">
        <f t="shared" si="274"/>
        <v>92.842592592592595</v>
      </c>
      <c r="Q2813" t="s">
        <v>8311</v>
      </c>
      <c r="R2813" t="s">
        <v>8325</v>
      </c>
      <c r="S2813" s="24">
        <f t="shared" si="270"/>
        <v>42028.246562500004</v>
      </c>
      <c r="T2813" s="23">
        <f t="shared" si="271"/>
        <v>42058.246562500004</v>
      </c>
      <c r="U2813" s="18">
        <f t="shared" si="272"/>
        <v>30</v>
      </c>
      <c r="V2813" t="s">
        <v>8399</v>
      </c>
    </row>
    <row r="2814" spans="1:22" ht="42.75" x14ac:dyDescent="0.4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13">
        <f t="shared" si="269"/>
        <v>1.133</v>
      </c>
      <c r="P2814" s="18">
        <f t="shared" si="274"/>
        <v>68.253012048192772</v>
      </c>
      <c r="Q2814" t="s">
        <v>8311</v>
      </c>
      <c r="R2814" t="s">
        <v>8325</v>
      </c>
      <c r="S2814" s="24">
        <f t="shared" si="270"/>
        <v>42054.49418981481</v>
      </c>
      <c r="T2814" s="23">
        <f t="shared" si="271"/>
        <v>42099.916666666672</v>
      </c>
      <c r="U2814" s="18">
        <f t="shared" si="272"/>
        <v>45.422476851861575</v>
      </c>
      <c r="V2814" t="s">
        <v>8401</v>
      </c>
    </row>
    <row r="2815" spans="1:22" ht="42.75" x14ac:dyDescent="0.4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3">
        <f t="shared" si="269"/>
        <v>1.2757571428571428</v>
      </c>
      <c r="P2815" s="18">
        <f t="shared" ref="P2815:P2843" si="275">E2815/L2815</f>
        <v>37.209583333333335</v>
      </c>
      <c r="Q2815" t="s">
        <v>8311</v>
      </c>
      <c r="R2815" t="s">
        <v>8325</v>
      </c>
      <c r="S2815" s="24">
        <f t="shared" si="270"/>
        <v>42693.492604166662</v>
      </c>
      <c r="T2815" s="23">
        <f t="shared" si="271"/>
        <v>42718.492604166662</v>
      </c>
      <c r="U2815" s="18">
        <f t="shared" si="272"/>
        <v>25</v>
      </c>
      <c r="V2815" t="s">
        <v>8400</v>
      </c>
    </row>
    <row r="2816" spans="1:22" ht="42.75" x14ac:dyDescent="0.4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13">
        <f t="shared" si="269"/>
        <v>1.0773333333333333</v>
      </c>
      <c r="P2816" s="18">
        <f t="shared" si="275"/>
        <v>25.25</v>
      </c>
      <c r="Q2816" t="s">
        <v>8311</v>
      </c>
      <c r="R2816" t="s">
        <v>8325</v>
      </c>
      <c r="S2816" s="24">
        <f t="shared" si="270"/>
        <v>42103.149479166663</v>
      </c>
      <c r="T2816" s="23">
        <f t="shared" si="271"/>
        <v>42133.149479166663</v>
      </c>
      <c r="U2816" s="18">
        <f t="shared" si="272"/>
        <v>30</v>
      </c>
      <c r="V2816" t="s">
        <v>8399</v>
      </c>
    </row>
    <row r="2817" spans="1:22" ht="42.75" x14ac:dyDescent="0.4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16">
        <f t="shared" si="269"/>
        <v>2.42</v>
      </c>
      <c r="P2817" s="18">
        <f t="shared" si="275"/>
        <v>43.214285714285715</v>
      </c>
      <c r="Q2817" t="s">
        <v>8311</v>
      </c>
      <c r="R2817" t="s">
        <v>8325</v>
      </c>
      <c r="S2817" s="24">
        <f t="shared" si="270"/>
        <v>42559.526724537034</v>
      </c>
      <c r="T2817" s="23">
        <f t="shared" si="271"/>
        <v>42589.526724537034</v>
      </c>
      <c r="U2817" s="18">
        <f t="shared" si="272"/>
        <v>30</v>
      </c>
      <c r="V2817" t="s">
        <v>8399</v>
      </c>
    </row>
    <row r="2818" spans="1:22" ht="42.75" x14ac:dyDescent="0.4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3">
        <f t="shared" ref="O2818:O2881" si="276">E2818/D2818</f>
        <v>1.4156666666666666</v>
      </c>
      <c r="P2818" s="18">
        <f t="shared" si="275"/>
        <v>25.130177514792898</v>
      </c>
      <c r="Q2818" t="s">
        <v>8311</v>
      </c>
      <c r="R2818" t="s">
        <v>8325</v>
      </c>
      <c r="S2818" s="24">
        <f t="shared" ref="S2818:S2881" si="277">(J2818/86400)+25569+(-6/24)</f>
        <v>42188.217499999999</v>
      </c>
      <c r="T2818" s="23">
        <f t="shared" ref="T2818:T2881" si="278">(I2818/86400)+25569+(-6/24)</f>
        <v>42218.416666666672</v>
      </c>
      <c r="U2818" s="18">
        <f t="shared" ref="U2818:U2881" si="279">T2818-S2818</f>
        <v>30.199166666672681</v>
      </c>
      <c r="V2818" t="s">
        <v>8399</v>
      </c>
    </row>
    <row r="2819" spans="1:22" ht="42.75" x14ac:dyDescent="0.4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3">
        <f t="shared" si="276"/>
        <v>1.3</v>
      </c>
      <c r="P2819" s="18">
        <f t="shared" si="275"/>
        <v>23.636363636363637</v>
      </c>
      <c r="Q2819" t="s">
        <v>8311</v>
      </c>
      <c r="R2819" t="s">
        <v>8325</v>
      </c>
      <c r="S2819" s="24">
        <f t="shared" si="277"/>
        <v>42023.384976851856</v>
      </c>
      <c r="T2819" s="23">
        <f t="shared" si="278"/>
        <v>42063.384976851856</v>
      </c>
      <c r="U2819" s="18">
        <f t="shared" si="279"/>
        <v>40</v>
      </c>
      <c r="V2819" t="s">
        <v>8399</v>
      </c>
    </row>
    <row r="2820" spans="1:22" ht="42.75" x14ac:dyDescent="0.4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13">
        <f t="shared" si="276"/>
        <v>1.0603</v>
      </c>
      <c r="P2820" s="18">
        <f t="shared" si="275"/>
        <v>103.95098039215686</v>
      </c>
      <c r="Q2820" t="s">
        <v>8311</v>
      </c>
      <c r="R2820" t="s">
        <v>8325</v>
      </c>
      <c r="S2820" s="24">
        <f t="shared" si="277"/>
        <v>42250.348217592589</v>
      </c>
      <c r="T2820" s="23">
        <f t="shared" si="278"/>
        <v>42270.348217592589</v>
      </c>
      <c r="U2820" s="18">
        <f t="shared" si="279"/>
        <v>20</v>
      </c>
      <c r="V2820" t="s">
        <v>8400</v>
      </c>
    </row>
    <row r="2821" spans="1:22" ht="42.75" x14ac:dyDescent="0.4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13">
        <f t="shared" si="276"/>
        <v>1.048</v>
      </c>
      <c r="P2821" s="18">
        <f t="shared" si="275"/>
        <v>50.384615384615387</v>
      </c>
      <c r="Q2821" t="s">
        <v>8311</v>
      </c>
      <c r="R2821" t="s">
        <v>8325</v>
      </c>
      <c r="S2821" s="24">
        <f t="shared" si="277"/>
        <v>42139.275567129633</v>
      </c>
      <c r="T2821" s="23">
        <f t="shared" si="278"/>
        <v>42169.275567129633</v>
      </c>
      <c r="U2821" s="18">
        <f t="shared" si="279"/>
        <v>30</v>
      </c>
      <c r="V2821" t="s">
        <v>8399</v>
      </c>
    </row>
    <row r="2822" spans="1:22" ht="42.75" x14ac:dyDescent="0.4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13">
        <f t="shared" si="276"/>
        <v>1.36</v>
      </c>
      <c r="P2822" s="18">
        <f t="shared" si="275"/>
        <v>13.6</v>
      </c>
      <c r="Q2822" t="s">
        <v>8311</v>
      </c>
      <c r="R2822" t="s">
        <v>8325</v>
      </c>
      <c r="S2822" s="24">
        <f t="shared" si="277"/>
        <v>42401.360983796301</v>
      </c>
      <c r="T2822" s="23">
        <f t="shared" si="278"/>
        <v>42425.75</v>
      </c>
      <c r="U2822" s="18">
        <f t="shared" si="279"/>
        <v>24.389016203698702</v>
      </c>
      <c r="V2822" t="s">
        <v>8400</v>
      </c>
    </row>
    <row r="2823" spans="1:22" ht="42.75" x14ac:dyDescent="0.4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13">
        <f t="shared" si="276"/>
        <v>1</v>
      </c>
      <c r="P2823" s="18">
        <f t="shared" si="275"/>
        <v>28.571428571428573</v>
      </c>
      <c r="Q2823" t="s">
        <v>8311</v>
      </c>
      <c r="R2823" t="s">
        <v>8325</v>
      </c>
      <c r="S2823" s="24">
        <f t="shared" si="277"/>
        <v>41875.672858796301</v>
      </c>
      <c r="T2823" s="23">
        <f t="shared" si="278"/>
        <v>41905.672858796301</v>
      </c>
      <c r="U2823" s="18">
        <f t="shared" si="279"/>
        <v>30</v>
      </c>
      <c r="V2823" t="s">
        <v>8399</v>
      </c>
    </row>
    <row r="2824" spans="1:22" ht="42.75" x14ac:dyDescent="0.4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13">
        <f t="shared" si="276"/>
        <v>1</v>
      </c>
      <c r="P2824" s="18">
        <f t="shared" si="275"/>
        <v>63.829787234042556</v>
      </c>
      <c r="Q2824" t="s">
        <v>8311</v>
      </c>
      <c r="R2824" t="s">
        <v>8325</v>
      </c>
      <c r="S2824" s="24">
        <f t="shared" si="277"/>
        <v>42060.433935185181</v>
      </c>
      <c r="T2824" s="23">
        <f t="shared" si="278"/>
        <v>42090.392268518517</v>
      </c>
      <c r="U2824" s="18">
        <f t="shared" si="279"/>
        <v>29.958333333335759</v>
      </c>
      <c r="V2824" t="s">
        <v>8399</v>
      </c>
    </row>
    <row r="2825" spans="1:22" ht="42.75" x14ac:dyDescent="0.4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13">
        <f t="shared" si="276"/>
        <v>1.24</v>
      </c>
      <c r="P2825" s="18">
        <f t="shared" si="275"/>
        <v>8.8571428571428577</v>
      </c>
      <c r="Q2825" t="s">
        <v>8311</v>
      </c>
      <c r="R2825" t="s">
        <v>8325</v>
      </c>
      <c r="S2825" s="24">
        <f t="shared" si="277"/>
        <v>42066.761643518519</v>
      </c>
      <c r="T2825" s="23">
        <f t="shared" si="278"/>
        <v>42094.707638888889</v>
      </c>
      <c r="U2825" s="18">
        <f t="shared" si="279"/>
        <v>27.945995370369928</v>
      </c>
      <c r="V2825" t="s">
        <v>8400</v>
      </c>
    </row>
    <row r="2826" spans="1:22" ht="28.5" x14ac:dyDescent="0.4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3">
        <f t="shared" si="276"/>
        <v>1.1692307692307693</v>
      </c>
      <c r="P2826" s="18">
        <f t="shared" si="275"/>
        <v>50.666666666666664</v>
      </c>
      <c r="Q2826" t="s">
        <v>8311</v>
      </c>
      <c r="R2826" t="s">
        <v>8325</v>
      </c>
      <c r="S2826" s="24">
        <f t="shared" si="277"/>
        <v>42136.020787037036</v>
      </c>
      <c r="T2826" s="23">
        <f t="shared" si="278"/>
        <v>42167.821527777778</v>
      </c>
      <c r="U2826" s="18">
        <f t="shared" si="279"/>
        <v>31.800740740742185</v>
      </c>
      <c r="V2826" t="s">
        <v>8399</v>
      </c>
    </row>
    <row r="2827" spans="1:22" ht="42.75" x14ac:dyDescent="0.4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13">
        <f t="shared" si="276"/>
        <v>1.0333333333333334</v>
      </c>
      <c r="P2827" s="18">
        <f t="shared" si="275"/>
        <v>60.784313725490193</v>
      </c>
      <c r="Q2827" t="s">
        <v>8311</v>
      </c>
      <c r="R2827" t="s">
        <v>8325</v>
      </c>
      <c r="S2827" s="24">
        <f t="shared" si="277"/>
        <v>42312.542662037042</v>
      </c>
      <c r="T2827" s="23">
        <f t="shared" si="278"/>
        <v>42342.542662037042</v>
      </c>
      <c r="U2827" s="18">
        <f t="shared" si="279"/>
        <v>30</v>
      </c>
      <c r="V2827" t="s">
        <v>8399</v>
      </c>
    </row>
    <row r="2828" spans="1:22" ht="42.75" x14ac:dyDescent="0.4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13">
        <f t="shared" si="276"/>
        <v>1.0774999999999999</v>
      </c>
      <c r="P2828" s="18">
        <f t="shared" si="275"/>
        <v>113.42105263157895</v>
      </c>
      <c r="Q2828" t="s">
        <v>8311</v>
      </c>
      <c r="R2828" t="s">
        <v>8325</v>
      </c>
      <c r="S2828" s="24">
        <f t="shared" si="277"/>
        <v>42170.784861111111</v>
      </c>
      <c r="T2828" s="23">
        <f t="shared" si="278"/>
        <v>42195.041666666672</v>
      </c>
      <c r="U2828" s="18">
        <f t="shared" si="279"/>
        <v>24.256805555560277</v>
      </c>
      <c r="V2828" t="s">
        <v>8400</v>
      </c>
    </row>
    <row r="2829" spans="1:22" ht="42.75" x14ac:dyDescent="0.4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13">
        <f t="shared" si="276"/>
        <v>1.2024999999999999</v>
      </c>
      <c r="P2829" s="18">
        <f t="shared" si="275"/>
        <v>104.56521739130434</v>
      </c>
      <c r="Q2829" t="s">
        <v>8311</v>
      </c>
      <c r="R2829" t="s">
        <v>8325</v>
      </c>
      <c r="S2829" s="24">
        <f t="shared" si="277"/>
        <v>42494.433634259258</v>
      </c>
      <c r="T2829" s="23">
        <f t="shared" si="278"/>
        <v>42524.4375</v>
      </c>
      <c r="U2829" s="18">
        <f t="shared" si="279"/>
        <v>30.003865740742185</v>
      </c>
      <c r="V2829" t="s">
        <v>8399</v>
      </c>
    </row>
    <row r="2830" spans="1:22" ht="42.75" x14ac:dyDescent="0.4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13">
        <f t="shared" si="276"/>
        <v>1.0037894736842106</v>
      </c>
      <c r="P2830" s="18">
        <f t="shared" si="275"/>
        <v>98.30927835051547</v>
      </c>
      <c r="Q2830" t="s">
        <v>8311</v>
      </c>
      <c r="R2830" t="s">
        <v>8325</v>
      </c>
      <c r="S2830" s="24">
        <f t="shared" si="277"/>
        <v>42254.014687499999</v>
      </c>
      <c r="T2830" s="23">
        <f t="shared" si="278"/>
        <v>42279.708333333328</v>
      </c>
      <c r="U2830" s="18">
        <f t="shared" si="279"/>
        <v>25.693645833329356</v>
      </c>
      <c r="V2830" t="s">
        <v>8400</v>
      </c>
    </row>
    <row r="2831" spans="1:22" ht="42.75" x14ac:dyDescent="0.4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13">
        <f t="shared" si="276"/>
        <v>1.0651999999999999</v>
      </c>
      <c r="P2831" s="18">
        <f t="shared" si="275"/>
        <v>35.039473684210527</v>
      </c>
      <c r="Q2831" t="s">
        <v>8311</v>
      </c>
      <c r="R2831" t="s">
        <v>8325</v>
      </c>
      <c r="S2831" s="24">
        <f t="shared" si="277"/>
        <v>42495.184236111112</v>
      </c>
      <c r="T2831" s="23">
        <f t="shared" si="278"/>
        <v>42523.184236111112</v>
      </c>
      <c r="U2831" s="18">
        <f t="shared" si="279"/>
        <v>28</v>
      </c>
      <c r="V2831" t="s">
        <v>8399</v>
      </c>
    </row>
    <row r="2832" spans="1:22" ht="28.5" x14ac:dyDescent="0.4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13">
        <f t="shared" si="276"/>
        <v>1</v>
      </c>
      <c r="P2832" s="18">
        <f t="shared" si="275"/>
        <v>272.72727272727275</v>
      </c>
      <c r="Q2832" t="s">
        <v>8311</v>
      </c>
      <c r="R2832" t="s">
        <v>8325</v>
      </c>
      <c r="S2832" s="24">
        <f t="shared" si="277"/>
        <v>41758.589675925927</v>
      </c>
      <c r="T2832" s="23">
        <f t="shared" si="278"/>
        <v>41770.915972222225</v>
      </c>
      <c r="U2832" s="18">
        <f t="shared" si="279"/>
        <v>12.326296296298096</v>
      </c>
      <c r="V2832" t="s">
        <v>8397</v>
      </c>
    </row>
    <row r="2833" spans="1:22" ht="28.5" x14ac:dyDescent="0.4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13">
        <f t="shared" si="276"/>
        <v>1.1066666666666667</v>
      </c>
      <c r="P2833" s="18">
        <f t="shared" si="275"/>
        <v>63.846153846153847</v>
      </c>
      <c r="Q2833" t="s">
        <v>8311</v>
      </c>
      <c r="R2833" t="s">
        <v>8325</v>
      </c>
      <c r="S2833" s="24">
        <f t="shared" si="277"/>
        <v>42171.574884259258</v>
      </c>
      <c r="T2833" s="23">
        <f t="shared" si="278"/>
        <v>42201.574884259258</v>
      </c>
      <c r="U2833" s="18">
        <f t="shared" si="279"/>
        <v>30</v>
      </c>
      <c r="V2833" t="s">
        <v>8399</v>
      </c>
    </row>
    <row r="2834" spans="1:22" ht="42.75" x14ac:dyDescent="0.4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13">
        <f t="shared" si="276"/>
        <v>1.1471959999999999</v>
      </c>
      <c r="P2834" s="18">
        <f t="shared" si="275"/>
        <v>30.189368421052631</v>
      </c>
      <c r="Q2834" t="s">
        <v>8311</v>
      </c>
      <c r="R2834" t="s">
        <v>8325</v>
      </c>
      <c r="S2834" s="24">
        <f t="shared" si="277"/>
        <v>41938.459421296298</v>
      </c>
      <c r="T2834" s="23">
        <f t="shared" si="278"/>
        <v>41966.666666666672</v>
      </c>
      <c r="U2834" s="18">
        <f t="shared" si="279"/>
        <v>28.20724537037313</v>
      </c>
      <c r="V2834" t="s">
        <v>8399</v>
      </c>
    </row>
    <row r="2835" spans="1:22" x14ac:dyDescent="0.4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13">
        <f t="shared" si="276"/>
        <v>1.0825925925925926</v>
      </c>
      <c r="P2835" s="18">
        <f t="shared" si="275"/>
        <v>83.51428571428572</v>
      </c>
      <c r="Q2835" t="s">
        <v>8311</v>
      </c>
      <c r="R2835" t="s">
        <v>8325</v>
      </c>
      <c r="S2835" s="24">
        <f t="shared" si="277"/>
        <v>42267.877696759257</v>
      </c>
      <c r="T2835" s="23">
        <f t="shared" si="278"/>
        <v>42287.833333333328</v>
      </c>
      <c r="U2835" s="18">
        <f t="shared" si="279"/>
        <v>19.955636574071832</v>
      </c>
      <c r="V2835" t="s">
        <v>8400</v>
      </c>
    </row>
    <row r="2836" spans="1:22" ht="42.75" x14ac:dyDescent="0.4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14">
        <f t="shared" si="276"/>
        <v>1.7</v>
      </c>
      <c r="P2836" s="18">
        <f t="shared" si="275"/>
        <v>64.761904761904759</v>
      </c>
      <c r="Q2836" t="s">
        <v>8311</v>
      </c>
      <c r="R2836" t="s">
        <v>8325</v>
      </c>
      <c r="S2836" s="24">
        <f t="shared" si="277"/>
        <v>42019.709837962961</v>
      </c>
      <c r="T2836" s="23">
        <f t="shared" si="278"/>
        <v>42034.709837962961</v>
      </c>
      <c r="U2836" s="18">
        <f t="shared" si="279"/>
        <v>15</v>
      </c>
      <c r="V2836" t="s">
        <v>8400</v>
      </c>
    </row>
    <row r="2837" spans="1:22" ht="42.75" x14ac:dyDescent="0.4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14">
        <f t="shared" si="276"/>
        <v>1.8709899999999999</v>
      </c>
      <c r="P2837" s="18">
        <f t="shared" si="275"/>
        <v>20.118172043010752</v>
      </c>
      <c r="Q2837" t="s">
        <v>8311</v>
      </c>
      <c r="R2837" t="s">
        <v>8325</v>
      </c>
      <c r="S2837" s="24">
        <f t="shared" si="277"/>
        <v>42313.453900462962</v>
      </c>
      <c r="T2837" s="23">
        <f t="shared" si="278"/>
        <v>42342.75</v>
      </c>
      <c r="U2837" s="18">
        <f t="shared" si="279"/>
        <v>29.296099537037662</v>
      </c>
      <c r="V2837" t="s">
        <v>8399</v>
      </c>
    </row>
    <row r="2838" spans="1:22" ht="42.75" x14ac:dyDescent="0.4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13">
        <f t="shared" si="276"/>
        <v>1.0777777777777777</v>
      </c>
      <c r="P2838" s="18">
        <f t="shared" si="275"/>
        <v>44.090909090909093</v>
      </c>
      <c r="Q2838" t="s">
        <v>8311</v>
      </c>
      <c r="R2838" t="s">
        <v>8325</v>
      </c>
      <c r="S2838" s="24">
        <f t="shared" si="277"/>
        <v>42746.011782407411</v>
      </c>
      <c r="T2838" s="23">
        <f t="shared" si="278"/>
        <v>42783.957638888889</v>
      </c>
      <c r="U2838" s="18">
        <f t="shared" si="279"/>
        <v>37.945856481477676</v>
      </c>
      <c r="V2838" t="s">
        <v>8399</v>
      </c>
    </row>
    <row r="2839" spans="1:22" ht="57" x14ac:dyDescent="0.4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13">
        <f t="shared" si="276"/>
        <v>1</v>
      </c>
      <c r="P2839" s="18">
        <f t="shared" si="275"/>
        <v>40.476190476190474</v>
      </c>
      <c r="Q2839" t="s">
        <v>8311</v>
      </c>
      <c r="R2839" t="s">
        <v>8325</v>
      </c>
      <c r="S2839" s="24">
        <f t="shared" si="277"/>
        <v>42307.658379629633</v>
      </c>
      <c r="T2839" s="23">
        <f t="shared" si="278"/>
        <v>42347.700046296297</v>
      </c>
      <c r="U2839" s="18">
        <f t="shared" si="279"/>
        <v>40.041666666664241</v>
      </c>
      <c r="V2839" t="s">
        <v>8399</v>
      </c>
    </row>
    <row r="2840" spans="1:22" ht="42.75" x14ac:dyDescent="0.4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13">
        <f t="shared" si="276"/>
        <v>1.2024999999999999</v>
      </c>
      <c r="P2840" s="18">
        <f t="shared" si="275"/>
        <v>44.537037037037038</v>
      </c>
      <c r="Q2840" t="s">
        <v>8311</v>
      </c>
      <c r="R2840" t="s">
        <v>8325</v>
      </c>
      <c r="S2840" s="24">
        <f t="shared" si="277"/>
        <v>41842.357592592591</v>
      </c>
      <c r="T2840" s="23">
        <f t="shared" si="278"/>
        <v>41864.666666666664</v>
      </c>
      <c r="U2840" s="18">
        <f t="shared" si="279"/>
        <v>22.309074074073578</v>
      </c>
      <c r="V2840" t="s">
        <v>8400</v>
      </c>
    </row>
    <row r="2841" spans="1:22" ht="42.75" x14ac:dyDescent="0.4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3">
        <f t="shared" si="276"/>
        <v>1.1142857142857143</v>
      </c>
      <c r="P2841" s="18">
        <f t="shared" si="275"/>
        <v>125.80645161290323</v>
      </c>
      <c r="Q2841" t="s">
        <v>8311</v>
      </c>
      <c r="R2841" t="s">
        <v>8325</v>
      </c>
      <c r="S2841" s="24">
        <f t="shared" si="277"/>
        <v>41852.990208333329</v>
      </c>
      <c r="T2841" s="23">
        <f t="shared" si="278"/>
        <v>41875.957638888889</v>
      </c>
      <c r="U2841" s="18">
        <f t="shared" si="279"/>
        <v>22.967430555559986</v>
      </c>
      <c r="V2841" t="s">
        <v>8400</v>
      </c>
    </row>
    <row r="2842" spans="1:22" ht="57" x14ac:dyDescent="0.4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13">
        <f t="shared" si="276"/>
        <v>1.04</v>
      </c>
      <c r="P2842" s="18">
        <f t="shared" si="275"/>
        <v>19.696969696969695</v>
      </c>
      <c r="Q2842" t="s">
        <v>8311</v>
      </c>
      <c r="R2842" t="s">
        <v>8325</v>
      </c>
      <c r="S2842" s="24">
        <f t="shared" si="277"/>
        <v>42059.785636574074</v>
      </c>
      <c r="T2842" s="23">
        <f t="shared" si="278"/>
        <v>42081.458333333328</v>
      </c>
      <c r="U2842" s="18">
        <f t="shared" si="279"/>
        <v>21.672696759254904</v>
      </c>
      <c r="V2842" t="s">
        <v>8400</v>
      </c>
    </row>
    <row r="2843" spans="1:22" ht="42.75" x14ac:dyDescent="0.4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7">
        <f t="shared" si="276"/>
        <v>0.01</v>
      </c>
      <c r="P2843" s="18">
        <f t="shared" si="275"/>
        <v>10</v>
      </c>
      <c r="Q2843" t="s">
        <v>8311</v>
      </c>
      <c r="R2843" t="s">
        <v>8325</v>
      </c>
      <c r="S2843" s="24">
        <f t="shared" si="277"/>
        <v>42291.489548611113</v>
      </c>
      <c r="T2843" s="23">
        <f t="shared" si="278"/>
        <v>42351.531215277777</v>
      </c>
      <c r="U2843" s="18">
        <f t="shared" si="279"/>
        <v>60.041666666664241</v>
      </c>
      <c r="V2843" t="s">
        <v>8401</v>
      </c>
    </row>
    <row r="2844" spans="1:22" ht="42.75" x14ac:dyDescent="0.4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17">
        <f t="shared" si="276"/>
        <v>0</v>
      </c>
      <c r="P2844" s="18">
        <v>0</v>
      </c>
      <c r="Q2844" t="s">
        <v>8311</v>
      </c>
      <c r="R2844" t="s">
        <v>8325</v>
      </c>
      <c r="S2844" s="24">
        <f t="shared" si="277"/>
        <v>41784.70248842593</v>
      </c>
      <c r="T2844" s="23">
        <f t="shared" si="278"/>
        <v>41811.208333333336</v>
      </c>
      <c r="U2844" s="18">
        <f t="shared" si="279"/>
        <v>26.505844907405844</v>
      </c>
      <c r="V2844" t="s">
        <v>8400</v>
      </c>
    </row>
    <row r="2845" spans="1:22" ht="42.75" x14ac:dyDescent="0.4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17">
        <f t="shared" si="276"/>
        <v>0</v>
      </c>
      <c r="P2845" s="18">
        <v>0</v>
      </c>
      <c r="Q2845" t="s">
        <v>8311</v>
      </c>
      <c r="R2845" t="s">
        <v>8325</v>
      </c>
      <c r="S2845" s="24">
        <f t="shared" si="277"/>
        <v>42492.487847222219</v>
      </c>
      <c r="T2845" s="23">
        <f t="shared" si="278"/>
        <v>42533.916666666672</v>
      </c>
      <c r="U2845" s="18">
        <f t="shared" si="279"/>
        <v>41.428819444452529</v>
      </c>
      <c r="V2845" t="s">
        <v>8399</v>
      </c>
    </row>
    <row r="2846" spans="1:22" ht="42.75" x14ac:dyDescent="0.4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17">
        <f t="shared" si="276"/>
        <v>5.4545454545454543E-2</v>
      </c>
      <c r="P2846" s="18">
        <f>E2846/L2846</f>
        <v>30</v>
      </c>
      <c r="Q2846" t="s">
        <v>8311</v>
      </c>
      <c r="R2846" t="s">
        <v>8325</v>
      </c>
      <c r="S2846" s="24">
        <f t="shared" si="277"/>
        <v>42709.296064814815</v>
      </c>
      <c r="T2846" s="23">
        <f t="shared" si="278"/>
        <v>42739.296064814815</v>
      </c>
      <c r="U2846" s="18">
        <f t="shared" si="279"/>
        <v>30</v>
      </c>
      <c r="V2846" t="s">
        <v>8399</v>
      </c>
    </row>
    <row r="2847" spans="1:22" ht="42.75" x14ac:dyDescent="0.4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17">
        <f t="shared" si="276"/>
        <v>0.31546666666666667</v>
      </c>
      <c r="P2847" s="18">
        <f>E2847/L2847</f>
        <v>60.666666666666664</v>
      </c>
      <c r="Q2847" t="s">
        <v>8311</v>
      </c>
      <c r="R2847" t="s">
        <v>8325</v>
      </c>
      <c r="S2847" s="24">
        <f t="shared" si="277"/>
        <v>42102.766585648147</v>
      </c>
      <c r="T2847" s="23">
        <f t="shared" si="278"/>
        <v>42162.766585648147</v>
      </c>
      <c r="U2847" s="18">
        <f t="shared" si="279"/>
        <v>60</v>
      </c>
      <c r="V2847" t="s">
        <v>8401</v>
      </c>
    </row>
    <row r="2848" spans="1:22" ht="42.75" x14ac:dyDescent="0.4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17">
        <f t="shared" si="276"/>
        <v>0</v>
      </c>
      <c r="P2848" s="18">
        <v>0</v>
      </c>
      <c r="Q2848" t="s">
        <v>8311</v>
      </c>
      <c r="R2848" t="s">
        <v>8325</v>
      </c>
      <c r="S2848" s="24">
        <f t="shared" si="277"/>
        <v>42108.442060185189</v>
      </c>
      <c r="T2848" s="23">
        <f t="shared" si="278"/>
        <v>42153.442060185189</v>
      </c>
      <c r="U2848" s="18">
        <f t="shared" si="279"/>
        <v>45</v>
      </c>
      <c r="V2848" t="s">
        <v>8401</v>
      </c>
    </row>
    <row r="2849" spans="1:22" ht="42.75" x14ac:dyDescent="0.4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17">
        <f t="shared" si="276"/>
        <v>0</v>
      </c>
      <c r="P2849" s="18">
        <v>0</v>
      </c>
      <c r="Q2849" t="s">
        <v>8311</v>
      </c>
      <c r="R2849" t="s">
        <v>8325</v>
      </c>
      <c r="S2849" s="24">
        <f t="shared" si="277"/>
        <v>42453.556307870371</v>
      </c>
      <c r="T2849" s="23">
        <f t="shared" si="278"/>
        <v>42513.556307870371</v>
      </c>
      <c r="U2849" s="18">
        <f t="shared" si="279"/>
        <v>60</v>
      </c>
      <c r="V2849" t="s">
        <v>8401</v>
      </c>
    </row>
    <row r="2850" spans="1:22" ht="57" x14ac:dyDescent="0.4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17">
        <f t="shared" si="276"/>
        <v>2E-3</v>
      </c>
      <c r="P2850" s="18">
        <f>E2850/L2850</f>
        <v>23.333333333333332</v>
      </c>
      <c r="Q2850" t="s">
        <v>8311</v>
      </c>
      <c r="R2850" t="s">
        <v>8325</v>
      </c>
      <c r="S2850" s="24">
        <f t="shared" si="277"/>
        <v>42123.398831018523</v>
      </c>
      <c r="T2850" s="23">
        <f t="shared" si="278"/>
        <v>42153.398831018523</v>
      </c>
      <c r="U2850" s="18">
        <f t="shared" si="279"/>
        <v>30</v>
      </c>
      <c r="V2850" t="s">
        <v>8399</v>
      </c>
    </row>
    <row r="2851" spans="1:22" ht="42.75" x14ac:dyDescent="0.4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7">
        <f t="shared" si="276"/>
        <v>0.01</v>
      </c>
      <c r="P2851" s="18">
        <f>E2851/L2851</f>
        <v>5</v>
      </c>
      <c r="Q2851" t="s">
        <v>8311</v>
      </c>
      <c r="R2851" t="s">
        <v>8325</v>
      </c>
      <c r="S2851" s="24">
        <f t="shared" si="277"/>
        <v>42453.178240740745</v>
      </c>
      <c r="T2851" s="23">
        <f t="shared" si="278"/>
        <v>42483.178240740745</v>
      </c>
      <c r="U2851" s="18">
        <f t="shared" si="279"/>
        <v>30</v>
      </c>
      <c r="V2851" t="s">
        <v>8399</v>
      </c>
    </row>
    <row r="2852" spans="1:22" ht="42.75" x14ac:dyDescent="0.4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7">
        <f t="shared" si="276"/>
        <v>3.8875E-2</v>
      </c>
      <c r="P2852" s="18">
        <f>E2852/L2852</f>
        <v>23.923076923076923</v>
      </c>
      <c r="Q2852" t="s">
        <v>8311</v>
      </c>
      <c r="R2852" t="s">
        <v>8325</v>
      </c>
      <c r="S2852" s="24">
        <f t="shared" si="277"/>
        <v>41857.757071759261</v>
      </c>
      <c r="T2852" s="23">
        <f t="shared" si="278"/>
        <v>41887.757071759261</v>
      </c>
      <c r="U2852" s="18">
        <f t="shared" si="279"/>
        <v>30</v>
      </c>
      <c r="V2852" t="s">
        <v>8399</v>
      </c>
    </row>
    <row r="2853" spans="1:22" ht="42.75" x14ac:dyDescent="0.4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17">
        <f t="shared" si="276"/>
        <v>0</v>
      </c>
      <c r="P2853" s="18">
        <v>0</v>
      </c>
      <c r="Q2853" t="s">
        <v>8311</v>
      </c>
      <c r="R2853" t="s">
        <v>8325</v>
      </c>
      <c r="S2853" s="24">
        <f t="shared" si="277"/>
        <v>42389.752650462964</v>
      </c>
      <c r="T2853" s="23">
        <f t="shared" si="278"/>
        <v>42398.720138888893</v>
      </c>
      <c r="U2853" s="18">
        <f t="shared" si="279"/>
        <v>8.9674884259293322</v>
      </c>
      <c r="V2853" t="s">
        <v>8397</v>
      </c>
    </row>
    <row r="2854" spans="1:22" ht="42.75" x14ac:dyDescent="0.4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17">
        <f t="shared" si="276"/>
        <v>1.9E-2</v>
      </c>
      <c r="P2854" s="18">
        <f>E2854/L2854</f>
        <v>15.833333333333334</v>
      </c>
      <c r="Q2854" t="s">
        <v>8311</v>
      </c>
      <c r="R2854" t="s">
        <v>8325</v>
      </c>
      <c r="S2854" s="24">
        <f t="shared" si="277"/>
        <v>41780.795173611114</v>
      </c>
      <c r="T2854" s="23">
        <f t="shared" si="278"/>
        <v>41810.795173611114</v>
      </c>
      <c r="U2854" s="18">
        <f t="shared" si="279"/>
        <v>30</v>
      </c>
      <c r="V2854" t="s">
        <v>8399</v>
      </c>
    </row>
    <row r="2855" spans="1:22" ht="42.75" x14ac:dyDescent="0.4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17">
        <f t="shared" si="276"/>
        <v>0</v>
      </c>
      <c r="P2855" s="18">
        <v>0</v>
      </c>
      <c r="Q2855" t="s">
        <v>8311</v>
      </c>
      <c r="R2855" t="s">
        <v>8325</v>
      </c>
      <c r="S2855" s="24">
        <f t="shared" si="277"/>
        <v>41835.940937499996</v>
      </c>
      <c r="T2855" s="23">
        <f t="shared" si="278"/>
        <v>41895.940937499996</v>
      </c>
      <c r="U2855" s="18">
        <f t="shared" si="279"/>
        <v>60</v>
      </c>
      <c r="V2855" t="s">
        <v>8401</v>
      </c>
    </row>
    <row r="2856" spans="1:22" ht="42.75" x14ac:dyDescent="0.4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17">
        <f t="shared" si="276"/>
        <v>0.41699999999999998</v>
      </c>
      <c r="P2856" s="18">
        <f>E2856/L2856</f>
        <v>29.785714285714285</v>
      </c>
      <c r="Q2856" t="s">
        <v>8311</v>
      </c>
      <c r="R2856" t="s">
        <v>8325</v>
      </c>
      <c r="S2856" s="24">
        <f t="shared" si="277"/>
        <v>42111.46665509259</v>
      </c>
      <c r="T2856" s="23">
        <f t="shared" si="278"/>
        <v>42131.46665509259</v>
      </c>
      <c r="U2856" s="18">
        <f t="shared" si="279"/>
        <v>20</v>
      </c>
      <c r="V2856" t="s">
        <v>8400</v>
      </c>
    </row>
    <row r="2857" spans="1:22" ht="42.75" x14ac:dyDescent="0.4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11">
        <f t="shared" si="276"/>
        <v>0.5</v>
      </c>
      <c r="P2857" s="18">
        <f>E2857/L2857</f>
        <v>60</v>
      </c>
      <c r="Q2857" t="s">
        <v>8311</v>
      </c>
      <c r="R2857" t="s">
        <v>8325</v>
      </c>
      <c r="S2857" s="24">
        <f t="shared" si="277"/>
        <v>42369.757766203707</v>
      </c>
      <c r="T2857" s="23">
        <f t="shared" si="278"/>
        <v>42398.731944444444</v>
      </c>
      <c r="U2857" s="18">
        <f t="shared" si="279"/>
        <v>28.974178240736364</v>
      </c>
      <c r="V2857" t="s">
        <v>8399</v>
      </c>
    </row>
    <row r="2858" spans="1:22" ht="42.75" x14ac:dyDescent="0.4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7">
        <f t="shared" si="276"/>
        <v>4.8666666666666664E-2</v>
      </c>
      <c r="P2858" s="18">
        <f>E2858/L2858</f>
        <v>24.333333333333332</v>
      </c>
      <c r="Q2858" t="s">
        <v>8311</v>
      </c>
      <c r="R2858" t="s">
        <v>8325</v>
      </c>
      <c r="S2858" s="24">
        <f t="shared" si="277"/>
        <v>42164.787581018521</v>
      </c>
      <c r="T2858" s="23">
        <f t="shared" si="278"/>
        <v>42224.648611111115</v>
      </c>
      <c r="U2858" s="18">
        <f t="shared" si="279"/>
        <v>59.861030092593865</v>
      </c>
      <c r="V2858" t="s">
        <v>8401</v>
      </c>
    </row>
    <row r="2859" spans="1:22" ht="57" x14ac:dyDescent="0.4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17">
        <f t="shared" si="276"/>
        <v>0.19736842105263158</v>
      </c>
      <c r="P2859" s="18">
        <f>E2859/L2859</f>
        <v>500</v>
      </c>
      <c r="Q2859" t="s">
        <v>8311</v>
      </c>
      <c r="R2859" t="s">
        <v>8325</v>
      </c>
      <c r="S2859" s="24">
        <f t="shared" si="277"/>
        <v>42726.670081018514</v>
      </c>
      <c r="T2859" s="23">
        <f t="shared" si="278"/>
        <v>42786.5</v>
      </c>
      <c r="U2859" s="18">
        <f t="shared" si="279"/>
        <v>59.829918981486117</v>
      </c>
      <c r="V2859" t="s">
        <v>8401</v>
      </c>
    </row>
    <row r="2860" spans="1:22" ht="42.75" x14ac:dyDescent="0.4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17">
        <f t="shared" si="276"/>
        <v>0</v>
      </c>
      <c r="P2860" s="18">
        <v>0</v>
      </c>
      <c r="Q2860" t="s">
        <v>8311</v>
      </c>
      <c r="R2860" t="s">
        <v>8325</v>
      </c>
      <c r="S2860" s="24">
        <f t="shared" si="277"/>
        <v>41954.295081018514</v>
      </c>
      <c r="T2860" s="23">
        <f t="shared" si="278"/>
        <v>41978.227777777778</v>
      </c>
      <c r="U2860" s="18">
        <f t="shared" si="279"/>
        <v>23.932696759264218</v>
      </c>
      <c r="V2860" t="s">
        <v>8400</v>
      </c>
    </row>
    <row r="2861" spans="1:22" ht="28.5" x14ac:dyDescent="0.4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7">
        <f t="shared" si="276"/>
        <v>1.7500000000000002E-2</v>
      </c>
      <c r="P2861" s="18">
        <f t="shared" ref="P2861:P2866" si="280">E2861/L2861</f>
        <v>35</v>
      </c>
      <c r="Q2861" t="s">
        <v>8311</v>
      </c>
      <c r="R2861" t="s">
        <v>8325</v>
      </c>
      <c r="S2861" s="24">
        <f t="shared" si="277"/>
        <v>42233.112314814818</v>
      </c>
      <c r="T2861" s="23">
        <f t="shared" si="278"/>
        <v>42293.112314814818</v>
      </c>
      <c r="U2861" s="18">
        <f t="shared" si="279"/>
        <v>60</v>
      </c>
      <c r="V2861" t="s">
        <v>8401</v>
      </c>
    </row>
    <row r="2862" spans="1:22" ht="42.75" x14ac:dyDescent="0.4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7">
        <f t="shared" si="276"/>
        <v>6.6500000000000004E-2</v>
      </c>
      <c r="P2862" s="18">
        <f t="shared" si="280"/>
        <v>29.555555555555557</v>
      </c>
      <c r="Q2862" t="s">
        <v>8311</v>
      </c>
      <c r="R2862" t="s">
        <v>8325</v>
      </c>
      <c r="S2862" s="24">
        <f t="shared" si="277"/>
        <v>42480.55064814815</v>
      </c>
      <c r="T2862" s="23">
        <f t="shared" si="278"/>
        <v>42540.55064814815</v>
      </c>
      <c r="U2862" s="18">
        <f t="shared" si="279"/>
        <v>60</v>
      </c>
      <c r="V2862" t="s">
        <v>8401</v>
      </c>
    </row>
    <row r="2863" spans="1:22" ht="42.75" x14ac:dyDescent="0.4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17">
        <f t="shared" si="276"/>
        <v>0.32</v>
      </c>
      <c r="P2863" s="18">
        <f t="shared" si="280"/>
        <v>26.666666666666668</v>
      </c>
      <c r="Q2863" t="s">
        <v>8311</v>
      </c>
      <c r="R2863" t="s">
        <v>8325</v>
      </c>
      <c r="S2863" s="24">
        <f t="shared" si="277"/>
        <v>42257.340833333335</v>
      </c>
      <c r="T2863" s="23">
        <f t="shared" si="278"/>
        <v>42271.340833333335</v>
      </c>
      <c r="U2863" s="18">
        <f t="shared" si="279"/>
        <v>14</v>
      </c>
      <c r="V2863" t="s">
        <v>8400</v>
      </c>
    </row>
    <row r="2864" spans="1:22" ht="42.75" x14ac:dyDescent="0.4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17">
        <f t="shared" si="276"/>
        <v>4.3307086614173228E-3</v>
      </c>
      <c r="P2864" s="18">
        <f t="shared" si="280"/>
        <v>18.333333333333332</v>
      </c>
      <c r="Q2864" t="s">
        <v>8311</v>
      </c>
      <c r="R2864" t="s">
        <v>8325</v>
      </c>
      <c r="S2864" s="24">
        <f t="shared" si="277"/>
        <v>41784.539687500001</v>
      </c>
      <c r="T2864" s="23">
        <f t="shared" si="278"/>
        <v>41814.539687500001</v>
      </c>
      <c r="U2864" s="18">
        <f t="shared" si="279"/>
        <v>30</v>
      </c>
      <c r="V2864" t="s">
        <v>8399</v>
      </c>
    </row>
    <row r="2865" spans="1:22" ht="42.75" x14ac:dyDescent="0.4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17">
        <f t="shared" si="276"/>
        <v>4.0000000000000002E-4</v>
      </c>
      <c r="P2865" s="18">
        <f t="shared" si="280"/>
        <v>20</v>
      </c>
      <c r="Q2865" t="s">
        <v>8311</v>
      </c>
      <c r="R2865" t="s">
        <v>8325</v>
      </c>
      <c r="S2865" s="24">
        <f t="shared" si="277"/>
        <v>41831.425034722226</v>
      </c>
      <c r="T2865" s="23">
        <f t="shared" si="278"/>
        <v>41891.425034722226</v>
      </c>
      <c r="U2865" s="18">
        <f t="shared" si="279"/>
        <v>60</v>
      </c>
      <c r="V2865" t="s">
        <v>8401</v>
      </c>
    </row>
    <row r="2866" spans="1:22" x14ac:dyDescent="0.4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7">
        <f t="shared" si="276"/>
        <v>1.6E-2</v>
      </c>
      <c r="P2866" s="18">
        <f t="shared" si="280"/>
        <v>13.333333333333334</v>
      </c>
      <c r="Q2866" t="s">
        <v>8311</v>
      </c>
      <c r="R2866" t="s">
        <v>8325</v>
      </c>
      <c r="S2866" s="24">
        <f t="shared" si="277"/>
        <v>42172.363506944443</v>
      </c>
      <c r="T2866" s="23">
        <f t="shared" si="278"/>
        <v>42202.304166666669</v>
      </c>
      <c r="U2866" s="18">
        <f t="shared" si="279"/>
        <v>29.940659722225973</v>
      </c>
      <c r="V2866" t="s">
        <v>8399</v>
      </c>
    </row>
    <row r="2867" spans="1:22" ht="42.75" x14ac:dyDescent="0.4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17">
        <f t="shared" si="276"/>
        <v>0</v>
      </c>
      <c r="P2867" s="18">
        <v>0</v>
      </c>
      <c r="Q2867" t="s">
        <v>8311</v>
      </c>
      <c r="R2867" t="s">
        <v>8325</v>
      </c>
      <c r="S2867" s="24">
        <f t="shared" si="277"/>
        <v>41949.864108796297</v>
      </c>
      <c r="T2867" s="23">
        <f t="shared" si="278"/>
        <v>42009.864108796297</v>
      </c>
      <c r="U2867" s="18">
        <f t="shared" si="279"/>
        <v>60</v>
      </c>
      <c r="V2867" t="s">
        <v>8401</v>
      </c>
    </row>
    <row r="2868" spans="1:22" ht="42.75" x14ac:dyDescent="0.4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7">
        <f t="shared" si="276"/>
        <v>8.9999999999999993E-3</v>
      </c>
      <c r="P2868" s="18">
        <f t="shared" ref="P2868:P2873" si="281">E2868/L2868</f>
        <v>22.5</v>
      </c>
      <c r="Q2868" t="s">
        <v>8311</v>
      </c>
      <c r="R2868" t="s">
        <v>8325</v>
      </c>
      <c r="S2868" s="24">
        <f t="shared" si="277"/>
        <v>42627.705104166671</v>
      </c>
      <c r="T2868" s="23">
        <f t="shared" si="278"/>
        <v>42657.666666666672</v>
      </c>
      <c r="U2868" s="18">
        <f t="shared" si="279"/>
        <v>29.961562500000582</v>
      </c>
      <c r="V2868" t="s">
        <v>8399</v>
      </c>
    </row>
    <row r="2869" spans="1:22" ht="42.75" x14ac:dyDescent="0.4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7">
        <f t="shared" si="276"/>
        <v>0.2016</v>
      </c>
      <c r="P2869" s="18">
        <f t="shared" si="281"/>
        <v>50.4</v>
      </c>
      <c r="Q2869" t="s">
        <v>8311</v>
      </c>
      <c r="R2869" t="s">
        <v>8325</v>
      </c>
      <c r="S2869" s="24">
        <f t="shared" si="277"/>
        <v>42530.945277777777</v>
      </c>
      <c r="T2869" s="23">
        <f t="shared" si="278"/>
        <v>42554.916666666672</v>
      </c>
      <c r="U2869" s="18">
        <f t="shared" si="279"/>
        <v>23.97138888889458</v>
      </c>
      <c r="V2869" t="s">
        <v>8400</v>
      </c>
    </row>
    <row r="2870" spans="1:22" ht="42.75" x14ac:dyDescent="0.4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7">
        <f t="shared" si="276"/>
        <v>0.42011733333333334</v>
      </c>
      <c r="P2870" s="18">
        <f t="shared" si="281"/>
        <v>105.02933333333334</v>
      </c>
      <c r="Q2870" t="s">
        <v>8311</v>
      </c>
      <c r="R2870" t="s">
        <v>8325</v>
      </c>
      <c r="S2870" s="24">
        <f t="shared" si="277"/>
        <v>42618.577013888891</v>
      </c>
      <c r="T2870" s="23">
        <f t="shared" si="278"/>
        <v>42648.577013888891</v>
      </c>
      <c r="U2870" s="18">
        <f t="shared" si="279"/>
        <v>30</v>
      </c>
      <c r="V2870" t="s">
        <v>8399</v>
      </c>
    </row>
    <row r="2871" spans="1:22" ht="57" x14ac:dyDescent="0.4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7">
        <f t="shared" si="276"/>
        <v>8.8500000000000002E-3</v>
      </c>
      <c r="P2871" s="18">
        <f t="shared" si="281"/>
        <v>35.4</v>
      </c>
      <c r="Q2871" t="s">
        <v>8311</v>
      </c>
      <c r="R2871" t="s">
        <v>8325</v>
      </c>
      <c r="S2871" s="24">
        <f t="shared" si="277"/>
        <v>42540.343530092592</v>
      </c>
      <c r="T2871" s="23">
        <f t="shared" si="278"/>
        <v>42570.343530092592</v>
      </c>
      <c r="U2871" s="18">
        <f t="shared" si="279"/>
        <v>30</v>
      </c>
      <c r="V2871" t="s">
        <v>8399</v>
      </c>
    </row>
    <row r="2872" spans="1:22" ht="42.75" x14ac:dyDescent="0.4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17">
        <f t="shared" si="276"/>
        <v>0.15</v>
      </c>
      <c r="P2872" s="18">
        <f t="shared" si="281"/>
        <v>83.333333333333329</v>
      </c>
      <c r="Q2872" t="s">
        <v>8311</v>
      </c>
      <c r="R2872" t="s">
        <v>8325</v>
      </c>
      <c r="S2872" s="24">
        <f t="shared" si="277"/>
        <v>41745.939409722225</v>
      </c>
      <c r="T2872" s="23">
        <f t="shared" si="278"/>
        <v>41775.939409722225</v>
      </c>
      <c r="U2872" s="18">
        <f t="shared" si="279"/>
        <v>30</v>
      </c>
      <c r="V2872" t="s">
        <v>8399</v>
      </c>
    </row>
    <row r="2873" spans="1:22" ht="42.75" x14ac:dyDescent="0.4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7">
        <f t="shared" si="276"/>
        <v>4.6699999999999998E-2</v>
      </c>
      <c r="P2873" s="18">
        <f t="shared" si="281"/>
        <v>35.92307692307692</v>
      </c>
      <c r="Q2873" t="s">
        <v>8311</v>
      </c>
      <c r="R2873" t="s">
        <v>8325</v>
      </c>
      <c r="S2873" s="24">
        <f t="shared" si="277"/>
        <v>41974.488576388889</v>
      </c>
      <c r="T2873" s="23">
        <f t="shared" si="278"/>
        <v>41994.488576388889</v>
      </c>
      <c r="U2873" s="18">
        <f t="shared" si="279"/>
        <v>20</v>
      </c>
      <c r="V2873" t="s">
        <v>8400</v>
      </c>
    </row>
    <row r="2874" spans="1:22" ht="28.5" x14ac:dyDescent="0.4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17">
        <f t="shared" si="276"/>
        <v>0</v>
      </c>
      <c r="P2874" s="18">
        <v>0</v>
      </c>
      <c r="Q2874" t="s">
        <v>8311</v>
      </c>
      <c r="R2874" t="s">
        <v>8325</v>
      </c>
      <c r="S2874" s="24">
        <f t="shared" si="277"/>
        <v>42114.86618055556</v>
      </c>
      <c r="T2874" s="23">
        <f t="shared" si="278"/>
        <v>42174.86618055556</v>
      </c>
      <c r="U2874" s="18">
        <f t="shared" si="279"/>
        <v>60</v>
      </c>
      <c r="V2874" t="s">
        <v>8401</v>
      </c>
    </row>
    <row r="2875" spans="1:22" ht="42.75" x14ac:dyDescent="0.4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17">
        <f t="shared" si="276"/>
        <v>0.38119999999999998</v>
      </c>
      <c r="P2875" s="18">
        <f>E2875/L2875</f>
        <v>119.125</v>
      </c>
      <c r="Q2875" t="s">
        <v>8311</v>
      </c>
      <c r="R2875" t="s">
        <v>8325</v>
      </c>
      <c r="S2875" s="24">
        <f t="shared" si="277"/>
        <v>42002.567488425921</v>
      </c>
      <c r="T2875" s="23">
        <f t="shared" si="278"/>
        <v>42032.567488425921</v>
      </c>
      <c r="U2875" s="18">
        <f t="shared" si="279"/>
        <v>30</v>
      </c>
      <c r="V2875" t="s">
        <v>8399</v>
      </c>
    </row>
    <row r="2876" spans="1:22" ht="42.75" x14ac:dyDescent="0.4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17">
        <f t="shared" si="276"/>
        <v>5.4199999999999998E-2</v>
      </c>
      <c r="P2876" s="18">
        <f>E2876/L2876</f>
        <v>90.333333333333329</v>
      </c>
      <c r="Q2876" t="s">
        <v>8311</v>
      </c>
      <c r="R2876" t="s">
        <v>8325</v>
      </c>
      <c r="S2876" s="24">
        <f t="shared" si="277"/>
        <v>42722.59474537037</v>
      </c>
      <c r="T2876" s="23">
        <f t="shared" si="278"/>
        <v>42752.59474537037</v>
      </c>
      <c r="U2876" s="18">
        <f t="shared" si="279"/>
        <v>30</v>
      </c>
      <c r="V2876" t="s">
        <v>8399</v>
      </c>
    </row>
    <row r="2877" spans="1:22" ht="42.75" x14ac:dyDescent="0.4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17">
        <f t="shared" si="276"/>
        <v>3.5E-4</v>
      </c>
      <c r="P2877" s="18">
        <f>E2877/L2877</f>
        <v>2.3333333333333335</v>
      </c>
      <c r="Q2877" t="s">
        <v>8311</v>
      </c>
      <c r="R2877" t="s">
        <v>8325</v>
      </c>
      <c r="S2877" s="24">
        <f t="shared" si="277"/>
        <v>42464.878391203703</v>
      </c>
      <c r="T2877" s="23">
        <f t="shared" si="278"/>
        <v>42494.878391203703</v>
      </c>
      <c r="U2877" s="18">
        <f t="shared" si="279"/>
        <v>30</v>
      </c>
      <c r="V2877" t="s">
        <v>8399</v>
      </c>
    </row>
    <row r="2878" spans="1:22" ht="42.75" x14ac:dyDescent="0.4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17">
        <f t="shared" si="276"/>
        <v>0</v>
      </c>
      <c r="P2878" s="18">
        <v>0</v>
      </c>
      <c r="Q2878" t="s">
        <v>8311</v>
      </c>
      <c r="R2878" t="s">
        <v>8325</v>
      </c>
      <c r="S2878" s="24">
        <f t="shared" si="277"/>
        <v>42171.493969907402</v>
      </c>
      <c r="T2878" s="23">
        <f t="shared" si="278"/>
        <v>42201.493969907402</v>
      </c>
      <c r="U2878" s="18">
        <f t="shared" si="279"/>
        <v>30</v>
      </c>
      <c r="V2878" t="s">
        <v>8399</v>
      </c>
    </row>
    <row r="2879" spans="1:22" ht="42.75" x14ac:dyDescent="0.4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17">
        <f t="shared" si="276"/>
        <v>0.10833333333333334</v>
      </c>
      <c r="P2879" s="18">
        <f>E2879/L2879</f>
        <v>108.33333333333333</v>
      </c>
      <c r="Q2879" t="s">
        <v>8311</v>
      </c>
      <c r="R2879" t="s">
        <v>8325</v>
      </c>
      <c r="S2879" s="24">
        <f t="shared" si="277"/>
        <v>42672.705138888894</v>
      </c>
      <c r="T2879" s="23">
        <f t="shared" si="278"/>
        <v>42704.458333333328</v>
      </c>
      <c r="U2879" s="18">
        <f t="shared" si="279"/>
        <v>31.753194444434484</v>
      </c>
      <c r="V2879" t="s">
        <v>8399</v>
      </c>
    </row>
    <row r="2880" spans="1:22" ht="42.75" x14ac:dyDescent="0.4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17">
        <f t="shared" si="276"/>
        <v>2.1000000000000001E-2</v>
      </c>
      <c r="P2880" s="18">
        <f>E2880/L2880</f>
        <v>15.75</v>
      </c>
      <c r="Q2880" t="s">
        <v>8311</v>
      </c>
      <c r="R2880" t="s">
        <v>8325</v>
      </c>
      <c r="S2880" s="24">
        <f t="shared" si="277"/>
        <v>42128.365682870368</v>
      </c>
      <c r="T2880" s="23">
        <f t="shared" si="278"/>
        <v>42188.365682870368</v>
      </c>
      <c r="U2880" s="18">
        <f t="shared" si="279"/>
        <v>60</v>
      </c>
      <c r="V2880" t="s">
        <v>8401</v>
      </c>
    </row>
    <row r="2881" spans="1:22" ht="42.75" x14ac:dyDescent="0.4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17">
        <f t="shared" si="276"/>
        <v>2.5892857142857141E-3</v>
      </c>
      <c r="P2881" s="18">
        <f>E2881/L2881</f>
        <v>29</v>
      </c>
      <c r="Q2881" t="s">
        <v>8311</v>
      </c>
      <c r="R2881" t="s">
        <v>8325</v>
      </c>
      <c r="S2881" s="24">
        <f t="shared" si="277"/>
        <v>42359.475243055553</v>
      </c>
      <c r="T2881" s="23">
        <f t="shared" si="278"/>
        <v>42389.475243055553</v>
      </c>
      <c r="U2881" s="18">
        <f t="shared" si="279"/>
        <v>30</v>
      </c>
      <c r="V2881" t="s">
        <v>8399</v>
      </c>
    </row>
    <row r="2882" spans="1:22" ht="42.75" x14ac:dyDescent="0.4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17">
        <f t="shared" ref="O2882:O2945" si="282">E2882/D2882</f>
        <v>0.23333333333333334</v>
      </c>
      <c r="P2882" s="18">
        <f>E2882/L2882</f>
        <v>96.551724137931032</v>
      </c>
      <c r="Q2882" t="s">
        <v>8311</v>
      </c>
      <c r="R2882" t="s">
        <v>8325</v>
      </c>
      <c r="S2882" s="24">
        <f t="shared" ref="S2882:S2945" si="283">(J2882/86400)+25569+(-6/24)</f>
        <v>42192.655694444446</v>
      </c>
      <c r="T2882" s="23">
        <f t="shared" ref="T2882:T2945" si="284">(I2882/86400)+25569+(-6/24)</f>
        <v>42236.461805555555</v>
      </c>
      <c r="U2882" s="18">
        <f t="shared" ref="U2882:U2945" si="285">T2882-S2882</f>
        <v>43.806111111109203</v>
      </c>
      <c r="V2882" t="s">
        <v>8401</v>
      </c>
    </row>
    <row r="2883" spans="1:22" ht="42.75" x14ac:dyDescent="0.4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17">
        <f t="shared" si="282"/>
        <v>0</v>
      </c>
      <c r="P2883" s="18">
        <v>0</v>
      </c>
      <c r="Q2883" t="s">
        <v>8311</v>
      </c>
      <c r="R2883" t="s">
        <v>8325</v>
      </c>
      <c r="S2883" s="24">
        <f t="shared" si="283"/>
        <v>41916.347638888888</v>
      </c>
      <c r="T2883" s="23">
        <f t="shared" si="284"/>
        <v>41976.389305555553</v>
      </c>
      <c r="U2883" s="18">
        <f t="shared" si="285"/>
        <v>60.041666666664241</v>
      </c>
      <c r="V2883" t="s">
        <v>8401</v>
      </c>
    </row>
    <row r="2884" spans="1:22" ht="42.75" x14ac:dyDescent="0.4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17">
        <f t="shared" si="282"/>
        <v>0.33600000000000002</v>
      </c>
      <c r="P2884" s="18">
        <f t="shared" ref="P2884:P2889" si="286">E2884/L2884</f>
        <v>63</v>
      </c>
      <c r="Q2884" t="s">
        <v>8311</v>
      </c>
      <c r="R2884" t="s">
        <v>8325</v>
      </c>
      <c r="S2884" s="24">
        <f t="shared" si="283"/>
        <v>42461.346273148149</v>
      </c>
      <c r="T2884" s="23">
        <f t="shared" si="284"/>
        <v>42491.346273148149</v>
      </c>
      <c r="U2884" s="18">
        <f t="shared" si="285"/>
        <v>30</v>
      </c>
      <c r="V2884" t="s">
        <v>8399</v>
      </c>
    </row>
    <row r="2885" spans="1:22" ht="42.75" x14ac:dyDescent="0.4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7">
        <f t="shared" si="282"/>
        <v>0.1908</v>
      </c>
      <c r="P2885" s="18">
        <f t="shared" si="286"/>
        <v>381.6</v>
      </c>
      <c r="Q2885" t="s">
        <v>8311</v>
      </c>
      <c r="R2885" t="s">
        <v>8325</v>
      </c>
      <c r="S2885" s="24">
        <f t="shared" si="283"/>
        <v>42370.65320601852</v>
      </c>
      <c r="T2885" s="23">
        <f t="shared" si="284"/>
        <v>42405.957638888889</v>
      </c>
      <c r="U2885" s="18">
        <f t="shared" si="285"/>
        <v>35.304432870369055</v>
      </c>
      <c r="V2885" t="s">
        <v>8399</v>
      </c>
    </row>
    <row r="2886" spans="1:22" ht="28.5" x14ac:dyDescent="0.4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17">
        <f t="shared" si="282"/>
        <v>4.1111111111111114E-3</v>
      </c>
      <c r="P2886" s="18">
        <f t="shared" si="286"/>
        <v>46.25</v>
      </c>
      <c r="Q2886" t="s">
        <v>8311</v>
      </c>
      <c r="R2886" t="s">
        <v>8325</v>
      </c>
      <c r="S2886" s="24">
        <f t="shared" si="283"/>
        <v>41948.477256944447</v>
      </c>
      <c r="T2886" s="23">
        <f t="shared" si="284"/>
        <v>41978.477256944447</v>
      </c>
      <c r="U2886" s="18">
        <f t="shared" si="285"/>
        <v>30</v>
      </c>
      <c r="V2886" t="s">
        <v>8399</v>
      </c>
    </row>
    <row r="2887" spans="1:22" ht="28.5" x14ac:dyDescent="0.4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7">
        <f t="shared" si="282"/>
        <v>0.32500000000000001</v>
      </c>
      <c r="P2887" s="18">
        <f t="shared" si="286"/>
        <v>26</v>
      </c>
      <c r="Q2887" t="s">
        <v>8311</v>
      </c>
      <c r="R2887" t="s">
        <v>8325</v>
      </c>
      <c r="S2887" s="24">
        <f t="shared" si="283"/>
        <v>42046.82640046296</v>
      </c>
      <c r="T2887" s="23">
        <f t="shared" si="284"/>
        <v>42076.784733796296</v>
      </c>
      <c r="U2887" s="18">
        <f t="shared" si="285"/>
        <v>29.958333333335759</v>
      </c>
      <c r="V2887" t="s">
        <v>8399</v>
      </c>
    </row>
    <row r="2888" spans="1:22" ht="42.75" x14ac:dyDescent="0.4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7">
        <f t="shared" si="282"/>
        <v>0.05</v>
      </c>
      <c r="P2888" s="18">
        <f t="shared" si="286"/>
        <v>10</v>
      </c>
      <c r="Q2888" t="s">
        <v>8311</v>
      </c>
      <c r="R2888" t="s">
        <v>8325</v>
      </c>
      <c r="S2888" s="24">
        <f t="shared" si="283"/>
        <v>42261.382916666669</v>
      </c>
      <c r="T2888" s="23">
        <f t="shared" si="284"/>
        <v>42265.915972222225</v>
      </c>
      <c r="U2888" s="18">
        <f t="shared" si="285"/>
        <v>4.5330555555556202</v>
      </c>
      <c r="V2888" t="s">
        <v>8397</v>
      </c>
    </row>
    <row r="2889" spans="1:22" ht="42.75" x14ac:dyDescent="0.4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17">
        <f t="shared" si="282"/>
        <v>1.6666666666666668E-3</v>
      </c>
      <c r="P2889" s="18">
        <f t="shared" si="286"/>
        <v>5</v>
      </c>
      <c r="Q2889" t="s">
        <v>8311</v>
      </c>
      <c r="R2889" t="s">
        <v>8325</v>
      </c>
      <c r="S2889" s="24">
        <f t="shared" si="283"/>
        <v>41985.177361111113</v>
      </c>
      <c r="T2889" s="23">
        <f t="shared" si="284"/>
        <v>42015.177361111113</v>
      </c>
      <c r="U2889" s="18">
        <f t="shared" si="285"/>
        <v>30</v>
      </c>
      <c r="V2889" t="s">
        <v>8399</v>
      </c>
    </row>
    <row r="2890" spans="1:22" ht="42.75" x14ac:dyDescent="0.4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17">
        <f t="shared" si="282"/>
        <v>0</v>
      </c>
      <c r="P2890" s="18">
        <v>0</v>
      </c>
      <c r="Q2890" t="s">
        <v>8311</v>
      </c>
      <c r="R2890" t="s">
        <v>8325</v>
      </c>
      <c r="S2890" s="24">
        <f t="shared" si="283"/>
        <v>41922.285185185188</v>
      </c>
      <c r="T2890" s="23">
        <f t="shared" si="284"/>
        <v>41929.957638888889</v>
      </c>
      <c r="U2890" s="18">
        <f t="shared" si="285"/>
        <v>7.6724537037007394</v>
      </c>
      <c r="V2890" t="s">
        <v>8397</v>
      </c>
    </row>
    <row r="2891" spans="1:22" ht="42.75" x14ac:dyDescent="0.4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17">
        <f t="shared" si="282"/>
        <v>0.38066666666666665</v>
      </c>
      <c r="P2891" s="18">
        <f>E2891/L2891</f>
        <v>81.571428571428569</v>
      </c>
      <c r="Q2891" t="s">
        <v>8311</v>
      </c>
      <c r="R2891" t="s">
        <v>8325</v>
      </c>
      <c r="S2891" s="24">
        <f t="shared" si="283"/>
        <v>41850.613252314812</v>
      </c>
      <c r="T2891" s="23">
        <f t="shared" si="284"/>
        <v>41880.613252314812</v>
      </c>
      <c r="U2891" s="18">
        <f t="shared" si="285"/>
        <v>30</v>
      </c>
      <c r="V2891" t="s">
        <v>8399</v>
      </c>
    </row>
    <row r="2892" spans="1:22" ht="42.75" x14ac:dyDescent="0.4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7">
        <f t="shared" si="282"/>
        <v>1.0500000000000001E-2</v>
      </c>
      <c r="P2892" s="18">
        <f>E2892/L2892</f>
        <v>7</v>
      </c>
      <c r="Q2892" t="s">
        <v>8311</v>
      </c>
      <c r="R2892" t="s">
        <v>8325</v>
      </c>
      <c r="S2892" s="24">
        <f t="shared" si="283"/>
        <v>41831.492962962962</v>
      </c>
      <c r="T2892" s="23">
        <f t="shared" si="284"/>
        <v>41859.875</v>
      </c>
      <c r="U2892" s="18">
        <f t="shared" si="285"/>
        <v>28.382037037037662</v>
      </c>
      <c r="V2892" t="s">
        <v>8399</v>
      </c>
    </row>
    <row r="2893" spans="1:22" ht="42.75" x14ac:dyDescent="0.4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7">
        <f t="shared" si="282"/>
        <v>2.7300000000000001E-2</v>
      </c>
      <c r="P2893" s="18">
        <f>E2893/L2893</f>
        <v>27.3</v>
      </c>
      <c r="Q2893" t="s">
        <v>8311</v>
      </c>
      <c r="R2893" t="s">
        <v>8325</v>
      </c>
      <c r="S2893" s="24">
        <f t="shared" si="283"/>
        <v>42415.633425925931</v>
      </c>
      <c r="T2893" s="23">
        <f t="shared" si="284"/>
        <v>42475.59175925926</v>
      </c>
      <c r="U2893" s="18">
        <f t="shared" si="285"/>
        <v>59.958333333328483</v>
      </c>
      <c r="V2893" t="s">
        <v>8401</v>
      </c>
    </row>
    <row r="2894" spans="1:22" ht="42.75" x14ac:dyDescent="0.4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7">
        <f t="shared" si="282"/>
        <v>9.0909090909090912E-2</v>
      </c>
      <c r="P2894" s="18">
        <f>E2894/L2894</f>
        <v>29.411764705882351</v>
      </c>
      <c r="Q2894" t="s">
        <v>8311</v>
      </c>
      <c r="R2894" t="s">
        <v>8325</v>
      </c>
      <c r="S2894" s="24">
        <f t="shared" si="283"/>
        <v>41869.464166666665</v>
      </c>
      <c r="T2894" s="23">
        <f t="shared" si="284"/>
        <v>41876.625</v>
      </c>
      <c r="U2894" s="18">
        <f t="shared" si="285"/>
        <v>7.1608333333351766</v>
      </c>
      <c r="V2894" t="s">
        <v>8397</v>
      </c>
    </row>
    <row r="2895" spans="1:22" x14ac:dyDescent="0.4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17">
        <f t="shared" si="282"/>
        <v>5.0000000000000001E-3</v>
      </c>
      <c r="P2895" s="18">
        <f>E2895/L2895</f>
        <v>12.5</v>
      </c>
      <c r="Q2895" t="s">
        <v>8311</v>
      </c>
      <c r="R2895" t="s">
        <v>8325</v>
      </c>
      <c r="S2895" s="24">
        <f t="shared" si="283"/>
        <v>41953.523090277777</v>
      </c>
      <c r="T2895" s="23">
        <f t="shared" si="284"/>
        <v>42012.833333333328</v>
      </c>
      <c r="U2895" s="18">
        <f t="shared" si="285"/>
        <v>59.310243055551837</v>
      </c>
      <c r="V2895" t="s">
        <v>8401</v>
      </c>
    </row>
    <row r="2896" spans="1:22" ht="28.5" x14ac:dyDescent="0.4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17">
        <f t="shared" si="282"/>
        <v>0</v>
      </c>
      <c r="P2896" s="18">
        <v>0</v>
      </c>
      <c r="Q2896" t="s">
        <v>8311</v>
      </c>
      <c r="R2896" t="s">
        <v>8325</v>
      </c>
      <c r="S2896" s="24">
        <f t="shared" si="283"/>
        <v>42037.736284722225</v>
      </c>
      <c r="T2896" s="23">
        <f t="shared" si="284"/>
        <v>42097.694618055553</v>
      </c>
      <c r="U2896" s="18">
        <f t="shared" si="285"/>
        <v>59.958333333328483</v>
      </c>
      <c r="V2896" t="s">
        <v>8401</v>
      </c>
    </row>
    <row r="2897" spans="1:22" ht="42.75" x14ac:dyDescent="0.4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7">
        <f t="shared" si="282"/>
        <v>4.5999999999999999E-2</v>
      </c>
      <c r="P2897" s="18">
        <f>E2897/L2897</f>
        <v>5.75</v>
      </c>
      <c r="Q2897" t="s">
        <v>8311</v>
      </c>
      <c r="R2897" t="s">
        <v>8325</v>
      </c>
      <c r="S2897" s="24">
        <f t="shared" si="283"/>
        <v>41811.305462962962</v>
      </c>
      <c r="T2897" s="23">
        <f t="shared" si="284"/>
        <v>41812.625</v>
      </c>
      <c r="U2897" s="18">
        <f t="shared" si="285"/>
        <v>1.3195370370376622</v>
      </c>
      <c r="V2897" t="s">
        <v>8397</v>
      </c>
    </row>
    <row r="2898" spans="1:22" ht="42.75" x14ac:dyDescent="0.4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17">
        <f t="shared" si="282"/>
        <v>0.20833333333333334</v>
      </c>
      <c r="P2898" s="18">
        <f>E2898/L2898</f>
        <v>52.083333333333336</v>
      </c>
      <c r="Q2898" t="s">
        <v>8311</v>
      </c>
      <c r="R2898" t="s">
        <v>8325</v>
      </c>
      <c r="S2898" s="24">
        <f t="shared" si="283"/>
        <v>42701.658807870372</v>
      </c>
      <c r="T2898" s="23">
        <f t="shared" si="284"/>
        <v>42716</v>
      </c>
      <c r="U2898" s="18">
        <f t="shared" si="285"/>
        <v>14.341192129628325</v>
      </c>
      <c r="V2898" t="s">
        <v>8400</v>
      </c>
    </row>
    <row r="2899" spans="1:22" ht="42.75" x14ac:dyDescent="0.4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7">
        <f t="shared" si="282"/>
        <v>4.583333333333333E-2</v>
      </c>
      <c r="P2899" s="18">
        <f>E2899/L2899</f>
        <v>183.33333333333334</v>
      </c>
      <c r="Q2899" t="s">
        <v>8311</v>
      </c>
      <c r="R2899" t="s">
        <v>8325</v>
      </c>
      <c r="S2899" s="24">
        <f t="shared" si="283"/>
        <v>42258.396504629629</v>
      </c>
      <c r="T2899" s="23">
        <f t="shared" si="284"/>
        <v>42288.395196759258</v>
      </c>
      <c r="U2899" s="18">
        <f t="shared" si="285"/>
        <v>29.99869212962949</v>
      </c>
      <c r="V2899" t="s">
        <v>8399</v>
      </c>
    </row>
    <row r="2900" spans="1:22" ht="42.75" x14ac:dyDescent="0.4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7">
        <f t="shared" si="282"/>
        <v>4.2133333333333335E-2</v>
      </c>
      <c r="P2900" s="18">
        <f>E2900/L2900</f>
        <v>26.333333333333332</v>
      </c>
      <c r="Q2900" t="s">
        <v>8311</v>
      </c>
      <c r="R2900" t="s">
        <v>8325</v>
      </c>
      <c r="S2900" s="24">
        <f t="shared" si="283"/>
        <v>42278.414965277778</v>
      </c>
      <c r="T2900" s="23">
        <f t="shared" si="284"/>
        <v>42308.414965277778</v>
      </c>
      <c r="U2900" s="18">
        <f t="shared" si="285"/>
        <v>30</v>
      </c>
      <c r="V2900" t="s">
        <v>8399</v>
      </c>
    </row>
    <row r="2901" spans="1:22" ht="42.75" x14ac:dyDescent="0.4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17">
        <f t="shared" si="282"/>
        <v>0</v>
      </c>
      <c r="P2901" s="18">
        <v>0</v>
      </c>
      <c r="Q2901" t="s">
        <v>8311</v>
      </c>
      <c r="R2901" t="s">
        <v>8325</v>
      </c>
      <c r="S2901" s="24">
        <f t="shared" si="283"/>
        <v>42514.828217592592</v>
      </c>
      <c r="T2901" s="23">
        <f t="shared" si="284"/>
        <v>42574.828217592592</v>
      </c>
      <c r="U2901" s="18">
        <f t="shared" si="285"/>
        <v>60</v>
      </c>
      <c r="V2901" t="s">
        <v>8401</v>
      </c>
    </row>
    <row r="2902" spans="1:22" ht="57" x14ac:dyDescent="0.4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11">
        <f t="shared" si="282"/>
        <v>0.61909090909090914</v>
      </c>
      <c r="P2902" s="18">
        <f t="shared" ref="P2902:P2944" si="287">E2902/L2902</f>
        <v>486.42857142857144</v>
      </c>
      <c r="Q2902" t="s">
        <v>8311</v>
      </c>
      <c r="R2902" t="s">
        <v>8325</v>
      </c>
      <c r="S2902" s="24">
        <f t="shared" si="283"/>
        <v>41829.984166666669</v>
      </c>
      <c r="T2902" s="23">
        <f t="shared" si="284"/>
        <v>41859.984166666669</v>
      </c>
      <c r="U2902" s="18">
        <f t="shared" si="285"/>
        <v>30</v>
      </c>
      <c r="V2902" t="s">
        <v>8399</v>
      </c>
    </row>
    <row r="2903" spans="1:22" ht="42.75" x14ac:dyDescent="0.4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7">
        <f t="shared" si="282"/>
        <v>8.0000000000000002E-3</v>
      </c>
      <c r="P2903" s="18">
        <f t="shared" si="287"/>
        <v>3</v>
      </c>
      <c r="Q2903" t="s">
        <v>8311</v>
      </c>
      <c r="R2903" t="s">
        <v>8325</v>
      </c>
      <c r="S2903" s="24">
        <f t="shared" si="283"/>
        <v>41982.654386574075</v>
      </c>
      <c r="T2903" s="23">
        <f t="shared" si="284"/>
        <v>42042.654386574075</v>
      </c>
      <c r="U2903" s="18">
        <f t="shared" si="285"/>
        <v>60</v>
      </c>
      <c r="V2903" t="s">
        <v>8401</v>
      </c>
    </row>
    <row r="2904" spans="1:22" ht="42.75" x14ac:dyDescent="0.4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17">
        <f t="shared" si="282"/>
        <v>1.6666666666666666E-4</v>
      </c>
      <c r="P2904" s="18">
        <f t="shared" si="287"/>
        <v>25</v>
      </c>
      <c r="Q2904" t="s">
        <v>8311</v>
      </c>
      <c r="R2904" t="s">
        <v>8325</v>
      </c>
      <c r="S2904" s="24">
        <f t="shared" si="283"/>
        <v>42210.189768518518</v>
      </c>
      <c r="T2904" s="23">
        <f t="shared" si="284"/>
        <v>42240.189768518518</v>
      </c>
      <c r="U2904" s="18">
        <f t="shared" si="285"/>
        <v>30</v>
      </c>
      <c r="V2904" t="s">
        <v>8399</v>
      </c>
    </row>
    <row r="2905" spans="1:22" ht="42.75" x14ac:dyDescent="0.4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7">
        <f t="shared" si="282"/>
        <v>7.7999999999999996E-3</v>
      </c>
      <c r="P2905" s="18">
        <f t="shared" si="287"/>
        <v>9.75</v>
      </c>
      <c r="Q2905" t="s">
        <v>8311</v>
      </c>
      <c r="R2905" t="s">
        <v>8325</v>
      </c>
      <c r="S2905" s="24">
        <f t="shared" si="283"/>
        <v>42195.916874999995</v>
      </c>
      <c r="T2905" s="23">
        <f t="shared" si="284"/>
        <v>42255.916874999995</v>
      </c>
      <c r="U2905" s="18">
        <f t="shared" si="285"/>
        <v>60</v>
      </c>
      <c r="V2905" t="s">
        <v>8401</v>
      </c>
    </row>
    <row r="2906" spans="1:22" ht="42.75" x14ac:dyDescent="0.4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7">
        <f t="shared" si="282"/>
        <v>0.05</v>
      </c>
      <c r="P2906" s="18">
        <f t="shared" si="287"/>
        <v>18.75</v>
      </c>
      <c r="Q2906" t="s">
        <v>8311</v>
      </c>
      <c r="R2906" t="s">
        <v>8325</v>
      </c>
      <c r="S2906" s="24">
        <f t="shared" si="283"/>
        <v>41940.717951388891</v>
      </c>
      <c r="T2906" s="23">
        <f t="shared" si="284"/>
        <v>41952.25</v>
      </c>
      <c r="U2906" s="18">
        <f t="shared" si="285"/>
        <v>11.532048611108621</v>
      </c>
      <c r="V2906" t="s">
        <v>8397</v>
      </c>
    </row>
    <row r="2907" spans="1:22" ht="42.75" x14ac:dyDescent="0.4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7">
        <f t="shared" si="282"/>
        <v>0.17771428571428571</v>
      </c>
      <c r="P2907" s="18">
        <f t="shared" si="287"/>
        <v>36.588235294117645</v>
      </c>
      <c r="Q2907" t="s">
        <v>8311</v>
      </c>
      <c r="R2907" t="s">
        <v>8325</v>
      </c>
      <c r="S2907" s="24">
        <f t="shared" si="283"/>
        <v>42605.806863425925</v>
      </c>
      <c r="T2907" s="23">
        <f t="shared" si="284"/>
        <v>42619.806863425925</v>
      </c>
      <c r="U2907" s="18">
        <f t="shared" si="285"/>
        <v>14</v>
      </c>
      <c r="V2907" t="s">
        <v>8400</v>
      </c>
    </row>
    <row r="2908" spans="1:22" ht="42.75" x14ac:dyDescent="0.4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17">
        <f t="shared" si="282"/>
        <v>9.4166666666666662E-2</v>
      </c>
      <c r="P2908" s="18">
        <f t="shared" si="287"/>
        <v>80.714285714285708</v>
      </c>
      <c r="Q2908" t="s">
        <v>8311</v>
      </c>
      <c r="R2908" t="s">
        <v>8325</v>
      </c>
      <c r="S2908" s="24">
        <f t="shared" si="283"/>
        <v>42199.398912037039</v>
      </c>
      <c r="T2908" s="23">
        <f t="shared" si="284"/>
        <v>42216.791666666672</v>
      </c>
      <c r="U2908" s="18">
        <f t="shared" si="285"/>
        <v>17.392754629632691</v>
      </c>
      <c r="V2908" t="s">
        <v>8400</v>
      </c>
    </row>
    <row r="2909" spans="1:22" ht="42.75" x14ac:dyDescent="0.4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17">
        <f t="shared" si="282"/>
        <v>8.0000000000000004E-4</v>
      </c>
      <c r="P2909" s="18">
        <f t="shared" si="287"/>
        <v>1</v>
      </c>
      <c r="Q2909" t="s">
        <v>8311</v>
      </c>
      <c r="R2909" t="s">
        <v>8325</v>
      </c>
      <c r="S2909" s="24">
        <f t="shared" si="283"/>
        <v>42444.627743055556</v>
      </c>
      <c r="T2909" s="23">
        <f t="shared" si="284"/>
        <v>42504.627743055556</v>
      </c>
      <c r="U2909" s="18">
        <f t="shared" si="285"/>
        <v>60</v>
      </c>
      <c r="V2909" t="s">
        <v>8401</v>
      </c>
    </row>
    <row r="2910" spans="1:22" ht="57" x14ac:dyDescent="0.4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7">
        <f t="shared" si="282"/>
        <v>2.75E-2</v>
      </c>
      <c r="P2910" s="18">
        <f t="shared" si="287"/>
        <v>52.8</v>
      </c>
      <c r="Q2910" t="s">
        <v>8311</v>
      </c>
      <c r="R2910" t="s">
        <v>8325</v>
      </c>
      <c r="S2910" s="24">
        <f t="shared" si="283"/>
        <v>42499.48170138889</v>
      </c>
      <c r="T2910" s="23">
        <f t="shared" si="284"/>
        <v>42529.48170138889</v>
      </c>
      <c r="U2910" s="18">
        <f t="shared" si="285"/>
        <v>30</v>
      </c>
      <c r="V2910" t="s">
        <v>8399</v>
      </c>
    </row>
    <row r="2911" spans="1:22" ht="42.75" x14ac:dyDescent="0.4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17">
        <f t="shared" si="282"/>
        <v>1.1111111111111112E-4</v>
      </c>
      <c r="P2911" s="18">
        <f t="shared" si="287"/>
        <v>20</v>
      </c>
      <c r="Q2911" t="s">
        <v>8311</v>
      </c>
      <c r="R2911" t="s">
        <v>8325</v>
      </c>
      <c r="S2911" s="24">
        <f t="shared" si="283"/>
        <v>41929.016215277778</v>
      </c>
      <c r="T2911" s="23">
        <f t="shared" si="284"/>
        <v>41968.573611111111</v>
      </c>
      <c r="U2911" s="18">
        <f t="shared" si="285"/>
        <v>39.55739583333343</v>
      </c>
      <c r="V2911" t="s">
        <v>8399</v>
      </c>
    </row>
    <row r="2912" spans="1:22" ht="42.75" x14ac:dyDescent="0.4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17">
        <f t="shared" si="282"/>
        <v>3.3333333333333335E-5</v>
      </c>
      <c r="P2912" s="18">
        <f t="shared" si="287"/>
        <v>1</v>
      </c>
      <c r="Q2912" t="s">
        <v>8311</v>
      </c>
      <c r="R2912" t="s">
        <v>8325</v>
      </c>
      <c r="S2912" s="24">
        <f t="shared" si="283"/>
        <v>42107.591284722221</v>
      </c>
      <c r="T2912" s="23">
        <f t="shared" si="284"/>
        <v>42167.591284722221</v>
      </c>
      <c r="U2912" s="18">
        <f t="shared" si="285"/>
        <v>60</v>
      </c>
      <c r="V2912" t="s">
        <v>8401</v>
      </c>
    </row>
    <row r="2913" spans="1:22" ht="42.75" x14ac:dyDescent="0.4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7">
        <f t="shared" si="282"/>
        <v>0.36499999999999999</v>
      </c>
      <c r="P2913" s="18">
        <f t="shared" si="287"/>
        <v>46.928571428571431</v>
      </c>
      <c r="Q2913" t="s">
        <v>8311</v>
      </c>
      <c r="R2913" t="s">
        <v>8325</v>
      </c>
      <c r="S2913" s="24">
        <f t="shared" si="283"/>
        <v>42142.518819444449</v>
      </c>
      <c r="T2913" s="23">
        <f t="shared" si="284"/>
        <v>42182.518819444449</v>
      </c>
      <c r="U2913" s="18">
        <f t="shared" si="285"/>
        <v>40</v>
      </c>
      <c r="V2913" t="s">
        <v>8399</v>
      </c>
    </row>
    <row r="2914" spans="1:22" ht="42.75" x14ac:dyDescent="0.4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17">
        <f t="shared" si="282"/>
        <v>0.14058171745152354</v>
      </c>
      <c r="P2914" s="18">
        <f t="shared" si="287"/>
        <v>78.07692307692308</v>
      </c>
      <c r="Q2914" t="s">
        <v>8311</v>
      </c>
      <c r="R2914" t="s">
        <v>8325</v>
      </c>
      <c r="S2914" s="24">
        <f t="shared" si="283"/>
        <v>42353.881643518514</v>
      </c>
      <c r="T2914" s="23">
        <f t="shared" si="284"/>
        <v>42383.881643518514</v>
      </c>
      <c r="U2914" s="18">
        <f t="shared" si="285"/>
        <v>30</v>
      </c>
      <c r="V2914" t="s">
        <v>8399</v>
      </c>
    </row>
    <row r="2915" spans="1:22" ht="42.75" x14ac:dyDescent="0.4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17">
        <f t="shared" si="282"/>
        <v>2.0000000000000001E-4</v>
      </c>
      <c r="P2915" s="18">
        <f t="shared" si="287"/>
        <v>1</v>
      </c>
      <c r="Q2915" t="s">
        <v>8311</v>
      </c>
      <c r="R2915" t="s">
        <v>8325</v>
      </c>
      <c r="S2915" s="24">
        <f t="shared" si="283"/>
        <v>41828.672905092593</v>
      </c>
      <c r="T2915" s="23">
        <f t="shared" si="284"/>
        <v>41888.672905092593</v>
      </c>
      <c r="U2915" s="18">
        <f t="shared" si="285"/>
        <v>60</v>
      </c>
      <c r="V2915" t="s">
        <v>8401</v>
      </c>
    </row>
    <row r="2916" spans="1:22" ht="28.5" x14ac:dyDescent="0.4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17">
        <f t="shared" si="282"/>
        <v>4.0000000000000003E-5</v>
      </c>
      <c r="P2916" s="18">
        <f t="shared" si="287"/>
        <v>1</v>
      </c>
      <c r="Q2916" t="s">
        <v>8311</v>
      </c>
      <c r="R2916" t="s">
        <v>8325</v>
      </c>
      <c r="S2916" s="24">
        <f t="shared" si="283"/>
        <v>42017.657337962963</v>
      </c>
      <c r="T2916" s="23">
        <f t="shared" si="284"/>
        <v>42077.615671296298</v>
      </c>
      <c r="U2916" s="18">
        <f t="shared" si="285"/>
        <v>59.958333333335759</v>
      </c>
      <c r="V2916" t="s">
        <v>8401</v>
      </c>
    </row>
    <row r="2917" spans="1:22" ht="42.75" x14ac:dyDescent="0.4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11">
        <f t="shared" si="282"/>
        <v>0.61099999999999999</v>
      </c>
      <c r="P2917" s="18">
        <f t="shared" si="287"/>
        <v>203.66666666666666</v>
      </c>
      <c r="Q2917" t="s">
        <v>8311</v>
      </c>
      <c r="R2917" t="s">
        <v>8325</v>
      </c>
      <c r="S2917" s="24">
        <f t="shared" si="283"/>
        <v>42415.148032407407</v>
      </c>
      <c r="T2917" s="23">
        <f t="shared" si="284"/>
        <v>42445.106365740736</v>
      </c>
      <c r="U2917" s="18">
        <f t="shared" si="285"/>
        <v>29.958333333328483</v>
      </c>
      <c r="V2917" t="s">
        <v>8399</v>
      </c>
    </row>
    <row r="2918" spans="1:22" ht="42.75" x14ac:dyDescent="0.4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17">
        <f t="shared" si="282"/>
        <v>7.8378378378378383E-2</v>
      </c>
      <c r="P2918" s="18">
        <f t="shared" si="287"/>
        <v>20.714285714285715</v>
      </c>
      <c r="Q2918" t="s">
        <v>8311</v>
      </c>
      <c r="R2918" t="s">
        <v>8325</v>
      </c>
      <c r="S2918" s="24">
        <f t="shared" si="283"/>
        <v>41755.226724537039</v>
      </c>
      <c r="T2918" s="23">
        <f t="shared" si="284"/>
        <v>41778.226724537039</v>
      </c>
      <c r="U2918" s="18">
        <f t="shared" si="285"/>
        <v>23</v>
      </c>
      <c r="V2918" t="s">
        <v>8400</v>
      </c>
    </row>
    <row r="2919" spans="1:22" ht="42.75" x14ac:dyDescent="0.4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7">
        <f t="shared" si="282"/>
        <v>0.2185</v>
      </c>
      <c r="P2919" s="18">
        <f t="shared" si="287"/>
        <v>48.555555555555557</v>
      </c>
      <c r="Q2919" t="s">
        <v>8311</v>
      </c>
      <c r="R2919" t="s">
        <v>8325</v>
      </c>
      <c r="S2919" s="24">
        <f t="shared" si="283"/>
        <v>42244.984340277777</v>
      </c>
      <c r="T2919" s="23">
        <f t="shared" si="284"/>
        <v>42262.984340277777</v>
      </c>
      <c r="U2919" s="18">
        <f t="shared" si="285"/>
        <v>18</v>
      </c>
      <c r="V2919" t="s">
        <v>8400</v>
      </c>
    </row>
    <row r="2920" spans="1:22" ht="42.75" x14ac:dyDescent="0.4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7">
        <f t="shared" si="282"/>
        <v>0.27239999999999998</v>
      </c>
      <c r="P2920" s="18">
        <f t="shared" si="287"/>
        <v>68.099999999999994</v>
      </c>
      <c r="Q2920" t="s">
        <v>8311</v>
      </c>
      <c r="R2920" t="s">
        <v>8325</v>
      </c>
      <c r="S2920" s="24">
        <f t="shared" si="283"/>
        <v>42278.379710648151</v>
      </c>
      <c r="T2920" s="23">
        <f t="shared" si="284"/>
        <v>42306.379710648151</v>
      </c>
      <c r="U2920" s="18">
        <f t="shared" si="285"/>
        <v>28</v>
      </c>
      <c r="V2920" t="s">
        <v>8399</v>
      </c>
    </row>
    <row r="2921" spans="1:22" ht="42.75" x14ac:dyDescent="0.4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17">
        <f t="shared" si="282"/>
        <v>8.5000000000000006E-2</v>
      </c>
      <c r="P2921" s="18">
        <f t="shared" si="287"/>
        <v>8.5</v>
      </c>
      <c r="Q2921" t="s">
        <v>8311</v>
      </c>
      <c r="R2921" t="s">
        <v>8325</v>
      </c>
      <c r="S2921" s="24">
        <f t="shared" si="283"/>
        <v>41826.36954861111</v>
      </c>
      <c r="T2921" s="23">
        <f t="shared" si="284"/>
        <v>41856.36954861111</v>
      </c>
      <c r="U2921" s="18">
        <f t="shared" si="285"/>
        <v>30</v>
      </c>
      <c r="V2921" t="s">
        <v>8399</v>
      </c>
    </row>
    <row r="2922" spans="1:22" ht="42.75" x14ac:dyDescent="0.4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17">
        <f t="shared" si="282"/>
        <v>0.26840000000000003</v>
      </c>
      <c r="P2922" s="18">
        <f t="shared" si="287"/>
        <v>51.615384615384613</v>
      </c>
      <c r="Q2922" t="s">
        <v>8311</v>
      </c>
      <c r="R2922" t="s">
        <v>8325</v>
      </c>
      <c r="S2922" s="24">
        <f t="shared" si="283"/>
        <v>42058.542476851857</v>
      </c>
      <c r="T2922" s="23">
        <f t="shared" si="284"/>
        <v>42088.500810185185</v>
      </c>
      <c r="U2922" s="18">
        <f t="shared" si="285"/>
        <v>29.958333333328483</v>
      </c>
      <c r="V2922" t="s">
        <v>8399</v>
      </c>
    </row>
    <row r="2923" spans="1:22" ht="28.5" x14ac:dyDescent="0.4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13">
        <f t="shared" si="282"/>
        <v>1.29</v>
      </c>
      <c r="P2923" s="18">
        <f t="shared" si="287"/>
        <v>43</v>
      </c>
      <c r="Q2923" t="s">
        <v>8311</v>
      </c>
      <c r="R2923" t="s">
        <v>8359</v>
      </c>
      <c r="S2923" s="24">
        <f t="shared" si="283"/>
        <v>41877.636620370373</v>
      </c>
      <c r="T2923" s="23">
        <f t="shared" si="284"/>
        <v>41907.636620370373</v>
      </c>
      <c r="U2923" s="18">
        <f t="shared" si="285"/>
        <v>30</v>
      </c>
      <c r="V2923" t="s">
        <v>8399</v>
      </c>
    </row>
    <row r="2924" spans="1:22" ht="42.75" x14ac:dyDescent="0.4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13">
        <f t="shared" si="282"/>
        <v>1</v>
      </c>
      <c r="P2924" s="18">
        <f t="shared" si="287"/>
        <v>83.333333333333329</v>
      </c>
      <c r="Q2924" t="s">
        <v>8311</v>
      </c>
      <c r="R2924" t="s">
        <v>8359</v>
      </c>
      <c r="S2924" s="24">
        <f t="shared" si="283"/>
        <v>42097.624155092592</v>
      </c>
      <c r="T2924" s="23">
        <f t="shared" si="284"/>
        <v>42142.624155092592</v>
      </c>
      <c r="U2924" s="18">
        <f t="shared" si="285"/>
        <v>45</v>
      </c>
      <c r="V2924" t="s">
        <v>8401</v>
      </c>
    </row>
    <row r="2925" spans="1:22" ht="42.75" x14ac:dyDescent="0.4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13">
        <f t="shared" si="282"/>
        <v>1</v>
      </c>
      <c r="P2925" s="18">
        <f t="shared" si="287"/>
        <v>30</v>
      </c>
      <c r="Q2925" t="s">
        <v>8311</v>
      </c>
      <c r="R2925" t="s">
        <v>8359</v>
      </c>
      <c r="S2925" s="24">
        <f t="shared" si="283"/>
        <v>42012.90253472222</v>
      </c>
      <c r="T2925" s="23">
        <f t="shared" si="284"/>
        <v>42027.875</v>
      </c>
      <c r="U2925" s="18">
        <f t="shared" si="285"/>
        <v>14.972465277780429</v>
      </c>
      <c r="V2925" t="s">
        <v>8400</v>
      </c>
    </row>
    <row r="2926" spans="1:22" ht="42.75" x14ac:dyDescent="0.4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13">
        <f t="shared" si="282"/>
        <v>1.032</v>
      </c>
      <c r="P2926" s="18">
        <f t="shared" si="287"/>
        <v>175.51020408163265</v>
      </c>
      <c r="Q2926" t="s">
        <v>8311</v>
      </c>
      <c r="R2926" t="s">
        <v>8359</v>
      </c>
      <c r="S2926" s="24">
        <f t="shared" si="283"/>
        <v>42103.306828703702</v>
      </c>
      <c r="T2926" s="23">
        <f t="shared" si="284"/>
        <v>42132.915972222225</v>
      </c>
      <c r="U2926" s="18">
        <f t="shared" si="285"/>
        <v>29.609143518522615</v>
      </c>
      <c r="V2926" t="s">
        <v>8399</v>
      </c>
    </row>
    <row r="2927" spans="1:22" ht="42.75" x14ac:dyDescent="0.4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13">
        <f t="shared" si="282"/>
        <v>1.0244597777777777</v>
      </c>
      <c r="P2927" s="18">
        <f t="shared" si="287"/>
        <v>231.66175879396985</v>
      </c>
      <c r="Q2927" t="s">
        <v>8311</v>
      </c>
      <c r="R2927" t="s">
        <v>8359</v>
      </c>
      <c r="S2927" s="24">
        <f t="shared" si="283"/>
        <v>41863.334120370375</v>
      </c>
      <c r="T2927" s="23">
        <f t="shared" si="284"/>
        <v>41893.334120370375</v>
      </c>
      <c r="U2927" s="18">
        <f t="shared" si="285"/>
        <v>30</v>
      </c>
      <c r="V2927" t="s">
        <v>8399</v>
      </c>
    </row>
    <row r="2928" spans="1:22" ht="42.75" x14ac:dyDescent="0.4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3">
        <f t="shared" si="282"/>
        <v>1.25</v>
      </c>
      <c r="P2928" s="18">
        <f t="shared" si="287"/>
        <v>75</v>
      </c>
      <c r="Q2928" t="s">
        <v>8311</v>
      </c>
      <c r="R2928" t="s">
        <v>8359</v>
      </c>
      <c r="S2928" s="24">
        <f t="shared" si="283"/>
        <v>42044.515960648147</v>
      </c>
      <c r="T2928" s="23">
        <f t="shared" si="284"/>
        <v>42058.515960648147</v>
      </c>
      <c r="U2928" s="18">
        <f t="shared" si="285"/>
        <v>14</v>
      </c>
      <c r="V2928" t="s">
        <v>8400</v>
      </c>
    </row>
    <row r="2929" spans="1:22" ht="42.75" x14ac:dyDescent="0.4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13">
        <f t="shared" si="282"/>
        <v>1.3083333333333333</v>
      </c>
      <c r="P2929" s="18">
        <f t="shared" si="287"/>
        <v>112.14285714285714</v>
      </c>
      <c r="Q2929" t="s">
        <v>8311</v>
      </c>
      <c r="R2929" t="s">
        <v>8359</v>
      </c>
      <c r="S2929" s="24">
        <f t="shared" si="283"/>
        <v>41806.419317129628</v>
      </c>
      <c r="T2929" s="23">
        <f t="shared" si="284"/>
        <v>41834.958333333336</v>
      </c>
      <c r="U2929" s="18">
        <f t="shared" si="285"/>
        <v>28.539016203707433</v>
      </c>
      <c r="V2929" t="s">
        <v>8399</v>
      </c>
    </row>
    <row r="2930" spans="1:22" ht="28.5" x14ac:dyDescent="0.4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13">
        <f t="shared" si="282"/>
        <v>1</v>
      </c>
      <c r="P2930" s="18">
        <f t="shared" si="287"/>
        <v>41.666666666666664</v>
      </c>
      <c r="Q2930" t="s">
        <v>8311</v>
      </c>
      <c r="R2930" t="s">
        <v>8359</v>
      </c>
      <c r="S2930" s="24">
        <f t="shared" si="283"/>
        <v>42403.748217592598</v>
      </c>
      <c r="T2930" s="23">
        <f t="shared" si="284"/>
        <v>42433.748217592598</v>
      </c>
      <c r="U2930" s="18">
        <f t="shared" si="285"/>
        <v>30</v>
      </c>
      <c r="V2930" t="s">
        <v>8399</v>
      </c>
    </row>
    <row r="2931" spans="1:22" ht="42.75" x14ac:dyDescent="0.4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13">
        <f t="shared" si="282"/>
        <v>1.02069375</v>
      </c>
      <c r="P2931" s="18">
        <f t="shared" si="287"/>
        <v>255.17343750000001</v>
      </c>
      <c r="Q2931" t="s">
        <v>8311</v>
      </c>
      <c r="R2931" t="s">
        <v>8359</v>
      </c>
      <c r="S2931" s="24">
        <f t="shared" si="283"/>
        <v>41754.314328703702</v>
      </c>
      <c r="T2931" s="23">
        <f t="shared" si="284"/>
        <v>41784.314328703702</v>
      </c>
      <c r="U2931" s="18">
        <f t="shared" si="285"/>
        <v>30</v>
      </c>
      <c r="V2931" t="s">
        <v>8399</v>
      </c>
    </row>
    <row r="2932" spans="1:22" ht="42.75" x14ac:dyDescent="0.4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13">
        <f t="shared" si="282"/>
        <v>1.0092000000000001</v>
      </c>
      <c r="P2932" s="18">
        <f t="shared" si="287"/>
        <v>162.7741935483871</v>
      </c>
      <c r="Q2932" t="s">
        <v>8311</v>
      </c>
      <c r="R2932" t="s">
        <v>8359</v>
      </c>
      <c r="S2932" s="24">
        <f t="shared" si="283"/>
        <v>42101.334074074075</v>
      </c>
      <c r="T2932" s="23">
        <f t="shared" si="284"/>
        <v>42131.334074074075</v>
      </c>
      <c r="U2932" s="18">
        <f t="shared" si="285"/>
        <v>30</v>
      </c>
      <c r="V2932" t="s">
        <v>8399</v>
      </c>
    </row>
    <row r="2933" spans="1:22" ht="42.75" x14ac:dyDescent="0.4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13">
        <f t="shared" si="282"/>
        <v>1.06</v>
      </c>
      <c r="P2933" s="18">
        <f t="shared" si="287"/>
        <v>88.333333333333329</v>
      </c>
      <c r="Q2933" t="s">
        <v>8311</v>
      </c>
      <c r="R2933" t="s">
        <v>8359</v>
      </c>
      <c r="S2933" s="24">
        <f t="shared" si="283"/>
        <v>41872.041238425925</v>
      </c>
      <c r="T2933" s="23">
        <f t="shared" si="284"/>
        <v>41897.005555555559</v>
      </c>
      <c r="U2933" s="18">
        <f t="shared" si="285"/>
        <v>24.964317129633855</v>
      </c>
      <c r="V2933" t="s">
        <v>8400</v>
      </c>
    </row>
    <row r="2934" spans="1:22" ht="42.75" x14ac:dyDescent="0.4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13">
        <f t="shared" si="282"/>
        <v>1.0509677419354839</v>
      </c>
      <c r="P2934" s="18">
        <f t="shared" si="287"/>
        <v>85.736842105263165</v>
      </c>
      <c r="Q2934" t="s">
        <v>8311</v>
      </c>
      <c r="R2934" t="s">
        <v>8359</v>
      </c>
      <c r="S2934" s="24">
        <f t="shared" si="283"/>
        <v>42024.914780092593</v>
      </c>
      <c r="T2934" s="23">
        <f t="shared" si="284"/>
        <v>42056.208333333328</v>
      </c>
      <c r="U2934" s="18">
        <f t="shared" si="285"/>
        <v>31.293553240735491</v>
      </c>
      <c r="V2934" t="s">
        <v>8399</v>
      </c>
    </row>
    <row r="2935" spans="1:22" ht="42.75" x14ac:dyDescent="0.4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13">
        <f t="shared" si="282"/>
        <v>1.0276000000000001</v>
      </c>
      <c r="P2935" s="18">
        <f t="shared" si="287"/>
        <v>47.574074074074076</v>
      </c>
      <c r="Q2935" t="s">
        <v>8311</v>
      </c>
      <c r="R2935" t="s">
        <v>8359</v>
      </c>
      <c r="S2935" s="24">
        <f t="shared" si="283"/>
        <v>42495.706631944442</v>
      </c>
      <c r="T2935" s="23">
        <f t="shared" si="284"/>
        <v>42525.706631944442</v>
      </c>
      <c r="U2935" s="18">
        <f t="shared" si="285"/>
        <v>30</v>
      </c>
      <c r="V2935" t="s">
        <v>8399</v>
      </c>
    </row>
    <row r="2936" spans="1:22" ht="42.75" x14ac:dyDescent="0.4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13">
        <f t="shared" si="282"/>
        <v>1.08</v>
      </c>
      <c r="P2936" s="18">
        <f t="shared" si="287"/>
        <v>72.972972972972968</v>
      </c>
      <c r="Q2936" t="s">
        <v>8311</v>
      </c>
      <c r="R2936" t="s">
        <v>8359</v>
      </c>
      <c r="S2936" s="24">
        <f t="shared" si="283"/>
        <v>41775.386157407411</v>
      </c>
      <c r="T2936" s="23">
        <f t="shared" si="284"/>
        <v>41805.386157407411</v>
      </c>
      <c r="U2936" s="18">
        <f t="shared" si="285"/>
        <v>30</v>
      </c>
      <c r="V2936" t="s">
        <v>8399</v>
      </c>
    </row>
    <row r="2937" spans="1:22" ht="42.75" x14ac:dyDescent="0.4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13">
        <f t="shared" si="282"/>
        <v>1.0088571428571429</v>
      </c>
      <c r="P2937" s="18">
        <f t="shared" si="287"/>
        <v>90.538461538461533</v>
      </c>
      <c r="Q2937" t="s">
        <v>8311</v>
      </c>
      <c r="R2937" t="s">
        <v>8359</v>
      </c>
      <c r="S2937" s="24">
        <f t="shared" si="283"/>
        <v>42553.333425925928</v>
      </c>
      <c r="T2937" s="23">
        <f t="shared" si="284"/>
        <v>42611.458333333328</v>
      </c>
      <c r="U2937" s="18">
        <f t="shared" si="285"/>
        <v>58.124907407400315</v>
      </c>
      <c r="V2937" t="s">
        <v>8401</v>
      </c>
    </row>
    <row r="2938" spans="1:22" ht="42.75" x14ac:dyDescent="0.4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13">
        <f t="shared" si="282"/>
        <v>1.28</v>
      </c>
      <c r="P2938" s="18">
        <f t="shared" si="287"/>
        <v>37.647058823529413</v>
      </c>
      <c r="Q2938" t="s">
        <v>8311</v>
      </c>
      <c r="R2938" t="s">
        <v>8359</v>
      </c>
      <c r="S2938" s="24">
        <f t="shared" si="283"/>
        <v>41912.400729166664</v>
      </c>
      <c r="T2938" s="23">
        <f t="shared" si="284"/>
        <v>41924.957638888889</v>
      </c>
      <c r="U2938" s="18">
        <f t="shared" si="285"/>
        <v>12.5569097222251</v>
      </c>
      <c r="V2938" t="s">
        <v>8397</v>
      </c>
    </row>
    <row r="2939" spans="1:22" ht="28.5" x14ac:dyDescent="0.4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13">
        <f t="shared" si="282"/>
        <v>1.3333333333333333</v>
      </c>
      <c r="P2939" s="18">
        <f t="shared" si="287"/>
        <v>36.363636363636367</v>
      </c>
      <c r="Q2939" t="s">
        <v>8311</v>
      </c>
      <c r="R2939" t="s">
        <v>8359</v>
      </c>
      <c r="S2939" s="24">
        <f t="shared" si="283"/>
        <v>41803.207326388889</v>
      </c>
      <c r="T2939" s="23">
        <f t="shared" si="284"/>
        <v>41833.207326388889</v>
      </c>
      <c r="U2939" s="18">
        <f t="shared" si="285"/>
        <v>30</v>
      </c>
      <c r="V2939" t="s">
        <v>8399</v>
      </c>
    </row>
    <row r="2940" spans="1:22" ht="42.75" x14ac:dyDescent="0.4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3">
        <f t="shared" si="282"/>
        <v>1.0137499999999999</v>
      </c>
      <c r="P2940" s="18">
        <f t="shared" si="287"/>
        <v>126.71875</v>
      </c>
      <c r="Q2940" t="s">
        <v>8311</v>
      </c>
      <c r="R2940" t="s">
        <v>8359</v>
      </c>
      <c r="S2940" s="24">
        <f t="shared" si="283"/>
        <v>42004.453865740739</v>
      </c>
      <c r="T2940" s="23">
        <f t="shared" si="284"/>
        <v>42034.453865740739</v>
      </c>
      <c r="U2940" s="18">
        <f t="shared" si="285"/>
        <v>30</v>
      </c>
      <c r="V2940" t="s">
        <v>8399</v>
      </c>
    </row>
    <row r="2941" spans="1:22" ht="42.75" x14ac:dyDescent="0.4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13">
        <f t="shared" si="282"/>
        <v>1.0287500000000001</v>
      </c>
      <c r="P2941" s="18">
        <f t="shared" si="287"/>
        <v>329.2</v>
      </c>
      <c r="Q2941" t="s">
        <v>8311</v>
      </c>
      <c r="R2941" t="s">
        <v>8359</v>
      </c>
      <c r="S2941" s="24">
        <f t="shared" si="283"/>
        <v>41845.559166666666</v>
      </c>
      <c r="T2941" s="23">
        <f t="shared" si="284"/>
        <v>41878.791666666664</v>
      </c>
      <c r="U2941" s="18">
        <f t="shared" si="285"/>
        <v>33.232499999998254</v>
      </c>
      <c r="V2941" t="s">
        <v>8399</v>
      </c>
    </row>
    <row r="2942" spans="1:22" ht="42.75" x14ac:dyDescent="0.4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13">
        <f t="shared" si="282"/>
        <v>1.0724</v>
      </c>
      <c r="P2942" s="18">
        <f t="shared" si="287"/>
        <v>81.242424242424249</v>
      </c>
      <c r="Q2942" t="s">
        <v>8311</v>
      </c>
      <c r="R2942" t="s">
        <v>8359</v>
      </c>
      <c r="S2942" s="24">
        <f t="shared" si="283"/>
        <v>41982.523356481484</v>
      </c>
      <c r="T2942" s="23">
        <f t="shared" si="284"/>
        <v>42022.523356481484</v>
      </c>
      <c r="U2942" s="18">
        <f t="shared" si="285"/>
        <v>40</v>
      </c>
      <c r="V2942" t="s">
        <v>8399</v>
      </c>
    </row>
    <row r="2943" spans="1:22" ht="42.75" x14ac:dyDescent="0.4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17">
        <f t="shared" si="282"/>
        <v>4.0000000000000003E-5</v>
      </c>
      <c r="P2943" s="18">
        <f t="shared" si="287"/>
        <v>1</v>
      </c>
      <c r="Q2943" t="s">
        <v>8311</v>
      </c>
      <c r="R2943" t="s">
        <v>8357</v>
      </c>
      <c r="S2943" s="24">
        <f t="shared" si="283"/>
        <v>42034.710127314815</v>
      </c>
      <c r="T2943" s="23">
        <f t="shared" si="284"/>
        <v>42064.710127314815</v>
      </c>
      <c r="U2943" s="18">
        <f t="shared" si="285"/>
        <v>30</v>
      </c>
      <c r="V2943" t="s">
        <v>8399</v>
      </c>
    </row>
    <row r="2944" spans="1:22" ht="42.75" x14ac:dyDescent="0.4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17">
        <f t="shared" si="282"/>
        <v>0.20424999999999999</v>
      </c>
      <c r="P2944" s="18">
        <f t="shared" si="287"/>
        <v>202.22772277227722</v>
      </c>
      <c r="Q2944" t="s">
        <v>8311</v>
      </c>
      <c r="R2944" t="s">
        <v>8357</v>
      </c>
      <c r="S2944" s="24">
        <f t="shared" si="283"/>
        <v>42334.553923611107</v>
      </c>
      <c r="T2944" s="23">
        <f t="shared" si="284"/>
        <v>42354.595833333333</v>
      </c>
      <c r="U2944" s="18">
        <f t="shared" si="285"/>
        <v>20.041909722225682</v>
      </c>
      <c r="V2944" t="s">
        <v>8400</v>
      </c>
    </row>
    <row r="2945" spans="1:22" ht="42.75" x14ac:dyDescent="0.4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17">
        <f t="shared" si="282"/>
        <v>0</v>
      </c>
      <c r="P2945" s="18">
        <v>0</v>
      </c>
      <c r="Q2945" t="s">
        <v>8311</v>
      </c>
      <c r="R2945" t="s">
        <v>8357</v>
      </c>
      <c r="S2945" s="24">
        <f t="shared" si="283"/>
        <v>42076.879398148143</v>
      </c>
      <c r="T2945" s="23">
        <f t="shared" si="284"/>
        <v>42106.879398148143</v>
      </c>
      <c r="U2945" s="18">
        <f t="shared" si="285"/>
        <v>30</v>
      </c>
      <c r="V2945" t="s">
        <v>8399</v>
      </c>
    </row>
    <row r="2946" spans="1:22" ht="42.75" x14ac:dyDescent="0.4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7">
        <f t="shared" ref="O2946:O3009" si="288">E2946/D2946</f>
        <v>0.01</v>
      </c>
      <c r="P2946" s="18">
        <f>E2946/L2946</f>
        <v>100</v>
      </c>
      <c r="Q2946" t="s">
        <v>8311</v>
      </c>
      <c r="R2946" t="s">
        <v>8357</v>
      </c>
      <c r="S2946" s="24">
        <f t="shared" ref="S2946:S3009" si="289">(J2946/86400)+25569+(-6/24)</f>
        <v>42132.6643287037</v>
      </c>
      <c r="T2946" s="23">
        <f t="shared" ref="T2946:T3009" si="290">(I2946/86400)+25569+(-6/24)</f>
        <v>42162.6643287037</v>
      </c>
      <c r="U2946" s="18">
        <f t="shared" ref="U2946:U3009" si="291">T2946-S2946</f>
        <v>30</v>
      </c>
      <c r="V2946" t="s">
        <v>8399</v>
      </c>
    </row>
    <row r="2947" spans="1:22" ht="57" x14ac:dyDescent="0.4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17">
        <f t="shared" si="288"/>
        <v>0</v>
      </c>
      <c r="P2947" s="18">
        <v>0</v>
      </c>
      <c r="Q2947" t="s">
        <v>8311</v>
      </c>
      <c r="R2947" t="s">
        <v>8357</v>
      </c>
      <c r="S2947" s="24">
        <f t="shared" si="289"/>
        <v>42117.889583333337</v>
      </c>
      <c r="T2947" s="23">
        <f t="shared" si="290"/>
        <v>42147.889583333337</v>
      </c>
      <c r="U2947" s="18">
        <f t="shared" si="291"/>
        <v>30</v>
      </c>
      <c r="V2947" t="s">
        <v>8399</v>
      </c>
    </row>
    <row r="2948" spans="1:22" ht="42.75" x14ac:dyDescent="0.4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17">
        <f t="shared" si="288"/>
        <v>1E-3</v>
      </c>
      <c r="P2948" s="18">
        <f>E2948/L2948</f>
        <v>1</v>
      </c>
      <c r="Q2948" t="s">
        <v>8311</v>
      </c>
      <c r="R2948" t="s">
        <v>8357</v>
      </c>
      <c r="S2948" s="24">
        <f t="shared" si="289"/>
        <v>42567.281157407408</v>
      </c>
      <c r="T2948" s="23">
        <f t="shared" si="290"/>
        <v>42597.281157407408</v>
      </c>
      <c r="U2948" s="18">
        <f t="shared" si="291"/>
        <v>30</v>
      </c>
      <c r="V2948" t="s">
        <v>8399</v>
      </c>
    </row>
    <row r="2949" spans="1:22" ht="57" x14ac:dyDescent="0.4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7">
        <f t="shared" si="288"/>
        <v>4.2880000000000001E-2</v>
      </c>
      <c r="P2949" s="18">
        <f>E2949/L2949</f>
        <v>82.461538461538467</v>
      </c>
      <c r="Q2949" t="s">
        <v>8311</v>
      </c>
      <c r="R2949" t="s">
        <v>8357</v>
      </c>
      <c r="S2949" s="24">
        <f t="shared" si="289"/>
        <v>42649.312118055561</v>
      </c>
      <c r="T2949" s="23">
        <f t="shared" si="290"/>
        <v>42698.46597222222</v>
      </c>
      <c r="U2949" s="18">
        <f t="shared" si="291"/>
        <v>49.153854166659585</v>
      </c>
      <c r="V2949" t="s">
        <v>8401</v>
      </c>
    </row>
    <row r="2950" spans="1:22" ht="42.75" x14ac:dyDescent="0.4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17">
        <f t="shared" si="288"/>
        <v>4.8000000000000001E-5</v>
      </c>
      <c r="P2950" s="18">
        <f>E2950/L2950</f>
        <v>2.6666666666666665</v>
      </c>
      <c r="Q2950" t="s">
        <v>8311</v>
      </c>
      <c r="R2950" t="s">
        <v>8357</v>
      </c>
      <c r="S2950" s="24">
        <f t="shared" si="289"/>
        <v>42097.399224537032</v>
      </c>
      <c r="T2950" s="23">
        <f t="shared" si="290"/>
        <v>42157.399224537032</v>
      </c>
      <c r="U2950" s="18">
        <f t="shared" si="291"/>
        <v>60</v>
      </c>
      <c r="V2950" t="s">
        <v>8401</v>
      </c>
    </row>
    <row r="2951" spans="1:22" ht="42.75" x14ac:dyDescent="0.4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17">
        <f t="shared" si="288"/>
        <v>2.5000000000000001E-2</v>
      </c>
      <c r="P2951" s="18">
        <f>E2951/L2951</f>
        <v>12.5</v>
      </c>
      <c r="Q2951" t="s">
        <v>8311</v>
      </c>
      <c r="R2951" t="s">
        <v>8357</v>
      </c>
      <c r="S2951" s="24">
        <f t="shared" si="289"/>
        <v>42297.573113425926</v>
      </c>
      <c r="T2951" s="23">
        <f t="shared" si="290"/>
        <v>42327.614780092597</v>
      </c>
      <c r="U2951" s="18">
        <f t="shared" si="291"/>
        <v>30.041666666671517</v>
      </c>
      <c r="V2951" t="s">
        <v>8399</v>
      </c>
    </row>
    <row r="2952" spans="1:22" ht="42.75" x14ac:dyDescent="0.4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17">
        <f t="shared" si="288"/>
        <v>0</v>
      </c>
      <c r="P2952" s="18">
        <v>0</v>
      </c>
      <c r="Q2952" t="s">
        <v>8311</v>
      </c>
      <c r="R2952" t="s">
        <v>8357</v>
      </c>
      <c r="S2952" s="24">
        <f t="shared" si="289"/>
        <v>42362.11518518519</v>
      </c>
      <c r="T2952" s="23">
        <f t="shared" si="290"/>
        <v>42392.11518518519</v>
      </c>
      <c r="U2952" s="18">
        <f t="shared" si="291"/>
        <v>30</v>
      </c>
      <c r="V2952" t="s">
        <v>8399</v>
      </c>
    </row>
    <row r="2953" spans="1:22" ht="57" x14ac:dyDescent="0.4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17">
        <f t="shared" si="288"/>
        <v>2.1919999999999999E-2</v>
      </c>
      <c r="P2953" s="18">
        <f>E2953/L2953</f>
        <v>18.896551724137932</v>
      </c>
      <c r="Q2953" t="s">
        <v>8311</v>
      </c>
      <c r="R2953" t="s">
        <v>8357</v>
      </c>
      <c r="S2953" s="24">
        <f t="shared" si="289"/>
        <v>41872.552928240737</v>
      </c>
      <c r="T2953" s="23">
        <f t="shared" si="290"/>
        <v>41917.552928240737</v>
      </c>
      <c r="U2953" s="18">
        <f t="shared" si="291"/>
        <v>45</v>
      </c>
      <c r="V2953" t="s">
        <v>8401</v>
      </c>
    </row>
    <row r="2954" spans="1:22" ht="42.75" x14ac:dyDescent="0.4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17">
        <f t="shared" si="288"/>
        <v>8.0250000000000002E-2</v>
      </c>
      <c r="P2954" s="18">
        <f>E2954/L2954</f>
        <v>200.625</v>
      </c>
      <c r="Q2954" t="s">
        <v>8311</v>
      </c>
      <c r="R2954" t="s">
        <v>8357</v>
      </c>
      <c r="S2954" s="24">
        <f t="shared" si="289"/>
        <v>42628.440266203703</v>
      </c>
      <c r="T2954" s="23">
        <f t="shared" si="290"/>
        <v>42659.916666666672</v>
      </c>
      <c r="U2954" s="18">
        <f t="shared" si="291"/>
        <v>31.476400462968741</v>
      </c>
      <c r="V2954" t="s">
        <v>8399</v>
      </c>
    </row>
    <row r="2955" spans="1:22" ht="42.75" x14ac:dyDescent="0.4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17">
        <f t="shared" si="288"/>
        <v>1.5125E-3</v>
      </c>
      <c r="P2955" s="18">
        <f>E2955/L2955</f>
        <v>201.66666666666666</v>
      </c>
      <c r="Q2955" t="s">
        <v>8311</v>
      </c>
      <c r="R2955" t="s">
        <v>8357</v>
      </c>
      <c r="S2955" s="24">
        <f t="shared" si="289"/>
        <v>42255.541909722218</v>
      </c>
      <c r="T2955" s="23">
        <f t="shared" si="290"/>
        <v>42285.541909722218</v>
      </c>
      <c r="U2955" s="18">
        <f t="shared" si="291"/>
        <v>30</v>
      </c>
      <c r="V2955" t="s">
        <v>8399</v>
      </c>
    </row>
    <row r="2956" spans="1:22" ht="42.75" x14ac:dyDescent="0.4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17">
        <f t="shared" si="288"/>
        <v>0</v>
      </c>
      <c r="P2956" s="18">
        <v>0</v>
      </c>
      <c r="Q2956" t="s">
        <v>8311</v>
      </c>
      <c r="R2956" t="s">
        <v>8357</v>
      </c>
      <c r="S2956" s="24">
        <f t="shared" si="289"/>
        <v>42790.333368055552</v>
      </c>
      <c r="T2956" s="23">
        <f t="shared" si="290"/>
        <v>42810.291701388887</v>
      </c>
      <c r="U2956" s="18">
        <f t="shared" si="291"/>
        <v>19.958333333335759</v>
      </c>
      <c r="V2956" t="s">
        <v>8400</v>
      </c>
    </row>
    <row r="2957" spans="1:22" ht="28.5" x14ac:dyDescent="0.4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11">
        <f t="shared" si="288"/>
        <v>0.59583333333333333</v>
      </c>
      <c r="P2957" s="18">
        <f>E2957/L2957</f>
        <v>65</v>
      </c>
      <c r="Q2957" t="s">
        <v>8311</v>
      </c>
      <c r="R2957" t="s">
        <v>8357</v>
      </c>
      <c r="S2957" s="24">
        <f t="shared" si="289"/>
        <v>42141.491307870368</v>
      </c>
      <c r="T2957" s="23">
        <f t="shared" si="290"/>
        <v>42171.491307870368</v>
      </c>
      <c r="U2957" s="18">
        <f t="shared" si="291"/>
        <v>30</v>
      </c>
      <c r="V2957" t="s">
        <v>8399</v>
      </c>
    </row>
    <row r="2958" spans="1:22" ht="42.75" x14ac:dyDescent="0.4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17">
        <f t="shared" si="288"/>
        <v>0.16734177215189874</v>
      </c>
      <c r="P2958" s="18">
        <f>E2958/L2958</f>
        <v>66.099999999999994</v>
      </c>
      <c r="Q2958" t="s">
        <v>8311</v>
      </c>
      <c r="R2958" t="s">
        <v>8357</v>
      </c>
      <c r="S2958" s="24">
        <f t="shared" si="289"/>
        <v>42464.708912037036</v>
      </c>
      <c r="T2958" s="23">
        <f t="shared" si="290"/>
        <v>42494.708912037036</v>
      </c>
      <c r="U2958" s="18">
        <f t="shared" si="291"/>
        <v>30</v>
      </c>
      <c r="V2958" t="s">
        <v>8399</v>
      </c>
    </row>
    <row r="2959" spans="1:22" ht="42.75" x14ac:dyDescent="0.4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17">
        <f t="shared" si="288"/>
        <v>1.8666666666666668E-2</v>
      </c>
      <c r="P2959" s="18">
        <f>E2959/L2959</f>
        <v>93.333333333333329</v>
      </c>
      <c r="Q2959" t="s">
        <v>8311</v>
      </c>
      <c r="R2959" t="s">
        <v>8357</v>
      </c>
      <c r="S2959" s="24">
        <f t="shared" si="289"/>
        <v>42030.761249999996</v>
      </c>
      <c r="T2959" s="23">
        <f t="shared" si="290"/>
        <v>42090.719583333332</v>
      </c>
      <c r="U2959" s="18">
        <f t="shared" si="291"/>
        <v>59.958333333335759</v>
      </c>
      <c r="V2959" t="s">
        <v>8401</v>
      </c>
    </row>
    <row r="2960" spans="1:22" ht="42.75" x14ac:dyDescent="0.4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17">
        <f t="shared" si="288"/>
        <v>0</v>
      </c>
      <c r="P2960" s="18">
        <v>0</v>
      </c>
      <c r="Q2960" t="s">
        <v>8311</v>
      </c>
      <c r="R2960" t="s">
        <v>8357</v>
      </c>
      <c r="S2960" s="24">
        <f t="shared" si="289"/>
        <v>42438.529131944444</v>
      </c>
      <c r="T2960" s="23">
        <f t="shared" si="290"/>
        <v>42498.48746527778</v>
      </c>
      <c r="U2960" s="18">
        <f t="shared" si="291"/>
        <v>59.958333333335759</v>
      </c>
      <c r="V2960" t="s">
        <v>8401</v>
      </c>
    </row>
    <row r="2961" spans="1:22" ht="42.75" x14ac:dyDescent="0.4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17">
        <f t="shared" si="288"/>
        <v>0</v>
      </c>
      <c r="P2961" s="18">
        <v>0</v>
      </c>
      <c r="Q2961" t="s">
        <v>8311</v>
      </c>
      <c r="R2961" t="s">
        <v>8357</v>
      </c>
      <c r="S2961" s="24">
        <f t="shared" si="289"/>
        <v>42497.758391203708</v>
      </c>
      <c r="T2961" s="23">
        <f t="shared" si="290"/>
        <v>42527.758391203708</v>
      </c>
      <c r="U2961" s="18">
        <f t="shared" si="291"/>
        <v>30</v>
      </c>
      <c r="V2961" t="s">
        <v>8399</v>
      </c>
    </row>
    <row r="2962" spans="1:22" ht="42.75" x14ac:dyDescent="0.4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17">
        <f t="shared" si="288"/>
        <v>0</v>
      </c>
      <c r="P2962" s="18">
        <v>0</v>
      </c>
      <c r="Q2962" t="s">
        <v>8311</v>
      </c>
      <c r="R2962" t="s">
        <v>8357</v>
      </c>
      <c r="S2962" s="24">
        <f t="shared" si="289"/>
        <v>41863.507210648146</v>
      </c>
      <c r="T2962" s="23">
        <f t="shared" si="290"/>
        <v>41893.507210648146</v>
      </c>
      <c r="U2962" s="18">
        <f t="shared" si="291"/>
        <v>30</v>
      </c>
      <c r="V2962" t="s">
        <v>8399</v>
      </c>
    </row>
    <row r="2963" spans="1:22" ht="42.75" x14ac:dyDescent="0.4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13">
        <f t="shared" si="288"/>
        <v>1.0962000000000001</v>
      </c>
      <c r="P2963" s="18">
        <f t="shared" ref="P2963:P2994" si="292">E2963/L2963</f>
        <v>50.75</v>
      </c>
      <c r="Q2963" t="s">
        <v>8311</v>
      </c>
      <c r="R2963" t="s">
        <v>8325</v>
      </c>
      <c r="S2963" s="24">
        <f t="shared" si="289"/>
        <v>42060.962488425925</v>
      </c>
      <c r="T2963" s="23">
        <f t="shared" si="290"/>
        <v>42088.916666666672</v>
      </c>
      <c r="U2963" s="18">
        <f t="shared" si="291"/>
        <v>27.954178240746842</v>
      </c>
      <c r="V2963" t="s">
        <v>8400</v>
      </c>
    </row>
    <row r="2964" spans="1:22" ht="42.75" x14ac:dyDescent="0.4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3">
        <f t="shared" si="288"/>
        <v>1.218</v>
      </c>
      <c r="P2964" s="18">
        <f t="shared" si="292"/>
        <v>60.9</v>
      </c>
      <c r="Q2964" t="s">
        <v>8311</v>
      </c>
      <c r="R2964" t="s">
        <v>8325</v>
      </c>
      <c r="S2964" s="24">
        <f t="shared" si="289"/>
        <v>42035.99428240741</v>
      </c>
      <c r="T2964" s="23">
        <f t="shared" si="290"/>
        <v>42064.040972222225</v>
      </c>
      <c r="U2964" s="18">
        <f t="shared" si="291"/>
        <v>28.046689814815181</v>
      </c>
      <c r="V2964" t="s">
        <v>8399</v>
      </c>
    </row>
    <row r="2965" spans="1:22" ht="57" x14ac:dyDescent="0.4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13">
        <f t="shared" si="288"/>
        <v>1.0685</v>
      </c>
      <c r="P2965" s="18">
        <f t="shared" si="292"/>
        <v>109.03061224489795</v>
      </c>
      <c r="Q2965" t="s">
        <v>8311</v>
      </c>
      <c r="R2965" t="s">
        <v>8325</v>
      </c>
      <c r="S2965" s="24">
        <f t="shared" si="289"/>
        <v>42157.220185185186</v>
      </c>
      <c r="T2965" s="23">
        <f t="shared" si="290"/>
        <v>42187.220185185186</v>
      </c>
      <c r="U2965" s="18">
        <f t="shared" si="291"/>
        <v>30</v>
      </c>
      <c r="V2965" t="s">
        <v>8399</v>
      </c>
    </row>
    <row r="2966" spans="1:22" ht="42.75" x14ac:dyDescent="0.4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13">
        <f t="shared" si="288"/>
        <v>1.0071379999999999</v>
      </c>
      <c r="P2966" s="18">
        <f t="shared" si="292"/>
        <v>25.692295918367346</v>
      </c>
      <c r="Q2966" t="s">
        <v>8311</v>
      </c>
      <c r="R2966" t="s">
        <v>8325</v>
      </c>
      <c r="S2966" s="24">
        <f t="shared" si="289"/>
        <v>41827.659942129627</v>
      </c>
      <c r="T2966" s="23">
        <f t="shared" si="290"/>
        <v>41857.647222222222</v>
      </c>
      <c r="U2966" s="18">
        <f t="shared" si="291"/>
        <v>29.987280092595029</v>
      </c>
      <c r="V2966" t="s">
        <v>8399</v>
      </c>
    </row>
    <row r="2967" spans="1:22" ht="42.75" x14ac:dyDescent="0.4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13">
        <f t="shared" si="288"/>
        <v>1.0900000000000001</v>
      </c>
      <c r="P2967" s="18">
        <f t="shared" si="292"/>
        <v>41.92307692307692</v>
      </c>
      <c r="Q2967" t="s">
        <v>8311</v>
      </c>
      <c r="R2967" t="s">
        <v>8325</v>
      </c>
      <c r="S2967" s="24">
        <f t="shared" si="289"/>
        <v>42162.479548611111</v>
      </c>
      <c r="T2967" s="23">
        <f t="shared" si="290"/>
        <v>42192.479548611111</v>
      </c>
      <c r="U2967" s="18">
        <f t="shared" si="291"/>
        <v>30</v>
      </c>
      <c r="V2967" t="s">
        <v>8399</v>
      </c>
    </row>
    <row r="2968" spans="1:22" ht="42.75" x14ac:dyDescent="0.4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13">
        <f t="shared" si="288"/>
        <v>1.1363000000000001</v>
      </c>
      <c r="P2968" s="18">
        <f t="shared" si="292"/>
        <v>88.7734375</v>
      </c>
      <c r="Q2968" t="s">
        <v>8311</v>
      </c>
      <c r="R2968" t="s">
        <v>8325</v>
      </c>
      <c r="S2968" s="24">
        <f t="shared" si="289"/>
        <v>42233.488564814819</v>
      </c>
      <c r="T2968" s="23">
        <f t="shared" si="290"/>
        <v>42263.488564814819</v>
      </c>
      <c r="U2968" s="18">
        <f t="shared" si="291"/>
        <v>30</v>
      </c>
      <c r="V2968" t="s">
        <v>8399</v>
      </c>
    </row>
    <row r="2969" spans="1:22" ht="42.75" x14ac:dyDescent="0.4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13">
        <f t="shared" si="288"/>
        <v>1.1392</v>
      </c>
      <c r="P2969" s="18">
        <f t="shared" si="292"/>
        <v>80.225352112676063</v>
      </c>
      <c r="Q2969" t="s">
        <v>8311</v>
      </c>
      <c r="R2969" t="s">
        <v>8325</v>
      </c>
      <c r="S2969" s="24">
        <f t="shared" si="289"/>
        <v>42041.947824074072</v>
      </c>
      <c r="T2969" s="23">
        <f t="shared" si="290"/>
        <v>42071.906157407408</v>
      </c>
      <c r="U2969" s="18">
        <f t="shared" si="291"/>
        <v>29.958333333335759</v>
      </c>
      <c r="V2969" t="s">
        <v>8399</v>
      </c>
    </row>
    <row r="2970" spans="1:22" ht="28.5" x14ac:dyDescent="0.4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13">
        <f t="shared" si="288"/>
        <v>1.06</v>
      </c>
      <c r="P2970" s="18">
        <f t="shared" si="292"/>
        <v>78.936170212765958</v>
      </c>
      <c r="Q2970" t="s">
        <v>8311</v>
      </c>
      <c r="R2970" t="s">
        <v>8325</v>
      </c>
      <c r="S2970" s="24">
        <f t="shared" si="289"/>
        <v>42585.273842592593</v>
      </c>
      <c r="T2970" s="23">
        <f t="shared" si="290"/>
        <v>42598.915972222225</v>
      </c>
      <c r="U2970" s="18">
        <f t="shared" si="291"/>
        <v>13.642129629632109</v>
      </c>
      <c r="V2970" t="s">
        <v>8397</v>
      </c>
    </row>
    <row r="2971" spans="1:22" ht="42.75" x14ac:dyDescent="0.4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14">
        <f t="shared" si="288"/>
        <v>1.625</v>
      </c>
      <c r="P2971" s="18">
        <f t="shared" si="292"/>
        <v>95.588235294117652</v>
      </c>
      <c r="Q2971" t="s">
        <v>8311</v>
      </c>
      <c r="R2971" t="s">
        <v>8325</v>
      </c>
      <c r="S2971" s="24">
        <f t="shared" si="289"/>
        <v>42097.536493055552</v>
      </c>
      <c r="T2971" s="23">
        <f t="shared" si="290"/>
        <v>42127.702083333337</v>
      </c>
      <c r="U2971" s="18">
        <f t="shared" si="291"/>
        <v>30.165590277785668</v>
      </c>
      <c r="V2971" t="s">
        <v>8399</v>
      </c>
    </row>
    <row r="2972" spans="1:22" ht="42.75" x14ac:dyDescent="0.4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13">
        <f t="shared" si="288"/>
        <v>1.06</v>
      </c>
      <c r="P2972" s="18">
        <f t="shared" si="292"/>
        <v>69.890109890109883</v>
      </c>
      <c r="Q2972" t="s">
        <v>8311</v>
      </c>
      <c r="R2972" t="s">
        <v>8325</v>
      </c>
      <c r="S2972" s="24">
        <f t="shared" si="289"/>
        <v>41808.419571759259</v>
      </c>
      <c r="T2972" s="23">
        <f t="shared" si="290"/>
        <v>41838.419571759259</v>
      </c>
      <c r="U2972" s="18">
        <f t="shared" si="291"/>
        <v>30</v>
      </c>
      <c r="V2972" t="s">
        <v>8399</v>
      </c>
    </row>
    <row r="2973" spans="1:22" ht="42.75" x14ac:dyDescent="0.4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13">
        <f t="shared" si="288"/>
        <v>1.0015624999999999</v>
      </c>
      <c r="P2973" s="18">
        <f t="shared" si="292"/>
        <v>74.534883720930239</v>
      </c>
      <c r="Q2973" t="s">
        <v>8311</v>
      </c>
      <c r="R2973" t="s">
        <v>8325</v>
      </c>
      <c r="S2973" s="24">
        <f t="shared" si="289"/>
        <v>41852.408310185187</v>
      </c>
      <c r="T2973" s="23">
        <f t="shared" si="290"/>
        <v>41882.408310185187</v>
      </c>
      <c r="U2973" s="18">
        <f t="shared" si="291"/>
        <v>30</v>
      </c>
      <c r="V2973" t="s">
        <v>8399</v>
      </c>
    </row>
    <row r="2974" spans="1:22" ht="28.5" x14ac:dyDescent="0.4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3">
        <f t="shared" si="288"/>
        <v>1.0535000000000001</v>
      </c>
      <c r="P2974" s="18">
        <f t="shared" si="292"/>
        <v>123.94117647058823</v>
      </c>
      <c r="Q2974" t="s">
        <v>8311</v>
      </c>
      <c r="R2974" t="s">
        <v>8325</v>
      </c>
      <c r="S2974" s="24">
        <f t="shared" si="289"/>
        <v>42693.860185185185</v>
      </c>
      <c r="T2974" s="23">
        <f t="shared" si="290"/>
        <v>42708.791666666672</v>
      </c>
      <c r="U2974" s="18">
        <f t="shared" si="291"/>
        <v>14.931481481486117</v>
      </c>
      <c r="V2974" t="s">
        <v>8400</v>
      </c>
    </row>
    <row r="2975" spans="1:22" ht="42.75" x14ac:dyDescent="0.4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14">
        <f t="shared" si="288"/>
        <v>1.748</v>
      </c>
      <c r="P2975" s="18">
        <f t="shared" si="292"/>
        <v>264.84848484848487</v>
      </c>
      <c r="Q2975" t="s">
        <v>8311</v>
      </c>
      <c r="R2975" t="s">
        <v>8325</v>
      </c>
      <c r="S2975" s="24">
        <f t="shared" si="289"/>
        <v>42341.568379629629</v>
      </c>
      <c r="T2975" s="23">
        <f t="shared" si="290"/>
        <v>42369.916666666672</v>
      </c>
      <c r="U2975" s="18">
        <f t="shared" si="291"/>
        <v>28.34828703704261</v>
      </c>
      <c r="V2975" t="s">
        <v>8399</v>
      </c>
    </row>
    <row r="2976" spans="1:22" ht="42.75" x14ac:dyDescent="0.4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13">
        <f t="shared" si="288"/>
        <v>1.02</v>
      </c>
      <c r="P2976" s="18">
        <f t="shared" si="292"/>
        <v>58.620689655172413</v>
      </c>
      <c r="Q2976" t="s">
        <v>8311</v>
      </c>
      <c r="R2976" t="s">
        <v>8325</v>
      </c>
      <c r="S2976" s="24">
        <f t="shared" si="289"/>
        <v>41879.811006944445</v>
      </c>
      <c r="T2976" s="23">
        <f t="shared" si="290"/>
        <v>41907.815972222219</v>
      </c>
      <c r="U2976" s="18">
        <f t="shared" si="291"/>
        <v>28.004965277774318</v>
      </c>
      <c r="V2976" t="s">
        <v>8399</v>
      </c>
    </row>
    <row r="2977" spans="1:22" ht="42.75" x14ac:dyDescent="0.4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13">
        <f t="shared" si="288"/>
        <v>1.00125</v>
      </c>
      <c r="P2977" s="18">
        <f t="shared" si="292"/>
        <v>70.884955752212392</v>
      </c>
      <c r="Q2977" t="s">
        <v>8311</v>
      </c>
      <c r="R2977" t="s">
        <v>8325</v>
      </c>
      <c r="S2977" s="24">
        <f t="shared" si="289"/>
        <v>41941.433865740742</v>
      </c>
      <c r="T2977" s="23">
        <f t="shared" si="290"/>
        <v>41969.875</v>
      </c>
      <c r="U2977" s="18">
        <f t="shared" si="291"/>
        <v>28.441134259257524</v>
      </c>
      <c r="V2977" t="s">
        <v>8399</v>
      </c>
    </row>
    <row r="2978" spans="1:22" ht="42.75" x14ac:dyDescent="0.4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14">
        <f t="shared" si="288"/>
        <v>1.7142857142857142</v>
      </c>
      <c r="P2978" s="18">
        <f t="shared" si="292"/>
        <v>8.5714285714285712</v>
      </c>
      <c r="Q2978" t="s">
        <v>8311</v>
      </c>
      <c r="R2978" t="s">
        <v>8325</v>
      </c>
      <c r="S2978" s="24">
        <f t="shared" si="289"/>
        <v>42425.480671296296</v>
      </c>
      <c r="T2978" s="23">
        <f t="shared" si="290"/>
        <v>42442.25</v>
      </c>
      <c r="U2978" s="18">
        <f t="shared" si="291"/>
        <v>16.76932870370365</v>
      </c>
      <c r="V2978" t="s">
        <v>8400</v>
      </c>
    </row>
    <row r="2979" spans="1:22" ht="57" x14ac:dyDescent="0.4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13">
        <f t="shared" si="288"/>
        <v>1.1356666666666666</v>
      </c>
      <c r="P2979" s="18">
        <f t="shared" si="292"/>
        <v>113.56666666666666</v>
      </c>
      <c r="Q2979" t="s">
        <v>8311</v>
      </c>
      <c r="R2979" t="s">
        <v>8325</v>
      </c>
      <c r="S2979" s="24">
        <f t="shared" si="289"/>
        <v>42026.63118055556</v>
      </c>
      <c r="T2979" s="23">
        <f t="shared" si="290"/>
        <v>42085.843055555553</v>
      </c>
      <c r="U2979" s="18">
        <f t="shared" si="291"/>
        <v>59.211874999993597</v>
      </c>
      <c r="V2979" t="s">
        <v>8401</v>
      </c>
    </row>
    <row r="2980" spans="1:22" ht="42.75" x14ac:dyDescent="0.4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13">
        <f t="shared" si="288"/>
        <v>1.2946666666666666</v>
      </c>
      <c r="P2980" s="18">
        <f t="shared" si="292"/>
        <v>60.6875</v>
      </c>
      <c r="Q2980" t="s">
        <v>8311</v>
      </c>
      <c r="R2980" t="s">
        <v>8325</v>
      </c>
      <c r="S2980" s="24">
        <f t="shared" si="289"/>
        <v>41922.390590277777</v>
      </c>
      <c r="T2980" s="23">
        <f t="shared" si="290"/>
        <v>41931.999305555553</v>
      </c>
      <c r="U2980" s="18">
        <f t="shared" si="291"/>
        <v>9.6087152777763549</v>
      </c>
      <c r="V2980" t="s">
        <v>8397</v>
      </c>
    </row>
    <row r="2981" spans="1:22" ht="42.75" x14ac:dyDescent="0.4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3">
        <f t="shared" si="288"/>
        <v>1.014</v>
      </c>
      <c r="P2981" s="18">
        <f t="shared" si="292"/>
        <v>110.21739130434783</v>
      </c>
      <c r="Q2981" t="s">
        <v>8311</v>
      </c>
      <c r="R2981" t="s">
        <v>8325</v>
      </c>
      <c r="S2981" s="24">
        <f t="shared" si="289"/>
        <v>41993.574340277773</v>
      </c>
      <c r="T2981" s="23">
        <f t="shared" si="290"/>
        <v>42010</v>
      </c>
      <c r="U2981" s="18">
        <f t="shared" si="291"/>
        <v>16.425659722226555</v>
      </c>
      <c r="V2981" t="s">
        <v>8400</v>
      </c>
    </row>
    <row r="2982" spans="1:22" ht="42.75" x14ac:dyDescent="0.4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13">
        <f t="shared" si="288"/>
        <v>1.0916666666666666</v>
      </c>
      <c r="P2982" s="18">
        <f t="shared" si="292"/>
        <v>136.45833333333334</v>
      </c>
      <c r="Q2982" t="s">
        <v>8311</v>
      </c>
      <c r="R2982" t="s">
        <v>8325</v>
      </c>
      <c r="S2982" s="24">
        <f t="shared" si="289"/>
        <v>42219.665856481486</v>
      </c>
      <c r="T2982" s="23">
        <f t="shared" si="290"/>
        <v>42239.833333333328</v>
      </c>
      <c r="U2982" s="18">
        <f t="shared" si="291"/>
        <v>20.167476851842366</v>
      </c>
      <c r="V2982" t="s">
        <v>8400</v>
      </c>
    </row>
    <row r="2983" spans="1:22" ht="42.75" x14ac:dyDescent="0.4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13">
        <f t="shared" si="288"/>
        <v>1.28925</v>
      </c>
      <c r="P2983" s="18">
        <f t="shared" si="292"/>
        <v>53.164948453608247</v>
      </c>
      <c r="Q2983" t="s">
        <v>8311</v>
      </c>
      <c r="R2983" t="s">
        <v>8357</v>
      </c>
      <c r="S2983" s="24">
        <f t="shared" si="289"/>
        <v>42225.309675925921</v>
      </c>
      <c r="T2983" s="23">
        <f t="shared" si="290"/>
        <v>42270.309675925921</v>
      </c>
      <c r="U2983" s="18">
        <f t="shared" si="291"/>
        <v>45</v>
      </c>
      <c r="V2983" t="s">
        <v>8401</v>
      </c>
    </row>
    <row r="2984" spans="1:22" ht="28.5" x14ac:dyDescent="0.4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13">
        <f t="shared" si="288"/>
        <v>1.0206</v>
      </c>
      <c r="P2984" s="18">
        <f t="shared" si="292"/>
        <v>86.491525423728817</v>
      </c>
      <c r="Q2984" t="s">
        <v>8311</v>
      </c>
      <c r="R2984" t="s">
        <v>8357</v>
      </c>
      <c r="S2984" s="24">
        <f t="shared" si="289"/>
        <v>42381.436840277776</v>
      </c>
      <c r="T2984" s="23">
        <f t="shared" si="290"/>
        <v>42411.436840277776</v>
      </c>
      <c r="U2984" s="18">
        <f t="shared" si="291"/>
        <v>30</v>
      </c>
      <c r="V2984" t="s">
        <v>8399</v>
      </c>
    </row>
    <row r="2985" spans="1:22" ht="42.75" x14ac:dyDescent="0.4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13">
        <f t="shared" si="288"/>
        <v>1.465395775862069</v>
      </c>
      <c r="P2985" s="18">
        <f t="shared" si="292"/>
        <v>155.23827397260274</v>
      </c>
      <c r="Q2985" t="s">
        <v>8311</v>
      </c>
      <c r="R2985" t="s">
        <v>8357</v>
      </c>
      <c r="S2985" s="24">
        <f t="shared" si="289"/>
        <v>41894.382361111115</v>
      </c>
      <c r="T2985" s="23">
        <f t="shared" si="290"/>
        <v>41954.424027777779</v>
      </c>
      <c r="U2985" s="18">
        <f t="shared" si="291"/>
        <v>60.041666666664241</v>
      </c>
      <c r="V2985" t="s">
        <v>8401</v>
      </c>
    </row>
    <row r="2986" spans="1:22" ht="42.75" x14ac:dyDescent="0.4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13">
        <f t="shared" si="288"/>
        <v>1.00352</v>
      </c>
      <c r="P2986" s="18">
        <f t="shared" si="292"/>
        <v>115.08256880733946</v>
      </c>
      <c r="Q2986" t="s">
        <v>8311</v>
      </c>
      <c r="R2986" t="s">
        <v>8357</v>
      </c>
      <c r="S2986" s="24">
        <f t="shared" si="289"/>
        <v>42576.028715277775</v>
      </c>
      <c r="T2986" s="23">
        <f t="shared" si="290"/>
        <v>42606.028715277775</v>
      </c>
      <c r="U2986" s="18">
        <f t="shared" si="291"/>
        <v>30</v>
      </c>
      <c r="V2986" t="s">
        <v>8399</v>
      </c>
    </row>
    <row r="2987" spans="1:22" ht="42.75" x14ac:dyDescent="0.4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13">
        <f t="shared" si="288"/>
        <v>1.2164999999999999</v>
      </c>
      <c r="P2987" s="18">
        <f t="shared" si="292"/>
        <v>109.5945945945946</v>
      </c>
      <c r="Q2987" t="s">
        <v>8311</v>
      </c>
      <c r="R2987" t="s">
        <v>8357</v>
      </c>
      <c r="S2987" s="24">
        <f t="shared" si="289"/>
        <v>42654.723703703705</v>
      </c>
      <c r="T2987" s="23">
        <f t="shared" si="290"/>
        <v>42673.916666666672</v>
      </c>
      <c r="U2987" s="18">
        <f t="shared" si="291"/>
        <v>19.192962962966703</v>
      </c>
      <c r="V2987" t="s">
        <v>8400</v>
      </c>
    </row>
    <row r="2988" spans="1:22" ht="42.75" x14ac:dyDescent="0.4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3">
        <f t="shared" si="288"/>
        <v>1.0549999999999999</v>
      </c>
      <c r="P2988" s="18">
        <f t="shared" si="292"/>
        <v>45.214285714285715</v>
      </c>
      <c r="Q2988" t="s">
        <v>8311</v>
      </c>
      <c r="R2988" t="s">
        <v>8357</v>
      </c>
      <c r="S2988" s="24">
        <f t="shared" si="289"/>
        <v>42431.250069444446</v>
      </c>
      <c r="T2988" s="23">
        <f t="shared" si="290"/>
        <v>42491.208402777775</v>
      </c>
      <c r="U2988" s="18">
        <f t="shared" si="291"/>
        <v>59.958333333328483</v>
      </c>
      <c r="V2988" t="s">
        <v>8401</v>
      </c>
    </row>
    <row r="2989" spans="1:22" ht="42.75" x14ac:dyDescent="0.4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13">
        <f t="shared" si="288"/>
        <v>1.1040080000000001</v>
      </c>
      <c r="P2989" s="18">
        <f t="shared" si="292"/>
        <v>104.15169811320754</v>
      </c>
      <c r="Q2989" t="s">
        <v>8311</v>
      </c>
      <c r="R2989" t="s">
        <v>8357</v>
      </c>
      <c r="S2989" s="24">
        <f t="shared" si="289"/>
        <v>42627.057303240741</v>
      </c>
      <c r="T2989" s="23">
        <f t="shared" si="290"/>
        <v>42655.75</v>
      </c>
      <c r="U2989" s="18">
        <f t="shared" si="291"/>
        <v>28.692696759258979</v>
      </c>
      <c r="V2989" t="s">
        <v>8399</v>
      </c>
    </row>
    <row r="2990" spans="1:22" ht="42.75" x14ac:dyDescent="0.4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13">
        <f t="shared" si="288"/>
        <v>1</v>
      </c>
      <c r="P2990" s="18">
        <f t="shared" si="292"/>
        <v>35.714285714285715</v>
      </c>
      <c r="Q2990" t="s">
        <v>8311</v>
      </c>
      <c r="R2990" t="s">
        <v>8357</v>
      </c>
      <c r="S2990" s="24">
        <f t="shared" si="289"/>
        <v>42511.11204861111</v>
      </c>
      <c r="T2990" s="23">
        <f t="shared" si="290"/>
        <v>42541.11204861111</v>
      </c>
      <c r="U2990" s="18">
        <f t="shared" si="291"/>
        <v>30</v>
      </c>
      <c r="V2990" t="s">
        <v>8399</v>
      </c>
    </row>
    <row r="2991" spans="1:22" x14ac:dyDescent="0.4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4">
        <f t="shared" si="288"/>
        <v>1.76535</v>
      </c>
      <c r="P2991" s="18">
        <f t="shared" si="292"/>
        <v>96.997252747252745</v>
      </c>
      <c r="Q2991" t="s">
        <v>8311</v>
      </c>
      <c r="R2991" t="s">
        <v>8357</v>
      </c>
      <c r="S2991" s="24">
        <f t="shared" si="289"/>
        <v>42336.77039351852</v>
      </c>
      <c r="T2991" s="23">
        <f t="shared" si="290"/>
        <v>42358.957638888889</v>
      </c>
      <c r="U2991" s="18">
        <f t="shared" si="291"/>
        <v>22.187245370369055</v>
      </c>
      <c r="V2991" t="s">
        <v>8400</v>
      </c>
    </row>
    <row r="2992" spans="1:22" ht="42.75" x14ac:dyDescent="0.4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13">
        <f t="shared" si="288"/>
        <v>1</v>
      </c>
      <c r="P2992" s="18">
        <f t="shared" si="292"/>
        <v>370.37037037037038</v>
      </c>
      <c r="Q2992" t="s">
        <v>8311</v>
      </c>
      <c r="R2992" t="s">
        <v>8357</v>
      </c>
      <c r="S2992" s="24">
        <f t="shared" si="289"/>
        <v>42341.32430555555</v>
      </c>
      <c r="T2992" s="23">
        <f t="shared" si="290"/>
        <v>42376.32430555555</v>
      </c>
      <c r="U2992" s="18">
        <f t="shared" si="291"/>
        <v>35</v>
      </c>
      <c r="V2992" t="s">
        <v>8399</v>
      </c>
    </row>
    <row r="2993" spans="1:22" ht="42.75" x14ac:dyDescent="0.4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13">
        <f t="shared" si="288"/>
        <v>1.0329411764705883</v>
      </c>
      <c r="P2993" s="18">
        <f t="shared" si="292"/>
        <v>94.408602150537632</v>
      </c>
      <c r="Q2993" t="s">
        <v>8311</v>
      </c>
      <c r="R2993" t="s">
        <v>8357</v>
      </c>
      <c r="S2993" s="24">
        <f t="shared" si="289"/>
        <v>42740.587152777778</v>
      </c>
      <c r="T2993" s="23">
        <f t="shared" si="290"/>
        <v>42762.587152777778</v>
      </c>
      <c r="U2993" s="18">
        <f t="shared" si="291"/>
        <v>22</v>
      </c>
      <c r="V2993" t="s">
        <v>8400</v>
      </c>
    </row>
    <row r="2994" spans="1:22" ht="42.75" x14ac:dyDescent="0.4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13">
        <f t="shared" si="288"/>
        <v>1.0449999999999999</v>
      </c>
      <c r="P2994" s="18">
        <f t="shared" si="292"/>
        <v>48.984375</v>
      </c>
      <c r="Q2994" t="s">
        <v>8311</v>
      </c>
      <c r="R2994" t="s">
        <v>8357</v>
      </c>
      <c r="S2994" s="24">
        <f t="shared" si="289"/>
        <v>42622.517476851848</v>
      </c>
      <c r="T2994" s="23">
        <f t="shared" si="290"/>
        <v>42652.517476851848</v>
      </c>
      <c r="U2994" s="18">
        <f t="shared" si="291"/>
        <v>30</v>
      </c>
      <c r="V2994" t="s">
        <v>8399</v>
      </c>
    </row>
    <row r="2995" spans="1:22" x14ac:dyDescent="0.4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13">
        <f t="shared" si="288"/>
        <v>1.0029999999999999</v>
      </c>
      <c r="P2995" s="18">
        <f t="shared" ref="P2995:P3026" si="293">E2995/L2995</f>
        <v>45.590909090909093</v>
      </c>
      <c r="Q2995" t="s">
        <v>8311</v>
      </c>
      <c r="R2995" t="s">
        <v>8357</v>
      </c>
      <c r="S2995" s="24">
        <f t="shared" si="289"/>
        <v>42390.588738425926</v>
      </c>
      <c r="T2995" s="23">
        <f t="shared" si="290"/>
        <v>42420.588738425926</v>
      </c>
      <c r="U2995" s="18">
        <f t="shared" si="291"/>
        <v>30</v>
      </c>
      <c r="V2995" t="s">
        <v>8399</v>
      </c>
    </row>
    <row r="2996" spans="1:22" ht="42.75" x14ac:dyDescent="0.4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15">
        <f t="shared" si="288"/>
        <v>4.577466666666667</v>
      </c>
      <c r="P2996" s="18">
        <f t="shared" si="293"/>
        <v>23.275254237288134</v>
      </c>
      <c r="Q2996" t="s">
        <v>8311</v>
      </c>
      <c r="R2996" t="s">
        <v>8357</v>
      </c>
      <c r="S2996" s="24">
        <f t="shared" si="289"/>
        <v>41885.228842592594</v>
      </c>
      <c r="T2996" s="23">
        <f t="shared" si="290"/>
        <v>41915.228842592594</v>
      </c>
      <c r="U2996" s="18">
        <f t="shared" si="291"/>
        <v>30</v>
      </c>
      <c r="V2996" t="s">
        <v>8399</v>
      </c>
    </row>
    <row r="2997" spans="1:22" ht="42.75" x14ac:dyDescent="0.4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13">
        <f t="shared" si="288"/>
        <v>1.0496000000000001</v>
      </c>
      <c r="P2997" s="18">
        <f t="shared" si="293"/>
        <v>63.2289156626506</v>
      </c>
      <c r="Q2997" t="s">
        <v>8311</v>
      </c>
      <c r="R2997" t="s">
        <v>8357</v>
      </c>
      <c r="S2997" s="24">
        <f t="shared" si="289"/>
        <v>42724.415173611109</v>
      </c>
      <c r="T2997" s="23">
        <f t="shared" si="290"/>
        <v>42754.415173611109</v>
      </c>
      <c r="U2997" s="18">
        <f t="shared" si="291"/>
        <v>30</v>
      </c>
      <c r="V2997" t="s">
        <v>8399</v>
      </c>
    </row>
    <row r="2998" spans="1:22" ht="28.5" x14ac:dyDescent="0.4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14">
        <f t="shared" si="288"/>
        <v>1.7194285714285715</v>
      </c>
      <c r="P2998" s="18">
        <f t="shared" si="293"/>
        <v>153.5204081632653</v>
      </c>
      <c r="Q2998" t="s">
        <v>8311</v>
      </c>
      <c r="R2998" t="s">
        <v>8357</v>
      </c>
      <c r="S2998" s="24">
        <f t="shared" si="289"/>
        <v>42090.662499999999</v>
      </c>
      <c r="T2998" s="23">
        <f t="shared" si="290"/>
        <v>42150.662499999999</v>
      </c>
      <c r="U2998" s="18">
        <f t="shared" si="291"/>
        <v>60</v>
      </c>
      <c r="V2998" t="s">
        <v>8401</v>
      </c>
    </row>
    <row r="2999" spans="1:22" ht="42.75" x14ac:dyDescent="0.4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13">
        <f t="shared" si="288"/>
        <v>1.0373000000000001</v>
      </c>
      <c r="P2999" s="18">
        <f t="shared" si="293"/>
        <v>90.2</v>
      </c>
      <c r="Q2999" t="s">
        <v>8311</v>
      </c>
      <c r="R2999" t="s">
        <v>8357</v>
      </c>
      <c r="S2999" s="24">
        <f t="shared" si="289"/>
        <v>42775.483715277776</v>
      </c>
      <c r="T2999" s="23">
        <f t="shared" si="290"/>
        <v>42792.957638888889</v>
      </c>
      <c r="U2999" s="18">
        <f t="shared" si="291"/>
        <v>17.473923611112696</v>
      </c>
      <c r="V2999" t="s">
        <v>8400</v>
      </c>
    </row>
    <row r="3000" spans="1:22" ht="42.75" x14ac:dyDescent="0.4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13">
        <f t="shared" si="288"/>
        <v>1.0302899999999999</v>
      </c>
      <c r="P3000" s="18">
        <f t="shared" si="293"/>
        <v>118.97113163972287</v>
      </c>
      <c r="Q3000" t="s">
        <v>8311</v>
      </c>
      <c r="R3000" t="s">
        <v>8357</v>
      </c>
      <c r="S3000" s="24">
        <f t="shared" si="289"/>
        <v>41777.943622685183</v>
      </c>
      <c r="T3000" s="23">
        <f t="shared" si="290"/>
        <v>41805.934027777781</v>
      </c>
      <c r="U3000" s="18">
        <f t="shared" si="291"/>
        <v>27.990405092597939</v>
      </c>
      <c r="V3000" t="s">
        <v>8400</v>
      </c>
    </row>
    <row r="3001" spans="1:22" ht="42.75" x14ac:dyDescent="0.4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3">
        <f t="shared" si="288"/>
        <v>1.1888888888888889</v>
      </c>
      <c r="P3001" s="18">
        <f t="shared" si="293"/>
        <v>80.25</v>
      </c>
      <c r="Q3001" t="s">
        <v>8311</v>
      </c>
      <c r="R3001" t="s">
        <v>8357</v>
      </c>
      <c r="S3001" s="24">
        <f t="shared" si="289"/>
        <v>42780.490277777775</v>
      </c>
      <c r="T3001" s="23">
        <f t="shared" si="290"/>
        <v>42794.833333333328</v>
      </c>
      <c r="U3001" s="18">
        <f t="shared" si="291"/>
        <v>14.343055555553292</v>
      </c>
      <c r="V3001" t="s">
        <v>8400</v>
      </c>
    </row>
    <row r="3002" spans="1:22" ht="42.75" x14ac:dyDescent="0.4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13">
        <f t="shared" si="288"/>
        <v>1</v>
      </c>
      <c r="P3002" s="18">
        <f t="shared" si="293"/>
        <v>62.5</v>
      </c>
      <c r="Q3002" t="s">
        <v>8311</v>
      </c>
      <c r="R3002" t="s">
        <v>8357</v>
      </c>
      <c r="S3002" s="24">
        <f t="shared" si="289"/>
        <v>42752.577199074076</v>
      </c>
      <c r="T3002" s="23">
        <f t="shared" si="290"/>
        <v>42766.5</v>
      </c>
      <c r="U3002" s="18">
        <f t="shared" si="291"/>
        <v>13.922800925924093</v>
      </c>
      <c r="V3002" t="s">
        <v>8397</v>
      </c>
    </row>
    <row r="3003" spans="1:22" ht="42.75" x14ac:dyDescent="0.4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15">
        <f t="shared" si="288"/>
        <v>3.1869988910451896</v>
      </c>
      <c r="P3003" s="18">
        <f t="shared" si="293"/>
        <v>131.37719999999999</v>
      </c>
      <c r="Q3003" t="s">
        <v>8311</v>
      </c>
      <c r="R3003" t="s">
        <v>8357</v>
      </c>
      <c r="S3003" s="24">
        <f t="shared" si="289"/>
        <v>42534.645625000005</v>
      </c>
      <c r="T3003" s="23">
        <f t="shared" si="290"/>
        <v>42564.645625000005</v>
      </c>
      <c r="U3003" s="18">
        <f t="shared" si="291"/>
        <v>30</v>
      </c>
      <c r="V3003" t="s">
        <v>8399</v>
      </c>
    </row>
    <row r="3004" spans="1:22" ht="28.5" x14ac:dyDescent="0.4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13">
        <f t="shared" si="288"/>
        <v>1.0850614285714286</v>
      </c>
      <c r="P3004" s="18">
        <f t="shared" si="293"/>
        <v>73.032980769230775</v>
      </c>
      <c r="Q3004" t="s">
        <v>8311</v>
      </c>
      <c r="R3004" t="s">
        <v>8357</v>
      </c>
      <c r="S3004" s="24">
        <f t="shared" si="289"/>
        <v>41239.58625</v>
      </c>
      <c r="T3004" s="23">
        <f t="shared" si="290"/>
        <v>41269.58625</v>
      </c>
      <c r="U3004" s="18">
        <f t="shared" si="291"/>
        <v>30</v>
      </c>
      <c r="V3004" t="s">
        <v>8399</v>
      </c>
    </row>
    <row r="3005" spans="1:22" ht="42.75" x14ac:dyDescent="0.4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13">
        <f t="shared" si="288"/>
        <v>1.0116666666666667</v>
      </c>
      <c r="P3005" s="18">
        <f t="shared" si="293"/>
        <v>178.52941176470588</v>
      </c>
      <c r="Q3005" t="s">
        <v>8311</v>
      </c>
      <c r="R3005" t="s">
        <v>8357</v>
      </c>
      <c r="S3005" s="24">
        <f t="shared" si="289"/>
        <v>42398.599259259259</v>
      </c>
      <c r="T3005" s="23">
        <f t="shared" si="290"/>
        <v>42429.999305555553</v>
      </c>
      <c r="U3005" s="18">
        <f t="shared" si="291"/>
        <v>31.400046296294022</v>
      </c>
      <c r="V3005" t="s">
        <v>8399</v>
      </c>
    </row>
    <row r="3006" spans="1:22" ht="42.75" x14ac:dyDescent="0.4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13">
        <f t="shared" si="288"/>
        <v>1.12815</v>
      </c>
      <c r="P3006" s="18">
        <f t="shared" si="293"/>
        <v>162.90974729241879</v>
      </c>
      <c r="Q3006" t="s">
        <v>8311</v>
      </c>
      <c r="R3006" t="s">
        <v>8357</v>
      </c>
      <c r="S3006" s="24">
        <f t="shared" si="289"/>
        <v>41928.631064814814</v>
      </c>
      <c r="T3006" s="23">
        <f t="shared" si="290"/>
        <v>41958.672731481478</v>
      </c>
      <c r="U3006" s="18">
        <f t="shared" si="291"/>
        <v>30.041666666664241</v>
      </c>
      <c r="V3006" t="s">
        <v>8399</v>
      </c>
    </row>
    <row r="3007" spans="1:22" ht="42.75" x14ac:dyDescent="0.4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13">
        <f t="shared" si="288"/>
        <v>1.2049622641509434</v>
      </c>
      <c r="P3007" s="18">
        <f t="shared" si="293"/>
        <v>108.24237288135593</v>
      </c>
      <c r="Q3007" t="s">
        <v>8311</v>
      </c>
      <c r="R3007" t="s">
        <v>8357</v>
      </c>
      <c r="S3007" s="24">
        <f t="shared" si="289"/>
        <v>41888.424826388888</v>
      </c>
      <c r="T3007" s="23">
        <f t="shared" si="290"/>
        <v>41918.424826388888</v>
      </c>
      <c r="U3007" s="18">
        <f t="shared" si="291"/>
        <v>30</v>
      </c>
      <c r="V3007" t="s">
        <v>8399</v>
      </c>
    </row>
    <row r="3008" spans="1:22" ht="28.5" x14ac:dyDescent="0.4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13">
        <f t="shared" si="288"/>
        <v>1.0774999999999999</v>
      </c>
      <c r="P3008" s="18">
        <f t="shared" si="293"/>
        <v>88.865979381443296</v>
      </c>
      <c r="Q3008" t="s">
        <v>8311</v>
      </c>
      <c r="R3008" t="s">
        <v>8357</v>
      </c>
      <c r="S3008" s="24">
        <f t="shared" si="289"/>
        <v>41957.506840277776</v>
      </c>
      <c r="T3008" s="23">
        <f t="shared" si="290"/>
        <v>41987.506840277776</v>
      </c>
      <c r="U3008" s="18">
        <f t="shared" si="291"/>
        <v>30</v>
      </c>
      <c r="V3008" t="s">
        <v>8399</v>
      </c>
    </row>
    <row r="3009" spans="1:22" ht="28.5" x14ac:dyDescent="0.4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14">
        <f t="shared" si="288"/>
        <v>1.8</v>
      </c>
      <c r="P3009" s="18">
        <f t="shared" si="293"/>
        <v>54</v>
      </c>
      <c r="Q3009" t="s">
        <v>8311</v>
      </c>
      <c r="R3009" t="s">
        <v>8357</v>
      </c>
      <c r="S3009" s="24">
        <f t="shared" si="289"/>
        <v>42097.966238425928</v>
      </c>
      <c r="T3009" s="23">
        <f t="shared" si="290"/>
        <v>42118.966238425928</v>
      </c>
      <c r="U3009" s="18">
        <f t="shared" si="291"/>
        <v>21</v>
      </c>
      <c r="V3009" t="s">
        <v>8400</v>
      </c>
    </row>
    <row r="3010" spans="1:22" ht="42.75" x14ac:dyDescent="0.4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13">
        <f t="shared" ref="O3010:O3073" si="294">E3010/D3010</f>
        <v>1.0116666666666667</v>
      </c>
      <c r="P3010" s="18">
        <f t="shared" si="293"/>
        <v>116.73076923076923</v>
      </c>
      <c r="Q3010" t="s">
        <v>8311</v>
      </c>
      <c r="R3010" t="s">
        <v>8357</v>
      </c>
      <c r="S3010" s="24">
        <f t="shared" ref="S3010:S3073" si="295">(J3010/86400)+25569+(-6/24)</f>
        <v>42359.962025462963</v>
      </c>
      <c r="T3010" s="23">
        <f t="shared" ref="T3010:T3073" si="296">(I3010/86400)+25569+(-6/24)</f>
        <v>42389.962025462963</v>
      </c>
      <c r="U3010" s="18">
        <f t="shared" ref="U3010:U3073" si="297">T3010-S3010</f>
        <v>30</v>
      </c>
      <c r="V3010" t="s">
        <v>8399</v>
      </c>
    </row>
    <row r="3011" spans="1:22" ht="42.75" x14ac:dyDescent="0.4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13">
        <f t="shared" si="294"/>
        <v>1.19756</v>
      </c>
      <c r="P3011" s="18">
        <f t="shared" si="293"/>
        <v>233.8984375</v>
      </c>
      <c r="Q3011" t="s">
        <v>8311</v>
      </c>
      <c r="R3011" t="s">
        <v>8357</v>
      </c>
      <c r="S3011" s="24">
        <f t="shared" si="295"/>
        <v>41939.319907407407</v>
      </c>
      <c r="T3011" s="23">
        <f t="shared" si="296"/>
        <v>41969.361574074079</v>
      </c>
      <c r="U3011" s="18">
        <f t="shared" si="297"/>
        <v>30.041666666671517</v>
      </c>
      <c r="V3011" t="s">
        <v>8399</v>
      </c>
    </row>
    <row r="3012" spans="1:22" ht="42.75" x14ac:dyDescent="0.4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14">
        <f t="shared" si="294"/>
        <v>1.58</v>
      </c>
      <c r="P3012" s="18">
        <f t="shared" si="293"/>
        <v>158</v>
      </c>
      <c r="Q3012" t="s">
        <v>8311</v>
      </c>
      <c r="R3012" t="s">
        <v>8357</v>
      </c>
      <c r="S3012" s="24">
        <f t="shared" si="295"/>
        <v>41996.582395833335</v>
      </c>
      <c r="T3012" s="23">
        <f t="shared" si="296"/>
        <v>42056.582395833335</v>
      </c>
      <c r="U3012" s="18">
        <f t="shared" si="297"/>
        <v>60</v>
      </c>
      <c r="V3012" t="s">
        <v>8401</v>
      </c>
    </row>
    <row r="3013" spans="1:22" ht="42.75" x14ac:dyDescent="0.4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13">
        <f t="shared" si="294"/>
        <v>1.2366666666666666</v>
      </c>
      <c r="P3013" s="18">
        <f t="shared" si="293"/>
        <v>14.84</v>
      </c>
      <c r="Q3013" t="s">
        <v>8311</v>
      </c>
      <c r="R3013" t="s">
        <v>8357</v>
      </c>
      <c r="S3013" s="24">
        <f t="shared" si="295"/>
        <v>42334.218935185185</v>
      </c>
      <c r="T3013" s="23">
        <f t="shared" si="296"/>
        <v>42361.707638888889</v>
      </c>
      <c r="U3013" s="18">
        <f t="shared" si="297"/>
        <v>27.488703703704232</v>
      </c>
      <c r="V3013" t="s">
        <v>8400</v>
      </c>
    </row>
    <row r="3014" spans="1:22" ht="42.75" x14ac:dyDescent="0.4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13">
        <f t="shared" si="294"/>
        <v>1.1712499999999999</v>
      </c>
      <c r="P3014" s="18">
        <f t="shared" si="293"/>
        <v>85.181818181818187</v>
      </c>
      <c r="Q3014" t="s">
        <v>8311</v>
      </c>
      <c r="R3014" t="s">
        <v>8357</v>
      </c>
      <c r="S3014" s="24">
        <f t="shared" si="295"/>
        <v>42024.452893518523</v>
      </c>
      <c r="T3014" s="23">
        <f t="shared" si="296"/>
        <v>42045.452893518523</v>
      </c>
      <c r="U3014" s="18">
        <f t="shared" si="297"/>
        <v>21</v>
      </c>
      <c r="V3014" t="s">
        <v>8400</v>
      </c>
    </row>
    <row r="3015" spans="1:22" ht="42.75" x14ac:dyDescent="0.4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14">
        <f t="shared" si="294"/>
        <v>1.5696000000000001</v>
      </c>
      <c r="P3015" s="18">
        <f t="shared" si="293"/>
        <v>146.69158878504672</v>
      </c>
      <c r="Q3015" t="s">
        <v>8311</v>
      </c>
      <c r="R3015" t="s">
        <v>8357</v>
      </c>
      <c r="S3015" s="24">
        <f t="shared" si="295"/>
        <v>42146.586215277777</v>
      </c>
      <c r="T3015" s="23">
        <f t="shared" si="296"/>
        <v>42176.586215277777</v>
      </c>
      <c r="U3015" s="18">
        <f t="shared" si="297"/>
        <v>30</v>
      </c>
      <c r="V3015" t="s">
        <v>8399</v>
      </c>
    </row>
    <row r="3016" spans="1:22" ht="42.75" x14ac:dyDescent="0.4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13">
        <f t="shared" si="294"/>
        <v>1.13104</v>
      </c>
      <c r="P3016" s="18">
        <f t="shared" si="293"/>
        <v>50.764811490125673</v>
      </c>
      <c r="Q3016" t="s">
        <v>8311</v>
      </c>
      <c r="R3016" t="s">
        <v>8357</v>
      </c>
      <c r="S3016" s="24">
        <f t="shared" si="295"/>
        <v>41919.873611111107</v>
      </c>
      <c r="T3016" s="23">
        <f t="shared" si="296"/>
        <v>41947.958333333336</v>
      </c>
      <c r="U3016" s="18">
        <f t="shared" si="297"/>
        <v>28.084722222229175</v>
      </c>
      <c r="V3016" t="s">
        <v>8399</v>
      </c>
    </row>
    <row r="3017" spans="1:22" ht="42.75" x14ac:dyDescent="0.4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13">
        <f t="shared" si="294"/>
        <v>1.0317647058823529</v>
      </c>
      <c r="P3017" s="18">
        <f t="shared" si="293"/>
        <v>87.7</v>
      </c>
      <c r="Q3017" t="s">
        <v>8311</v>
      </c>
      <c r="R3017" t="s">
        <v>8357</v>
      </c>
      <c r="S3017" s="24">
        <f t="shared" si="295"/>
        <v>41785.47729166667</v>
      </c>
      <c r="T3017" s="23">
        <f t="shared" si="296"/>
        <v>41800.916666666664</v>
      </c>
      <c r="U3017" s="18">
        <f t="shared" si="297"/>
        <v>15.43937499999447</v>
      </c>
      <c r="V3017" t="s">
        <v>8400</v>
      </c>
    </row>
    <row r="3018" spans="1:22" ht="42.75" x14ac:dyDescent="0.4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13">
        <f t="shared" si="294"/>
        <v>1.0261176470588236</v>
      </c>
      <c r="P3018" s="18">
        <f t="shared" si="293"/>
        <v>242.27777777777777</v>
      </c>
      <c r="Q3018" t="s">
        <v>8311</v>
      </c>
      <c r="R3018" t="s">
        <v>8357</v>
      </c>
      <c r="S3018" s="24">
        <f t="shared" si="295"/>
        <v>41778.298055555555</v>
      </c>
      <c r="T3018" s="23">
        <f t="shared" si="296"/>
        <v>41838.298055555555</v>
      </c>
      <c r="U3018" s="18">
        <f t="shared" si="297"/>
        <v>60</v>
      </c>
      <c r="V3018" t="s">
        <v>8401</v>
      </c>
    </row>
    <row r="3019" spans="1:22" ht="42.75" x14ac:dyDescent="0.4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13">
        <f t="shared" si="294"/>
        <v>1.0584090909090909</v>
      </c>
      <c r="P3019" s="18">
        <f t="shared" si="293"/>
        <v>146.44654088050314</v>
      </c>
      <c r="Q3019" t="s">
        <v>8311</v>
      </c>
      <c r="R3019" t="s">
        <v>8357</v>
      </c>
      <c r="S3019" s="24">
        <f t="shared" si="295"/>
        <v>41841.600034722222</v>
      </c>
      <c r="T3019" s="23">
        <f t="shared" si="296"/>
        <v>41871.600034722222</v>
      </c>
      <c r="U3019" s="18">
        <f t="shared" si="297"/>
        <v>30</v>
      </c>
      <c r="V3019" t="s">
        <v>8399</v>
      </c>
    </row>
    <row r="3020" spans="1:22" ht="42.75" x14ac:dyDescent="0.4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13">
        <f t="shared" si="294"/>
        <v>1.0071428571428571</v>
      </c>
      <c r="P3020" s="18">
        <f t="shared" si="293"/>
        <v>103.17073170731707</v>
      </c>
      <c r="Q3020" t="s">
        <v>8311</v>
      </c>
      <c r="R3020" t="s">
        <v>8357</v>
      </c>
      <c r="S3020" s="24">
        <f t="shared" si="295"/>
        <v>42163.048333333332</v>
      </c>
      <c r="T3020" s="23">
        <f t="shared" si="296"/>
        <v>42205.666666666672</v>
      </c>
      <c r="U3020" s="18">
        <f t="shared" si="297"/>
        <v>42.618333333339251</v>
      </c>
      <c r="V3020" t="s">
        <v>8401</v>
      </c>
    </row>
    <row r="3021" spans="1:22" ht="42.75" x14ac:dyDescent="0.4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13">
        <f t="shared" si="294"/>
        <v>1.2123333333333333</v>
      </c>
      <c r="P3021" s="18">
        <f t="shared" si="293"/>
        <v>80.464601769911511</v>
      </c>
      <c r="Q3021" t="s">
        <v>8311</v>
      </c>
      <c r="R3021" t="s">
        <v>8357</v>
      </c>
      <c r="S3021" s="24">
        <f t="shared" si="295"/>
        <v>41758.583564814813</v>
      </c>
      <c r="T3021" s="23">
        <f t="shared" si="296"/>
        <v>41785.875</v>
      </c>
      <c r="U3021" s="18">
        <f t="shared" si="297"/>
        <v>27.291435185186856</v>
      </c>
      <c r="V3021" t="s">
        <v>8400</v>
      </c>
    </row>
    <row r="3022" spans="1:22" ht="42.75" x14ac:dyDescent="0.4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13">
        <f t="shared" si="294"/>
        <v>1.0057142857142858</v>
      </c>
      <c r="P3022" s="18">
        <f t="shared" si="293"/>
        <v>234.66666666666666</v>
      </c>
      <c r="Q3022" t="s">
        <v>8311</v>
      </c>
      <c r="R3022" t="s">
        <v>8357</v>
      </c>
      <c r="S3022" s="24">
        <f t="shared" si="295"/>
        <v>42170.596446759257</v>
      </c>
      <c r="T3022" s="23">
        <f t="shared" si="296"/>
        <v>42230.596446759257</v>
      </c>
      <c r="U3022" s="18">
        <f t="shared" si="297"/>
        <v>60</v>
      </c>
      <c r="V3022" t="s">
        <v>8401</v>
      </c>
    </row>
    <row r="3023" spans="1:22" ht="42.75" x14ac:dyDescent="0.4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13">
        <f t="shared" si="294"/>
        <v>1.1602222222222223</v>
      </c>
      <c r="P3023" s="18">
        <f t="shared" si="293"/>
        <v>50.689320388349515</v>
      </c>
      <c r="Q3023" t="s">
        <v>8311</v>
      </c>
      <c r="R3023" t="s">
        <v>8357</v>
      </c>
      <c r="S3023" s="24">
        <f t="shared" si="295"/>
        <v>42660.368854166663</v>
      </c>
      <c r="T3023" s="23">
        <f t="shared" si="296"/>
        <v>42695.999305555553</v>
      </c>
      <c r="U3023" s="18">
        <f t="shared" si="297"/>
        <v>35.630451388889924</v>
      </c>
      <c r="V3023" t="s">
        <v>8399</v>
      </c>
    </row>
    <row r="3024" spans="1:22" ht="42.75" x14ac:dyDescent="0.4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13">
        <f t="shared" si="294"/>
        <v>1.0087999999999999</v>
      </c>
      <c r="P3024" s="18">
        <f t="shared" si="293"/>
        <v>162.70967741935485</v>
      </c>
      <c r="Q3024" t="s">
        <v>8311</v>
      </c>
      <c r="R3024" t="s">
        <v>8357</v>
      </c>
      <c r="S3024" s="24">
        <f t="shared" si="295"/>
        <v>42564.70380787037</v>
      </c>
      <c r="T3024" s="23">
        <f t="shared" si="296"/>
        <v>42609.70380787037</v>
      </c>
      <c r="U3024" s="18">
        <f t="shared" si="297"/>
        <v>45</v>
      </c>
      <c r="V3024" t="s">
        <v>8401</v>
      </c>
    </row>
    <row r="3025" spans="1:22" ht="42.75" x14ac:dyDescent="0.4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13">
        <f t="shared" si="294"/>
        <v>1.03</v>
      </c>
      <c r="P3025" s="18">
        <f t="shared" si="293"/>
        <v>120.16666666666667</v>
      </c>
      <c r="Q3025" t="s">
        <v>8311</v>
      </c>
      <c r="R3025" t="s">
        <v>8357</v>
      </c>
      <c r="S3025" s="24">
        <f t="shared" si="295"/>
        <v>42121.425763888888</v>
      </c>
      <c r="T3025" s="23">
        <f t="shared" si="296"/>
        <v>42166.425763888888</v>
      </c>
      <c r="U3025" s="18">
        <f t="shared" si="297"/>
        <v>45</v>
      </c>
      <c r="V3025" t="s">
        <v>8401</v>
      </c>
    </row>
    <row r="3026" spans="1:22" ht="42.75" x14ac:dyDescent="0.4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16">
        <f t="shared" si="294"/>
        <v>2.4641999999999999</v>
      </c>
      <c r="P3026" s="18">
        <f t="shared" si="293"/>
        <v>67.697802197802204</v>
      </c>
      <c r="Q3026" t="s">
        <v>8311</v>
      </c>
      <c r="R3026" t="s">
        <v>8357</v>
      </c>
      <c r="S3026" s="24">
        <f t="shared" si="295"/>
        <v>41158.743923611109</v>
      </c>
      <c r="T3026" s="23">
        <f t="shared" si="296"/>
        <v>41188.743923611109</v>
      </c>
      <c r="U3026" s="18">
        <f t="shared" si="297"/>
        <v>30</v>
      </c>
      <c r="V3026" t="s">
        <v>8399</v>
      </c>
    </row>
    <row r="3027" spans="1:22" ht="42.75" x14ac:dyDescent="0.4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15">
        <f t="shared" si="294"/>
        <v>3.0219999999999998</v>
      </c>
      <c r="P3027" s="18">
        <f t="shared" ref="P3027:P3055" si="298">E3027/L3027</f>
        <v>52.103448275862071</v>
      </c>
      <c r="Q3027" t="s">
        <v>8311</v>
      </c>
      <c r="R3027" t="s">
        <v>8357</v>
      </c>
      <c r="S3027" s="24">
        <f t="shared" si="295"/>
        <v>41761.259409722225</v>
      </c>
      <c r="T3027" s="23">
        <f t="shared" si="296"/>
        <v>41789.416666666664</v>
      </c>
      <c r="U3027" s="18">
        <f t="shared" si="297"/>
        <v>28.157256944439723</v>
      </c>
      <c r="V3027" t="s">
        <v>8399</v>
      </c>
    </row>
    <row r="3028" spans="1:22" ht="42.75" x14ac:dyDescent="0.4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13">
        <f t="shared" si="294"/>
        <v>1.4333333333333333</v>
      </c>
      <c r="P3028" s="18">
        <f t="shared" si="298"/>
        <v>51.6</v>
      </c>
      <c r="Q3028" t="s">
        <v>8311</v>
      </c>
      <c r="R3028" t="s">
        <v>8357</v>
      </c>
      <c r="S3028" s="24">
        <f t="shared" si="295"/>
        <v>42783.209398148145</v>
      </c>
      <c r="T3028" s="23">
        <f t="shared" si="296"/>
        <v>42797.209398148145</v>
      </c>
      <c r="U3028" s="18">
        <f t="shared" si="297"/>
        <v>14</v>
      </c>
      <c r="V3028" t="s">
        <v>8400</v>
      </c>
    </row>
    <row r="3029" spans="1:22" ht="42.75" x14ac:dyDescent="0.4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13">
        <f t="shared" si="294"/>
        <v>1.3144</v>
      </c>
      <c r="P3029" s="18">
        <f t="shared" si="298"/>
        <v>164.3</v>
      </c>
      <c r="Q3029" t="s">
        <v>8311</v>
      </c>
      <c r="R3029" t="s">
        <v>8357</v>
      </c>
      <c r="S3029" s="24">
        <f t="shared" si="295"/>
        <v>42053.454293981486</v>
      </c>
      <c r="T3029" s="23">
        <f t="shared" si="296"/>
        <v>42083.412627314814</v>
      </c>
      <c r="U3029" s="18">
        <f t="shared" si="297"/>
        <v>29.958333333328483</v>
      </c>
      <c r="V3029" t="s">
        <v>8399</v>
      </c>
    </row>
    <row r="3030" spans="1:22" ht="28.5" x14ac:dyDescent="0.4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14">
        <f t="shared" si="294"/>
        <v>1.6801999999999999</v>
      </c>
      <c r="P3030" s="18">
        <f t="shared" si="298"/>
        <v>84.858585858585855</v>
      </c>
      <c r="Q3030" t="s">
        <v>8311</v>
      </c>
      <c r="R3030" t="s">
        <v>8357</v>
      </c>
      <c r="S3030" s="24">
        <f t="shared" si="295"/>
        <v>42567.014178240745</v>
      </c>
      <c r="T3030" s="23">
        <f t="shared" si="296"/>
        <v>42597.014178240745</v>
      </c>
      <c r="U3030" s="18">
        <f t="shared" si="297"/>
        <v>30</v>
      </c>
      <c r="V3030" t="s">
        <v>8399</v>
      </c>
    </row>
    <row r="3031" spans="1:22" ht="42.75" x14ac:dyDescent="0.4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13">
        <f t="shared" si="294"/>
        <v>1.0967666666666667</v>
      </c>
      <c r="P3031" s="18">
        <f t="shared" si="298"/>
        <v>94.548850574712645</v>
      </c>
      <c r="Q3031" t="s">
        <v>8311</v>
      </c>
      <c r="R3031" t="s">
        <v>8357</v>
      </c>
      <c r="S3031" s="24">
        <f t="shared" si="295"/>
        <v>41932.458877314813</v>
      </c>
      <c r="T3031" s="23">
        <f t="shared" si="296"/>
        <v>41960.940972222219</v>
      </c>
      <c r="U3031" s="18">
        <f t="shared" si="297"/>
        <v>28.482094907405553</v>
      </c>
      <c r="V3031" t="s">
        <v>8399</v>
      </c>
    </row>
    <row r="3032" spans="1:22" ht="42.75" x14ac:dyDescent="0.4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13">
        <f t="shared" si="294"/>
        <v>1.0668571428571429</v>
      </c>
      <c r="P3032" s="18">
        <f t="shared" si="298"/>
        <v>45.536585365853661</v>
      </c>
      <c r="Q3032" t="s">
        <v>8311</v>
      </c>
      <c r="R3032" t="s">
        <v>8357</v>
      </c>
      <c r="S3032" s="24">
        <f t="shared" si="295"/>
        <v>42233.497349537036</v>
      </c>
      <c r="T3032" s="23">
        <f t="shared" si="296"/>
        <v>42263.497349537036</v>
      </c>
      <c r="U3032" s="18">
        <f t="shared" si="297"/>
        <v>30</v>
      </c>
      <c r="V3032" t="s">
        <v>8399</v>
      </c>
    </row>
    <row r="3033" spans="1:22" ht="71.25" x14ac:dyDescent="0.4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13">
        <f t="shared" si="294"/>
        <v>1</v>
      </c>
      <c r="P3033" s="18">
        <f t="shared" si="298"/>
        <v>51.724137931034484</v>
      </c>
      <c r="Q3033" t="s">
        <v>8311</v>
      </c>
      <c r="R3033" t="s">
        <v>8357</v>
      </c>
      <c r="S3033" s="24">
        <f t="shared" si="295"/>
        <v>42597.632488425923</v>
      </c>
      <c r="T3033" s="23">
        <f t="shared" si="296"/>
        <v>42657.632488425923</v>
      </c>
      <c r="U3033" s="18">
        <f t="shared" si="297"/>
        <v>60</v>
      </c>
      <c r="V3033" t="s">
        <v>8401</v>
      </c>
    </row>
    <row r="3034" spans="1:22" ht="42.75" x14ac:dyDescent="0.4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13">
        <f t="shared" si="294"/>
        <v>1.272</v>
      </c>
      <c r="P3034" s="18">
        <f t="shared" si="298"/>
        <v>50.88</v>
      </c>
      <c r="Q3034" t="s">
        <v>8311</v>
      </c>
      <c r="R3034" t="s">
        <v>8357</v>
      </c>
      <c r="S3034" s="24">
        <f t="shared" si="295"/>
        <v>42227.794664351852</v>
      </c>
      <c r="T3034" s="23">
        <f t="shared" si="296"/>
        <v>42257.794664351852</v>
      </c>
      <c r="U3034" s="18">
        <f t="shared" si="297"/>
        <v>30</v>
      </c>
      <c r="V3034" t="s">
        <v>8399</v>
      </c>
    </row>
    <row r="3035" spans="1:22" ht="42.75" x14ac:dyDescent="0.4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13">
        <f t="shared" si="294"/>
        <v>1.4653333333333334</v>
      </c>
      <c r="P3035" s="18">
        <f t="shared" si="298"/>
        <v>191.13043478260869</v>
      </c>
      <c r="Q3035" t="s">
        <v>8311</v>
      </c>
      <c r="R3035" t="s">
        <v>8357</v>
      </c>
      <c r="S3035" s="24">
        <f t="shared" si="295"/>
        <v>42569.860243055555</v>
      </c>
      <c r="T3035" s="23">
        <f t="shared" si="296"/>
        <v>42599.860243055555</v>
      </c>
      <c r="U3035" s="18">
        <f t="shared" si="297"/>
        <v>30</v>
      </c>
      <c r="V3035" t="s">
        <v>8399</v>
      </c>
    </row>
    <row r="3036" spans="1:22" ht="57" x14ac:dyDescent="0.4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3">
        <f t="shared" si="294"/>
        <v>1.1253599999999999</v>
      </c>
      <c r="P3036" s="18">
        <f t="shared" si="298"/>
        <v>89.314285714285717</v>
      </c>
      <c r="Q3036" t="s">
        <v>8311</v>
      </c>
      <c r="R3036" t="s">
        <v>8357</v>
      </c>
      <c r="S3036" s="24">
        <f t="shared" si="295"/>
        <v>42644.285358796296</v>
      </c>
      <c r="T3036" s="23">
        <f t="shared" si="296"/>
        <v>42674.915972222225</v>
      </c>
      <c r="U3036" s="18">
        <f t="shared" si="297"/>
        <v>30.630613425928459</v>
      </c>
      <c r="V3036" t="s">
        <v>8399</v>
      </c>
    </row>
    <row r="3037" spans="1:22" ht="28.5" x14ac:dyDescent="0.4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13">
        <f t="shared" si="294"/>
        <v>1.0878684000000001</v>
      </c>
      <c r="P3037" s="18">
        <f t="shared" si="298"/>
        <v>88.588631921824103</v>
      </c>
      <c r="Q3037" t="s">
        <v>8311</v>
      </c>
      <c r="R3037" t="s">
        <v>8357</v>
      </c>
      <c r="S3037" s="24">
        <f t="shared" si="295"/>
        <v>41368.310289351852</v>
      </c>
      <c r="T3037" s="23">
        <f t="shared" si="296"/>
        <v>41398.310289351852</v>
      </c>
      <c r="U3037" s="18">
        <f t="shared" si="297"/>
        <v>30</v>
      </c>
      <c r="V3037" t="s">
        <v>8399</v>
      </c>
    </row>
    <row r="3038" spans="1:22" ht="42.75" x14ac:dyDescent="0.4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3">
        <f t="shared" si="294"/>
        <v>1.26732</v>
      </c>
      <c r="P3038" s="18">
        <f t="shared" si="298"/>
        <v>96.300911854103347</v>
      </c>
      <c r="Q3038" t="s">
        <v>8311</v>
      </c>
      <c r="R3038" t="s">
        <v>8357</v>
      </c>
      <c r="S3038" s="24">
        <f t="shared" si="295"/>
        <v>41466.535231481481</v>
      </c>
      <c r="T3038" s="23">
        <f t="shared" si="296"/>
        <v>41502.249305555553</v>
      </c>
      <c r="U3038" s="18">
        <f t="shared" si="297"/>
        <v>35.714074074072414</v>
      </c>
      <c r="V3038" t="s">
        <v>8399</v>
      </c>
    </row>
    <row r="3039" spans="1:22" ht="57" x14ac:dyDescent="0.4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16">
        <f t="shared" si="294"/>
        <v>2.1320000000000001</v>
      </c>
      <c r="P3039" s="18">
        <f t="shared" si="298"/>
        <v>33.3125</v>
      </c>
      <c r="Q3039" t="s">
        <v>8311</v>
      </c>
      <c r="R3039" t="s">
        <v>8357</v>
      </c>
      <c r="S3039" s="24">
        <f t="shared" si="295"/>
        <v>40378.643206018518</v>
      </c>
      <c r="T3039" s="23">
        <f t="shared" si="296"/>
        <v>40452.957638888889</v>
      </c>
      <c r="U3039" s="18">
        <f t="shared" si="297"/>
        <v>74.314432870371093</v>
      </c>
      <c r="V3039" t="s">
        <v>8401</v>
      </c>
    </row>
    <row r="3040" spans="1:22" ht="42.75" x14ac:dyDescent="0.4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13">
        <f t="shared" si="294"/>
        <v>1.0049999999999999</v>
      </c>
      <c r="P3040" s="18">
        <f t="shared" si="298"/>
        <v>37.222222222222221</v>
      </c>
      <c r="Q3040" t="s">
        <v>8311</v>
      </c>
      <c r="R3040" t="s">
        <v>8357</v>
      </c>
      <c r="S3040" s="24">
        <f t="shared" si="295"/>
        <v>42373.002280092594</v>
      </c>
      <c r="T3040" s="23">
        <f t="shared" si="296"/>
        <v>42433.002280092594</v>
      </c>
      <c r="U3040" s="18">
        <f t="shared" si="297"/>
        <v>60</v>
      </c>
      <c r="V3040" t="s">
        <v>8401</v>
      </c>
    </row>
    <row r="3041" spans="1:22" ht="42.75" x14ac:dyDescent="0.4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13">
        <f t="shared" si="294"/>
        <v>1.0871389999999999</v>
      </c>
      <c r="P3041" s="18">
        <f t="shared" si="298"/>
        <v>92.130423728813554</v>
      </c>
      <c r="Q3041" t="s">
        <v>8311</v>
      </c>
      <c r="R3041" t="s">
        <v>8357</v>
      </c>
      <c r="S3041" s="24">
        <f t="shared" si="295"/>
        <v>41610.544421296298</v>
      </c>
      <c r="T3041" s="23">
        <f t="shared" si="296"/>
        <v>41637.082638888889</v>
      </c>
      <c r="U3041" s="18">
        <f t="shared" si="297"/>
        <v>26.538217592591536</v>
      </c>
      <c r="V3041" t="s">
        <v>8400</v>
      </c>
    </row>
    <row r="3042" spans="1:22" ht="42.75" x14ac:dyDescent="0.4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13">
        <f t="shared" si="294"/>
        <v>1.075</v>
      </c>
      <c r="P3042" s="18">
        <f t="shared" si="298"/>
        <v>76.785714285714292</v>
      </c>
      <c r="Q3042" t="s">
        <v>8311</v>
      </c>
      <c r="R3042" t="s">
        <v>8357</v>
      </c>
      <c r="S3042" s="24">
        <f t="shared" si="295"/>
        <v>42177.541909722218</v>
      </c>
      <c r="T3042" s="23">
        <f t="shared" si="296"/>
        <v>42181.708333333328</v>
      </c>
      <c r="U3042" s="18">
        <f t="shared" si="297"/>
        <v>4.1664236111100763</v>
      </c>
      <c r="V3042" t="s">
        <v>8397</v>
      </c>
    </row>
    <row r="3043" spans="1:22" ht="28.5" x14ac:dyDescent="0.4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13">
        <f t="shared" si="294"/>
        <v>1.1048192771084338</v>
      </c>
      <c r="P3043" s="18">
        <f t="shared" si="298"/>
        <v>96.526315789473685</v>
      </c>
      <c r="Q3043" t="s">
        <v>8311</v>
      </c>
      <c r="R3043" t="s">
        <v>8357</v>
      </c>
      <c r="S3043" s="24">
        <f t="shared" si="295"/>
        <v>42359.618611111116</v>
      </c>
      <c r="T3043" s="23">
        <f t="shared" si="296"/>
        <v>42389.618611111116</v>
      </c>
      <c r="U3043" s="18">
        <f t="shared" si="297"/>
        <v>30</v>
      </c>
      <c r="V3043" t="s">
        <v>8399</v>
      </c>
    </row>
    <row r="3044" spans="1:22" ht="42.75" x14ac:dyDescent="0.4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13">
        <f t="shared" si="294"/>
        <v>1.28</v>
      </c>
      <c r="P3044" s="18">
        <f t="shared" si="298"/>
        <v>51.891891891891895</v>
      </c>
      <c r="Q3044" t="s">
        <v>8311</v>
      </c>
      <c r="R3044" t="s">
        <v>8357</v>
      </c>
      <c r="S3044" s="24">
        <f t="shared" si="295"/>
        <v>42253.438043981485</v>
      </c>
      <c r="T3044" s="23">
        <f t="shared" si="296"/>
        <v>42283.438043981485</v>
      </c>
      <c r="U3044" s="18">
        <f t="shared" si="297"/>
        <v>30</v>
      </c>
      <c r="V3044" t="s">
        <v>8399</v>
      </c>
    </row>
    <row r="3045" spans="1:22" ht="42.75" x14ac:dyDescent="0.4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13">
        <f t="shared" si="294"/>
        <v>1.1000666666666667</v>
      </c>
      <c r="P3045" s="18">
        <f t="shared" si="298"/>
        <v>128.9140625</v>
      </c>
      <c r="Q3045" t="s">
        <v>8311</v>
      </c>
      <c r="R3045" t="s">
        <v>8357</v>
      </c>
      <c r="S3045" s="24">
        <f t="shared" si="295"/>
        <v>42082.820590277777</v>
      </c>
      <c r="T3045" s="23">
        <f t="shared" si="296"/>
        <v>42109.868055555555</v>
      </c>
      <c r="U3045" s="18">
        <f t="shared" si="297"/>
        <v>27.047465277777519</v>
      </c>
      <c r="V3045" t="s">
        <v>8400</v>
      </c>
    </row>
    <row r="3046" spans="1:22" ht="42.75" x14ac:dyDescent="0.4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13">
        <f t="shared" si="294"/>
        <v>1.0934166666666667</v>
      </c>
      <c r="P3046" s="18">
        <f t="shared" si="298"/>
        <v>84.108974358974365</v>
      </c>
      <c r="Q3046" t="s">
        <v>8311</v>
      </c>
      <c r="R3046" t="s">
        <v>8357</v>
      </c>
      <c r="S3046" s="24">
        <f t="shared" si="295"/>
        <v>42387.4768287037</v>
      </c>
      <c r="T3046" s="23">
        <f t="shared" si="296"/>
        <v>42402.4768287037</v>
      </c>
      <c r="U3046" s="18">
        <f t="shared" si="297"/>
        <v>15</v>
      </c>
      <c r="V3046" t="s">
        <v>8400</v>
      </c>
    </row>
    <row r="3047" spans="1:22" ht="42.75" x14ac:dyDescent="0.4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13">
        <f t="shared" si="294"/>
        <v>1.3270650000000002</v>
      </c>
      <c r="P3047" s="18">
        <f t="shared" si="298"/>
        <v>82.941562500000003</v>
      </c>
      <c r="Q3047" t="s">
        <v>8311</v>
      </c>
      <c r="R3047" t="s">
        <v>8357</v>
      </c>
      <c r="S3047" s="24">
        <f t="shared" si="295"/>
        <v>41842.905729166669</v>
      </c>
      <c r="T3047" s="23">
        <f t="shared" si="296"/>
        <v>41872.905729166669</v>
      </c>
      <c r="U3047" s="18">
        <f t="shared" si="297"/>
        <v>30</v>
      </c>
      <c r="V3047" t="s">
        <v>8399</v>
      </c>
    </row>
    <row r="3048" spans="1:22" ht="42.75" x14ac:dyDescent="0.4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4">
        <f t="shared" si="294"/>
        <v>1.9084810126582279</v>
      </c>
      <c r="P3048" s="18">
        <f t="shared" si="298"/>
        <v>259.94827586206895</v>
      </c>
      <c r="Q3048" t="s">
        <v>8311</v>
      </c>
      <c r="R3048" t="s">
        <v>8357</v>
      </c>
      <c r="S3048" s="24">
        <f t="shared" si="295"/>
        <v>41862.553078703706</v>
      </c>
      <c r="T3048" s="23">
        <f t="shared" si="296"/>
        <v>41891.952777777777</v>
      </c>
      <c r="U3048" s="18">
        <f t="shared" si="297"/>
        <v>29.399699074070668</v>
      </c>
      <c r="V3048" t="s">
        <v>8399</v>
      </c>
    </row>
    <row r="3049" spans="1:22" ht="42.75" x14ac:dyDescent="0.4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13">
        <f t="shared" si="294"/>
        <v>1.49</v>
      </c>
      <c r="P3049" s="18">
        <f t="shared" si="298"/>
        <v>37.25</v>
      </c>
      <c r="Q3049" t="s">
        <v>8311</v>
      </c>
      <c r="R3049" t="s">
        <v>8357</v>
      </c>
      <c r="S3049" s="24">
        <f t="shared" si="295"/>
        <v>42443.739050925928</v>
      </c>
      <c r="T3049" s="23">
        <f t="shared" si="296"/>
        <v>42487.302777777775</v>
      </c>
      <c r="U3049" s="18">
        <f t="shared" si="297"/>
        <v>43.563726851847605</v>
      </c>
      <c r="V3049" t="s">
        <v>8401</v>
      </c>
    </row>
    <row r="3050" spans="1:22" ht="42.75" x14ac:dyDescent="0.4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14">
        <f t="shared" si="294"/>
        <v>1.6639999999999999</v>
      </c>
      <c r="P3050" s="18">
        <f t="shared" si="298"/>
        <v>177.02127659574469</v>
      </c>
      <c r="Q3050" t="s">
        <v>8311</v>
      </c>
      <c r="R3050" t="s">
        <v>8357</v>
      </c>
      <c r="S3050" s="24">
        <f t="shared" si="295"/>
        <v>41975.651180555556</v>
      </c>
      <c r="T3050" s="23">
        <f t="shared" si="296"/>
        <v>42004.640277777777</v>
      </c>
      <c r="U3050" s="18">
        <f t="shared" si="297"/>
        <v>28.989097222220153</v>
      </c>
      <c r="V3050" t="s">
        <v>8399</v>
      </c>
    </row>
    <row r="3051" spans="1:22" ht="42.75" x14ac:dyDescent="0.4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13">
        <f t="shared" si="294"/>
        <v>1.0666666666666667</v>
      </c>
      <c r="P3051" s="18">
        <f t="shared" si="298"/>
        <v>74.074074074074076</v>
      </c>
      <c r="Q3051" t="s">
        <v>8311</v>
      </c>
      <c r="R3051" t="s">
        <v>8357</v>
      </c>
      <c r="S3051" s="24">
        <f t="shared" si="295"/>
        <v>42138.764525462961</v>
      </c>
      <c r="T3051" s="23">
        <f t="shared" si="296"/>
        <v>42168.764525462961</v>
      </c>
      <c r="U3051" s="18">
        <f t="shared" si="297"/>
        <v>30</v>
      </c>
      <c r="V3051" t="s">
        <v>8399</v>
      </c>
    </row>
    <row r="3052" spans="1:22" ht="28.5" x14ac:dyDescent="0.4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13">
        <f t="shared" si="294"/>
        <v>1.06</v>
      </c>
      <c r="P3052" s="18">
        <f t="shared" si="298"/>
        <v>70.666666666666671</v>
      </c>
      <c r="Q3052" t="s">
        <v>8311</v>
      </c>
      <c r="R3052" t="s">
        <v>8357</v>
      </c>
      <c r="S3052" s="24">
        <f t="shared" si="295"/>
        <v>42464.91851851852</v>
      </c>
      <c r="T3052" s="23">
        <f t="shared" si="296"/>
        <v>42494.91851851852</v>
      </c>
      <c r="U3052" s="18">
        <f t="shared" si="297"/>
        <v>30</v>
      </c>
      <c r="V3052" t="s">
        <v>8399</v>
      </c>
    </row>
    <row r="3053" spans="1:22" ht="42.75" x14ac:dyDescent="0.4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17">
        <f t="shared" si="294"/>
        <v>0.23628571428571429</v>
      </c>
      <c r="P3053" s="18">
        <f t="shared" si="298"/>
        <v>23.62857142857143</v>
      </c>
      <c r="Q3053" t="s">
        <v>8311</v>
      </c>
      <c r="R3053" t="s">
        <v>8357</v>
      </c>
      <c r="S3053" s="24">
        <f t="shared" si="295"/>
        <v>42744.166030092594</v>
      </c>
      <c r="T3053" s="23">
        <f t="shared" si="296"/>
        <v>42774.166030092594</v>
      </c>
      <c r="U3053" s="18">
        <f t="shared" si="297"/>
        <v>30</v>
      </c>
      <c r="V3053" t="s">
        <v>8399</v>
      </c>
    </row>
    <row r="3054" spans="1:22" ht="28.5" x14ac:dyDescent="0.4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17">
        <f t="shared" si="294"/>
        <v>1.5E-3</v>
      </c>
      <c r="P3054" s="18">
        <f t="shared" si="298"/>
        <v>37.5</v>
      </c>
      <c r="Q3054" t="s">
        <v>8311</v>
      </c>
      <c r="R3054" t="s">
        <v>8357</v>
      </c>
      <c r="S3054" s="24">
        <f t="shared" si="295"/>
        <v>42122.420069444444</v>
      </c>
      <c r="T3054" s="23">
        <f t="shared" si="296"/>
        <v>42152.415972222225</v>
      </c>
      <c r="U3054" s="18">
        <f t="shared" si="297"/>
        <v>29.995902777780429</v>
      </c>
      <c r="V3054" t="s">
        <v>8399</v>
      </c>
    </row>
    <row r="3055" spans="1:22" ht="42.75" x14ac:dyDescent="0.4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17">
        <f t="shared" si="294"/>
        <v>4.0000000000000001E-3</v>
      </c>
      <c r="P3055" s="18">
        <f t="shared" si="298"/>
        <v>13.333333333333334</v>
      </c>
      <c r="Q3055" t="s">
        <v>8311</v>
      </c>
      <c r="R3055" t="s">
        <v>8357</v>
      </c>
      <c r="S3055" s="24">
        <f t="shared" si="295"/>
        <v>41862.511724537035</v>
      </c>
      <c r="T3055" s="23">
        <f t="shared" si="296"/>
        <v>41913.915972222225</v>
      </c>
      <c r="U3055" s="18">
        <f t="shared" si="297"/>
        <v>51.404247685190057</v>
      </c>
      <c r="V3055" t="s">
        <v>8401</v>
      </c>
    </row>
    <row r="3056" spans="1:22" ht="42.75" x14ac:dyDescent="0.4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17">
        <f t="shared" si="294"/>
        <v>0</v>
      </c>
      <c r="P3056" s="18">
        <v>0</v>
      </c>
      <c r="Q3056" t="s">
        <v>8311</v>
      </c>
      <c r="R3056" t="s">
        <v>8357</v>
      </c>
      <c r="S3056" s="24">
        <f t="shared" si="295"/>
        <v>42027.582800925928</v>
      </c>
      <c r="T3056" s="23">
        <f t="shared" si="296"/>
        <v>42064.794444444444</v>
      </c>
      <c r="U3056" s="18">
        <f t="shared" si="297"/>
        <v>37.211643518516212</v>
      </c>
      <c r="V3056" t="s">
        <v>8399</v>
      </c>
    </row>
    <row r="3057" spans="1:22" ht="42.75" x14ac:dyDescent="0.4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17">
        <f t="shared" si="294"/>
        <v>5.0000000000000002E-5</v>
      </c>
      <c r="P3057" s="18">
        <f>E3057/L3057</f>
        <v>1</v>
      </c>
      <c r="Q3057" t="s">
        <v>8311</v>
      </c>
      <c r="R3057" t="s">
        <v>8357</v>
      </c>
      <c r="S3057" s="24">
        <f t="shared" si="295"/>
        <v>41953.70821759259</v>
      </c>
      <c r="T3057" s="23">
        <f t="shared" si="296"/>
        <v>42013.70821759259</v>
      </c>
      <c r="U3057" s="18">
        <f t="shared" si="297"/>
        <v>60</v>
      </c>
      <c r="V3057" t="s">
        <v>8401</v>
      </c>
    </row>
    <row r="3058" spans="1:22" ht="42.75" x14ac:dyDescent="0.4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17">
        <f t="shared" si="294"/>
        <v>0</v>
      </c>
      <c r="P3058" s="18">
        <v>0</v>
      </c>
      <c r="Q3058" t="s">
        <v>8311</v>
      </c>
      <c r="R3058" t="s">
        <v>8357</v>
      </c>
      <c r="S3058" s="24">
        <f t="shared" si="295"/>
        <v>41851.386388888888</v>
      </c>
      <c r="T3058" s="23">
        <f t="shared" si="296"/>
        <v>41911.386388888888</v>
      </c>
      <c r="U3058" s="18">
        <f t="shared" si="297"/>
        <v>60</v>
      </c>
      <c r="V3058" t="s">
        <v>8401</v>
      </c>
    </row>
    <row r="3059" spans="1:22" ht="42.75" x14ac:dyDescent="0.4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17">
        <f t="shared" si="294"/>
        <v>0</v>
      </c>
      <c r="P3059" s="18">
        <v>0</v>
      </c>
      <c r="Q3059" t="s">
        <v>8311</v>
      </c>
      <c r="R3059" t="s">
        <v>8357</v>
      </c>
      <c r="S3059" s="24">
        <f t="shared" si="295"/>
        <v>42433.400590277779</v>
      </c>
      <c r="T3059" s="23">
        <f t="shared" si="296"/>
        <v>42463.358923611115</v>
      </c>
      <c r="U3059" s="18">
        <f t="shared" si="297"/>
        <v>29.958333333335759</v>
      </c>
      <c r="V3059" t="s">
        <v>8399</v>
      </c>
    </row>
    <row r="3060" spans="1:22" ht="42.75" x14ac:dyDescent="0.4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17">
        <f t="shared" si="294"/>
        <v>1.6666666666666666E-4</v>
      </c>
      <c r="P3060" s="18">
        <f>E3060/L3060</f>
        <v>1</v>
      </c>
      <c r="Q3060" t="s">
        <v>8311</v>
      </c>
      <c r="R3060" t="s">
        <v>8357</v>
      </c>
      <c r="S3060" s="24">
        <f t="shared" si="295"/>
        <v>42460.124305555553</v>
      </c>
      <c r="T3060" s="23">
        <f t="shared" si="296"/>
        <v>42510.124305555553</v>
      </c>
      <c r="U3060" s="18">
        <f t="shared" si="297"/>
        <v>50</v>
      </c>
      <c r="V3060" t="s">
        <v>8401</v>
      </c>
    </row>
    <row r="3061" spans="1:22" ht="42.75" x14ac:dyDescent="0.4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17">
        <f t="shared" si="294"/>
        <v>3.0066666666666665E-2</v>
      </c>
      <c r="P3061" s="18">
        <f>E3061/L3061</f>
        <v>41</v>
      </c>
      <c r="Q3061" t="s">
        <v>8311</v>
      </c>
      <c r="R3061" t="s">
        <v>8357</v>
      </c>
      <c r="S3061" s="24">
        <f t="shared" si="295"/>
        <v>41829.685717592591</v>
      </c>
      <c r="T3061" s="23">
        <f t="shared" si="296"/>
        <v>41859.685717592591</v>
      </c>
      <c r="U3061" s="18">
        <f t="shared" si="297"/>
        <v>30</v>
      </c>
      <c r="V3061" t="s">
        <v>8399</v>
      </c>
    </row>
    <row r="3062" spans="1:22" ht="28.5" x14ac:dyDescent="0.4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17">
        <f t="shared" si="294"/>
        <v>1.5227272727272728E-3</v>
      </c>
      <c r="P3062" s="18">
        <f>E3062/L3062</f>
        <v>55.833333333333336</v>
      </c>
      <c r="Q3062" t="s">
        <v>8311</v>
      </c>
      <c r="R3062" t="s">
        <v>8357</v>
      </c>
      <c r="S3062" s="24">
        <f t="shared" si="295"/>
        <v>42245.024699074071</v>
      </c>
      <c r="T3062" s="23">
        <f t="shared" si="296"/>
        <v>42275.024699074071</v>
      </c>
      <c r="U3062" s="18">
        <f t="shared" si="297"/>
        <v>30</v>
      </c>
      <c r="V3062" t="s">
        <v>8399</v>
      </c>
    </row>
    <row r="3063" spans="1:22" x14ac:dyDescent="0.4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17">
        <f t="shared" si="294"/>
        <v>0</v>
      </c>
      <c r="P3063" s="18">
        <v>0</v>
      </c>
      <c r="Q3063" t="s">
        <v>8311</v>
      </c>
      <c r="R3063" t="s">
        <v>8357</v>
      </c>
      <c r="S3063" s="24">
        <f t="shared" si="295"/>
        <v>41834.534120370372</v>
      </c>
      <c r="T3063" s="23">
        <f t="shared" si="296"/>
        <v>41864.534120370372</v>
      </c>
      <c r="U3063" s="18">
        <f t="shared" si="297"/>
        <v>30</v>
      </c>
      <c r="V3063" t="s">
        <v>8399</v>
      </c>
    </row>
    <row r="3064" spans="1:22" ht="42.75" x14ac:dyDescent="0.4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11">
        <f t="shared" si="294"/>
        <v>0.66839999999999999</v>
      </c>
      <c r="P3064" s="18">
        <f t="shared" ref="P3064:P3083" si="299">E3064/L3064</f>
        <v>99.761194029850742</v>
      </c>
      <c r="Q3064" t="s">
        <v>8311</v>
      </c>
      <c r="R3064" t="s">
        <v>8357</v>
      </c>
      <c r="S3064" s="24">
        <f t="shared" si="295"/>
        <v>42248.285787037035</v>
      </c>
      <c r="T3064" s="23">
        <f t="shared" si="296"/>
        <v>42277.5</v>
      </c>
      <c r="U3064" s="18">
        <f t="shared" si="297"/>
        <v>29.214212962964666</v>
      </c>
      <c r="V3064" t="s">
        <v>8399</v>
      </c>
    </row>
    <row r="3065" spans="1:22" ht="42.75" x14ac:dyDescent="0.4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17">
        <f t="shared" si="294"/>
        <v>0.19566666666666666</v>
      </c>
      <c r="P3065" s="18">
        <f t="shared" si="299"/>
        <v>25.521739130434781</v>
      </c>
      <c r="Q3065" t="s">
        <v>8311</v>
      </c>
      <c r="R3065" t="s">
        <v>8357</v>
      </c>
      <c r="S3065" s="24">
        <f t="shared" si="295"/>
        <v>42630.672893518524</v>
      </c>
      <c r="T3065" s="23">
        <f t="shared" si="296"/>
        <v>42665.672893518524</v>
      </c>
      <c r="U3065" s="18">
        <f t="shared" si="297"/>
        <v>35</v>
      </c>
      <c r="V3065" t="s">
        <v>8399</v>
      </c>
    </row>
    <row r="3066" spans="1:22" ht="28.5" x14ac:dyDescent="0.4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17">
        <f t="shared" si="294"/>
        <v>0.11294666666666667</v>
      </c>
      <c r="P3066" s="18">
        <f t="shared" si="299"/>
        <v>117.65277777777777</v>
      </c>
      <c r="Q3066" t="s">
        <v>8311</v>
      </c>
      <c r="R3066" t="s">
        <v>8357</v>
      </c>
      <c r="S3066" s="24">
        <f t="shared" si="295"/>
        <v>42298.880162037036</v>
      </c>
      <c r="T3066" s="23">
        <f t="shared" si="296"/>
        <v>42330.040972222225</v>
      </c>
      <c r="U3066" s="18">
        <f t="shared" si="297"/>
        <v>31.160810185188893</v>
      </c>
      <c r="V3066" t="s">
        <v>8399</v>
      </c>
    </row>
    <row r="3067" spans="1:22" ht="42.75" x14ac:dyDescent="0.4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17">
        <f t="shared" si="294"/>
        <v>4.0000000000000002E-4</v>
      </c>
      <c r="P3067" s="18">
        <f t="shared" si="299"/>
        <v>5</v>
      </c>
      <c r="Q3067" t="s">
        <v>8311</v>
      </c>
      <c r="R3067" t="s">
        <v>8357</v>
      </c>
      <c r="S3067" s="24">
        <f t="shared" si="295"/>
        <v>41824.805231481485</v>
      </c>
      <c r="T3067" s="23">
        <f t="shared" si="296"/>
        <v>41849.805231481485</v>
      </c>
      <c r="U3067" s="18">
        <f t="shared" si="297"/>
        <v>25</v>
      </c>
      <c r="V3067" t="s">
        <v>8400</v>
      </c>
    </row>
    <row r="3068" spans="1:22" ht="42.75" x14ac:dyDescent="0.4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17">
        <f t="shared" si="294"/>
        <v>0.11985714285714286</v>
      </c>
      <c r="P3068" s="18">
        <f t="shared" si="299"/>
        <v>2796.6666666666665</v>
      </c>
      <c r="Q3068" t="s">
        <v>8311</v>
      </c>
      <c r="R3068" t="s">
        <v>8357</v>
      </c>
      <c r="S3068" s="24">
        <f t="shared" si="295"/>
        <v>42530.978437500002</v>
      </c>
      <c r="T3068" s="23">
        <f t="shared" si="296"/>
        <v>42560.978437500002</v>
      </c>
      <c r="U3068" s="18">
        <f t="shared" si="297"/>
        <v>30</v>
      </c>
      <c r="V3068" t="s">
        <v>8399</v>
      </c>
    </row>
    <row r="3069" spans="1:22" ht="42.75" x14ac:dyDescent="0.4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17">
        <f t="shared" si="294"/>
        <v>2.5000000000000001E-2</v>
      </c>
      <c r="P3069" s="18">
        <f t="shared" si="299"/>
        <v>200</v>
      </c>
      <c r="Q3069" t="s">
        <v>8311</v>
      </c>
      <c r="R3069" t="s">
        <v>8357</v>
      </c>
      <c r="S3069" s="24">
        <f t="shared" si="295"/>
        <v>42226.688414351855</v>
      </c>
      <c r="T3069" s="23">
        <f t="shared" si="296"/>
        <v>42256.688414351855</v>
      </c>
      <c r="U3069" s="18">
        <f t="shared" si="297"/>
        <v>30</v>
      </c>
      <c r="V3069" t="s">
        <v>8399</v>
      </c>
    </row>
    <row r="3070" spans="1:22" ht="42.75" x14ac:dyDescent="0.4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17">
        <f t="shared" si="294"/>
        <v>6.9999999999999999E-4</v>
      </c>
      <c r="P3070" s="18">
        <f t="shared" si="299"/>
        <v>87.5</v>
      </c>
      <c r="Q3070" t="s">
        <v>8311</v>
      </c>
      <c r="R3070" t="s">
        <v>8357</v>
      </c>
      <c r="S3070" s="24">
        <f t="shared" si="295"/>
        <v>42263.441574074073</v>
      </c>
      <c r="T3070" s="23">
        <f t="shared" si="296"/>
        <v>42293.441574074073</v>
      </c>
      <c r="U3070" s="18">
        <f t="shared" si="297"/>
        <v>30</v>
      </c>
      <c r="V3070" t="s">
        <v>8399</v>
      </c>
    </row>
    <row r="3071" spans="1:22" ht="42.75" x14ac:dyDescent="0.4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17">
        <f t="shared" si="294"/>
        <v>0.14099999999999999</v>
      </c>
      <c r="P3071" s="18">
        <f t="shared" si="299"/>
        <v>20.142857142857142</v>
      </c>
      <c r="Q3071" t="s">
        <v>8311</v>
      </c>
      <c r="R3071" t="s">
        <v>8357</v>
      </c>
      <c r="S3071" s="24">
        <f t="shared" si="295"/>
        <v>41957.583726851852</v>
      </c>
      <c r="T3071" s="23">
        <f t="shared" si="296"/>
        <v>41987.583726851852</v>
      </c>
      <c r="U3071" s="18">
        <f t="shared" si="297"/>
        <v>30</v>
      </c>
      <c r="V3071" t="s">
        <v>8399</v>
      </c>
    </row>
    <row r="3072" spans="1:22" ht="42.75" x14ac:dyDescent="0.4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7">
        <f t="shared" si="294"/>
        <v>3.3399999999999999E-2</v>
      </c>
      <c r="P3072" s="18">
        <f t="shared" si="299"/>
        <v>20.875</v>
      </c>
      <c r="Q3072" t="s">
        <v>8311</v>
      </c>
      <c r="R3072" t="s">
        <v>8357</v>
      </c>
      <c r="S3072" s="24">
        <f t="shared" si="295"/>
        <v>42690.483437499999</v>
      </c>
      <c r="T3072" s="23">
        <f t="shared" si="296"/>
        <v>42711.483437499999</v>
      </c>
      <c r="U3072" s="18">
        <f t="shared" si="297"/>
        <v>21</v>
      </c>
      <c r="V3072" t="s">
        <v>8400</v>
      </c>
    </row>
    <row r="3073" spans="1:22" ht="42.75" x14ac:dyDescent="0.4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11">
        <f t="shared" si="294"/>
        <v>0.59775</v>
      </c>
      <c r="P3073" s="18">
        <f t="shared" si="299"/>
        <v>61.307692307692307</v>
      </c>
      <c r="Q3073" t="s">
        <v>8311</v>
      </c>
      <c r="R3073" t="s">
        <v>8357</v>
      </c>
      <c r="S3073" s="24">
        <f t="shared" si="295"/>
        <v>42097.482418981483</v>
      </c>
      <c r="T3073" s="23">
        <f t="shared" si="296"/>
        <v>42114.999305555553</v>
      </c>
      <c r="U3073" s="18">
        <f t="shared" si="297"/>
        <v>17.516886574070668</v>
      </c>
      <c r="V3073" t="s">
        <v>8400</v>
      </c>
    </row>
    <row r="3074" spans="1:22" ht="42.75" x14ac:dyDescent="0.4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17">
        <f t="shared" ref="O3074:O3137" si="300">E3074/D3074</f>
        <v>1.6666666666666666E-4</v>
      </c>
      <c r="P3074" s="18">
        <f t="shared" si="299"/>
        <v>1</v>
      </c>
      <c r="Q3074" t="s">
        <v>8311</v>
      </c>
      <c r="R3074" t="s">
        <v>8357</v>
      </c>
      <c r="S3074" s="24">
        <f t="shared" ref="S3074:S3137" si="301">(J3074/86400)+25569+(-6/24)</f>
        <v>42658.440532407403</v>
      </c>
      <c r="T3074" s="23">
        <f t="shared" ref="T3074:T3137" si="302">(I3074/86400)+25569+(-6/24)</f>
        <v>42672.823611111111</v>
      </c>
      <c r="U3074" s="18">
        <f t="shared" ref="U3074:U3137" si="303">T3074-S3074</f>
        <v>14.383078703707724</v>
      </c>
      <c r="V3074" t="s">
        <v>8400</v>
      </c>
    </row>
    <row r="3075" spans="1:22" ht="42.75" x14ac:dyDescent="0.4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17">
        <f t="shared" si="300"/>
        <v>2.3035714285714285E-4</v>
      </c>
      <c r="P3075" s="18">
        <f t="shared" si="299"/>
        <v>92.142857142857139</v>
      </c>
      <c r="Q3075" t="s">
        <v>8311</v>
      </c>
      <c r="R3075" t="s">
        <v>8357</v>
      </c>
      <c r="S3075" s="24">
        <f t="shared" si="301"/>
        <v>42111.434027777781</v>
      </c>
      <c r="T3075" s="23">
        <f t="shared" si="302"/>
        <v>42169.554861111115</v>
      </c>
      <c r="U3075" s="18">
        <f t="shared" si="303"/>
        <v>58.120833333334303</v>
      </c>
      <c r="V3075" t="s">
        <v>8401</v>
      </c>
    </row>
    <row r="3076" spans="1:22" ht="57" x14ac:dyDescent="0.4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17">
        <f t="shared" si="300"/>
        <v>8.8000000000000003E-4</v>
      </c>
      <c r="P3076" s="18">
        <f t="shared" si="299"/>
        <v>7.333333333333333</v>
      </c>
      <c r="Q3076" t="s">
        <v>8311</v>
      </c>
      <c r="R3076" t="s">
        <v>8357</v>
      </c>
      <c r="S3076" s="24">
        <f t="shared" si="301"/>
        <v>42409.321284722224</v>
      </c>
      <c r="T3076" s="23">
        <f t="shared" si="302"/>
        <v>42439.321284722224</v>
      </c>
      <c r="U3076" s="18">
        <f t="shared" si="303"/>
        <v>30</v>
      </c>
      <c r="V3076" t="s">
        <v>8399</v>
      </c>
    </row>
    <row r="3077" spans="1:22" ht="42.75" x14ac:dyDescent="0.4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17">
        <f t="shared" si="300"/>
        <v>8.6400000000000005E-2</v>
      </c>
      <c r="P3077" s="18">
        <f t="shared" si="299"/>
        <v>64.8</v>
      </c>
      <c r="Q3077" t="s">
        <v>8311</v>
      </c>
      <c r="R3077" t="s">
        <v>8357</v>
      </c>
      <c r="S3077" s="24">
        <f t="shared" si="301"/>
        <v>42550.852314814816</v>
      </c>
      <c r="T3077" s="23">
        <f t="shared" si="302"/>
        <v>42600.852314814816</v>
      </c>
      <c r="U3077" s="18">
        <f t="shared" si="303"/>
        <v>50</v>
      </c>
      <c r="V3077" t="s">
        <v>8401</v>
      </c>
    </row>
    <row r="3078" spans="1:22" ht="28.5" x14ac:dyDescent="0.4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17">
        <f t="shared" si="300"/>
        <v>0.15060000000000001</v>
      </c>
      <c r="P3078" s="18">
        <f t="shared" si="299"/>
        <v>30.12</v>
      </c>
      <c r="Q3078" t="s">
        <v>8311</v>
      </c>
      <c r="R3078" t="s">
        <v>8357</v>
      </c>
      <c r="S3078" s="24">
        <f t="shared" si="301"/>
        <v>42226.401886574073</v>
      </c>
      <c r="T3078" s="23">
        <f t="shared" si="302"/>
        <v>42286.401886574073</v>
      </c>
      <c r="U3078" s="18">
        <f t="shared" si="303"/>
        <v>60</v>
      </c>
      <c r="V3078" t="s">
        <v>8401</v>
      </c>
    </row>
    <row r="3079" spans="1:22" ht="42.75" x14ac:dyDescent="0.4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17">
        <f t="shared" si="300"/>
        <v>4.7727272727272731E-3</v>
      </c>
      <c r="P3079" s="18">
        <f t="shared" si="299"/>
        <v>52.5</v>
      </c>
      <c r="Q3079" t="s">
        <v>8311</v>
      </c>
      <c r="R3079" t="s">
        <v>8357</v>
      </c>
      <c r="S3079" s="24">
        <f t="shared" si="301"/>
        <v>42766.706921296296</v>
      </c>
      <c r="T3079" s="23">
        <f t="shared" si="302"/>
        <v>42796.706921296296</v>
      </c>
      <c r="U3079" s="18">
        <f t="shared" si="303"/>
        <v>30</v>
      </c>
      <c r="V3079" t="s">
        <v>8399</v>
      </c>
    </row>
    <row r="3080" spans="1:22" ht="42.75" x14ac:dyDescent="0.4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17">
        <f t="shared" si="300"/>
        <v>1.1833333333333333E-3</v>
      </c>
      <c r="P3080" s="18">
        <f t="shared" si="299"/>
        <v>23.666666666666668</v>
      </c>
      <c r="Q3080" t="s">
        <v>8311</v>
      </c>
      <c r="R3080" t="s">
        <v>8357</v>
      </c>
      <c r="S3080" s="24">
        <f t="shared" si="301"/>
        <v>42030.888831018514</v>
      </c>
      <c r="T3080" s="23">
        <f t="shared" si="302"/>
        <v>42060.888831018514</v>
      </c>
      <c r="U3080" s="18">
        <f t="shared" si="303"/>
        <v>30</v>
      </c>
      <c r="V3080" t="s">
        <v>8399</v>
      </c>
    </row>
    <row r="3081" spans="1:22" ht="42.75" x14ac:dyDescent="0.4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7">
        <f t="shared" si="300"/>
        <v>8.4173998587352451E-3</v>
      </c>
      <c r="P3081" s="18">
        <f t="shared" si="299"/>
        <v>415.77777777777777</v>
      </c>
      <c r="Q3081" t="s">
        <v>8311</v>
      </c>
      <c r="R3081" t="s">
        <v>8357</v>
      </c>
      <c r="S3081" s="24">
        <f t="shared" si="301"/>
        <v>42055.463368055556</v>
      </c>
      <c r="T3081" s="23">
        <f t="shared" si="302"/>
        <v>42085.421701388885</v>
      </c>
      <c r="U3081" s="18">
        <f t="shared" si="303"/>
        <v>29.958333333328483</v>
      </c>
      <c r="V3081" t="s">
        <v>8399</v>
      </c>
    </row>
    <row r="3082" spans="1:22" ht="42.75" x14ac:dyDescent="0.4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17">
        <f t="shared" si="300"/>
        <v>1.8799999999999999E-4</v>
      </c>
      <c r="P3082" s="18">
        <f t="shared" si="299"/>
        <v>53.714285714285715</v>
      </c>
      <c r="Q3082" t="s">
        <v>8311</v>
      </c>
      <c r="R3082" t="s">
        <v>8357</v>
      </c>
      <c r="S3082" s="24">
        <f t="shared" si="301"/>
        <v>41939.778287037036</v>
      </c>
      <c r="T3082" s="23">
        <f t="shared" si="302"/>
        <v>41999.8199537037</v>
      </c>
      <c r="U3082" s="18">
        <f t="shared" si="303"/>
        <v>60.041666666664241</v>
      </c>
      <c r="V3082" t="s">
        <v>8401</v>
      </c>
    </row>
    <row r="3083" spans="1:22" ht="42.75" x14ac:dyDescent="0.4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17">
        <f t="shared" si="300"/>
        <v>2.1029999999999998E-3</v>
      </c>
      <c r="P3083" s="18">
        <f t="shared" si="299"/>
        <v>420.6</v>
      </c>
      <c r="Q3083" t="s">
        <v>8311</v>
      </c>
      <c r="R3083" t="s">
        <v>8357</v>
      </c>
      <c r="S3083" s="24">
        <f t="shared" si="301"/>
        <v>42236.931608796294</v>
      </c>
      <c r="T3083" s="23">
        <f t="shared" si="302"/>
        <v>42266.931608796294</v>
      </c>
      <c r="U3083" s="18">
        <f t="shared" si="303"/>
        <v>30</v>
      </c>
      <c r="V3083" t="s">
        <v>8399</v>
      </c>
    </row>
    <row r="3084" spans="1:22" ht="42.75" x14ac:dyDescent="0.4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17">
        <f t="shared" si="300"/>
        <v>0</v>
      </c>
      <c r="P3084" s="18">
        <v>0</v>
      </c>
      <c r="Q3084" t="s">
        <v>8311</v>
      </c>
      <c r="R3084" t="s">
        <v>8357</v>
      </c>
      <c r="S3084" s="24">
        <f t="shared" si="301"/>
        <v>42293.672986111109</v>
      </c>
      <c r="T3084" s="23">
        <f t="shared" si="302"/>
        <v>42323.71465277778</v>
      </c>
      <c r="U3084" s="18">
        <f t="shared" si="303"/>
        <v>30.041666666671517</v>
      </c>
      <c r="V3084" t="s">
        <v>8399</v>
      </c>
    </row>
    <row r="3085" spans="1:22" ht="57" x14ac:dyDescent="0.4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17">
        <f t="shared" si="300"/>
        <v>2.8E-3</v>
      </c>
      <c r="P3085" s="18">
        <f t="shared" ref="P3085:P3115" si="304">E3085/L3085</f>
        <v>18.666666666666668</v>
      </c>
      <c r="Q3085" t="s">
        <v>8311</v>
      </c>
      <c r="R3085" t="s">
        <v>8357</v>
      </c>
      <c r="S3085" s="24">
        <f t="shared" si="301"/>
        <v>41853.313402777778</v>
      </c>
      <c r="T3085" s="23">
        <f t="shared" si="302"/>
        <v>41882.958333333336</v>
      </c>
      <c r="U3085" s="18">
        <f t="shared" si="303"/>
        <v>29.644930555557949</v>
      </c>
      <c r="V3085" t="s">
        <v>8399</v>
      </c>
    </row>
    <row r="3086" spans="1:22" ht="42.75" x14ac:dyDescent="0.4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7">
        <f t="shared" si="300"/>
        <v>0.11579206701157921</v>
      </c>
      <c r="P3086" s="18">
        <f t="shared" si="304"/>
        <v>78.333333333333329</v>
      </c>
      <c r="Q3086" t="s">
        <v>8311</v>
      </c>
      <c r="R3086" t="s">
        <v>8357</v>
      </c>
      <c r="S3086" s="24">
        <f t="shared" si="301"/>
        <v>42100.473738425921</v>
      </c>
      <c r="T3086" s="23">
        <f t="shared" si="302"/>
        <v>42129.533333333333</v>
      </c>
      <c r="U3086" s="18">
        <f t="shared" si="303"/>
        <v>29.059594907412247</v>
      </c>
      <c r="V3086" t="s">
        <v>8399</v>
      </c>
    </row>
    <row r="3087" spans="1:22" ht="42.75" x14ac:dyDescent="0.4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17">
        <f t="shared" si="300"/>
        <v>2.4400000000000002E-2</v>
      </c>
      <c r="P3087" s="18">
        <f t="shared" si="304"/>
        <v>67.777777777777771</v>
      </c>
      <c r="Q3087" t="s">
        <v>8311</v>
      </c>
      <c r="R3087" t="s">
        <v>8357</v>
      </c>
      <c r="S3087" s="24">
        <f t="shared" si="301"/>
        <v>42246.633784722224</v>
      </c>
      <c r="T3087" s="23">
        <f t="shared" si="302"/>
        <v>42276.633784722224</v>
      </c>
      <c r="U3087" s="18">
        <f t="shared" si="303"/>
        <v>30</v>
      </c>
      <c r="V3087" t="s">
        <v>8399</v>
      </c>
    </row>
    <row r="3088" spans="1:22" ht="42.75" x14ac:dyDescent="0.4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17">
        <f t="shared" si="300"/>
        <v>2.5000000000000001E-3</v>
      </c>
      <c r="P3088" s="18">
        <f t="shared" si="304"/>
        <v>16.666666666666668</v>
      </c>
      <c r="Q3088" t="s">
        <v>8311</v>
      </c>
      <c r="R3088" t="s">
        <v>8357</v>
      </c>
      <c r="S3088" s="24">
        <f t="shared" si="301"/>
        <v>42173.42082175926</v>
      </c>
      <c r="T3088" s="23">
        <f t="shared" si="302"/>
        <v>42233.42082175926</v>
      </c>
      <c r="U3088" s="18">
        <f t="shared" si="303"/>
        <v>60</v>
      </c>
      <c r="V3088" t="s">
        <v>8401</v>
      </c>
    </row>
    <row r="3089" spans="1:22" ht="42.75" x14ac:dyDescent="0.4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7">
        <f t="shared" si="300"/>
        <v>6.2500000000000003E-3</v>
      </c>
      <c r="P3089" s="18">
        <f t="shared" si="304"/>
        <v>62.5</v>
      </c>
      <c r="Q3089" t="s">
        <v>8311</v>
      </c>
      <c r="R3089" t="s">
        <v>8357</v>
      </c>
      <c r="S3089" s="24">
        <f t="shared" si="301"/>
        <v>42664.900347222225</v>
      </c>
      <c r="T3089" s="23">
        <f t="shared" si="302"/>
        <v>42724.942013888889</v>
      </c>
      <c r="U3089" s="18">
        <f t="shared" si="303"/>
        <v>60.041666666664241</v>
      </c>
      <c r="V3089" t="s">
        <v>8401</v>
      </c>
    </row>
    <row r="3090" spans="1:22" ht="42.75" x14ac:dyDescent="0.4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17">
        <f t="shared" si="300"/>
        <v>1.9384615384615384E-3</v>
      </c>
      <c r="P3090" s="18">
        <f t="shared" si="304"/>
        <v>42</v>
      </c>
      <c r="Q3090" t="s">
        <v>8311</v>
      </c>
      <c r="R3090" t="s">
        <v>8357</v>
      </c>
      <c r="S3090" s="24">
        <f t="shared" si="301"/>
        <v>41981.32230324074</v>
      </c>
      <c r="T3090" s="23">
        <f t="shared" si="302"/>
        <v>42012.320138888885</v>
      </c>
      <c r="U3090" s="18">
        <f t="shared" si="303"/>
        <v>30.997835648144246</v>
      </c>
      <c r="V3090" t="s">
        <v>8399</v>
      </c>
    </row>
    <row r="3091" spans="1:22" ht="42.75" x14ac:dyDescent="0.4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17">
        <f t="shared" si="300"/>
        <v>0.23416000000000001</v>
      </c>
      <c r="P3091" s="18">
        <f t="shared" si="304"/>
        <v>130.0888888888889</v>
      </c>
      <c r="Q3091" t="s">
        <v>8311</v>
      </c>
      <c r="R3091" t="s">
        <v>8357</v>
      </c>
      <c r="S3091" s="24">
        <f t="shared" si="301"/>
        <v>42528.292627314819</v>
      </c>
      <c r="T3091" s="23">
        <f t="shared" si="302"/>
        <v>42559.832638888889</v>
      </c>
      <c r="U3091" s="18">
        <f t="shared" si="303"/>
        <v>31.540011574070377</v>
      </c>
      <c r="V3091" t="s">
        <v>8399</v>
      </c>
    </row>
    <row r="3092" spans="1:22" ht="42.75" x14ac:dyDescent="0.4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7">
        <f t="shared" si="300"/>
        <v>5.080888888888889E-2</v>
      </c>
      <c r="P3092" s="18">
        <f t="shared" si="304"/>
        <v>1270.2222222222222</v>
      </c>
      <c r="Q3092" t="s">
        <v>8311</v>
      </c>
      <c r="R3092" t="s">
        <v>8357</v>
      </c>
      <c r="S3092" s="24">
        <f t="shared" si="301"/>
        <v>42065.568807870368</v>
      </c>
      <c r="T3092" s="23">
        <f t="shared" si="302"/>
        <v>42125.527141203704</v>
      </c>
      <c r="U3092" s="18">
        <f t="shared" si="303"/>
        <v>59.958333333335759</v>
      </c>
      <c r="V3092" t="s">
        <v>8401</v>
      </c>
    </row>
    <row r="3093" spans="1:22" ht="42.75" x14ac:dyDescent="0.4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7">
        <f t="shared" si="300"/>
        <v>0.15920000000000001</v>
      </c>
      <c r="P3093" s="18">
        <f t="shared" si="304"/>
        <v>88.444444444444443</v>
      </c>
      <c r="Q3093" t="s">
        <v>8311</v>
      </c>
      <c r="R3093" t="s">
        <v>8357</v>
      </c>
      <c r="S3093" s="24">
        <f t="shared" si="301"/>
        <v>42566.698414351849</v>
      </c>
      <c r="T3093" s="23">
        <f t="shared" si="302"/>
        <v>42596.698414351849</v>
      </c>
      <c r="U3093" s="18">
        <f t="shared" si="303"/>
        <v>30</v>
      </c>
      <c r="V3093" t="s">
        <v>8399</v>
      </c>
    </row>
    <row r="3094" spans="1:22" ht="42.75" x14ac:dyDescent="0.4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7">
        <f t="shared" si="300"/>
        <v>1.1831900000000001E-2</v>
      </c>
      <c r="P3094" s="18">
        <f t="shared" si="304"/>
        <v>56.342380952380957</v>
      </c>
      <c r="Q3094" t="s">
        <v>8311</v>
      </c>
      <c r="R3094" t="s">
        <v>8357</v>
      </c>
      <c r="S3094" s="24">
        <f t="shared" si="301"/>
        <v>42255.369351851856</v>
      </c>
      <c r="T3094" s="23">
        <f t="shared" si="302"/>
        <v>42292.666666666672</v>
      </c>
      <c r="U3094" s="18">
        <f t="shared" si="303"/>
        <v>37.297314814815763</v>
      </c>
      <c r="V3094" t="s">
        <v>8399</v>
      </c>
    </row>
    <row r="3095" spans="1:22" ht="42.75" x14ac:dyDescent="0.4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7">
        <f t="shared" si="300"/>
        <v>0.22750000000000001</v>
      </c>
      <c r="P3095" s="18">
        <f t="shared" si="304"/>
        <v>53.529411764705884</v>
      </c>
      <c r="Q3095" t="s">
        <v>8311</v>
      </c>
      <c r="R3095" t="s">
        <v>8357</v>
      </c>
      <c r="S3095" s="24">
        <f t="shared" si="301"/>
        <v>41760.659039351856</v>
      </c>
      <c r="T3095" s="23">
        <f t="shared" si="302"/>
        <v>41790.915972222225</v>
      </c>
      <c r="U3095" s="18">
        <f t="shared" si="303"/>
        <v>30.256932870368473</v>
      </c>
      <c r="V3095" t="s">
        <v>8399</v>
      </c>
    </row>
    <row r="3096" spans="1:22" ht="42.75" x14ac:dyDescent="0.4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17">
        <f t="shared" si="300"/>
        <v>2.5000000000000001E-4</v>
      </c>
      <c r="P3096" s="18">
        <f t="shared" si="304"/>
        <v>25</v>
      </c>
      <c r="Q3096" t="s">
        <v>8311</v>
      </c>
      <c r="R3096" t="s">
        <v>8357</v>
      </c>
      <c r="S3096" s="24">
        <f t="shared" si="301"/>
        <v>42207.545787037037</v>
      </c>
      <c r="T3096" s="23">
        <f t="shared" si="302"/>
        <v>42267.545787037037</v>
      </c>
      <c r="U3096" s="18">
        <f t="shared" si="303"/>
        <v>60</v>
      </c>
      <c r="V3096" t="s">
        <v>8401</v>
      </c>
    </row>
    <row r="3097" spans="1:22" ht="42.75" x14ac:dyDescent="0.4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17">
        <f t="shared" si="300"/>
        <v>3.351206434316354E-3</v>
      </c>
      <c r="P3097" s="18">
        <f t="shared" si="304"/>
        <v>50</v>
      </c>
      <c r="Q3097" t="s">
        <v>8311</v>
      </c>
      <c r="R3097" t="s">
        <v>8357</v>
      </c>
      <c r="S3097" s="24">
        <f t="shared" si="301"/>
        <v>42522.775231481486</v>
      </c>
      <c r="T3097" s="23">
        <f t="shared" si="302"/>
        <v>42582.775231481486</v>
      </c>
      <c r="U3097" s="18">
        <f t="shared" si="303"/>
        <v>60</v>
      </c>
      <c r="V3097" t="s">
        <v>8401</v>
      </c>
    </row>
    <row r="3098" spans="1:22" ht="42.75" x14ac:dyDescent="0.4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7">
        <f t="shared" si="300"/>
        <v>3.9750000000000001E-2</v>
      </c>
      <c r="P3098" s="18">
        <f t="shared" si="304"/>
        <v>56.785714285714285</v>
      </c>
      <c r="Q3098" t="s">
        <v>8311</v>
      </c>
      <c r="R3098" t="s">
        <v>8357</v>
      </c>
      <c r="S3098" s="24">
        <f t="shared" si="301"/>
        <v>42114.575532407413</v>
      </c>
      <c r="T3098" s="23">
        <f t="shared" si="302"/>
        <v>42144.575532407413</v>
      </c>
      <c r="U3098" s="18">
        <f t="shared" si="303"/>
        <v>30</v>
      </c>
      <c r="V3098" t="s">
        <v>8399</v>
      </c>
    </row>
    <row r="3099" spans="1:22" ht="42.75" x14ac:dyDescent="0.4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7">
        <f t="shared" si="300"/>
        <v>0.17150000000000001</v>
      </c>
      <c r="P3099" s="18">
        <f t="shared" si="304"/>
        <v>40.833333333333336</v>
      </c>
      <c r="Q3099" t="s">
        <v>8311</v>
      </c>
      <c r="R3099" t="s">
        <v>8357</v>
      </c>
      <c r="S3099" s="24">
        <f t="shared" si="301"/>
        <v>42629.253483796296</v>
      </c>
      <c r="T3099" s="23">
        <f t="shared" si="302"/>
        <v>42650.333333333328</v>
      </c>
      <c r="U3099" s="18">
        <f t="shared" si="303"/>
        <v>21.079849537032715</v>
      </c>
      <c r="V3099" t="s">
        <v>8400</v>
      </c>
    </row>
    <row r="3100" spans="1:22" ht="42.75" x14ac:dyDescent="0.4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7">
        <f t="shared" si="300"/>
        <v>3.608004104669061E-2</v>
      </c>
      <c r="P3100" s="18">
        <f t="shared" si="304"/>
        <v>65.111111111111114</v>
      </c>
      <c r="Q3100" t="s">
        <v>8311</v>
      </c>
      <c r="R3100" t="s">
        <v>8357</v>
      </c>
      <c r="S3100" s="24">
        <f t="shared" si="301"/>
        <v>42359.542233796295</v>
      </c>
      <c r="T3100" s="23">
        <f t="shared" si="302"/>
        <v>42407.76180555555</v>
      </c>
      <c r="U3100" s="18">
        <f t="shared" si="303"/>
        <v>48.219571759254904</v>
      </c>
      <c r="V3100" t="s">
        <v>8401</v>
      </c>
    </row>
    <row r="3101" spans="1:22" ht="42.75" x14ac:dyDescent="0.4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7">
        <f t="shared" si="300"/>
        <v>0.13900000000000001</v>
      </c>
      <c r="P3101" s="18">
        <f t="shared" si="304"/>
        <v>55.6</v>
      </c>
      <c r="Q3101" t="s">
        <v>8311</v>
      </c>
      <c r="R3101" t="s">
        <v>8357</v>
      </c>
      <c r="S3101" s="24">
        <f t="shared" si="301"/>
        <v>42381.939710648148</v>
      </c>
      <c r="T3101" s="23">
        <f t="shared" si="302"/>
        <v>42411.939710648148</v>
      </c>
      <c r="U3101" s="18">
        <f t="shared" si="303"/>
        <v>30</v>
      </c>
      <c r="V3101" t="s">
        <v>8399</v>
      </c>
    </row>
    <row r="3102" spans="1:22" ht="42.75" x14ac:dyDescent="0.4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7">
        <f t="shared" si="300"/>
        <v>0.15225</v>
      </c>
      <c r="P3102" s="18">
        <f t="shared" si="304"/>
        <v>140.53846153846155</v>
      </c>
      <c r="Q3102" t="s">
        <v>8311</v>
      </c>
      <c r="R3102" t="s">
        <v>8357</v>
      </c>
      <c r="S3102" s="24">
        <f t="shared" si="301"/>
        <v>41902.372395833336</v>
      </c>
      <c r="T3102" s="23">
        <f t="shared" si="302"/>
        <v>41932.372395833336</v>
      </c>
      <c r="U3102" s="18">
        <f t="shared" si="303"/>
        <v>30</v>
      </c>
      <c r="V3102" t="s">
        <v>8399</v>
      </c>
    </row>
    <row r="3103" spans="1:22" ht="57" x14ac:dyDescent="0.4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17">
        <f t="shared" si="300"/>
        <v>0.12</v>
      </c>
      <c r="P3103" s="18">
        <f t="shared" si="304"/>
        <v>25</v>
      </c>
      <c r="Q3103" t="s">
        <v>8311</v>
      </c>
      <c r="R3103" t="s">
        <v>8357</v>
      </c>
      <c r="S3103" s="24">
        <f t="shared" si="301"/>
        <v>42171.133530092593</v>
      </c>
      <c r="T3103" s="23">
        <f t="shared" si="302"/>
        <v>42201.080555555556</v>
      </c>
      <c r="U3103" s="18">
        <f t="shared" si="303"/>
        <v>29.947025462963211</v>
      </c>
      <c r="V3103" t="s">
        <v>8399</v>
      </c>
    </row>
    <row r="3104" spans="1:22" ht="42.75" x14ac:dyDescent="0.4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7">
        <f t="shared" si="300"/>
        <v>0.391125</v>
      </c>
      <c r="P3104" s="18">
        <f t="shared" si="304"/>
        <v>69.533333333333331</v>
      </c>
      <c r="Q3104" t="s">
        <v>8311</v>
      </c>
      <c r="R3104" t="s">
        <v>8357</v>
      </c>
      <c r="S3104" s="24">
        <f t="shared" si="301"/>
        <v>42555.090486111112</v>
      </c>
      <c r="T3104" s="23">
        <f t="shared" si="302"/>
        <v>42605.090486111112</v>
      </c>
      <c r="U3104" s="18">
        <f t="shared" si="303"/>
        <v>50</v>
      </c>
      <c r="V3104" t="s">
        <v>8401</v>
      </c>
    </row>
    <row r="3105" spans="1:22" ht="28.5" x14ac:dyDescent="0.4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17">
        <f t="shared" si="300"/>
        <v>2.6829268292682929E-3</v>
      </c>
      <c r="P3105" s="18">
        <f t="shared" si="304"/>
        <v>5.5</v>
      </c>
      <c r="Q3105" t="s">
        <v>8311</v>
      </c>
      <c r="R3105" t="s">
        <v>8357</v>
      </c>
      <c r="S3105" s="24">
        <f t="shared" si="301"/>
        <v>42106.906319444446</v>
      </c>
      <c r="T3105" s="23">
        <f t="shared" si="302"/>
        <v>42166.906319444446</v>
      </c>
      <c r="U3105" s="18">
        <f t="shared" si="303"/>
        <v>60</v>
      </c>
      <c r="V3105" t="s">
        <v>8401</v>
      </c>
    </row>
    <row r="3106" spans="1:22" ht="42.75" x14ac:dyDescent="0.4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7">
        <f t="shared" si="300"/>
        <v>0.29625000000000001</v>
      </c>
      <c r="P3106" s="18">
        <f t="shared" si="304"/>
        <v>237</v>
      </c>
      <c r="Q3106" t="s">
        <v>8311</v>
      </c>
      <c r="R3106" t="s">
        <v>8357</v>
      </c>
      <c r="S3106" s="24">
        <f t="shared" si="301"/>
        <v>42006.658692129626</v>
      </c>
      <c r="T3106" s="23">
        <f t="shared" si="302"/>
        <v>42037.833333333328</v>
      </c>
      <c r="U3106" s="18">
        <f t="shared" si="303"/>
        <v>31.174641203702777</v>
      </c>
      <c r="V3106" t="s">
        <v>8399</v>
      </c>
    </row>
    <row r="3107" spans="1:22" ht="42.75" x14ac:dyDescent="0.4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17">
        <f t="shared" si="300"/>
        <v>0.4236099230111206</v>
      </c>
      <c r="P3107" s="18">
        <f t="shared" si="304"/>
        <v>79.870967741935488</v>
      </c>
      <c r="Q3107" t="s">
        <v>8311</v>
      </c>
      <c r="R3107" t="s">
        <v>8357</v>
      </c>
      <c r="S3107" s="24">
        <f t="shared" si="301"/>
        <v>41876.468935185185</v>
      </c>
      <c r="T3107" s="23">
        <f t="shared" si="302"/>
        <v>41930.958333333336</v>
      </c>
      <c r="U3107" s="18">
        <f t="shared" si="303"/>
        <v>54.48939814815094</v>
      </c>
      <c r="V3107" t="s">
        <v>8401</v>
      </c>
    </row>
    <row r="3108" spans="1:22" ht="57" x14ac:dyDescent="0.4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7">
        <f t="shared" si="300"/>
        <v>4.1000000000000002E-2</v>
      </c>
      <c r="P3108" s="18">
        <f t="shared" si="304"/>
        <v>10.25</v>
      </c>
      <c r="Q3108" t="s">
        <v>8311</v>
      </c>
      <c r="R3108" t="s">
        <v>8357</v>
      </c>
      <c r="S3108" s="24">
        <f t="shared" si="301"/>
        <v>42241.179120370369</v>
      </c>
      <c r="T3108" s="23">
        <f t="shared" si="302"/>
        <v>42263.666666666672</v>
      </c>
      <c r="U3108" s="18">
        <f t="shared" si="303"/>
        <v>22.487546296302753</v>
      </c>
      <c r="V3108" t="s">
        <v>8400</v>
      </c>
    </row>
    <row r="3109" spans="1:22" ht="42.75" x14ac:dyDescent="0.4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17">
        <f t="shared" si="300"/>
        <v>0.197625</v>
      </c>
      <c r="P3109" s="18">
        <f t="shared" si="304"/>
        <v>272.58620689655174</v>
      </c>
      <c r="Q3109" t="s">
        <v>8311</v>
      </c>
      <c r="R3109" t="s">
        <v>8357</v>
      </c>
      <c r="S3109" s="24">
        <f t="shared" si="301"/>
        <v>42128.564247685186</v>
      </c>
      <c r="T3109" s="23">
        <f t="shared" si="302"/>
        <v>42135.564247685186</v>
      </c>
      <c r="U3109" s="18">
        <f t="shared" si="303"/>
        <v>7</v>
      </c>
      <c r="V3109" t="s">
        <v>8397</v>
      </c>
    </row>
    <row r="3110" spans="1:22" x14ac:dyDescent="0.4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17">
        <f t="shared" si="300"/>
        <v>5.1999999999999995E-4</v>
      </c>
      <c r="P3110" s="18">
        <f t="shared" si="304"/>
        <v>13</v>
      </c>
      <c r="Q3110" t="s">
        <v>8311</v>
      </c>
      <c r="R3110" t="s">
        <v>8357</v>
      </c>
      <c r="S3110" s="24">
        <f t="shared" si="301"/>
        <v>42062.430486111116</v>
      </c>
      <c r="T3110" s="23">
        <f t="shared" si="302"/>
        <v>42122.388819444444</v>
      </c>
      <c r="U3110" s="18">
        <f t="shared" si="303"/>
        <v>59.958333333328483</v>
      </c>
      <c r="V3110" t="s">
        <v>8401</v>
      </c>
    </row>
    <row r="3111" spans="1:22" ht="42.75" x14ac:dyDescent="0.4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7">
        <f t="shared" si="300"/>
        <v>0.25030188679245285</v>
      </c>
      <c r="P3111" s="18">
        <f t="shared" si="304"/>
        <v>58.184210526315788</v>
      </c>
      <c r="Q3111" t="s">
        <v>8311</v>
      </c>
      <c r="R3111" t="s">
        <v>8357</v>
      </c>
      <c r="S3111" s="24">
        <f t="shared" si="301"/>
        <v>41843.875115740739</v>
      </c>
      <c r="T3111" s="23">
        <f t="shared" si="302"/>
        <v>41878.875115740739</v>
      </c>
      <c r="U3111" s="18">
        <f t="shared" si="303"/>
        <v>35</v>
      </c>
      <c r="V3111" t="s">
        <v>8399</v>
      </c>
    </row>
    <row r="3112" spans="1:22" ht="42.75" x14ac:dyDescent="0.4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17">
        <f t="shared" si="300"/>
        <v>4.0000000000000002E-4</v>
      </c>
      <c r="P3112" s="18">
        <f t="shared" si="304"/>
        <v>10</v>
      </c>
      <c r="Q3112" t="s">
        <v>8311</v>
      </c>
      <c r="R3112" t="s">
        <v>8357</v>
      </c>
      <c r="S3112" s="24">
        <f t="shared" si="301"/>
        <v>42744.781469907408</v>
      </c>
      <c r="T3112" s="23">
        <f t="shared" si="302"/>
        <v>42784.781469907408</v>
      </c>
      <c r="U3112" s="18">
        <f t="shared" si="303"/>
        <v>40</v>
      </c>
      <c r="V3112" t="s">
        <v>8399</v>
      </c>
    </row>
    <row r="3113" spans="1:22" ht="28.5" x14ac:dyDescent="0.4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17">
        <f t="shared" si="300"/>
        <v>0.26640000000000003</v>
      </c>
      <c r="P3113" s="18">
        <f t="shared" si="304"/>
        <v>70.10526315789474</v>
      </c>
      <c r="Q3113" t="s">
        <v>8311</v>
      </c>
      <c r="R3113" t="s">
        <v>8357</v>
      </c>
      <c r="S3113" s="24">
        <f t="shared" si="301"/>
        <v>41885.345138888893</v>
      </c>
      <c r="T3113" s="23">
        <f t="shared" si="302"/>
        <v>41916.345138888893</v>
      </c>
      <c r="U3113" s="18">
        <f t="shared" si="303"/>
        <v>31</v>
      </c>
      <c r="V3113" t="s">
        <v>8399</v>
      </c>
    </row>
    <row r="3114" spans="1:22" ht="42.75" x14ac:dyDescent="0.4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7">
        <f t="shared" si="300"/>
        <v>4.7363636363636365E-2</v>
      </c>
      <c r="P3114" s="18">
        <f t="shared" si="304"/>
        <v>57.888888888888886</v>
      </c>
      <c r="Q3114" t="s">
        <v>8311</v>
      </c>
      <c r="R3114" t="s">
        <v>8357</v>
      </c>
      <c r="S3114" s="24">
        <f t="shared" si="301"/>
        <v>42614.871921296297</v>
      </c>
      <c r="T3114" s="23">
        <f t="shared" si="302"/>
        <v>42674.871921296297</v>
      </c>
      <c r="U3114" s="18">
        <f t="shared" si="303"/>
        <v>60</v>
      </c>
      <c r="V3114" t="s">
        <v>8401</v>
      </c>
    </row>
    <row r="3115" spans="1:22" ht="42.75" x14ac:dyDescent="0.4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7">
        <f t="shared" si="300"/>
        <v>4.2435339894712751E-2</v>
      </c>
      <c r="P3115" s="18">
        <f t="shared" si="304"/>
        <v>125.27027027027027</v>
      </c>
      <c r="Q3115" t="s">
        <v>8311</v>
      </c>
      <c r="R3115" t="s">
        <v>8357</v>
      </c>
      <c r="S3115" s="24">
        <f t="shared" si="301"/>
        <v>42081.481273148151</v>
      </c>
      <c r="T3115" s="23">
        <f t="shared" si="302"/>
        <v>42111.481273148151</v>
      </c>
      <c r="U3115" s="18">
        <f t="shared" si="303"/>
        <v>30</v>
      </c>
      <c r="V3115" t="s">
        <v>8399</v>
      </c>
    </row>
    <row r="3116" spans="1:22" ht="42.75" x14ac:dyDescent="0.4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17">
        <f t="shared" si="300"/>
        <v>0</v>
      </c>
      <c r="P3116" s="18">
        <v>0</v>
      </c>
      <c r="Q3116" t="s">
        <v>8311</v>
      </c>
      <c r="R3116" t="s">
        <v>8357</v>
      </c>
      <c r="S3116" s="24">
        <f t="shared" si="301"/>
        <v>41843.382523148146</v>
      </c>
      <c r="T3116" s="23">
        <f t="shared" si="302"/>
        <v>41903.382523148146</v>
      </c>
      <c r="U3116" s="18">
        <f t="shared" si="303"/>
        <v>60</v>
      </c>
      <c r="V3116" t="s">
        <v>8401</v>
      </c>
    </row>
    <row r="3117" spans="1:22" ht="42.75" x14ac:dyDescent="0.4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17">
        <f t="shared" si="300"/>
        <v>0.03</v>
      </c>
      <c r="P3117" s="18">
        <f t="shared" ref="P3117:P3126" si="305">E3117/L3117</f>
        <v>300</v>
      </c>
      <c r="Q3117" t="s">
        <v>8311</v>
      </c>
      <c r="R3117" t="s">
        <v>8357</v>
      </c>
      <c r="S3117" s="24">
        <f t="shared" si="301"/>
        <v>42496.197071759263</v>
      </c>
      <c r="T3117" s="23">
        <f t="shared" si="302"/>
        <v>42526.197071759263</v>
      </c>
      <c r="U3117" s="18">
        <f t="shared" si="303"/>
        <v>30</v>
      </c>
      <c r="V3117" t="s">
        <v>8399</v>
      </c>
    </row>
    <row r="3118" spans="1:22" ht="42.75" x14ac:dyDescent="0.4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11">
        <f t="shared" si="300"/>
        <v>0.57333333333333336</v>
      </c>
      <c r="P3118" s="18">
        <f t="shared" si="305"/>
        <v>43</v>
      </c>
      <c r="Q3118" t="s">
        <v>8311</v>
      </c>
      <c r="R3118" t="s">
        <v>8357</v>
      </c>
      <c r="S3118" s="24">
        <f t="shared" si="301"/>
        <v>42081.265335648146</v>
      </c>
      <c r="T3118" s="23">
        <f t="shared" si="302"/>
        <v>42095.265335648146</v>
      </c>
      <c r="U3118" s="18">
        <f t="shared" si="303"/>
        <v>14</v>
      </c>
      <c r="V3118" t="s">
        <v>8400</v>
      </c>
    </row>
    <row r="3119" spans="1:22" ht="42.75" x14ac:dyDescent="0.4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17">
        <f t="shared" si="300"/>
        <v>1E-3</v>
      </c>
      <c r="P3119" s="18">
        <f t="shared" si="305"/>
        <v>1</v>
      </c>
      <c r="Q3119" t="s">
        <v>8311</v>
      </c>
      <c r="R3119" t="s">
        <v>8357</v>
      </c>
      <c r="S3119" s="24">
        <f t="shared" si="301"/>
        <v>42509.124537037038</v>
      </c>
      <c r="T3119" s="23">
        <f t="shared" si="302"/>
        <v>42517.3</v>
      </c>
      <c r="U3119" s="18">
        <f t="shared" si="303"/>
        <v>8.1754629629649571</v>
      </c>
      <c r="V3119" t="s">
        <v>8397</v>
      </c>
    </row>
    <row r="3120" spans="1:22" ht="28.5" x14ac:dyDescent="0.4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17">
        <f t="shared" si="300"/>
        <v>3.0999999999999999E-3</v>
      </c>
      <c r="P3120" s="18">
        <f t="shared" si="305"/>
        <v>775</v>
      </c>
      <c r="Q3120" t="s">
        <v>8311</v>
      </c>
      <c r="R3120" t="s">
        <v>8357</v>
      </c>
      <c r="S3120" s="24">
        <f t="shared" si="301"/>
        <v>42534.399571759262</v>
      </c>
      <c r="T3120" s="23">
        <f t="shared" si="302"/>
        <v>42553.399571759262</v>
      </c>
      <c r="U3120" s="18">
        <f t="shared" si="303"/>
        <v>19</v>
      </c>
      <c r="V3120" t="s">
        <v>8400</v>
      </c>
    </row>
    <row r="3121" spans="1:22" ht="42.75" x14ac:dyDescent="0.4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17">
        <f t="shared" si="300"/>
        <v>5.0000000000000001E-4</v>
      </c>
      <c r="P3121" s="18">
        <f t="shared" si="305"/>
        <v>5</v>
      </c>
      <c r="Q3121" t="s">
        <v>8311</v>
      </c>
      <c r="R3121" t="s">
        <v>8357</v>
      </c>
      <c r="S3121" s="24">
        <f t="shared" si="301"/>
        <v>42059.79550925926</v>
      </c>
      <c r="T3121" s="23">
        <f t="shared" si="302"/>
        <v>42089.753842592589</v>
      </c>
      <c r="U3121" s="18">
        <f t="shared" si="303"/>
        <v>29.958333333328483</v>
      </c>
      <c r="V3121" t="s">
        <v>8399</v>
      </c>
    </row>
    <row r="3122" spans="1:22" ht="42.75" x14ac:dyDescent="0.4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17">
        <f t="shared" si="300"/>
        <v>9.8461538461538464E-5</v>
      </c>
      <c r="P3122" s="18">
        <f t="shared" si="305"/>
        <v>12.8</v>
      </c>
      <c r="Q3122" t="s">
        <v>8311</v>
      </c>
      <c r="R3122" t="s">
        <v>8357</v>
      </c>
      <c r="S3122" s="24">
        <f t="shared" si="301"/>
        <v>42435.692083333328</v>
      </c>
      <c r="T3122" s="23">
        <f t="shared" si="302"/>
        <v>42495.650416666671</v>
      </c>
      <c r="U3122" s="18">
        <f t="shared" si="303"/>
        <v>59.958333333343035</v>
      </c>
      <c r="V3122" t="s">
        <v>8401</v>
      </c>
    </row>
    <row r="3123" spans="1:22" ht="28.5" x14ac:dyDescent="0.4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7">
        <f t="shared" si="300"/>
        <v>6.6666666666666671E-3</v>
      </c>
      <c r="P3123" s="18">
        <f t="shared" si="305"/>
        <v>10</v>
      </c>
      <c r="Q3123" t="s">
        <v>8311</v>
      </c>
      <c r="R3123" t="s">
        <v>8357</v>
      </c>
      <c r="S3123" s="24">
        <f t="shared" si="301"/>
        <v>41848.429803240739</v>
      </c>
      <c r="T3123" s="23">
        <f t="shared" si="302"/>
        <v>41908.429803240739</v>
      </c>
      <c r="U3123" s="18">
        <f t="shared" si="303"/>
        <v>60</v>
      </c>
      <c r="V3123" t="s">
        <v>8401</v>
      </c>
    </row>
    <row r="3124" spans="1:22" x14ac:dyDescent="0.4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1">
        <f t="shared" si="300"/>
        <v>0.58291457286432158</v>
      </c>
      <c r="P3124" s="18">
        <f t="shared" si="305"/>
        <v>58</v>
      </c>
      <c r="Q3124" t="s">
        <v>8311</v>
      </c>
      <c r="R3124" t="s">
        <v>8357</v>
      </c>
      <c r="S3124" s="24">
        <f t="shared" si="301"/>
        <v>42678.682083333333</v>
      </c>
      <c r="T3124" s="23">
        <f t="shared" si="302"/>
        <v>42683.723750000005</v>
      </c>
      <c r="U3124" s="18">
        <f t="shared" si="303"/>
        <v>5.0416666666715173</v>
      </c>
      <c r="V3124" t="s">
        <v>8397</v>
      </c>
    </row>
    <row r="3125" spans="1:22" ht="42.75" x14ac:dyDescent="0.4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11">
        <f t="shared" si="300"/>
        <v>0.68153600000000003</v>
      </c>
      <c r="P3125" s="18">
        <f t="shared" si="305"/>
        <v>244.80459770114942</v>
      </c>
      <c r="Q3125" t="s">
        <v>8311</v>
      </c>
      <c r="R3125" t="s">
        <v>8357</v>
      </c>
      <c r="S3125" s="24">
        <f t="shared" si="301"/>
        <v>42530.743032407408</v>
      </c>
      <c r="T3125" s="23">
        <f t="shared" si="302"/>
        <v>42560.743032407408</v>
      </c>
      <c r="U3125" s="18">
        <f t="shared" si="303"/>
        <v>30</v>
      </c>
      <c r="V3125" t="s">
        <v>8399</v>
      </c>
    </row>
    <row r="3126" spans="1:22" ht="42.75" x14ac:dyDescent="0.4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17">
        <f t="shared" si="300"/>
        <v>3.2499999999999997E-5</v>
      </c>
      <c r="P3126" s="18">
        <f t="shared" si="305"/>
        <v>6.5</v>
      </c>
      <c r="Q3126" t="s">
        <v>8311</v>
      </c>
      <c r="R3126" t="s">
        <v>8357</v>
      </c>
      <c r="S3126" s="24">
        <f t="shared" si="301"/>
        <v>41977.530104166668</v>
      </c>
      <c r="T3126" s="23">
        <f t="shared" si="302"/>
        <v>42037.530104166668</v>
      </c>
      <c r="U3126" s="18">
        <f t="shared" si="303"/>
        <v>60</v>
      </c>
      <c r="V3126" t="s">
        <v>8401</v>
      </c>
    </row>
    <row r="3127" spans="1:22" x14ac:dyDescent="0.4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17">
        <f t="shared" si="300"/>
        <v>0</v>
      </c>
      <c r="P3127" s="18">
        <v>0</v>
      </c>
      <c r="Q3127" t="s">
        <v>8311</v>
      </c>
      <c r="R3127" t="s">
        <v>8357</v>
      </c>
      <c r="S3127" s="24">
        <f t="shared" si="301"/>
        <v>42345.95685185185</v>
      </c>
      <c r="T3127" s="23">
        <f t="shared" si="302"/>
        <v>42375.95685185185</v>
      </c>
      <c r="U3127" s="18">
        <f t="shared" si="303"/>
        <v>30</v>
      </c>
      <c r="V3127" t="s">
        <v>8399</v>
      </c>
    </row>
    <row r="3128" spans="1:22" ht="71.25" x14ac:dyDescent="0.4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7">
        <f t="shared" si="300"/>
        <v>4.1599999999999998E-2</v>
      </c>
      <c r="P3128" s="18">
        <f>E3128/L3128</f>
        <v>61.176470588235297</v>
      </c>
      <c r="Q3128" t="s">
        <v>8311</v>
      </c>
      <c r="R3128" t="s">
        <v>8357</v>
      </c>
      <c r="S3128" s="24">
        <f t="shared" si="301"/>
        <v>42426.768078703702</v>
      </c>
      <c r="T3128" s="23">
        <f t="shared" si="302"/>
        <v>42456.726412037038</v>
      </c>
      <c r="U3128" s="18">
        <f t="shared" si="303"/>
        <v>29.958333333335759</v>
      </c>
      <c r="V3128" t="s">
        <v>8399</v>
      </c>
    </row>
    <row r="3129" spans="1:22" ht="42.75" x14ac:dyDescent="0.4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17">
        <f t="shared" si="300"/>
        <v>0</v>
      </c>
      <c r="P3129" s="18">
        <v>0</v>
      </c>
      <c r="Q3129" t="s">
        <v>8311</v>
      </c>
      <c r="R3129" t="s">
        <v>8357</v>
      </c>
      <c r="S3129" s="24">
        <f t="shared" si="301"/>
        <v>42034.606817129628</v>
      </c>
      <c r="T3129" s="23">
        <f t="shared" si="302"/>
        <v>42064.606817129628</v>
      </c>
      <c r="U3129" s="18">
        <f t="shared" si="303"/>
        <v>30</v>
      </c>
      <c r="V3129" t="s">
        <v>8399</v>
      </c>
    </row>
    <row r="3130" spans="1:22" ht="42.75" x14ac:dyDescent="0.4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13">
        <f t="shared" si="300"/>
        <v>1.0860666666666667</v>
      </c>
      <c r="P3130" s="18">
        <f t="shared" ref="P3130:P3139" si="306">E3130/L3130</f>
        <v>139.23931623931625</v>
      </c>
      <c r="Q3130" t="s">
        <v>8311</v>
      </c>
      <c r="R3130" t="s">
        <v>8325</v>
      </c>
      <c r="S3130" s="24">
        <f t="shared" si="301"/>
        <v>42780.575706018513</v>
      </c>
      <c r="T3130" s="23">
        <f t="shared" si="302"/>
        <v>42810.534039351856</v>
      </c>
      <c r="U3130" s="18">
        <f t="shared" si="303"/>
        <v>29.958333333343035</v>
      </c>
      <c r="V3130" t="s">
        <v>8399</v>
      </c>
    </row>
    <row r="3131" spans="1:22" ht="42.75" x14ac:dyDescent="0.4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7">
        <f t="shared" si="300"/>
        <v>8.0000000000000002E-3</v>
      </c>
      <c r="P3131" s="18">
        <f t="shared" si="306"/>
        <v>10</v>
      </c>
      <c r="Q3131" t="s">
        <v>8311</v>
      </c>
      <c r="R3131" t="s">
        <v>8325</v>
      </c>
      <c r="S3131" s="24">
        <f t="shared" si="301"/>
        <v>42803.592812499999</v>
      </c>
      <c r="T3131" s="23">
        <f t="shared" si="302"/>
        <v>42843.551145833335</v>
      </c>
      <c r="U3131" s="18">
        <f t="shared" si="303"/>
        <v>39.958333333335759</v>
      </c>
      <c r="V3131" t="s">
        <v>8399</v>
      </c>
    </row>
    <row r="3132" spans="1:22" ht="42.75" x14ac:dyDescent="0.4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7">
        <f t="shared" si="300"/>
        <v>3.7499999999999999E-2</v>
      </c>
      <c r="P3132" s="18">
        <f t="shared" si="306"/>
        <v>93.75</v>
      </c>
      <c r="Q3132" t="s">
        <v>8311</v>
      </c>
      <c r="R3132" t="s">
        <v>8325</v>
      </c>
      <c r="S3132" s="24">
        <f t="shared" si="301"/>
        <v>42808.390231481477</v>
      </c>
      <c r="T3132" s="23">
        <f t="shared" si="302"/>
        <v>42838.957638888889</v>
      </c>
      <c r="U3132" s="18">
        <f t="shared" si="303"/>
        <v>30.567407407412247</v>
      </c>
      <c r="V3132" t="s">
        <v>8399</v>
      </c>
    </row>
    <row r="3133" spans="1:22" ht="28.5" x14ac:dyDescent="0.4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7">
        <f t="shared" si="300"/>
        <v>0.15731707317073171</v>
      </c>
      <c r="P3133" s="18">
        <f t="shared" si="306"/>
        <v>53.75</v>
      </c>
      <c r="Q3133" t="s">
        <v>8311</v>
      </c>
      <c r="R3133" t="s">
        <v>8325</v>
      </c>
      <c r="S3133" s="24">
        <f t="shared" si="301"/>
        <v>42803.329224537039</v>
      </c>
      <c r="T3133" s="23">
        <f t="shared" si="302"/>
        <v>42833.287557870368</v>
      </c>
      <c r="U3133" s="18">
        <f t="shared" si="303"/>
        <v>29.958333333328483</v>
      </c>
      <c r="V3133" t="s">
        <v>8399</v>
      </c>
    </row>
    <row r="3134" spans="1:22" ht="28.5" x14ac:dyDescent="0.4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17">
        <f t="shared" si="300"/>
        <v>3.3333333333333332E-4</v>
      </c>
      <c r="P3134" s="18">
        <f t="shared" si="306"/>
        <v>10</v>
      </c>
      <c r="Q3134" t="s">
        <v>8311</v>
      </c>
      <c r="R3134" t="s">
        <v>8325</v>
      </c>
      <c r="S3134" s="24">
        <f t="shared" si="301"/>
        <v>42786.100231481483</v>
      </c>
      <c r="T3134" s="23">
        <f t="shared" si="302"/>
        <v>42846.058564814812</v>
      </c>
      <c r="U3134" s="18">
        <f t="shared" si="303"/>
        <v>59.958333333328483</v>
      </c>
      <c r="V3134" t="s">
        <v>8401</v>
      </c>
    </row>
    <row r="3135" spans="1:22" ht="42.75" x14ac:dyDescent="0.4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13">
        <f t="shared" si="300"/>
        <v>1.08</v>
      </c>
      <c r="P3135" s="18">
        <f t="shared" si="306"/>
        <v>33.75</v>
      </c>
      <c r="Q3135" t="s">
        <v>8311</v>
      </c>
      <c r="R3135" t="s">
        <v>8325</v>
      </c>
      <c r="S3135" s="24">
        <f t="shared" si="301"/>
        <v>42788.315208333333</v>
      </c>
      <c r="T3135" s="23">
        <f t="shared" si="302"/>
        <v>42818.273541666669</v>
      </c>
      <c r="U3135" s="18">
        <f t="shared" si="303"/>
        <v>29.958333333335759</v>
      </c>
      <c r="V3135" t="s">
        <v>8399</v>
      </c>
    </row>
    <row r="3136" spans="1:22" ht="42.75" x14ac:dyDescent="0.4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7">
        <f t="shared" si="300"/>
        <v>0.22500000000000001</v>
      </c>
      <c r="P3136" s="18">
        <f t="shared" si="306"/>
        <v>18.75</v>
      </c>
      <c r="Q3136" t="s">
        <v>8311</v>
      </c>
      <c r="R3136" t="s">
        <v>8325</v>
      </c>
      <c r="S3136" s="24">
        <f t="shared" si="301"/>
        <v>42800.470127314809</v>
      </c>
      <c r="T3136" s="23">
        <f t="shared" si="302"/>
        <v>42821.428460648152</v>
      </c>
      <c r="U3136" s="18">
        <f t="shared" si="303"/>
        <v>20.958333333343035</v>
      </c>
      <c r="V3136" t="s">
        <v>8400</v>
      </c>
    </row>
    <row r="3137" spans="1:22" ht="42.75" x14ac:dyDescent="0.4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17">
        <f t="shared" si="300"/>
        <v>0.20849420849420849</v>
      </c>
      <c r="P3137" s="18">
        <f t="shared" si="306"/>
        <v>23.142857142857142</v>
      </c>
      <c r="Q3137" t="s">
        <v>8311</v>
      </c>
      <c r="R3137" t="s">
        <v>8325</v>
      </c>
      <c r="S3137" s="24">
        <f t="shared" si="301"/>
        <v>42806.901863425926</v>
      </c>
      <c r="T3137" s="23">
        <f t="shared" si="302"/>
        <v>42828.901863425926</v>
      </c>
      <c r="U3137" s="18">
        <f t="shared" si="303"/>
        <v>22</v>
      </c>
      <c r="V3137" t="s">
        <v>8400</v>
      </c>
    </row>
    <row r="3138" spans="1:22" ht="42.75" x14ac:dyDescent="0.4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13">
        <f t="shared" ref="O3138:O3201" si="307">E3138/D3138</f>
        <v>1.278</v>
      </c>
      <c r="P3138" s="18">
        <f t="shared" si="306"/>
        <v>29.045454545454547</v>
      </c>
      <c r="Q3138" t="s">
        <v>8311</v>
      </c>
      <c r="R3138" t="s">
        <v>8325</v>
      </c>
      <c r="S3138" s="24">
        <f t="shared" ref="S3138:S3201" si="308">(J3138/86400)+25569+(-6/24)</f>
        <v>42789.212430555555</v>
      </c>
      <c r="T3138" s="23">
        <f t="shared" ref="T3138:T3201" si="309">(I3138/86400)+25569+(-6/24)</f>
        <v>42825.707638888889</v>
      </c>
      <c r="U3138" s="18">
        <f t="shared" ref="U3138:U3201" si="310">T3138-S3138</f>
        <v>36.495208333333721</v>
      </c>
      <c r="V3138" t="s">
        <v>8399</v>
      </c>
    </row>
    <row r="3139" spans="1:22" ht="28.5" x14ac:dyDescent="0.4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17">
        <f t="shared" si="307"/>
        <v>3.3333333333333333E-2</v>
      </c>
      <c r="P3139" s="18">
        <f t="shared" si="306"/>
        <v>50</v>
      </c>
      <c r="Q3139" t="s">
        <v>8311</v>
      </c>
      <c r="R3139" t="s">
        <v>8325</v>
      </c>
      <c r="S3139" s="24">
        <f t="shared" si="308"/>
        <v>42807.635057870371</v>
      </c>
      <c r="T3139" s="23">
        <f t="shared" si="309"/>
        <v>42858.55</v>
      </c>
      <c r="U3139" s="18">
        <f t="shared" si="310"/>
        <v>50.914942129631527</v>
      </c>
      <c r="V3139" t="s">
        <v>8401</v>
      </c>
    </row>
    <row r="3140" spans="1:22" ht="57" x14ac:dyDescent="0.4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17">
        <f t="shared" si="307"/>
        <v>0</v>
      </c>
      <c r="P3140" s="18">
        <v>0</v>
      </c>
      <c r="Q3140" t="s">
        <v>8311</v>
      </c>
      <c r="R3140" t="s">
        <v>8325</v>
      </c>
      <c r="S3140" s="24">
        <f t="shared" si="308"/>
        <v>42809.395914351851</v>
      </c>
      <c r="T3140" s="23">
        <f t="shared" si="309"/>
        <v>42828.395914351851</v>
      </c>
      <c r="U3140" s="18">
        <f t="shared" si="310"/>
        <v>19</v>
      </c>
      <c r="V3140" t="s">
        <v>8400</v>
      </c>
    </row>
    <row r="3141" spans="1:22" ht="42.75" x14ac:dyDescent="0.4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17">
        <f t="shared" si="307"/>
        <v>5.3999999999999999E-2</v>
      </c>
      <c r="P3141" s="18">
        <f>E3141/L3141</f>
        <v>450</v>
      </c>
      <c r="Q3141" t="s">
        <v>8311</v>
      </c>
      <c r="R3141" t="s">
        <v>8325</v>
      </c>
      <c r="S3141" s="24">
        <f t="shared" si="308"/>
        <v>42785.020370370374</v>
      </c>
      <c r="T3141" s="23">
        <f t="shared" si="309"/>
        <v>42818.939583333333</v>
      </c>
      <c r="U3141" s="18">
        <f t="shared" si="310"/>
        <v>33.919212962959136</v>
      </c>
      <c r="V3141" t="s">
        <v>8399</v>
      </c>
    </row>
    <row r="3142" spans="1:22" ht="42.75" x14ac:dyDescent="0.4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7">
        <f t="shared" si="307"/>
        <v>9.5999999999999992E-3</v>
      </c>
      <c r="P3142" s="18">
        <f>E3142/L3142</f>
        <v>24</v>
      </c>
      <c r="Q3142" t="s">
        <v>8311</v>
      </c>
      <c r="R3142" t="s">
        <v>8325</v>
      </c>
      <c r="S3142" s="24">
        <f t="shared" si="308"/>
        <v>42802.468784722223</v>
      </c>
      <c r="T3142" s="23">
        <f t="shared" si="309"/>
        <v>42832.427118055552</v>
      </c>
      <c r="U3142" s="18">
        <f t="shared" si="310"/>
        <v>29.958333333328483</v>
      </c>
      <c r="V3142" t="s">
        <v>8399</v>
      </c>
    </row>
    <row r="3143" spans="1:22" ht="57" x14ac:dyDescent="0.4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11">
        <f t="shared" si="307"/>
        <v>0.51600000000000001</v>
      </c>
      <c r="P3143" s="18">
        <f>E3143/L3143</f>
        <v>32.25</v>
      </c>
      <c r="Q3143" t="s">
        <v>8311</v>
      </c>
      <c r="R3143" t="s">
        <v>8325</v>
      </c>
      <c r="S3143" s="24">
        <f t="shared" si="308"/>
        <v>42800.503333333334</v>
      </c>
      <c r="T3143" s="23">
        <f t="shared" si="309"/>
        <v>42841.583333333328</v>
      </c>
      <c r="U3143" s="18">
        <f t="shared" si="310"/>
        <v>41.07999999999447</v>
      </c>
      <c r="V3143" t="s">
        <v>8399</v>
      </c>
    </row>
    <row r="3144" spans="1:22" ht="42.75" x14ac:dyDescent="0.4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7">
        <f t="shared" si="307"/>
        <v>1.6363636363636365E-2</v>
      </c>
      <c r="P3144" s="18">
        <f>E3144/L3144</f>
        <v>15</v>
      </c>
      <c r="Q3144" t="s">
        <v>8311</v>
      </c>
      <c r="R3144" t="s">
        <v>8325</v>
      </c>
      <c r="S3144" s="24">
        <f t="shared" si="308"/>
        <v>42783.263182870374</v>
      </c>
      <c r="T3144" s="23">
        <f t="shared" si="309"/>
        <v>42813.221516203703</v>
      </c>
      <c r="U3144" s="18">
        <f t="shared" si="310"/>
        <v>29.958333333328483</v>
      </c>
      <c r="V3144" t="s">
        <v>8399</v>
      </c>
    </row>
    <row r="3145" spans="1:22" ht="57" x14ac:dyDescent="0.4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17">
        <f t="shared" si="307"/>
        <v>0</v>
      </c>
      <c r="P3145" s="18">
        <v>0</v>
      </c>
      <c r="Q3145" t="s">
        <v>8311</v>
      </c>
      <c r="R3145" t="s">
        <v>8325</v>
      </c>
      <c r="S3145" s="24">
        <f t="shared" si="308"/>
        <v>42808.108287037037</v>
      </c>
      <c r="T3145" s="23">
        <f t="shared" si="309"/>
        <v>42834.108287037037</v>
      </c>
      <c r="U3145" s="18">
        <f t="shared" si="310"/>
        <v>26</v>
      </c>
      <c r="V3145" t="s">
        <v>8400</v>
      </c>
    </row>
    <row r="3146" spans="1:22" ht="57" x14ac:dyDescent="0.4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11">
        <f t="shared" si="307"/>
        <v>0.754</v>
      </c>
      <c r="P3146" s="18">
        <f>E3146/L3146</f>
        <v>251.33333333333334</v>
      </c>
      <c r="Q3146" t="s">
        <v>8311</v>
      </c>
      <c r="R3146" t="s">
        <v>8325</v>
      </c>
      <c r="S3146" s="24">
        <f t="shared" si="308"/>
        <v>42796.288275462968</v>
      </c>
      <c r="T3146" s="23">
        <f t="shared" si="309"/>
        <v>42813</v>
      </c>
      <c r="U3146" s="18">
        <f t="shared" si="310"/>
        <v>16.711724537031841</v>
      </c>
      <c r="V3146" t="s">
        <v>8400</v>
      </c>
    </row>
    <row r="3147" spans="1:22" ht="42.75" x14ac:dyDescent="0.4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17">
        <f t="shared" si="307"/>
        <v>0</v>
      </c>
      <c r="P3147" s="18">
        <v>0</v>
      </c>
      <c r="Q3147" t="s">
        <v>8311</v>
      </c>
      <c r="R3147" t="s">
        <v>8325</v>
      </c>
      <c r="S3147" s="24">
        <f t="shared" si="308"/>
        <v>42761.790902777779</v>
      </c>
      <c r="T3147" s="23">
        <f t="shared" si="309"/>
        <v>42821.749236111107</v>
      </c>
      <c r="U3147" s="18">
        <f t="shared" si="310"/>
        <v>59.958333333328483</v>
      </c>
      <c r="V3147" t="s">
        <v>8401</v>
      </c>
    </row>
    <row r="3148" spans="1:22" ht="28.5" x14ac:dyDescent="0.4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17">
        <f t="shared" si="307"/>
        <v>0.105</v>
      </c>
      <c r="P3148" s="18">
        <f t="shared" ref="P3148:P3191" si="311">E3148/L3148</f>
        <v>437.5</v>
      </c>
      <c r="Q3148" t="s">
        <v>8311</v>
      </c>
      <c r="R3148" t="s">
        <v>8325</v>
      </c>
      <c r="S3148" s="24">
        <f t="shared" si="308"/>
        <v>42796.432476851856</v>
      </c>
      <c r="T3148" s="23">
        <f t="shared" si="309"/>
        <v>42841.390810185185</v>
      </c>
      <c r="U3148" s="18">
        <f t="shared" si="310"/>
        <v>44.958333333328483</v>
      </c>
      <c r="V3148" t="s">
        <v>8401</v>
      </c>
    </row>
    <row r="3149" spans="1:22" ht="42.75" x14ac:dyDescent="0.4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13">
        <f t="shared" si="307"/>
        <v>1.1752499999999999</v>
      </c>
      <c r="P3149" s="18">
        <f t="shared" si="311"/>
        <v>110.35211267605634</v>
      </c>
      <c r="Q3149" t="s">
        <v>8311</v>
      </c>
      <c r="R3149" t="s">
        <v>8325</v>
      </c>
      <c r="S3149" s="24">
        <f t="shared" si="308"/>
        <v>41909.71938657407</v>
      </c>
      <c r="T3149" s="23">
        <f t="shared" si="309"/>
        <v>41949.761053240742</v>
      </c>
      <c r="U3149" s="18">
        <f t="shared" si="310"/>
        <v>40.041666666671517</v>
      </c>
      <c r="V3149" t="s">
        <v>8399</v>
      </c>
    </row>
    <row r="3150" spans="1:22" ht="28.5" x14ac:dyDescent="0.4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13">
        <f t="shared" si="307"/>
        <v>1.3116666666666668</v>
      </c>
      <c r="P3150" s="18">
        <f t="shared" si="311"/>
        <v>41.421052631578945</v>
      </c>
      <c r="Q3150" t="s">
        <v>8311</v>
      </c>
      <c r="R3150" t="s">
        <v>8325</v>
      </c>
      <c r="S3150" s="24">
        <f t="shared" si="308"/>
        <v>41891.415324074071</v>
      </c>
      <c r="T3150" s="23">
        <f t="shared" si="309"/>
        <v>41912.916666666664</v>
      </c>
      <c r="U3150" s="18">
        <f t="shared" si="310"/>
        <v>21.501342592593573</v>
      </c>
      <c r="V3150" t="s">
        <v>8400</v>
      </c>
    </row>
    <row r="3151" spans="1:22" ht="42.75" x14ac:dyDescent="0.4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13">
        <f t="shared" si="307"/>
        <v>1.04</v>
      </c>
      <c r="P3151" s="18">
        <f t="shared" si="311"/>
        <v>52</v>
      </c>
      <c r="Q3151" t="s">
        <v>8311</v>
      </c>
      <c r="R3151" t="s">
        <v>8325</v>
      </c>
      <c r="S3151" s="24">
        <f t="shared" si="308"/>
        <v>41225.767361111109</v>
      </c>
      <c r="T3151" s="23">
        <f t="shared" si="309"/>
        <v>41249.833333333336</v>
      </c>
      <c r="U3151" s="18">
        <f t="shared" si="310"/>
        <v>24.065972222226264</v>
      </c>
      <c r="V3151" t="s">
        <v>8400</v>
      </c>
    </row>
    <row r="3152" spans="1:22" ht="57" x14ac:dyDescent="0.4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13">
        <f t="shared" si="307"/>
        <v>1.01</v>
      </c>
      <c r="P3152" s="18">
        <f t="shared" si="311"/>
        <v>33.990384615384613</v>
      </c>
      <c r="Q3152" t="s">
        <v>8311</v>
      </c>
      <c r="R3152" t="s">
        <v>8325</v>
      </c>
      <c r="S3152" s="24">
        <f t="shared" si="308"/>
        <v>40478.013923611114</v>
      </c>
      <c r="T3152" s="23">
        <f t="shared" si="309"/>
        <v>40567.916666666664</v>
      </c>
      <c r="U3152" s="18">
        <f t="shared" si="310"/>
        <v>89.902743055550673</v>
      </c>
      <c r="V3152" t="s">
        <v>8401</v>
      </c>
    </row>
    <row r="3153" spans="1:22" ht="42.75" x14ac:dyDescent="0.4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13">
        <f t="shared" si="307"/>
        <v>1.004</v>
      </c>
      <c r="P3153" s="18">
        <f t="shared" si="311"/>
        <v>103.35294117647059</v>
      </c>
      <c r="Q3153" t="s">
        <v>8311</v>
      </c>
      <c r="R3153" t="s">
        <v>8325</v>
      </c>
      <c r="S3153" s="24">
        <f t="shared" si="308"/>
        <v>41862.58997685185</v>
      </c>
      <c r="T3153" s="23">
        <f t="shared" si="309"/>
        <v>41892.58997685185</v>
      </c>
      <c r="U3153" s="18">
        <f t="shared" si="310"/>
        <v>30</v>
      </c>
      <c r="V3153" t="s">
        <v>8399</v>
      </c>
    </row>
    <row r="3154" spans="1:22" ht="42.75" x14ac:dyDescent="0.4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13">
        <f t="shared" si="307"/>
        <v>1.0595454545454546</v>
      </c>
      <c r="P3154" s="18">
        <f t="shared" si="311"/>
        <v>34.791044776119406</v>
      </c>
      <c r="Q3154" t="s">
        <v>8311</v>
      </c>
      <c r="R3154" t="s">
        <v>8325</v>
      </c>
      <c r="S3154" s="24">
        <f t="shared" si="308"/>
        <v>41550.617673611108</v>
      </c>
      <c r="T3154" s="23">
        <f t="shared" si="309"/>
        <v>41580.617673611108</v>
      </c>
      <c r="U3154" s="18">
        <f t="shared" si="310"/>
        <v>30</v>
      </c>
      <c r="V3154" t="s">
        <v>8399</v>
      </c>
    </row>
    <row r="3155" spans="1:22" ht="42.75" x14ac:dyDescent="0.4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15">
        <f t="shared" si="307"/>
        <v>3.3558333333333334</v>
      </c>
      <c r="P3155" s="18">
        <f t="shared" si="311"/>
        <v>41.773858921161825</v>
      </c>
      <c r="Q3155" t="s">
        <v>8311</v>
      </c>
      <c r="R3155" t="s">
        <v>8325</v>
      </c>
      <c r="S3155" s="24">
        <f t="shared" si="308"/>
        <v>40632.904363425929</v>
      </c>
      <c r="T3155" s="23">
        <f t="shared" si="309"/>
        <v>40663.957638888889</v>
      </c>
      <c r="U3155" s="18">
        <f t="shared" si="310"/>
        <v>31.053275462960301</v>
      </c>
      <c r="V3155" t="s">
        <v>8399</v>
      </c>
    </row>
    <row r="3156" spans="1:22" ht="42.75" x14ac:dyDescent="0.4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13">
        <f t="shared" si="307"/>
        <v>1.1292857142857142</v>
      </c>
      <c r="P3156" s="18">
        <f t="shared" si="311"/>
        <v>64.268292682926827</v>
      </c>
      <c r="Q3156" t="s">
        <v>8311</v>
      </c>
      <c r="R3156" t="s">
        <v>8325</v>
      </c>
      <c r="S3156" s="24">
        <f t="shared" si="308"/>
        <v>40970.625671296293</v>
      </c>
      <c r="T3156" s="23">
        <f t="shared" si="309"/>
        <v>41000.584004629629</v>
      </c>
      <c r="U3156" s="18">
        <f t="shared" si="310"/>
        <v>29.958333333335759</v>
      </c>
      <c r="V3156" t="s">
        <v>8399</v>
      </c>
    </row>
    <row r="3157" spans="1:22" ht="42.75" x14ac:dyDescent="0.4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14">
        <f t="shared" si="307"/>
        <v>1.885046</v>
      </c>
      <c r="P3157" s="18">
        <f t="shared" si="311"/>
        <v>31.209370860927152</v>
      </c>
      <c r="Q3157" t="s">
        <v>8311</v>
      </c>
      <c r="R3157" t="s">
        <v>8325</v>
      </c>
      <c r="S3157" s="24">
        <f t="shared" si="308"/>
        <v>41233.249131944445</v>
      </c>
      <c r="T3157" s="23">
        <f t="shared" si="309"/>
        <v>41263.249131944445</v>
      </c>
      <c r="U3157" s="18">
        <f t="shared" si="310"/>
        <v>30</v>
      </c>
      <c r="V3157" t="s">
        <v>8399</v>
      </c>
    </row>
    <row r="3158" spans="1:22" ht="42.75" x14ac:dyDescent="0.4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13">
        <f t="shared" si="307"/>
        <v>1.0181818181818181</v>
      </c>
      <c r="P3158" s="18">
        <f t="shared" si="311"/>
        <v>62.921348314606739</v>
      </c>
      <c r="Q3158" t="s">
        <v>8311</v>
      </c>
      <c r="R3158" t="s">
        <v>8325</v>
      </c>
      <c r="S3158" s="24">
        <f t="shared" si="308"/>
        <v>41026.703055555554</v>
      </c>
      <c r="T3158" s="23">
        <f t="shared" si="309"/>
        <v>41061.703055555554</v>
      </c>
      <c r="U3158" s="18">
        <f t="shared" si="310"/>
        <v>35</v>
      </c>
      <c r="V3158" t="s">
        <v>8399</v>
      </c>
    </row>
    <row r="3159" spans="1:22" ht="28.5" x14ac:dyDescent="0.4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13">
        <f t="shared" si="307"/>
        <v>1.01</v>
      </c>
      <c r="P3159" s="18">
        <f t="shared" si="311"/>
        <v>98.536585365853654</v>
      </c>
      <c r="Q3159" t="s">
        <v>8311</v>
      </c>
      <c r="R3159" t="s">
        <v>8325</v>
      </c>
      <c r="S3159" s="24">
        <f t="shared" si="308"/>
        <v>41829.538252314815</v>
      </c>
      <c r="T3159" s="23">
        <f t="shared" si="309"/>
        <v>41838.958333333336</v>
      </c>
      <c r="U3159" s="18">
        <f t="shared" si="310"/>
        <v>9.4200810185211594</v>
      </c>
      <c r="V3159" t="s">
        <v>8397</v>
      </c>
    </row>
    <row r="3160" spans="1:22" ht="28.5" x14ac:dyDescent="0.4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3">
        <f t="shared" si="307"/>
        <v>1.1399999999999999</v>
      </c>
      <c r="P3160" s="18">
        <f t="shared" si="311"/>
        <v>82.608695652173907</v>
      </c>
      <c r="Q3160" t="s">
        <v>8311</v>
      </c>
      <c r="R3160" t="s">
        <v>8325</v>
      </c>
      <c r="S3160" s="24">
        <f t="shared" si="308"/>
        <v>41447.589722222227</v>
      </c>
      <c r="T3160" s="23">
        <f t="shared" si="309"/>
        <v>41477.589722222227</v>
      </c>
      <c r="U3160" s="18">
        <f t="shared" si="310"/>
        <v>30</v>
      </c>
      <c r="V3160" t="s">
        <v>8399</v>
      </c>
    </row>
    <row r="3161" spans="1:22" ht="28.5" x14ac:dyDescent="0.4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13">
        <f t="shared" si="307"/>
        <v>1.3348133333333334</v>
      </c>
      <c r="P3161" s="18">
        <f t="shared" si="311"/>
        <v>38.504230769230773</v>
      </c>
      <c r="Q3161" t="s">
        <v>8311</v>
      </c>
      <c r="R3161" t="s">
        <v>8325</v>
      </c>
      <c r="S3161" s="24">
        <f t="shared" si="308"/>
        <v>40883.816678240742</v>
      </c>
      <c r="T3161" s="23">
        <f t="shared" si="309"/>
        <v>40926.708333333336</v>
      </c>
      <c r="U3161" s="18">
        <f t="shared" si="310"/>
        <v>42.891655092593282</v>
      </c>
      <c r="V3161" t="s">
        <v>8401</v>
      </c>
    </row>
    <row r="3162" spans="1:22" ht="42.75" x14ac:dyDescent="0.4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3">
        <f t="shared" si="307"/>
        <v>1.0153333333333334</v>
      </c>
      <c r="P3162" s="18">
        <f t="shared" si="311"/>
        <v>80.15789473684211</v>
      </c>
      <c r="Q3162" t="s">
        <v>8311</v>
      </c>
      <c r="R3162" t="s">
        <v>8325</v>
      </c>
      <c r="S3162" s="24">
        <f t="shared" si="308"/>
        <v>41841.01489583333</v>
      </c>
      <c r="T3162" s="23">
        <f t="shared" si="309"/>
        <v>41863.957638888889</v>
      </c>
      <c r="U3162" s="18">
        <f t="shared" si="310"/>
        <v>22.942743055558822</v>
      </c>
      <c r="V3162" t="s">
        <v>8400</v>
      </c>
    </row>
    <row r="3163" spans="1:22" ht="42.75" x14ac:dyDescent="0.4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13">
        <f t="shared" si="307"/>
        <v>1.0509999999999999</v>
      </c>
      <c r="P3163" s="18">
        <f t="shared" si="311"/>
        <v>28.405405405405407</v>
      </c>
      <c r="Q3163" t="s">
        <v>8311</v>
      </c>
      <c r="R3163" t="s">
        <v>8325</v>
      </c>
      <c r="S3163" s="24">
        <f t="shared" si="308"/>
        <v>41897.286134259259</v>
      </c>
      <c r="T3163" s="23">
        <f t="shared" si="309"/>
        <v>41927.286134259259</v>
      </c>
      <c r="U3163" s="18">
        <f t="shared" si="310"/>
        <v>30</v>
      </c>
      <c r="V3163" t="s">
        <v>8399</v>
      </c>
    </row>
    <row r="3164" spans="1:22" ht="42.75" x14ac:dyDescent="0.4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13">
        <f t="shared" si="307"/>
        <v>1.2715000000000001</v>
      </c>
      <c r="P3164" s="18">
        <f t="shared" si="311"/>
        <v>80.730158730158735</v>
      </c>
      <c r="Q3164" t="s">
        <v>8311</v>
      </c>
      <c r="R3164" t="s">
        <v>8325</v>
      </c>
      <c r="S3164" s="24">
        <f t="shared" si="308"/>
        <v>41799.435902777775</v>
      </c>
      <c r="T3164" s="23">
        <f t="shared" si="309"/>
        <v>41826.833333333336</v>
      </c>
      <c r="U3164" s="18">
        <f t="shared" si="310"/>
        <v>27.397430555560277</v>
      </c>
      <c r="V3164" t="s">
        <v>8400</v>
      </c>
    </row>
    <row r="3165" spans="1:22" ht="42.75" x14ac:dyDescent="0.4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13">
        <f t="shared" si="307"/>
        <v>1.1115384615384616</v>
      </c>
      <c r="P3165" s="18">
        <f t="shared" si="311"/>
        <v>200.69444444444446</v>
      </c>
      <c r="Q3165" t="s">
        <v>8311</v>
      </c>
      <c r="R3165" t="s">
        <v>8325</v>
      </c>
      <c r="S3165" s="24">
        <f t="shared" si="308"/>
        <v>41775.503761574073</v>
      </c>
      <c r="T3165" s="23">
        <f t="shared" si="309"/>
        <v>41805.503761574073</v>
      </c>
      <c r="U3165" s="18">
        <f t="shared" si="310"/>
        <v>30</v>
      </c>
      <c r="V3165" t="s">
        <v>8399</v>
      </c>
    </row>
    <row r="3166" spans="1:22" ht="42.75" x14ac:dyDescent="0.4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13">
        <f t="shared" si="307"/>
        <v>1.0676000000000001</v>
      </c>
      <c r="P3166" s="18">
        <f t="shared" si="311"/>
        <v>37.591549295774648</v>
      </c>
      <c r="Q3166" t="s">
        <v>8311</v>
      </c>
      <c r="R3166" t="s">
        <v>8325</v>
      </c>
      <c r="S3166" s="24">
        <f t="shared" si="308"/>
        <v>41766.555729166663</v>
      </c>
      <c r="T3166" s="23">
        <f t="shared" si="309"/>
        <v>41799.555729166663</v>
      </c>
      <c r="U3166" s="18">
        <f t="shared" si="310"/>
        <v>33</v>
      </c>
      <c r="V3166" t="s">
        <v>8399</v>
      </c>
    </row>
    <row r="3167" spans="1:22" ht="42.75" x14ac:dyDescent="0.4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14">
        <f t="shared" si="307"/>
        <v>1.6266666666666667</v>
      </c>
      <c r="P3167" s="18">
        <f t="shared" si="311"/>
        <v>58.095238095238095</v>
      </c>
      <c r="Q3167" t="s">
        <v>8311</v>
      </c>
      <c r="R3167" t="s">
        <v>8325</v>
      </c>
      <c r="S3167" s="24">
        <f t="shared" si="308"/>
        <v>40643.909259259257</v>
      </c>
      <c r="T3167" s="23">
        <f t="shared" si="309"/>
        <v>40665.915972222225</v>
      </c>
      <c r="U3167" s="18">
        <f t="shared" si="310"/>
        <v>22.006712962967867</v>
      </c>
      <c r="V3167" t="s">
        <v>8400</v>
      </c>
    </row>
    <row r="3168" spans="1:22" ht="42.75" x14ac:dyDescent="0.4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14">
        <f t="shared" si="307"/>
        <v>1.6022808571428573</v>
      </c>
      <c r="P3168" s="18">
        <f t="shared" si="311"/>
        <v>60.300892473118282</v>
      </c>
      <c r="Q3168" t="s">
        <v>8311</v>
      </c>
      <c r="R3168" t="s">
        <v>8325</v>
      </c>
      <c r="S3168" s="24">
        <f t="shared" si="308"/>
        <v>41940.44158564815</v>
      </c>
      <c r="T3168" s="23">
        <f t="shared" si="309"/>
        <v>41969.082638888889</v>
      </c>
      <c r="U3168" s="18">
        <f t="shared" si="310"/>
        <v>28.641053240738984</v>
      </c>
      <c r="V3168" t="s">
        <v>8399</v>
      </c>
    </row>
    <row r="3169" spans="1:22" ht="28.5" x14ac:dyDescent="0.4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13">
        <f t="shared" si="307"/>
        <v>1.1616666666666666</v>
      </c>
      <c r="P3169" s="18">
        <f t="shared" si="311"/>
        <v>63.363636363636367</v>
      </c>
      <c r="Q3169" t="s">
        <v>8311</v>
      </c>
      <c r="R3169" t="s">
        <v>8325</v>
      </c>
      <c r="S3169" s="24">
        <f t="shared" si="308"/>
        <v>41838.925706018519</v>
      </c>
      <c r="T3169" s="23">
        <f t="shared" si="309"/>
        <v>41852.925706018519</v>
      </c>
      <c r="U3169" s="18">
        <f t="shared" si="310"/>
        <v>14</v>
      </c>
      <c r="V3169" t="s">
        <v>8400</v>
      </c>
    </row>
    <row r="3170" spans="1:22" ht="42.75" x14ac:dyDescent="0.4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3">
        <f t="shared" si="307"/>
        <v>1.242</v>
      </c>
      <c r="P3170" s="18">
        <f t="shared" si="311"/>
        <v>50.901639344262293</v>
      </c>
      <c r="Q3170" t="s">
        <v>8311</v>
      </c>
      <c r="R3170" t="s">
        <v>8325</v>
      </c>
      <c r="S3170" s="24">
        <f t="shared" si="308"/>
        <v>41771.855937500004</v>
      </c>
      <c r="T3170" s="23">
        <f t="shared" si="309"/>
        <v>41803.666666666664</v>
      </c>
      <c r="U3170" s="18">
        <f t="shared" si="310"/>
        <v>31.810729166660167</v>
      </c>
      <c r="V3170" t="s">
        <v>8399</v>
      </c>
    </row>
    <row r="3171" spans="1:22" ht="28.5" x14ac:dyDescent="0.4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13">
        <f t="shared" si="307"/>
        <v>1.030125</v>
      </c>
      <c r="P3171" s="18">
        <f t="shared" si="311"/>
        <v>100.5</v>
      </c>
      <c r="Q3171" t="s">
        <v>8311</v>
      </c>
      <c r="R3171" t="s">
        <v>8325</v>
      </c>
      <c r="S3171" s="24">
        <f t="shared" si="308"/>
        <v>41591.487974537034</v>
      </c>
      <c r="T3171" s="23">
        <f t="shared" si="309"/>
        <v>41620.957638888889</v>
      </c>
      <c r="U3171" s="18">
        <f t="shared" si="310"/>
        <v>29.46966435185459</v>
      </c>
      <c r="V3171" t="s">
        <v>8399</v>
      </c>
    </row>
    <row r="3172" spans="1:22" ht="42.75" x14ac:dyDescent="0.4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3">
        <f t="shared" si="307"/>
        <v>1.1225000000000001</v>
      </c>
      <c r="P3172" s="18">
        <f t="shared" si="311"/>
        <v>31.619718309859156</v>
      </c>
      <c r="Q3172" t="s">
        <v>8311</v>
      </c>
      <c r="R3172" t="s">
        <v>8325</v>
      </c>
      <c r="S3172" s="24">
        <f t="shared" si="308"/>
        <v>41788.830370370371</v>
      </c>
      <c r="T3172" s="23">
        <f t="shared" si="309"/>
        <v>41821.916666666664</v>
      </c>
      <c r="U3172" s="18">
        <f t="shared" si="310"/>
        <v>33.086296296292858</v>
      </c>
      <c r="V3172" t="s">
        <v>8399</v>
      </c>
    </row>
    <row r="3173" spans="1:22" ht="42.75" x14ac:dyDescent="0.4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13">
        <f t="shared" si="307"/>
        <v>1.0881428571428571</v>
      </c>
      <c r="P3173" s="18">
        <f t="shared" si="311"/>
        <v>65.102564102564102</v>
      </c>
      <c r="Q3173" t="s">
        <v>8311</v>
      </c>
      <c r="R3173" t="s">
        <v>8325</v>
      </c>
      <c r="S3173" s="24">
        <f t="shared" si="308"/>
        <v>42466.358310185184</v>
      </c>
      <c r="T3173" s="23">
        <f t="shared" si="309"/>
        <v>42496.358310185184</v>
      </c>
      <c r="U3173" s="18">
        <f t="shared" si="310"/>
        <v>30</v>
      </c>
      <c r="V3173" t="s">
        <v>8399</v>
      </c>
    </row>
    <row r="3174" spans="1:22" ht="42.75" x14ac:dyDescent="0.4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13">
        <f t="shared" si="307"/>
        <v>1.1499999999999999</v>
      </c>
      <c r="P3174" s="18">
        <f t="shared" si="311"/>
        <v>79.310344827586206</v>
      </c>
      <c r="Q3174" t="s">
        <v>8311</v>
      </c>
      <c r="R3174" t="s">
        <v>8325</v>
      </c>
      <c r="S3174" s="24">
        <f t="shared" si="308"/>
        <v>40923.479953703703</v>
      </c>
      <c r="T3174" s="23">
        <f t="shared" si="309"/>
        <v>40953.479953703703</v>
      </c>
      <c r="U3174" s="18">
        <f t="shared" si="310"/>
        <v>30</v>
      </c>
      <c r="V3174" t="s">
        <v>8399</v>
      </c>
    </row>
    <row r="3175" spans="1:22" ht="42.75" x14ac:dyDescent="0.4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13">
        <f t="shared" si="307"/>
        <v>1.03</v>
      </c>
      <c r="P3175" s="18">
        <f t="shared" si="311"/>
        <v>139.18918918918919</v>
      </c>
      <c r="Q3175" t="s">
        <v>8311</v>
      </c>
      <c r="R3175" t="s">
        <v>8325</v>
      </c>
      <c r="S3175" s="24">
        <f t="shared" si="308"/>
        <v>41878.628379629634</v>
      </c>
      <c r="T3175" s="23">
        <f t="shared" si="309"/>
        <v>41908.628379629634</v>
      </c>
      <c r="U3175" s="18">
        <f t="shared" si="310"/>
        <v>30</v>
      </c>
      <c r="V3175" t="s">
        <v>8399</v>
      </c>
    </row>
    <row r="3176" spans="1:22" ht="42.75" x14ac:dyDescent="0.4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13">
        <f t="shared" si="307"/>
        <v>1.0113333333333334</v>
      </c>
      <c r="P3176" s="18">
        <f t="shared" si="311"/>
        <v>131.91304347826087</v>
      </c>
      <c r="Q3176" t="s">
        <v>8311</v>
      </c>
      <c r="R3176" t="s">
        <v>8325</v>
      </c>
      <c r="S3176" s="24">
        <f t="shared" si="308"/>
        <v>41862.614675925928</v>
      </c>
      <c r="T3176" s="23">
        <f t="shared" si="309"/>
        <v>41876.614675925928</v>
      </c>
      <c r="U3176" s="18">
        <f t="shared" si="310"/>
        <v>14</v>
      </c>
      <c r="V3176" t="s">
        <v>8400</v>
      </c>
    </row>
    <row r="3177" spans="1:22" ht="57" x14ac:dyDescent="0.4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13">
        <f t="shared" si="307"/>
        <v>1.0955999999999999</v>
      </c>
      <c r="P3177" s="18">
        <f t="shared" si="311"/>
        <v>91.3</v>
      </c>
      <c r="Q3177" t="s">
        <v>8311</v>
      </c>
      <c r="R3177" t="s">
        <v>8325</v>
      </c>
      <c r="S3177" s="24">
        <f t="shared" si="308"/>
        <v>40531.636886574073</v>
      </c>
      <c r="T3177" s="23">
        <f t="shared" si="309"/>
        <v>40591.636886574073</v>
      </c>
      <c r="U3177" s="18">
        <f t="shared" si="310"/>
        <v>60</v>
      </c>
      <c r="V3177" t="s">
        <v>8401</v>
      </c>
    </row>
    <row r="3178" spans="1:22" ht="42.75" x14ac:dyDescent="0.4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13">
        <f t="shared" si="307"/>
        <v>1.148421052631579</v>
      </c>
      <c r="P3178" s="18">
        <f t="shared" si="311"/>
        <v>39.672727272727272</v>
      </c>
      <c r="Q3178" t="s">
        <v>8311</v>
      </c>
      <c r="R3178" t="s">
        <v>8325</v>
      </c>
      <c r="S3178" s="24">
        <f t="shared" si="308"/>
        <v>41477.680914351848</v>
      </c>
      <c r="T3178" s="23">
        <f t="shared" si="309"/>
        <v>41504.375</v>
      </c>
      <c r="U3178" s="18">
        <f t="shared" si="310"/>
        <v>26.694085648152395</v>
      </c>
      <c r="V3178" t="s">
        <v>8400</v>
      </c>
    </row>
    <row r="3179" spans="1:22" ht="42.75" x14ac:dyDescent="0.4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13">
        <f t="shared" si="307"/>
        <v>1.1739999999999999</v>
      </c>
      <c r="P3179" s="18">
        <f t="shared" si="311"/>
        <v>57.549019607843135</v>
      </c>
      <c r="Q3179" t="s">
        <v>8311</v>
      </c>
      <c r="R3179" t="s">
        <v>8325</v>
      </c>
      <c r="S3179" s="24">
        <f t="shared" si="308"/>
        <v>41781.416770833333</v>
      </c>
      <c r="T3179" s="23">
        <f t="shared" si="309"/>
        <v>41811.416770833333</v>
      </c>
      <c r="U3179" s="18">
        <f t="shared" si="310"/>
        <v>30</v>
      </c>
      <c r="V3179" t="s">
        <v>8399</v>
      </c>
    </row>
    <row r="3180" spans="1:22" ht="42.75" x14ac:dyDescent="0.4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14">
        <f t="shared" si="307"/>
        <v>1.7173333333333334</v>
      </c>
      <c r="P3180" s="18">
        <f t="shared" si="311"/>
        <v>33.025641025641029</v>
      </c>
      <c r="Q3180" t="s">
        <v>8311</v>
      </c>
      <c r="R3180" t="s">
        <v>8325</v>
      </c>
      <c r="S3180" s="24">
        <f t="shared" si="308"/>
        <v>41806.355034722219</v>
      </c>
      <c r="T3180" s="23">
        <f t="shared" si="309"/>
        <v>41836.355034722219</v>
      </c>
      <c r="U3180" s="18">
        <f t="shared" si="310"/>
        <v>30</v>
      </c>
      <c r="V3180" t="s">
        <v>8399</v>
      </c>
    </row>
    <row r="3181" spans="1:22" ht="28.5" x14ac:dyDescent="0.4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3">
        <f t="shared" si="307"/>
        <v>1.1416238095238094</v>
      </c>
      <c r="P3181" s="18">
        <f t="shared" si="311"/>
        <v>77.335806451612896</v>
      </c>
      <c r="Q3181" t="s">
        <v>8311</v>
      </c>
      <c r="R3181" t="s">
        <v>8325</v>
      </c>
      <c r="S3181" s="24">
        <f t="shared" si="308"/>
        <v>41375.452210648145</v>
      </c>
      <c r="T3181" s="23">
        <f t="shared" si="309"/>
        <v>41400.452210648145</v>
      </c>
      <c r="U3181" s="18">
        <f t="shared" si="310"/>
        <v>25</v>
      </c>
      <c r="V3181" t="s">
        <v>8400</v>
      </c>
    </row>
    <row r="3182" spans="1:22" ht="42.75" x14ac:dyDescent="0.4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13">
        <f t="shared" si="307"/>
        <v>1.1975</v>
      </c>
      <c r="P3182" s="18">
        <f t="shared" si="311"/>
        <v>31.933333333333334</v>
      </c>
      <c r="Q3182" t="s">
        <v>8311</v>
      </c>
      <c r="R3182" t="s">
        <v>8325</v>
      </c>
      <c r="S3182" s="24">
        <f t="shared" si="308"/>
        <v>41780.162604166668</v>
      </c>
      <c r="T3182" s="23">
        <f t="shared" si="309"/>
        <v>41810.162604166668</v>
      </c>
      <c r="U3182" s="18">
        <f t="shared" si="310"/>
        <v>30</v>
      </c>
      <c r="V3182" t="s">
        <v>8399</v>
      </c>
    </row>
    <row r="3183" spans="1:22" ht="42.75" x14ac:dyDescent="0.4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13">
        <f t="shared" si="307"/>
        <v>1.0900000000000001</v>
      </c>
      <c r="P3183" s="18">
        <f t="shared" si="311"/>
        <v>36.333333333333336</v>
      </c>
      <c r="Q3183" t="s">
        <v>8311</v>
      </c>
      <c r="R3183" t="s">
        <v>8325</v>
      </c>
      <c r="S3183" s="24">
        <f t="shared" si="308"/>
        <v>41779.060034722221</v>
      </c>
      <c r="T3183" s="23">
        <f t="shared" si="309"/>
        <v>41805.416666666664</v>
      </c>
      <c r="U3183" s="18">
        <f t="shared" si="310"/>
        <v>26.356631944443507</v>
      </c>
      <c r="V3183" t="s">
        <v>8400</v>
      </c>
    </row>
    <row r="3184" spans="1:22" ht="57" x14ac:dyDescent="0.4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13">
        <f t="shared" si="307"/>
        <v>1.0088571428571429</v>
      </c>
      <c r="P3184" s="18">
        <f t="shared" si="311"/>
        <v>46.768211920529801</v>
      </c>
      <c r="Q3184" t="s">
        <v>8311</v>
      </c>
      <c r="R3184" t="s">
        <v>8325</v>
      </c>
      <c r="S3184" s="24">
        <f t="shared" si="308"/>
        <v>40883.699317129627</v>
      </c>
      <c r="T3184" s="23">
        <f t="shared" si="309"/>
        <v>40939.458333333336</v>
      </c>
      <c r="U3184" s="18">
        <f t="shared" si="310"/>
        <v>55.759016203708597</v>
      </c>
      <c r="V3184" t="s">
        <v>8401</v>
      </c>
    </row>
    <row r="3185" spans="1:22" ht="42.75" x14ac:dyDescent="0.4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13">
        <f t="shared" si="307"/>
        <v>1.0900000000000001</v>
      </c>
      <c r="P3185" s="18">
        <f t="shared" si="311"/>
        <v>40.073529411764703</v>
      </c>
      <c r="Q3185" t="s">
        <v>8311</v>
      </c>
      <c r="R3185" t="s">
        <v>8325</v>
      </c>
      <c r="S3185" s="24">
        <f t="shared" si="308"/>
        <v>41491.54478009259</v>
      </c>
      <c r="T3185" s="23">
        <f t="shared" si="309"/>
        <v>41509.54478009259</v>
      </c>
      <c r="U3185" s="18">
        <f t="shared" si="310"/>
        <v>18</v>
      </c>
      <c r="V3185" t="s">
        <v>8400</v>
      </c>
    </row>
    <row r="3186" spans="1:22" ht="42.75" x14ac:dyDescent="0.4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13">
        <f t="shared" si="307"/>
        <v>1.0720930232558139</v>
      </c>
      <c r="P3186" s="18">
        <f t="shared" si="311"/>
        <v>100.21739130434783</v>
      </c>
      <c r="Q3186" t="s">
        <v>8311</v>
      </c>
      <c r="R3186" t="s">
        <v>8325</v>
      </c>
      <c r="S3186" s="24">
        <f t="shared" si="308"/>
        <v>41791.743414351848</v>
      </c>
      <c r="T3186" s="23">
        <f t="shared" si="309"/>
        <v>41821.743414351848</v>
      </c>
      <c r="U3186" s="18">
        <f t="shared" si="310"/>
        <v>30</v>
      </c>
      <c r="V3186" t="s">
        <v>8399</v>
      </c>
    </row>
    <row r="3187" spans="1:22" ht="42.75" x14ac:dyDescent="0.4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13">
        <f t="shared" si="307"/>
        <v>1</v>
      </c>
      <c r="P3187" s="18">
        <f t="shared" si="311"/>
        <v>41.666666666666664</v>
      </c>
      <c r="Q3187" t="s">
        <v>8311</v>
      </c>
      <c r="R3187" t="s">
        <v>8325</v>
      </c>
      <c r="S3187" s="24">
        <f t="shared" si="308"/>
        <v>41829.727326388893</v>
      </c>
      <c r="T3187" s="23">
        <f t="shared" si="309"/>
        <v>41836.727326388893</v>
      </c>
      <c r="U3187" s="18">
        <f t="shared" si="310"/>
        <v>7</v>
      </c>
      <c r="V3187" t="s">
        <v>8397</v>
      </c>
    </row>
    <row r="3188" spans="1:22" ht="42.75" x14ac:dyDescent="0.4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13">
        <f t="shared" si="307"/>
        <v>1.0218750000000001</v>
      </c>
      <c r="P3188" s="18">
        <f t="shared" si="311"/>
        <v>46.714285714285715</v>
      </c>
      <c r="Q3188" t="s">
        <v>8311</v>
      </c>
      <c r="R3188" t="s">
        <v>8325</v>
      </c>
      <c r="S3188" s="24">
        <f t="shared" si="308"/>
        <v>41868.674050925925</v>
      </c>
      <c r="T3188" s="23">
        <f t="shared" si="309"/>
        <v>41898.625</v>
      </c>
      <c r="U3188" s="18">
        <f t="shared" si="310"/>
        <v>29.950949074074742</v>
      </c>
      <c r="V3188" t="s">
        <v>8399</v>
      </c>
    </row>
    <row r="3189" spans="1:22" ht="42.75" x14ac:dyDescent="0.4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3">
        <f t="shared" si="307"/>
        <v>1.1629333333333334</v>
      </c>
      <c r="P3189" s="18">
        <f t="shared" si="311"/>
        <v>71.491803278688522</v>
      </c>
      <c r="Q3189" t="s">
        <v>8311</v>
      </c>
      <c r="R3189" t="s">
        <v>8325</v>
      </c>
      <c r="S3189" s="24">
        <f t="shared" si="308"/>
        <v>41835.416354166664</v>
      </c>
      <c r="T3189" s="23">
        <f t="shared" si="309"/>
        <v>41855.416354166664</v>
      </c>
      <c r="U3189" s="18">
        <f t="shared" si="310"/>
        <v>20</v>
      </c>
      <c r="V3189" t="s">
        <v>8400</v>
      </c>
    </row>
    <row r="3190" spans="1:22" ht="42.75" x14ac:dyDescent="0.4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11">
        <f t="shared" si="307"/>
        <v>0.65</v>
      </c>
      <c r="P3190" s="18">
        <f t="shared" si="311"/>
        <v>14.444444444444445</v>
      </c>
      <c r="Q3190" t="s">
        <v>8311</v>
      </c>
      <c r="R3190" t="s">
        <v>8359</v>
      </c>
      <c r="S3190" s="24">
        <f t="shared" si="308"/>
        <v>42144.165532407409</v>
      </c>
      <c r="T3190" s="23">
        <f t="shared" si="309"/>
        <v>42165.165532407409</v>
      </c>
      <c r="U3190" s="18">
        <f t="shared" si="310"/>
        <v>21</v>
      </c>
      <c r="V3190" t="s">
        <v>8400</v>
      </c>
    </row>
    <row r="3191" spans="1:22" ht="57" x14ac:dyDescent="0.4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17">
        <f t="shared" si="307"/>
        <v>0.12327272727272727</v>
      </c>
      <c r="P3191" s="18">
        <f t="shared" si="311"/>
        <v>356.84210526315792</v>
      </c>
      <c r="Q3191" t="s">
        <v>8311</v>
      </c>
      <c r="R3191" t="s">
        <v>8359</v>
      </c>
      <c r="S3191" s="24">
        <f t="shared" si="308"/>
        <v>42118.096435185187</v>
      </c>
      <c r="T3191" s="23">
        <f t="shared" si="309"/>
        <v>42148.096435185187</v>
      </c>
      <c r="U3191" s="18">
        <f t="shared" si="310"/>
        <v>30</v>
      </c>
      <c r="V3191" t="s">
        <v>8399</v>
      </c>
    </row>
    <row r="3192" spans="1:22" ht="42.75" x14ac:dyDescent="0.4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17">
        <f t="shared" si="307"/>
        <v>0</v>
      </c>
      <c r="P3192" s="18">
        <v>0</v>
      </c>
      <c r="Q3192" t="s">
        <v>8311</v>
      </c>
      <c r="R3192" t="s">
        <v>8359</v>
      </c>
      <c r="S3192" s="24">
        <f t="shared" si="308"/>
        <v>42682.901331018518</v>
      </c>
      <c r="T3192" s="23">
        <f t="shared" si="309"/>
        <v>42712.942997685182</v>
      </c>
      <c r="U3192" s="18">
        <f t="shared" si="310"/>
        <v>30.041666666664241</v>
      </c>
      <c r="V3192" t="s">
        <v>8399</v>
      </c>
    </row>
    <row r="3193" spans="1:22" ht="42.75" x14ac:dyDescent="0.4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7">
        <f t="shared" si="307"/>
        <v>4.0266666666666666E-2</v>
      </c>
      <c r="P3193" s="18">
        <f>E3193/L3193</f>
        <v>37.75</v>
      </c>
      <c r="Q3193" t="s">
        <v>8311</v>
      </c>
      <c r="R3193" t="s">
        <v>8359</v>
      </c>
      <c r="S3193" s="24">
        <f t="shared" si="308"/>
        <v>42538.505428240736</v>
      </c>
      <c r="T3193" s="23">
        <f t="shared" si="309"/>
        <v>42598.505428240736</v>
      </c>
      <c r="U3193" s="18">
        <f t="shared" si="310"/>
        <v>60</v>
      </c>
      <c r="V3193" t="s">
        <v>8401</v>
      </c>
    </row>
    <row r="3194" spans="1:22" ht="42.75" x14ac:dyDescent="0.4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7">
        <f t="shared" si="307"/>
        <v>1.0200000000000001E-2</v>
      </c>
      <c r="P3194" s="18">
        <f>E3194/L3194</f>
        <v>12.75</v>
      </c>
      <c r="Q3194" t="s">
        <v>8311</v>
      </c>
      <c r="R3194" t="s">
        <v>8359</v>
      </c>
      <c r="S3194" s="24">
        <f t="shared" si="308"/>
        <v>42018.69049768518</v>
      </c>
      <c r="T3194" s="23">
        <f t="shared" si="309"/>
        <v>42063.666666666672</v>
      </c>
      <c r="U3194" s="18">
        <f t="shared" si="310"/>
        <v>44.976168981491355</v>
      </c>
      <c r="V3194" t="s">
        <v>8401</v>
      </c>
    </row>
    <row r="3195" spans="1:22" ht="42.75" x14ac:dyDescent="0.4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7">
        <f t="shared" si="307"/>
        <v>0.1174</v>
      </c>
      <c r="P3195" s="18">
        <f>E3195/L3195</f>
        <v>24.458333333333332</v>
      </c>
      <c r="Q3195" t="s">
        <v>8311</v>
      </c>
      <c r="R3195" t="s">
        <v>8359</v>
      </c>
      <c r="S3195" s="24">
        <f t="shared" si="308"/>
        <v>42010.718240740738</v>
      </c>
      <c r="T3195" s="23">
        <f t="shared" si="309"/>
        <v>42055.718240740738</v>
      </c>
      <c r="U3195" s="18">
        <f t="shared" si="310"/>
        <v>45</v>
      </c>
      <c r="V3195" t="s">
        <v>8401</v>
      </c>
    </row>
    <row r="3196" spans="1:22" ht="42.75" x14ac:dyDescent="0.4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17">
        <f t="shared" si="307"/>
        <v>0</v>
      </c>
      <c r="P3196" s="18">
        <v>0</v>
      </c>
      <c r="Q3196" t="s">
        <v>8311</v>
      </c>
      <c r="R3196" t="s">
        <v>8359</v>
      </c>
      <c r="S3196" s="24">
        <f t="shared" si="308"/>
        <v>42181.812476851846</v>
      </c>
      <c r="T3196" s="23">
        <f t="shared" si="309"/>
        <v>42211.812476851846</v>
      </c>
      <c r="U3196" s="18">
        <f t="shared" si="310"/>
        <v>30</v>
      </c>
      <c r="V3196" t="s">
        <v>8399</v>
      </c>
    </row>
    <row r="3197" spans="1:22" ht="42.75" x14ac:dyDescent="0.4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11">
        <f t="shared" si="307"/>
        <v>0.59142857142857141</v>
      </c>
      <c r="P3197" s="18">
        <f t="shared" ref="P3197:P3205" si="312">E3197/L3197</f>
        <v>53.07692307692308</v>
      </c>
      <c r="Q3197" t="s">
        <v>8311</v>
      </c>
      <c r="R3197" t="s">
        <v>8359</v>
      </c>
      <c r="S3197" s="24">
        <f t="shared" si="308"/>
        <v>42017.344236111108</v>
      </c>
      <c r="T3197" s="23">
        <f t="shared" si="309"/>
        <v>42047.344236111108</v>
      </c>
      <c r="U3197" s="18">
        <f t="shared" si="310"/>
        <v>30</v>
      </c>
      <c r="V3197" t="s">
        <v>8399</v>
      </c>
    </row>
    <row r="3198" spans="1:22" ht="42.75" x14ac:dyDescent="0.4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17">
        <f t="shared" si="307"/>
        <v>5.9999999999999995E-4</v>
      </c>
      <c r="P3198" s="18">
        <f t="shared" si="312"/>
        <v>300</v>
      </c>
      <c r="Q3198" t="s">
        <v>8311</v>
      </c>
      <c r="R3198" t="s">
        <v>8359</v>
      </c>
      <c r="S3198" s="24">
        <f t="shared" si="308"/>
        <v>42157.348090277781</v>
      </c>
      <c r="T3198" s="23">
        <f t="shared" si="309"/>
        <v>42217.333333333328</v>
      </c>
      <c r="U3198" s="18">
        <f t="shared" si="310"/>
        <v>59.985243055547471</v>
      </c>
      <c r="V3198" t="s">
        <v>8401</v>
      </c>
    </row>
    <row r="3199" spans="1:22" ht="28.5" x14ac:dyDescent="0.4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17">
        <f t="shared" si="307"/>
        <v>0.1145</v>
      </c>
      <c r="P3199" s="18">
        <f t="shared" si="312"/>
        <v>286.25</v>
      </c>
      <c r="Q3199" t="s">
        <v>8311</v>
      </c>
      <c r="R3199" t="s">
        <v>8359</v>
      </c>
      <c r="S3199" s="24">
        <f t="shared" si="308"/>
        <v>42009.243263888886</v>
      </c>
      <c r="T3199" s="23">
        <f t="shared" si="309"/>
        <v>42039.243263888886</v>
      </c>
      <c r="U3199" s="18">
        <f t="shared" si="310"/>
        <v>30</v>
      </c>
      <c r="V3199" t="s">
        <v>8399</v>
      </c>
    </row>
    <row r="3200" spans="1:22" ht="42.75" x14ac:dyDescent="0.4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17">
        <f t="shared" si="307"/>
        <v>3.6666666666666666E-3</v>
      </c>
      <c r="P3200" s="18">
        <f t="shared" si="312"/>
        <v>36.666666666666664</v>
      </c>
      <c r="Q3200" t="s">
        <v>8311</v>
      </c>
      <c r="R3200" t="s">
        <v>8359</v>
      </c>
      <c r="S3200" s="24">
        <f t="shared" si="308"/>
        <v>42013.174502314811</v>
      </c>
      <c r="T3200" s="23">
        <f t="shared" si="309"/>
        <v>42051.174502314811</v>
      </c>
      <c r="U3200" s="18">
        <f t="shared" si="310"/>
        <v>38</v>
      </c>
      <c r="V3200" t="s">
        <v>8399</v>
      </c>
    </row>
    <row r="3201" spans="1:22" ht="42.75" x14ac:dyDescent="0.4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11">
        <f t="shared" si="307"/>
        <v>0.52159999999999995</v>
      </c>
      <c r="P3201" s="18">
        <f t="shared" si="312"/>
        <v>49.20754716981132</v>
      </c>
      <c r="Q3201" t="s">
        <v>8311</v>
      </c>
      <c r="R3201" t="s">
        <v>8359</v>
      </c>
      <c r="S3201" s="24">
        <f t="shared" si="308"/>
        <v>41858.511782407411</v>
      </c>
      <c r="T3201" s="23">
        <f t="shared" si="309"/>
        <v>41888.625</v>
      </c>
      <c r="U3201" s="18">
        <f t="shared" si="310"/>
        <v>30.113217592588626</v>
      </c>
      <c r="V3201" t="s">
        <v>8399</v>
      </c>
    </row>
    <row r="3202" spans="1:22" ht="42.75" x14ac:dyDescent="0.4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17">
        <f t="shared" ref="O3202:O3265" si="313">E3202/D3202</f>
        <v>2.0000000000000002E-5</v>
      </c>
      <c r="P3202" s="18">
        <f t="shared" si="312"/>
        <v>1</v>
      </c>
      <c r="Q3202" t="s">
        <v>8311</v>
      </c>
      <c r="R3202" t="s">
        <v>8359</v>
      </c>
      <c r="S3202" s="24">
        <f t="shared" ref="S3202:S3265" si="314">(J3202/86400)+25569+(-6/24)</f>
        <v>42460.070613425924</v>
      </c>
      <c r="T3202" s="23">
        <f t="shared" ref="T3202:T3265" si="315">(I3202/86400)+25569+(-6/24)</f>
        <v>42489.981944444444</v>
      </c>
      <c r="U3202" s="18">
        <f t="shared" ref="U3202:U3265" si="316">T3202-S3202</f>
        <v>29.911331018520286</v>
      </c>
      <c r="V3202" t="s">
        <v>8399</v>
      </c>
    </row>
    <row r="3203" spans="1:22" ht="42.75" x14ac:dyDescent="0.4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7">
        <f t="shared" si="313"/>
        <v>1.2500000000000001E-2</v>
      </c>
      <c r="P3203" s="18">
        <f t="shared" si="312"/>
        <v>12.5</v>
      </c>
      <c r="Q3203" t="s">
        <v>8311</v>
      </c>
      <c r="R3203" t="s">
        <v>8359</v>
      </c>
      <c r="S3203" s="24">
        <f t="shared" si="314"/>
        <v>41861.517094907409</v>
      </c>
      <c r="T3203" s="23">
        <f t="shared" si="315"/>
        <v>41882.517094907409</v>
      </c>
      <c r="U3203" s="18">
        <f t="shared" si="316"/>
        <v>21</v>
      </c>
      <c r="V3203" t="s">
        <v>8400</v>
      </c>
    </row>
    <row r="3204" spans="1:22" ht="42.75" x14ac:dyDescent="0.4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11">
        <f t="shared" si="313"/>
        <v>0.54520000000000002</v>
      </c>
      <c r="P3204" s="18">
        <f t="shared" si="312"/>
        <v>109.04</v>
      </c>
      <c r="Q3204" t="s">
        <v>8311</v>
      </c>
      <c r="R3204" t="s">
        <v>8359</v>
      </c>
      <c r="S3204" s="24">
        <f t="shared" si="314"/>
        <v>42293.603541666671</v>
      </c>
      <c r="T3204" s="23">
        <f t="shared" si="315"/>
        <v>42351.999305555553</v>
      </c>
      <c r="U3204" s="18">
        <f t="shared" si="316"/>
        <v>58.395763888882357</v>
      </c>
      <c r="V3204" t="s">
        <v>8401</v>
      </c>
    </row>
    <row r="3205" spans="1:22" ht="42.75" x14ac:dyDescent="0.4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7">
        <f t="shared" si="313"/>
        <v>0.25</v>
      </c>
      <c r="P3205" s="18">
        <f t="shared" si="312"/>
        <v>41.666666666666664</v>
      </c>
      <c r="Q3205" t="s">
        <v>8311</v>
      </c>
      <c r="R3205" t="s">
        <v>8359</v>
      </c>
      <c r="S3205" s="24">
        <f t="shared" si="314"/>
        <v>42242.738680555558</v>
      </c>
      <c r="T3205" s="23">
        <f t="shared" si="315"/>
        <v>42272.738680555558</v>
      </c>
      <c r="U3205" s="18">
        <f t="shared" si="316"/>
        <v>30</v>
      </c>
      <c r="V3205" t="s">
        <v>8399</v>
      </c>
    </row>
    <row r="3206" spans="1:22" ht="42.75" x14ac:dyDescent="0.4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17">
        <f t="shared" si="313"/>
        <v>0</v>
      </c>
      <c r="P3206" s="18">
        <v>0</v>
      </c>
      <c r="Q3206" t="s">
        <v>8311</v>
      </c>
      <c r="R3206" t="s">
        <v>8359</v>
      </c>
      <c r="S3206" s="24">
        <f t="shared" si="314"/>
        <v>42172.436099537037</v>
      </c>
      <c r="T3206" s="23">
        <f t="shared" si="315"/>
        <v>42202.426388888889</v>
      </c>
      <c r="U3206" s="18">
        <f t="shared" si="316"/>
        <v>29.99028935185197</v>
      </c>
      <c r="V3206" t="s">
        <v>8399</v>
      </c>
    </row>
    <row r="3207" spans="1:22" ht="42.75" x14ac:dyDescent="0.4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7">
        <f t="shared" si="313"/>
        <v>3.4125000000000003E-2</v>
      </c>
      <c r="P3207" s="18">
        <f>E3207/L3207</f>
        <v>22.75</v>
      </c>
      <c r="Q3207" t="s">
        <v>8311</v>
      </c>
      <c r="R3207" t="s">
        <v>8359</v>
      </c>
      <c r="S3207" s="24">
        <f t="shared" si="314"/>
        <v>42095.124675925923</v>
      </c>
      <c r="T3207" s="23">
        <f t="shared" si="315"/>
        <v>42125.124675925923</v>
      </c>
      <c r="U3207" s="18">
        <f t="shared" si="316"/>
        <v>30</v>
      </c>
      <c r="V3207" t="s">
        <v>8399</v>
      </c>
    </row>
    <row r="3208" spans="1:22" ht="42.75" x14ac:dyDescent="0.4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17">
        <f t="shared" si="313"/>
        <v>0</v>
      </c>
      <c r="P3208" s="18">
        <v>0</v>
      </c>
      <c r="Q3208" t="s">
        <v>8311</v>
      </c>
      <c r="R3208" t="s">
        <v>8359</v>
      </c>
      <c r="S3208" s="24">
        <f t="shared" si="314"/>
        <v>42236.026053240741</v>
      </c>
      <c r="T3208" s="23">
        <f t="shared" si="315"/>
        <v>42266.026053240741</v>
      </c>
      <c r="U3208" s="18">
        <f t="shared" si="316"/>
        <v>30</v>
      </c>
      <c r="V3208" t="s">
        <v>8399</v>
      </c>
    </row>
    <row r="3209" spans="1:22" ht="42.75" x14ac:dyDescent="0.4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17">
        <f t="shared" si="313"/>
        <v>0.46363636363636362</v>
      </c>
      <c r="P3209" s="18">
        <f t="shared" ref="P3209:P3272" si="317">E3209/L3209</f>
        <v>70.833333333333329</v>
      </c>
      <c r="Q3209" t="s">
        <v>8311</v>
      </c>
      <c r="R3209" t="s">
        <v>8359</v>
      </c>
      <c r="S3209" s="24">
        <f t="shared" si="314"/>
        <v>42057.027858796297</v>
      </c>
      <c r="T3209" s="23">
        <f t="shared" si="315"/>
        <v>42116.986192129625</v>
      </c>
      <c r="U3209" s="18">
        <f t="shared" si="316"/>
        <v>59.958333333328483</v>
      </c>
      <c r="V3209" t="s">
        <v>8401</v>
      </c>
    </row>
    <row r="3210" spans="1:22" ht="42.75" x14ac:dyDescent="0.4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13">
        <f t="shared" si="313"/>
        <v>1.0349999999999999</v>
      </c>
      <c r="P3210" s="18">
        <f t="shared" si="317"/>
        <v>63.109756097560975</v>
      </c>
      <c r="Q3210" t="s">
        <v>8311</v>
      </c>
      <c r="R3210" t="s">
        <v>8325</v>
      </c>
      <c r="S3210" s="24">
        <f t="shared" si="314"/>
        <v>41827.355057870373</v>
      </c>
      <c r="T3210" s="23">
        <f t="shared" si="315"/>
        <v>41848.355057870373</v>
      </c>
      <c r="U3210" s="18">
        <f t="shared" si="316"/>
        <v>21</v>
      </c>
      <c r="V3210" t="s">
        <v>8400</v>
      </c>
    </row>
    <row r="3211" spans="1:22" ht="42.75" x14ac:dyDescent="0.4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3">
        <f t="shared" si="313"/>
        <v>1.1932315789473684</v>
      </c>
      <c r="P3211" s="18">
        <f t="shared" si="317"/>
        <v>50.157964601769912</v>
      </c>
      <c r="Q3211" t="s">
        <v>8311</v>
      </c>
      <c r="R3211" t="s">
        <v>8325</v>
      </c>
      <c r="S3211" s="24">
        <f t="shared" si="314"/>
        <v>41778.387245370366</v>
      </c>
      <c r="T3211" s="23">
        <f t="shared" si="315"/>
        <v>41810.708333333336</v>
      </c>
      <c r="U3211" s="18">
        <f t="shared" si="316"/>
        <v>32.321087962969614</v>
      </c>
      <c r="V3211" t="s">
        <v>8399</v>
      </c>
    </row>
    <row r="3212" spans="1:22" ht="42.75" x14ac:dyDescent="0.4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13">
        <f t="shared" si="313"/>
        <v>1.2576666666666667</v>
      </c>
      <c r="P3212" s="18">
        <f t="shared" si="317"/>
        <v>62.883333333333333</v>
      </c>
      <c r="Q3212" t="s">
        <v>8311</v>
      </c>
      <c r="R3212" t="s">
        <v>8325</v>
      </c>
      <c r="S3212" s="24">
        <f t="shared" si="314"/>
        <v>41013.686562499999</v>
      </c>
      <c r="T3212" s="23">
        <f t="shared" si="315"/>
        <v>41060.915972222225</v>
      </c>
      <c r="U3212" s="18">
        <f t="shared" si="316"/>
        <v>47.229409722225682</v>
      </c>
      <c r="V3212" t="s">
        <v>8401</v>
      </c>
    </row>
    <row r="3213" spans="1:22" ht="42.75" x14ac:dyDescent="0.4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13">
        <f t="shared" si="313"/>
        <v>1.1974347826086957</v>
      </c>
      <c r="P3213" s="18">
        <f t="shared" si="317"/>
        <v>85.531055900621112</v>
      </c>
      <c r="Q3213" t="s">
        <v>8311</v>
      </c>
      <c r="R3213" t="s">
        <v>8325</v>
      </c>
      <c r="S3213" s="24">
        <f t="shared" si="314"/>
        <v>41834.33657407407</v>
      </c>
      <c r="T3213" s="23">
        <f t="shared" si="315"/>
        <v>41865.833333333336</v>
      </c>
      <c r="U3213" s="18">
        <f t="shared" si="316"/>
        <v>31.496759259265673</v>
      </c>
      <c r="V3213" t="s">
        <v>8399</v>
      </c>
    </row>
    <row r="3214" spans="1:22" ht="28.5" x14ac:dyDescent="0.4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3">
        <f t="shared" si="313"/>
        <v>1.2625</v>
      </c>
      <c r="P3214" s="18">
        <f t="shared" si="317"/>
        <v>53.723404255319146</v>
      </c>
      <c r="Q3214" t="s">
        <v>8311</v>
      </c>
      <c r="R3214" t="s">
        <v>8325</v>
      </c>
      <c r="S3214" s="24">
        <f t="shared" si="314"/>
        <v>41829.545729166668</v>
      </c>
      <c r="T3214" s="23">
        <f t="shared" si="315"/>
        <v>41859.545729166668</v>
      </c>
      <c r="U3214" s="18">
        <f t="shared" si="316"/>
        <v>30</v>
      </c>
      <c r="V3214" t="s">
        <v>8399</v>
      </c>
    </row>
    <row r="3215" spans="1:22" ht="42.75" x14ac:dyDescent="0.4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13">
        <f t="shared" si="313"/>
        <v>1.0011666666666668</v>
      </c>
      <c r="P3215" s="18">
        <f t="shared" si="317"/>
        <v>127.80851063829788</v>
      </c>
      <c r="Q3215" t="s">
        <v>8311</v>
      </c>
      <c r="R3215" t="s">
        <v>8325</v>
      </c>
      <c r="S3215" s="24">
        <f t="shared" si="314"/>
        <v>42171.513414351852</v>
      </c>
      <c r="T3215" s="23">
        <f t="shared" si="315"/>
        <v>42211.513414351852</v>
      </c>
      <c r="U3215" s="18">
        <f t="shared" si="316"/>
        <v>40</v>
      </c>
      <c r="V3215" t="s">
        <v>8399</v>
      </c>
    </row>
    <row r="3216" spans="1:22" ht="42.75" x14ac:dyDescent="0.4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13">
        <f t="shared" si="313"/>
        <v>1.0213333333333334</v>
      </c>
      <c r="P3216" s="18">
        <f t="shared" si="317"/>
        <v>106.57391304347826</v>
      </c>
      <c r="Q3216" t="s">
        <v>8311</v>
      </c>
      <c r="R3216" t="s">
        <v>8325</v>
      </c>
      <c r="S3216" s="24">
        <f t="shared" si="314"/>
        <v>42337.542511574073</v>
      </c>
      <c r="T3216" s="23">
        <f t="shared" si="315"/>
        <v>42374.746527777781</v>
      </c>
      <c r="U3216" s="18">
        <f t="shared" si="316"/>
        <v>37.204016203708306</v>
      </c>
      <c r="V3216" t="s">
        <v>8399</v>
      </c>
    </row>
    <row r="3217" spans="1:22" ht="57" x14ac:dyDescent="0.4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13">
        <f t="shared" si="313"/>
        <v>1.0035142857142858</v>
      </c>
      <c r="P3217" s="18">
        <f t="shared" si="317"/>
        <v>262.11194029850748</v>
      </c>
      <c r="Q3217" t="s">
        <v>8311</v>
      </c>
      <c r="R3217" t="s">
        <v>8325</v>
      </c>
      <c r="S3217" s="24">
        <f t="shared" si="314"/>
        <v>42219.415173611109</v>
      </c>
      <c r="T3217" s="23">
        <f t="shared" si="315"/>
        <v>42256.915972222225</v>
      </c>
      <c r="U3217" s="18">
        <f t="shared" si="316"/>
        <v>37.500798611115897</v>
      </c>
      <c r="V3217" t="s">
        <v>8399</v>
      </c>
    </row>
    <row r="3218" spans="1:22" ht="42.75" x14ac:dyDescent="0.4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13">
        <f t="shared" si="313"/>
        <v>1.0004999999999999</v>
      </c>
      <c r="P3218" s="18">
        <f t="shared" si="317"/>
        <v>57.171428571428571</v>
      </c>
      <c r="Q3218" t="s">
        <v>8311</v>
      </c>
      <c r="R3218" t="s">
        <v>8325</v>
      </c>
      <c r="S3218" s="24">
        <f t="shared" si="314"/>
        <v>42165.212627314817</v>
      </c>
      <c r="T3218" s="23">
        <f t="shared" si="315"/>
        <v>42196.354166666672</v>
      </c>
      <c r="U3218" s="18">
        <f t="shared" si="316"/>
        <v>31.14153935185459</v>
      </c>
      <c r="V3218" t="s">
        <v>8399</v>
      </c>
    </row>
    <row r="3219" spans="1:22" ht="28.5" x14ac:dyDescent="0.4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13">
        <f t="shared" si="313"/>
        <v>1.1602222222222223</v>
      </c>
      <c r="P3219" s="18">
        <f t="shared" si="317"/>
        <v>50.20192307692308</v>
      </c>
      <c r="Q3219" t="s">
        <v>8311</v>
      </c>
      <c r="R3219" t="s">
        <v>8325</v>
      </c>
      <c r="S3219" s="24">
        <f t="shared" si="314"/>
        <v>42648.296111111107</v>
      </c>
      <c r="T3219" s="23">
        <f t="shared" si="315"/>
        <v>42678.296111111107</v>
      </c>
      <c r="U3219" s="18">
        <f t="shared" si="316"/>
        <v>30</v>
      </c>
      <c r="V3219" t="s">
        <v>8399</v>
      </c>
    </row>
    <row r="3220" spans="1:22" ht="42.75" x14ac:dyDescent="0.4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13">
        <f t="shared" si="313"/>
        <v>1.0209999999999999</v>
      </c>
      <c r="P3220" s="18">
        <f t="shared" si="317"/>
        <v>66.586956521739125</v>
      </c>
      <c r="Q3220" t="s">
        <v>8311</v>
      </c>
      <c r="R3220" t="s">
        <v>8325</v>
      </c>
      <c r="S3220" s="24">
        <f t="shared" si="314"/>
        <v>41970.752152777779</v>
      </c>
      <c r="T3220" s="23">
        <f t="shared" si="315"/>
        <v>42003.75</v>
      </c>
      <c r="U3220" s="18">
        <f t="shared" si="316"/>
        <v>32.997847222221026</v>
      </c>
      <c r="V3220" t="s">
        <v>8399</v>
      </c>
    </row>
    <row r="3221" spans="1:22" ht="28.5" x14ac:dyDescent="0.4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13">
        <f t="shared" si="313"/>
        <v>1.0011000000000001</v>
      </c>
      <c r="P3221" s="18">
        <f t="shared" si="317"/>
        <v>168.25210084033614</v>
      </c>
      <c r="Q3221" t="s">
        <v>8311</v>
      </c>
      <c r="R3221" t="s">
        <v>8325</v>
      </c>
      <c r="S3221" s="24">
        <f t="shared" si="314"/>
        <v>42050.733182870375</v>
      </c>
      <c r="T3221" s="23">
        <f t="shared" si="315"/>
        <v>42085.691516203704</v>
      </c>
      <c r="U3221" s="18">
        <f t="shared" si="316"/>
        <v>34.958333333328483</v>
      </c>
      <c r="V3221" t="s">
        <v>8399</v>
      </c>
    </row>
    <row r="3222" spans="1:22" ht="28.5" x14ac:dyDescent="0.4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13">
        <f t="shared" si="313"/>
        <v>1.0084</v>
      </c>
      <c r="P3222" s="18">
        <f t="shared" si="317"/>
        <v>256.37288135593218</v>
      </c>
      <c r="Q3222" t="s">
        <v>8311</v>
      </c>
      <c r="R3222" t="s">
        <v>8325</v>
      </c>
      <c r="S3222" s="24">
        <f t="shared" si="314"/>
        <v>42772.583379629628</v>
      </c>
      <c r="T3222" s="23">
        <f t="shared" si="315"/>
        <v>42806.625</v>
      </c>
      <c r="U3222" s="18">
        <f t="shared" si="316"/>
        <v>34.041620370371675</v>
      </c>
      <c r="V3222" t="s">
        <v>8399</v>
      </c>
    </row>
    <row r="3223" spans="1:22" ht="57" x14ac:dyDescent="0.4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13">
        <f t="shared" si="313"/>
        <v>1.0342499999999999</v>
      </c>
      <c r="P3223" s="18">
        <f t="shared" si="317"/>
        <v>36.610619469026545</v>
      </c>
      <c r="Q3223" t="s">
        <v>8311</v>
      </c>
      <c r="R3223" t="s">
        <v>8325</v>
      </c>
      <c r="S3223" s="24">
        <f t="shared" si="314"/>
        <v>42155.446793981479</v>
      </c>
      <c r="T3223" s="23">
        <f t="shared" si="315"/>
        <v>42190.446793981479</v>
      </c>
      <c r="U3223" s="18">
        <f t="shared" si="316"/>
        <v>35</v>
      </c>
      <c r="V3223" t="s">
        <v>8399</v>
      </c>
    </row>
    <row r="3224" spans="1:22" ht="42.75" x14ac:dyDescent="0.4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13">
        <f t="shared" si="313"/>
        <v>1.248</v>
      </c>
      <c r="P3224" s="18">
        <f t="shared" si="317"/>
        <v>37.142857142857146</v>
      </c>
      <c r="Q3224" t="s">
        <v>8311</v>
      </c>
      <c r="R3224" t="s">
        <v>8325</v>
      </c>
      <c r="S3224" s="24">
        <f t="shared" si="314"/>
        <v>42270.332141203704</v>
      </c>
      <c r="T3224" s="23">
        <f t="shared" si="315"/>
        <v>42301.645138888889</v>
      </c>
      <c r="U3224" s="18">
        <f t="shared" si="316"/>
        <v>31.31299768518511</v>
      </c>
      <c r="V3224" t="s">
        <v>8399</v>
      </c>
    </row>
    <row r="3225" spans="1:22" ht="28.5" x14ac:dyDescent="0.4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13">
        <f t="shared" si="313"/>
        <v>1.0951612903225807</v>
      </c>
      <c r="P3225" s="18">
        <f t="shared" si="317"/>
        <v>45.878378378378379</v>
      </c>
      <c r="Q3225" t="s">
        <v>8311</v>
      </c>
      <c r="R3225" t="s">
        <v>8325</v>
      </c>
      <c r="S3225" s="24">
        <f t="shared" si="314"/>
        <v>42206.585370370369</v>
      </c>
      <c r="T3225" s="23">
        <f t="shared" si="315"/>
        <v>42236.585370370369</v>
      </c>
      <c r="U3225" s="18">
        <f t="shared" si="316"/>
        <v>30</v>
      </c>
      <c r="V3225" t="s">
        <v>8399</v>
      </c>
    </row>
    <row r="3226" spans="1:22" ht="42.75" x14ac:dyDescent="0.4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13">
        <f t="shared" si="313"/>
        <v>1.0203333333333333</v>
      </c>
      <c r="P3226" s="18">
        <f t="shared" si="317"/>
        <v>141.71296296296296</v>
      </c>
      <c r="Q3226" t="s">
        <v>8311</v>
      </c>
      <c r="R3226" t="s">
        <v>8325</v>
      </c>
      <c r="S3226" s="24">
        <f t="shared" si="314"/>
        <v>42697.600844907407</v>
      </c>
      <c r="T3226" s="23">
        <f t="shared" si="315"/>
        <v>42744.958333333328</v>
      </c>
      <c r="U3226" s="18">
        <f t="shared" si="316"/>
        <v>47.357488425921474</v>
      </c>
      <c r="V3226" t="s">
        <v>8401</v>
      </c>
    </row>
    <row r="3227" spans="1:22" ht="42.75" x14ac:dyDescent="0.4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13">
        <f t="shared" si="313"/>
        <v>1.0235000000000001</v>
      </c>
      <c r="P3227" s="18">
        <f t="shared" si="317"/>
        <v>52.487179487179489</v>
      </c>
      <c r="Q3227" t="s">
        <v>8311</v>
      </c>
      <c r="R3227" t="s">
        <v>8325</v>
      </c>
      <c r="S3227" s="24">
        <f t="shared" si="314"/>
        <v>42503.309467592597</v>
      </c>
      <c r="T3227" s="23">
        <f t="shared" si="315"/>
        <v>42524.625</v>
      </c>
      <c r="U3227" s="18">
        <f t="shared" si="316"/>
        <v>21.315532407403225</v>
      </c>
      <c r="V3227" t="s">
        <v>8400</v>
      </c>
    </row>
    <row r="3228" spans="1:22" ht="42.75" x14ac:dyDescent="0.4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13">
        <f t="shared" si="313"/>
        <v>1.0416666666666667</v>
      </c>
      <c r="P3228" s="18">
        <f t="shared" si="317"/>
        <v>59.523809523809526</v>
      </c>
      <c r="Q3228" t="s">
        <v>8311</v>
      </c>
      <c r="R3228" t="s">
        <v>8325</v>
      </c>
      <c r="S3228" s="24">
        <f t="shared" si="314"/>
        <v>42277.333472222221</v>
      </c>
      <c r="T3228" s="23">
        <f t="shared" si="315"/>
        <v>42307.333472222221</v>
      </c>
      <c r="U3228" s="18">
        <f t="shared" si="316"/>
        <v>30</v>
      </c>
      <c r="V3228" t="s">
        <v>8399</v>
      </c>
    </row>
    <row r="3229" spans="1:22" ht="42.75" x14ac:dyDescent="0.4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3">
        <f t="shared" si="313"/>
        <v>1.25</v>
      </c>
      <c r="P3229" s="18">
        <f t="shared" si="317"/>
        <v>50</v>
      </c>
      <c r="Q3229" t="s">
        <v>8311</v>
      </c>
      <c r="R3229" t="s">
        <v>8325</v>
      </c>
      <c r="S3229" s="24">
        <f t="shared" si="314"/>
        <v>42722.632361111115</v>
      </c>
      <c r="T3229" s="23">
        <f t="shared" si="315"/>
        <v>42752.632361111115</v>
      </c>
      <c r="U3229" s="18">
        <f t="shared" si="316"/>
        <v>30</v>
      </c>
      <c r="V3229" t="s">
        <v>8399</v>
      </c>
    </row>
    <row r="3230" spans="1:22" ht="28.5" x14ac:dyDescent="0.4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13">
        <f t="shared" si="313"/>
        <v>1.0234285714285714</v>
      </c>
      <c r="P3230" s="18">
        <f t="shared" si="317"/>
        <v>193.62162162162161</v>
      </c>
      <c r="Q3230" t="s">
        <v>8311</v>
      </c>
      <c r="R3230" t="s">
        <v>8325</v>
      </c>
      <c r="S3230" s="24">
        <f t="shared" si="314"/>
        <v>42323.45930555556</v>
      </c>
      <c r="T3230" s="23">
        <f t="shared" si="315"/>
        <v>42354.957638888889</v>
      </c>
      <c r="U3230" s="18">
        <f t="shared" si="316"/>
        <v>31.498333333329356</v>
      </c>
      <c r="V3230" t="s">
        <v>8399</v>
      </c>
    </row>
    <row r="3231" spans="1:22" ht="42.75" x14ac:dyDescent="0.4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13">
        <f t="shared" si="313"/>
        <v>1.0786500000000001</v>
      </c>
      <c r="P3231" s="18">
        <f t="shared" si="317"/>
        <v>106.79702970297029</v>
      </c>
      <c r="Q3231" t="s">
        <v>8311</v>
      </c>
      <c r="R3231" t="s">
        <v>8325</v>
      </c>
      <c r="S3231" s="24">
        <f t="shared" si="314"/>
        <v>41933.041643518518</v>
      </c>
      <c r="T3231" s="23">
        <f t="shared" si="315"/>
        <v>41963.083310185189</v>
      </c>
      <c r="U3231" s="18">
        <f t="shared" si="316"/>
        <v>30.041666666671517</v>
      </c>
      <c r="V3231" t="s">
        <v>8399</v>
      </c>
    </row>
    <row r="3232" spans="1:22" ht="42.75" x14ac:dyDescent="0.4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13">
        <f t="shared" si="313"/>
        <v>1.0988461538461538</v>
      </c>
      <c r="P3232" s="18">
        <f t="shared" si="317"/>
        <v>77.21621621621621</v>
      </c>
      <c r="Q3232" t="s">
        <v>8311</v>
      </c>
      <c r="R3232" t="s">
        <v>8325</v>
      </c>
      <c r="S3232" s="24">
        <f t="shared" si="314"/>
        <v>41897.918124999997</v>
      </c>
      <c r="T3232" s="23">
        <f t="shared" si="315"/>
        <v>41912.915972222225</v>
      </c>
      <c r="U3232" s="18">
        <f t="shared" si="316"/>
        <v>14.997847222228302</v>
      </c>
      <c r="V3232" t="s">
        <v>8400</v>
      </c>
    </row>
    <row r="3233" spans="1:22" ht="42.75" x14ac:dyDescent="0.4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14">
        <f t="shared" si="313"/>
        <v>1.61</v>
      </c>
      <c r="P3233" s="18">
        <f t="shared" si="317"/>
        <v>57.5</v>
      </c>
      <c r="Q3233" t="s">
        <v>8311</v>
      </c>
      <c r="R3233" t="s">
        <v>8325</v>
      </c>
      <c r="S3233" s="24">
        <f t="shared" si="314"/>
        <v>42446.693831018521</v>
      </c>
      <c r="T3233" s="23">
        <f t="shared" si="315"/>
        <v>42476.693831018521</v>
      </c>
      <c r="U3233" s="18">
        <f t="shared" si="316"/>
        <v>30</v>
      </c>
      <c r="V3233" t="s">
        <v>8399</v>
      </c>
    </row>
    <row r="3234" spans="1:22" ht="42.75" x14ac:dyDescent="0.4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13">
        <f t="shared" si="313"/>
        <v>1.3120000000000001</v>
      </c>
      <c r="P3234" s="18">
        <f t="shared" si="317"/>
        <v>50.46153846153846</v>
      </c>
      <c r="Q3234" t="s">
        <v>8311</v>
      </c>
      <c r="R3234" t="s">
        <v>8325</v>
      </c>
      <c r="S3234" s="24">
        <f t="shared" si="314"/>
        <v>42463.56385416667</v>
      </c>
      <c r="T3234" s="23">
        <f t="shared" si="315"/>
        <v>42493.915972222225</v>
      </c>
      <c r="U3234" s="18">
        <f t="shared" si="316"/>
        <v>30.352118055554456</v>
      </c>
      <c r="V3234" t="s">
        <v>8399</v>
      </c>
    </row>
    <row r="3235" spans="1:22" ht="42.75" x14ac:dyDescent="0.4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3">
        <f t="shared" si="313"/>
        <v>1.1879999999999999</v>
      </c>
      <c r="P3235" s="18">
        <f t="shared" si="317"/>
        <v>97.377049180327873</v>
      </c>
      <c r="Q3235" t="s">
        <v>8311</v>
      </c>
      <c r="R3235" t="s">
        <v>8325</v>
      </c>
      <c r="S3235" s="24">
        <f t="shared" si="314"/>
        <v>42766.555034722223</v>
      </c>
      <c r="T3235" s="23">
        <f t="shared" si="315"/>
        <v>42796.555034722223</v>
      </c>
      <c r="U3235" s="18">
        <f t="shared" si="316"/>
        <v>30</v>
      </c>
      <c r="V3235" t="s">
        <v>8399</v>
      </c>
    </row>
    <row r="3236" spans="1:22" ht="42.75" x14ac:dyDescent="0.4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13">
        <f t="shared" si="313"/>
        <v>1.0039275000000001</v>
      </c>
      <c r="P3236" s="18">
        <f t="shared" si="317"/>
        <v>34.91921739130435</v>
      </c>
      <c r="Q3236" t="s">
        <v>8311</v>
      </c>
      <c r="R3236" t="s">
        <v>8325</v>
      </c>
      <c r="S3236" s="24">
        <f t="shared" si="314"/>
        <v>42734.539444444439</v>
      </c>
      <c r="T3236" s="23">
        <f t="shared" si="315"/>
        <v>42767.729861111111</v>
      </c>
      <c r="U3236" s="18">
        <f t="shared" si="316"/>
        <v>33.190416666671808</v>
      </c>
      <c r="V3236" t="s">
        <v>8399</v>
      </c>
    </row>
    <row r="3237" spans="1:22" ht="42.75" x14ac:dyDescent="0.4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13">
        <f t="shared" si="313"/>
        <v>1.0320666666666667</v>
      </c>
      <c r="P3237" s="18">
        <f t="shared" si="317"/>
        <v>85.530386740331494</v>
      </c>
      <c r="Q3237" t="s">
        <v>8311</v>
      </c>
      <c r="R3237" t="s">
        <v>8325</v>
      </c>
      <c r="S3237" s="24">
        <f t="shared" si="314"/>
        <v>42522.097812499997</v>
      </c>
      <c r="T3237" s="23">
        <f t="shared" si="315"/>
        <v>42552.097812499997</v>
      </c>
      <c r="U3237" s="18">
        <f t="shared" si="316"/>
        <v>30</v>
      </c>
      <c r="V3237" t="s">
        <v>8399</v>
      </c>
    </row>
    <row r="3238" spans="1:22" ht="42.75" x14ac:dyDescent="0.4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13">
        <f t="shared" si="313"/>
        <v>1.006</v>
      </c>
      <c r="P3238" s="18">
        <f t="shared" si="317"/>
        <v>182.90909090909091</v>
      </c>
      <c r="Q3238" t="s">
        <v>8311</v>
      </c>
      <c r="R3238" t="s">
        <v>8325</v>
      </c>
      <c r="S3238" s="24">
        <f t="shared" si="314"/>
        <v>42702.667048611111</v>
      </c>
      <c r="T3238" s="23">
        <f t="shared" si="315"/>
        <v>42732.667048611111</v>
      </c>
      <c r="U3238" s="18">
        <f t="shared" si="316"/>
        <v>30</v>
      </c>
      <c r="V3238" t="s">
        <v>8399</v>
      </c>
    </row>
    <row r="3239" spans="1:22" ht="28.5" x14ac:dyDescent="0.4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13">
        <f t="shared" si="313"/>
        <v>1.0078754285714286</v>
      </c>
      <c r="P3239" s="18">
        <f t="shared" si="317"/>
        <v>131.13620817843866</v>
      </c>
      <c r="Q3239" t="s">
        <v>8311</v>
      </c>
      <c r="R3239" t="s">
        <v>8325</v>
      </c>
      <c r="S3239" s="24">
        <f t="shared" si="314"/>
        <v>42252.224351851852</v>
      </c>
      <c r="T3239" s="23">
        <f t="shared" si="315"/>
        <v>42275.915972222225</v>
      </c>
      <c r="U3239" s="18">
        <f t="shared" si="316"/>
        <v>23.69162037037313</v>
      </c>
      <c r="V3239" t="s">
        <v>8400</v>
      </c>
    </row>
    <row r="3240" spans="1:22" ht="42.75" x14ac:dyDescent="0.4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3">
        <f t="shared" si="313"/>
        <v>1.1232142857142857</v>
      </c>
      <c r="P3240" s="18">
        <f t="shared" si="317"/>
        <v>39.810126582278478</v>
      </c>
      <c r="Q3240" t="s">
        <v>8311</v>
      </c>
      <c r="R3240" t="s">
        <v>8325</v>
      </c>
      <c r="S3240" s="24">
        <f t="shared" si="314"/>
        <v>42156.260393518518</v>
      </c>
      <c r="T3240" s="23">
        <f t="shared" si="315"/>
        <v>42186.260393518518</v>
      </c>
      <c r="U3240" s="18">
        <f t="shared" si="316"/>
        <v>30</v>
      </c>
      <c r="V3240" t="s">
        <v>8399</v>
      </c>
    </row>
    <row r="3241" spans="1:22" ht="42.75" x14ac:dyDescent="0.4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13">
        <f t="shared" si="313"/>
        <v>1.0591914022517912</v>
      </c>
      <c r="P3241" s="18">
        <f t="shared" si="317"/>
        <v>59.701730769230764</v>
      </c>
      <c r="Q3241" t="s">
        <v>8311</v>
      </c>
      <c r="R3241" t="s">
        <v>8325</v>
      </c>
      <c r="S3241" s="24">
        <f t="shared" si="314"/>
        <v>42277.839039351849</v>
      </c>
      <c r="T3241" s="23">
        <f t="shared" si="315"/>
        <v>42302.749305555553</v>
      </c>
      <c r="U3241" s="18">
        <f t="shared" si="316"/>
        <v>24.910266203703941</v>
      </c>
      <c r="V3241" t="s">
        <v>8400</v>
      </c>
    </row>
    <row r="3242" spans="1:22" ht="42.75" x14ac:dyDescent="0.4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13">
        <f t="shared" si="313"/>
        <v>1.0056666666666667</v>
      </c>
      <c r="P3242" s="18">
        <f t="shared" si="317"/>
        <v>88.735294117647058</v>
      </c>
      <c r="Q3242" t="s">
        <v>8311</v>
      </c>
      <c r="R3242" t="s">
        <v>8325</v>
      </c>
      <c r="S3242" s="24">
        <f t="shared" si="314"/>
        <v>42754.443842592591</v>
      </c>
      <c r="T3242" s="23">
        <f t="shared" si="315"/>
        <v>42782.708333333328</v>
      </c>
      <c r="U3242" s="18">
        <f t="shared" si="316"/>
        <v>28.264490740737529</v>
      </c>
      <c r="V3242" t="s">
        <v>8399</v>
      </c>
    </row>
    <row r="3243" spans="1:22" ht="57" x14ac:dyDescent="0.4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13">
        <f t="shared" si="313"/>
        <v>1.1530588235294117</v>
      </c>
      <c r="P3243" s="18">
        <f t="shared" si="317"/>
        <v>58.688622754491021</v>
      </c>
      <c r="Q3243" t="s">
        <v>8311</v>
      </c>
      <c r="R3243" t="s">
        <v>8325</v>
      </c>
      <c r="S3243" s="24">
        <f t="shared" si="314"/>
        <v>41893.074884259258</v>
      </c>
      <c r="T3243" s="23">
        <f t="shared" si="315"/>
        <v>41926.040972222225</v>
      </c>
      <c r="U3243" s="18">
        <f t="shared" si="316"/>
        <v>32.966087962966412</v>
      </c>
      <c r="V3243" t="s">
        <v>8399</v>
      </c>
    </row>
    <row r="3244" spans="1:22" ht="28.5" x14ac:dyDescent="0.4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3">
        <f t="shared" si="313"/>
        <v>1.273042</v>
      </c>
      <c r="P3244" s="18">
        <f t="shared" si="317"/>
        <v>69.56513661202186</v>
      </c>
      <c r="Q3244" t="s">
        <v>8311</v>
      </c>
      <c r="R3244" t="s">
        <v>8325</v>
      </c>
      <c r="S3244" s="24">
        <f t="shared" si="314"/>
        <v>41871.505694444444</v>
      </c>
      <c r="T3244" s="23">
        <f t="shared" si="315"/>
        <v>41901.505694444444</v>
      </c>
      <c r="U3244" s="18">
        <f t="shared" si="316"/>
        <v>30</v>
      </c>
      <c r="V3244" t="s">
        <v>8399</v>
      </c>
    </row>
    <row r="3245" spans="1:22" ht="42.75" x14ac:dyDescent="0.4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13">
        <f t="shared" si="313"/>
        <v>1.028375</v>
      </c>
      <c r="P3245" s="18">
        <f t="shared" si="317"/>
        <v>115.87323943661971</v>
      </c>
      <c r="Q3245" t="s">
        <v>8311</v>
      </c>
      <c r="R3245" t="s">
        <v>8325</v>
      </c>
      <c r="S3245" s="24">
        <f t="shared" si="314"/>
        <v>42261.846782407403</v>
      </c>
      <c r="T3245" s="23">
        <f t="shared" si="315"/>
        <v>42285.75</v>
      </c>
      <c r="U3245" s="18">
        <f t="shared" si="316"/>
        <v>23.903217592596775</v>
      </c>
      <c r="V3245" t="s">
        <v>8400</v>
      </c>
    </row>
    <row r="3246" spans="1:22" ht="42.75" x14ac:dyDescent="0.4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13">
        <f t="shared" si="313"/>
        <v>1.0293749999999999</v>
      </c>
      <c r="P3246" s="18">
        <f t="shared" si="317"/>
        <v>23.869565217391305</v>
      </c>
      <c r="Q3246" t="s">
        <v>8311</v>
      </c>
      <c r="R3246" t="s">
        <v>8325</v>
      </c>
      <c r="S3246" s="24">
        <f t="shared" si="314"/>
        <v>42675.444236111114</v>
      </c>
      <c r="T3246" s="23">
        <f t="shared" si="315"/>
        <v>42705.485902777778</v>
      </c>
      <c r="U3246" s="18">
        <f t="shared" si="316"/>
        <v>30.041666666664241</v>
      </c>
      <c r="V3246" t="s">
        <v>8399</v>
      </c>
    </row>
    <row r="3247" spans="1:22" ht="42.75" x14ac:dyDescent="0.4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13">
        <f t="shared" si="313"/>
        <v>1.043047619047619</v>
      </c>
      <c r="P3247" s="18">
        <f t="shared" si="317"/>
        <v>81.125925925925927</v>
      </c>
      <c r="Q3247" t="s">
        <v>8311</v>
      </c>
      <c r="R3247" t="s">
        <v>8325</v>
      </c>
      <c r="S3247" s="24">
        <f t="shared" si="314"/>
        <v>42135.35020833333</v>
      </c>
      <c r="T3247" s="23">
        <f t="shared" si="315"/>
        <v>42166.833333333328</v>
      </c>
      <c r="U3247" s="18">
        <f t="shared" si="316"/>
        <v>31.483124999998836</v>
      </c>
      <c r="V3247" t="s">
        <v>8399</v>
      </c>
    </row>
    <row r="3248" spans="1:22" ht="42.75" x14ac:dyDescent="0.4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3">
        <f t="shared" si="313"/>
        <v>1.1122000000000001</v>
      </c>
      <c r="P3248" s="18">
        <f t="shared" si="317"/>
        <v>57.626943005181346</v>
      </c>
      <c r="Q3248" t="s">
        <v>8311</v>
      </c>
      <c r="R3248" t="s">
        <v>8325</v>
      </c>
      <c r="S3248" s="24">
        <f t="shared" si="314"/>
        <v>42230.222222222219</v>
      </c>
      <c r="T3248" s="23">
        <f t="shared" si="315"/>
        <v>42258.915972222225</v>
      </c>
      <c r="U3248" s="18">
        <f t="shared" si="316"/>
        <v>28.693750000005821</v>
      </c>
      <c r="V3248" t="s">
        <v>8399</v>
      </c>
    </row>
    <row r="3249" spans="1:22" ht="42.75" x14ac:dyDescent="0.4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13">
        <f t="shared" si="313"/>
        <v>1.0586</v>
      </c>
      <c r="P3249" s="18">
        <f t="shared" si="317"/>
        <v>46.429824561403507</v>
      </c>
      <c r="Q3249" t="s">
        <v>8311</v>
      </c>
      <c r="R3249" t="s">
        <v>8325</v>
      </c>
      <c r="S3249" s="24">
        <f t="shared" si="314"/>
        <v>42167.184166666666</v>
      </c>
      <c r="T3249" s="23">
        <f t="shared" si="315"/>
        <v>42197.184166666666</v>
      </c>
      <c r="U3249" s="18">
        <f t="shared" si="316"/>
        <v>30</v>
      </c>
      <c r="V3249" t="s">
        <v>8399</v>
      </c>
    </row>
    <row r="3250" spans="1:22" ht="28.5" x14ac:dyDescent="0.4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13">
        <f t="shared" si="313"/>
        <v>1.0079166666666666</v>
      </c>
      <c r="P3250" s="18">
        <f t="shared" si="317"/>
        <v>60.475000000000001</v>
      </c>
      <c r="Q3250" t="s">
        <v>8311</v>
      </c>
      <c r="R3250" t="s">
        <v>8325</v>
      </c>
      <c r="S3250" s="24">
        <f t="shared" si="314"/>
        <v>42068.638391203705</v>
      </c>
      <c r="T3250" s="23">
        <f t="shared" si="315"/>
        <v>42098.596724537041</v>
      </c>
      <c r="U3250" s="18">
        <f t="shared" si="316"/>
        <v>29.958333333335759</v>
      </c>
      <c r="V3250" t="s">
        <v>8399</v>
      </c>
    </row>
    <row r="3251" spans="1:22" ht="42.75" x14ac:dyDescent="0.4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13">
        <f t="shared" si="313"/>
        <v>1.0492727272727274</v>
      </c>
      <c r="P3251" s="18">
        <f t="shared" si="317"/>
        <v>65.579545454545453</v>
      </c>
      <c r="Q3251" t="s">
        <v>8311</v>
      </c>
      <c r="R3251" t="s">
        <v>8325</v>
      </c>
      <c r="S3251" s="24">
        <f t="shared" si="314"/>
        <v>42145.496689814812</v>
      </c>
      <c r="T3251" s="23">
        <f t="shared" si="315"/>
        <v>42175.496689814812</v>
      </c>
      <c r="U3251" s="18">
        <f t="shared" si="316"/>
        <v>30</v>
      </c>
      <c r="V3251" t="s">
        <v>8399</v>
      </c>
    </row>
    <row r="3252" spans="1:22" ht="42.75" x14ac:dyDescent="0.4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3">
        <f t="shared" si="313"/>
        <v>1.01552</v>
      </c>
      <c r="P3252" s="18">
        <f t="shared" si="317"/>
        <v>119.1924882629108</v>
      </c>
      <c r="Q3252" t="s">
        <v>8311</v>
      </c>
      <c r="R3252" t="s">
        <v>8325</v>
      </c>
      <c r="S3252" s="24">
        <f t="shared" si="314"/>
        <v>41918.492175925923</v>
      </c>
      <c r="T3252" s="23">
        <f t="shared" si="315"/>
        <v>41948.533842592595</v>
      </c>
      <c r="U3252" s="18">
        <f t="shared" si="316"/>
        <v>30.041666666671517</v>
      </c>
      <c r="V3252" t="s">
        <v>8399</v>
      </c>
    </row>
    <row r="3253" spans="1:22" ht="42.75" x14ac:dyDescent="0.4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13">
        <f t="shared" si="313"/>
        <v>1.1073333333333333</v>
      </c>
      <c r="P3253" s="18">
        <f t="shared" si="317"/>
        <v>83.05</v>
      </c>
      <c r="Q3253" t="s">
        <v>8311</v>
      </c>
      <c r="R3253" t="s">
        <v>8325</v>
      </c>
      <c r="S3253" s="24">
        <f t="shared" si="314"/>
        <v>42146.481087962966</v>
      </c>
      <c r="T3253" s="23">
        <f t="shared" si="315"/>
        <v>42176.481087962966</v>
      </c>
      <c r="U3253" s="18">
        <f t="shared" si="316"/>
        <v>30</v>
      </c>
      <c r="V3253" t="s">
        <v>8399</v>
      </c>
    </row>
    <row r="3254" spans="1:22" ht="28.5" x14ac:dyDescent="0.4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13">
        <f t="shared" si="313"/>
        <v>1.2782222222222221</v>
      </c>
      <c r="P3254" s="18">
        <f t="shared" si="317"/>
        <v>57.52</v>
      </c>
      <c r="Q3254" t="s">
        <v>8311</v>
      </c>
      <c r="R3254" t="s">
        <v>8325</v>
      </c>
      <c r="S3254" s="24">
        <f t="shared" si="314"/>
        <v>42590.222685185188</v>
      </c>
      <c r="T3254" s="23">
        <f t="shared" si="315"/>
        <v>42620.222685185188</v>
      </c>
      <c r="U3254" s="18">
        <f t="shared" si="316"/>
        <v>30</v>
      </c>
      <c r="V3254" t="s">
        <v>8399</v>
      </c>
    </row>
    <row r="3255" spans="1:22" ht="42.75" x14ac:dyDescent="0.4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13">
        <f t="shared" si="313"/>
        <v>1.0182500000000001</v>
      </c>
      <c r="P3255" s="18">
        <f t="shared" si="317"/>
        <v>177.08695652173913</v>
      </c>
      <c r="Q3255" t="s">
        <v>8311</v>
      </c>
      <c r="R3255" t="s">
        <v>8325</v>
      </c>
      <c r="S3255" s="24">
        <f t="shared" si="314"/>
        <v>42602.326712962968</v>
      </c>
      <c r="T3255" s="23">
        <f t="shared" si="315"/>
        <v>42620.90625</v>
      </c>
      <c r="U3255" s="18">
        <f t="shared" si="316"/>
        <v>18.579537037032424</v>
      </c>
      <c r="V3255" t="s">
        <v>8400</v>
      </c>
    </row>
    <row r="3256" spans="1:22" ht="42.75" x14ac:dyDescent="0.4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13">
        <f t="shared" si="313"/>
        <v>1.012576923076923</v>
      </c>
      <c r="P3256" s="18">
        <f t="shared" si="317"/>
        <v>70.771505376344081</v>
      </c>
      <c r="Q3256" t="s">
        <v>8311</v>
      </c>
      <c r="R3256" t="s">
        <v>8325</v>
      </c>
      <c r="S3256" s="24">
        <f t="shared" si="314"/>
        <v>42058.835752314815</v>
      </c>
      <c r="T3256" s="23">
        <f t="shared" si="315"/>
        <v>42088.794085648144</v>
      </c>
      <c r="U3256" s="18">
        <f t="shared" si="316"/>
        <v>29.958333333328483</v>
      </c>
      <c r="V3256" t="s">
        <v>8399</v>
      </c>
    </row>
    <row r="3257" spans="1:22" ht="42.75" x14ac:dyDescent="0.4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14">
        <f t="shared" si="313"/>
        <v>1.75</v>
      </c>
      <c r="P3257" s="18">
        <f t="shared" si="317"/>
        <v>29.166666666666668</v>
      </c>
      <c r="Q3257" t="s">
        <v>8311</v>
      </c>
      <c r="R3257" t="s">
        <v>8325</v>
      </c>
      <c r="S3257" s="24">
        <f t="shared" si="314"/>
        <v>41889.518229166664</v>
      </c>
      <c r="T3257" s="23">
        <f t="shared" si="315"/>
        <v>41919.518229166664</v>
      </c>
      <c r="U3257" s="18">
        <f t="shared" si="316"/>
        <v>30</v>
      </c>
      <c r="V3257" t="s">
        <v>8399</v>
      </c>
    </row>
    <row r="3258" spans="1:22" ht="42.75" x14ac:dyDescent="0.4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3">
        <f t="shared" si="313"/>
        <v>1.2806</v>
      </c>
      <c r="P3258" s="18">
        <f t="shared" si="317"/>
        <v>72.76136363636364</v>
      </c>
      <c r="Q3258" t="s">
        <v>8311</v>
      </c>
      <c r="R3258" t="s">
        <v>8325</v>
      </c>
      <c r="S3258" s="24">
        <f t="shared" si="314"/>
        <v>42144.323807870373</v>
      </c>
      <c r="T3258" s="23">
        <f t="shared" si="315"/>
        <v>42165.915972222225</v>
      </c>
      <c r="U3258" s="18">
        <f t="shared" si="316"/>
        <v>21.592164351852261</v>
      </c>
      <c r="V3258" t="s">
        <v>8400</v>
      </c>
    </row>
    <row r="3259" spans="1:22" ht="42.75" x14ac:dyDescent="0.4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13">
        <f t="shared" si="313"/>
        <v>1.0629949999999999</v>
      </c>
      <c r="P3259" s="18">
        <f t="shared" si="317"/>
        <v>51.853414634146333</v>
      </c>
      <c r="Q3259" t="s">
        <v>8311</v>
      </c>
      <c r="R3259" t="s">
        <v>8325</v>
      </c>
      <c r="S3259" s="24">
        <f t="shared" si="314"/>
        <v>42758.309629629628</v>
      </c>
      <c r="T3259" s="23">
        <f t="shared" si="315"/>
        <v>42788.309629629628</v>
      </c>
      <c r="U3259" s="18">
        <f t="shared" si="316"/>
        <v>30</v>
      </c>
      <c r="V3259" t="s">
        <v>8399</v>
      </c>
    </row>
    <row r="3260" spans="1:22" ht="28.5" x14ac:dyDescent="0.4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13">
        <f t="shared" si="313"/>
        <v>1.052142857142857</v>
      </c>
      <c r="P3260" s="18">
        <f t="shared" si="317"/>
        <v>98.2</v>
      </c>
      <c r="Q3260" t="s">
        <v>8311</v>
      </c>
      <c r="R3260" t="s">
        <v>8325</v>
      </c>
      <c r="S3260" s="24">
        <f t="shared" si="314"/>
        <v>41982.637280092589</v>
      </c>
      <c r="T3260" s="23">
        <f t="shared" si="315"/>
        <v>42012.637280092589</v>
      </c>
      <c r="U3260" s="18">
        <f t="shared" si="316"/>
        <v>30</v>
      </c>
      <c r="V3260" t="s">
        <v>8399</v>
      </c>
    </row>
    <row r="3261" spans="1:22" ht="42.75" x14ac:dyDescent="0.4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13">
        <f t="shared" si="313"/>
        <v>1.0616782608695652</v>
      </c>
      <c r="P3261" s="18">
        <f t="shared" si="317"/>
        <v>251.7381443298969</v>
      </c>
      <c r="Q3261" t="s">
        <v>8311</v>
      </c>
      <c r="R3261" t="s">
        <v>8325</v>
      </c>
      <c r="S3261" s="24">
        <f t="shared" si="314"/>
        <v>42614.510937500003</v>
      </c>
      <c r="T3261" s="23">
        <f t="shared" si="315"/>
        <v>42643.915972222225</v>
      </c>
      <c r="U3261" s="18">
        <f t="shared" si="316"/>
        <v>29.405034722221899</v>
      </c>
      <c r="V3261" t="s">
        <v>8399</v>
      </c>
    </row>
    <row r="3262" spans="1:22" ht="42.75" x14ac:dyDescent="0.4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13">
        <f t="shared" si="313"/>
        <v>1.0924</v>
      </c>
      <c r="P3262" s="18">
        <f t="shared" si="317"/>
        <v>74.821917808219183</v>
      </c>
      <c r="Q3262" t="s">
        <v>8311</v>
      </c>
      <c r="R3262" t="s">
        <v>8325</v>
      </c>
      <c r="S3262" s="24">
        <f t="shared" si="314"/>
        <v>42303.422662037032</v>
      </c>
      <c r="T3262" s="23">
        <f t="shared" si="315"/>
        <v>42338.464328703703</v>
      </c>
      <c r="U3262" s="18">
        <f t="shared" si="316"/>
        <v>35.041666666671517</v>
      </c>
      <c r="V3262" t="s">
        <v>8399</v>
      </c>
    </row>
    <row r="3263" spans="1:22" ht="42.75" x14ac:dyDescent="0.4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13">
        <f t="shared" si="313"/>
        <v>1.0045454545454546</v>
      </c>
      <c r="P3263" s="18">
        <f t="shared" si="317"/>
        <v>67.65306122448979</v>
      </c>
      <c r="Q3263" t="s">
        <v>8311</v>
      </c>
      <c r="R3263" t="s">
        <v>8325</v>
      </c>
      <c r="S3263" s="24">
        <f t="shared" si="314"/>
        <v>42171.475416666668</v>
      </c>
      <c r="T3263" s="23">
        <f t="shared" si="315"/>
        <v>42201.475416666668</v>
      </c>
      <c r="U3263" s="18">
        <f t="shared" si="316"/>
        <v>30</v>
      </c>
      <c r="V3263" t="s">
        <v>8399</v>
      </c>
    </row>
    <row r="3264" spans="1:22" ht="28.5" x14ac:dyDescent="0.4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13">
        <f t="shared" si="313"/>
        <v>1.0304098360655738</v>
      </c>
      <c r="P3264" s="18">
        <f t="shared" si="317"/>
        <v>93.81343283582089</v>
      </c>
      <c r="Q3264" t="s">
        <v>8311</v>
      </c>
      <c r="R3264" t="s">
        <v>8325</v>
      </c>
      <c r="S3264" s="24">
        <f t="shared" si="314"/>
        <v>41964.065532407403</v>
      </c>
      <c r="T3264" s="23">
        <f t="shared" si="315"/>
        <v>41994.916666666672</v>
      </c>
      <c r="U3264" s="18">
        <f t="shared" si="316"/>
        <v>30.851134259268292</v>
      </c>
      <c r="V3264" t="s">
        <v>8399</v>
      </c>
    </row>
    <row r="3265" spans="1:22" ht="28.5" x14ac:dyDescent="0.4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3">
        <f t="shared" si="313"/>
        <v>1.121664</v>
      </c>
      <c r="P3265" s="18">
        <f t="shared" si="317"/>
        <v>41.237647058823526</v>
      </c>
      <c r="Q3265" t="s">
        <v>8311</v>
      </c>
      <c r="R3265" t="s">
        <v>8325</v>
      </c>
      <c r="S3265" s="24">
        <f t="shared" si="314"/>
        <v>42284.266064814816</v>
      </c>
      <c r="T3265" s="23">
        <f t="shared" si="315"/>
        <v>42307.625</v>
      </c>
      <c r="U3265" s="18">
        <f t="shared" si="316"/>
        <v>23.358935185184237</v>
      </c>
      <c r="V3265" t="s">
        <v>8400</v>
      </c>
    </row>
    <row r="3266" spans="1:22" ht="28.5" x14ac:dyDescent="0.4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13">
        <f t="shared" ref="O3266:O3329" si="318">E3266/D3266</f>
        <v>1.03</v>
      </c>
      <c r="P3266" s="18">
        <f t="shared" si="317"/>
        <v>52.551020408163268</v>
      </c>
      <c r="Q3266" t="s">
        <v>8311</v>
      </c>
      <c r="R3266" t="s">
        <v>8325</v>
      </c>
      <c r="S3266" s="24">
        <f t="shared" ref="S3266:S3329" si="319">(J3266/86400)+25569+(-6/24)</f>
        <v>42016.550208333334</v>
      </c>
      <c r="T3266" s="23">
        <f t="shared" ref="T3266:T3329" si="320">(I3266/86400)+25569+(-6/24)</f>
        <v>42032.666666666672</v>
      </c>
      <c r="U3266" s="18">
        <f t="shared" ref="U3266:U3329" si="321">T3266-S3266</f>
        <v>16.116458333337505</v>
      </c>
      <c r="V3266" t="s">
        <v>8400</v>
      </c>
    </row>
    <row r="3267" spans="1:22" ht="42.75" x14ac:dyDescent="0.4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14">
        <f t="shared" si="318"/>
        <v>1.64</v>
      </c>
      <c r="P3267" s="18">
        <f t="shared" si="317"/>
        <v>70.285714285714292</v>
      </c>
      <c r="Q3267" t="s">
        <v>8311</v>
      </c>
      <c r="R3267" t="s">
        <v>8325</v>
      </c>
      <c r="S3267" s="24">
        <f t="shared" si="319"/>
        <v>42311.461979166663</v>
      </c>
      <c r="T3267" s="23">
        <f t="shared" si="320"/>
        <v>42341.458333333328</v>
      </c>
      <c r="U3267" s="18">
        <f t="shared" si="321"/>
        <v>29.996354166665697</v>
      </c>
      <c r="V3267" t="s">
        <v>8399</v>
      </c>
    </row>
    <row r="3268" spans="1:22" ht="42.75" x14ac:dyDescent="0.4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13">
        <f t="shared" si="318"/>
        <v>1.3128333333333333</v>
      </c>
      <c r="P3268" s="18">
        <f t="shared" si="317"/>
        <v>48.325153374233132</v>
      </c>
      <c r="Q3268" t="s">
        <v>8311</v>
      </c>
      <c r="R3268" t="s">
        <v>8325</v>
      </c>
      <c r="S3268" s="24">
        <f t="shared" si="319"/>
        <v>42136.286134259259</v>
      </c>
      <c r="T3268" s="23">
        <f t="shared" si="320"/>
        <v>42167.625</v>
      </c>
      <c r="U3268" s="18">
        <f t="shared" si="321"/>
        <v>31.338865740741312</v>
      </c>
      <c r="V3268" t="s">
        <v>8399</v>
      </c>
    </row>
    <row r="3269" spans="1:22" ht="42.75" x14ac:dyDescent="0.4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13">
        <f t="shared" si="318"/>
        <v>1.0209999999999999</v>
      </c>
      <c r="P3269" s="18">
        <f t="shared" si="317"/>
        <v>53.177083333333336</v>
      </c>
      <c r="Q3269" t="s">
        <v>8311</v>
      </c>
      <c r="R3269" t="s">
        <v>8325</v>
      </c>
      <c r="S3269" s="24">
        <f t="shared" si="319"/>
        <v>42172.507638888885</v>
      </c>
      <c r="T3269" s="23">
        <f t="shared" si="320"/>
        <v>42202.507638888885</v>
      </c>
      <c r="U3269" s="18">
        <f t="shared" si="321"/>
        <v>30</v>
      </c>
      <c r="V3269" t="s">
        <v>8399</v>
      </c>
    </row>
    <row r="3270" spans="1:22" ht="42.75" x14ac:dyDescent="0.4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13">
        <f t="shared" si="318"/>
        <v>1.28</v>
      </c>
      <c r="P3270" s="18">
        <f t="shared" si="317"/>
        <v>60.952380952380949</v>
      </c>
      <c r="Q3270" t="s">
        <v>8311</v>
      </c>
      <c r="R3270" t="s">
        <v>8325</v>
      </c>
      <c r="S3270" s="24">
        <f t="shared" si="319"/>
        <v>42590.65425925926</v>
      </c>
      <c r="T3270" s="23">
        <f t="shared" si="320"/>
        <v>42606.65425925926</v>
      </c>
      <c r="U3270" s="18">
        <f t="shared" si="321"/>
        <v>16</v>
      </c>
      <c r="V3270" t="s">
        <v>8400</v>
      </c>
    </row>
    <row r="3271" spans="1:22" ht="42.75" x14ac:dyDescent="0.4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3">
        <f t="shared" si="318"/>
        <v>1.0149999999999999</v>
      </c>
      <c r="P3271" s="18">
        <f t="shared" si="317"/>
        <v>116</v>
      </c>
      <c r="Q3271" t="s">
        <v>8311</v>
      </c>
      <c r="R3271" t="s">
        <v>8325</v>
      </c>
      <c r="S3271" s="24">
        <f t="shared" si="319"/>
        <v>42137.145798611113</v>
      </c>
      <c r="T3271" s="23">
        <f t="shared" si="320"/>
        <v>42171.208333333328</v>
      </c>
      <c r="U3271" s="18">
        <f t="shared" si="321"/>
        <v>34.062534722215787</v>
      </c>
      <c r="V3271" t="s">
        <v>8399</v>
      </c>
    </row>
    <row r="3272" spans="1:22" ht="42.75" x14ac:dyDescent="0.4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3">
        <f t="shared" si="318"/>
        <v>1.0166666666666666</v>
      </c>
      <c r="P3272" s="18">
        <f t="shared" si="317"/>
        <v>61</v>
      </c>
      <c r="Q3272" t="s">
        <v>8311</v>
      </c>
      <c r="R3272" t="s">
        <v>8325</v>
      </c>
      <c r="S3272" s="24">
        <f t="shared" si="319"/>
        <v>42167.283159722225</v>
      </c>
      <c r="T3272" s="23">
        <f t="shared" si="320"/>
        <v>42197.283159722225</v>
      </c>
      <c r="U3272" s="18">
        <f t="shared" si="321"/>
        <v>30</v>
      </c>
      <c r="V3272" t="s">
        <v>8399</v>
      </c>
    </row>
    <row r="3273" spans="1:22" x14ac:dyDescent="0.4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3">
        <f t="shared" si="318"/>
        <v>1.3</v>
      </c>
      <c r="P3273" s="18">
        <f t="shared" ref="P3273:P3336" si="322">E3273/L3273</f>
        <v>38.235294117647058</v>
      </c>
      <c r="Q3273" t="s">
        <v>8311</v>
      </c>
      <c r="R3273" t="s">
        <v>8325</v>
      </c>
      <c r="S3273" s="24">
        <f t="shared" si="319"/>
        <v>41915.187210648146</v>
      </c>
      <c r="T3273" s="23">
        <f t="shared" si="320"/>
        <v>41945.228877314818</v>
      </c>
      <c r="U3273" s="18">
        <f t="shared" si="321"/>
        <v>30.041666666671517</v>
      </c>
      <c r="V3273" t="s">
        <v>8399</v>
      </c>
    </row>
    <row r="3274" spans="1:22" ht="42.75" x14ac:dyDescent="0.4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14">
        <f t="shared" si="318"/>
        <v>1.5443</v>
      </c>
      <c r="P3274" s="18">
        <f t="shared" si="322"/>
        <v>106.50344827586207</v>
      </c>
      <c r="Q3274" t="s">
        <v>8311</v>
      </c>
      <c r="R3274" t="s">
        <v>8325</v>
      </c>
      <c r="S3274" s="24">
        <f t="shared" si="319"/>
        <v>42284.250104166669</v>
      </c>
      <c r="T3274" s="23">
        <f t="shared" si="320"/>
        <v>42314.291770833333</v>
      </c>
      <c r="U3274" s="18">
        <f t="shared" si="321"/>
        <v>30.041666666664241</v>
      </c>
      <c r="V3274" t="s">
        <v>8399</v>
      </c>
    </row>
    <row r="3275" spans="1:22" ht="42.75" x14ac:dyDescent="0.4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13">
        <f t="shared" si="318"/>
        <v>1.0740000000000001</v>
      </c>
      <c r="P3275" s="18">
        <f t="shared" si="322"/>
        <v>204.57142857142858</v>
      </c>
      <c r="Q3275" t="s">
        <v>8311</v>
      </c>
      <c r="R3275" t="s">
        <v>8325</v>
      </c>
      <c r="S3275" s="24">
        <f t="shared" si="319"/>
        <v>42611.551412037035</v>
      </c>
      <c r="T3275" s="23">
        <f t="shared" si="320"/>
        <v>42627.541666666672</v>
      </c>
      <c r="U3275" s="18">
        <f t="shared" si="321"/>
        <v>15.990254629636183</v>
      </c>
      <c r="V3275" t="s">
        <v>8400</v>
      </c>
    </row>
    <row r="3276" spans="1:22" ht="42.75" x14ac:dyDescent="0.4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13">
        <f t="shared" si="318"/>
        <v>1.0132258064516129</v>
      </c>
      <c r="P3276" s="18">
        <f t="shared" si="322"/>
        <v>54.912587412587413</v>
      </c>
      <c r="Q3276" t="s">
        <v>8311</v>
      </c>
      <c r="R3276" t="s">
        <v>8325</v>
      </c>
      <c r="S3276" s="24">
        <f t="shared" si="319"/>
        <v>42400.454537037032</v>
      </c>
      <c r="T3276" s="23">
        <f t="shared" si="320"/>
        <v>42444.625</v>
      </c>
      <c r="U3276" s="18">
        <f t="shared" si="321"/>
        <v>44.170462962967576</v>
      </c>
      <c r="V3276" t="s">
        <v>8401</v>
      </c>
    </row>
    <row r="3277" spans="1:22" ht="42.75" x14ac:dyDescent="0.4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13">
        <f t="shared" si="318"/>
        <v>1.0027777777777778</v>
      </c>
      <c r="P3277" s="18">
        <f t="shared" si="322"/>
        <v>150.41666666666666</v>
      </c>
      <c r="Q3277" t="s">
        <v>8311</v>
      </c>
      <c r="R3277" t="s">
        <v>8325</v>
      </c>
      <c r="S3277" s="24">
        <f t="shared" si="319"/>
        <v>42017.63045138889</v>
      </c>
      <c r="T3277" s="23">
        <f t="shared" si="320"/>
        <v>42043.9375</v>
      </c>
      <c r="U3277" s="18">
        <f t="shared" si="321"/>
        <v>26.307048611110076</v>
      </c>
      <c r="V3277" t="s">
        <v>8400</v>
      </c>
    </row>
    <row r="3278" spans="1:22" ht="42.75" x14ac:dyDescent="0.4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3">
        <f t="shared" si="318"/>
        <v>1.1684444444444444</v>
      </c>
      <c r="P3278" s="18">
        <f t="shared" si="322"/>
        <v>52.58</v>
      </c>
      <c r="Q3278" t="s">
        <v>8311</v>
      </c>
      <c r="R3278" t="s">
        <v>8325</v>
      </c>
      <c r="S3278" s="24">
        <f t="shared" si="319"/>
        <v>42426.699988425928</v>
      </c>
      <c r="T3278" s="23">
        <f t="shared" si="320"/>
        <v>42460.915972222225</v>
      </c>
      <c r="U3278" s="18">
        <f t="shared" si="321"/>
        <v>34.215983796297223</v>
      </c>
      <c r="V3278" t="s">
        <v>8399</v>
      </c>
    </row>
    <row r="3279" spans="1:22" ht="42.75" x14ac:dyDescent="0.4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13">
        <f t="shared" si="318"/>
        <v>1.0860000000000001</v>
      </c>
      <c r="P3279" s="18">
        <f t="shared" si="322"/>
        <v>54.3</v>
      </c>
      <c r="Q3279" t="s">
        <v>8311</v>
      </c>
      <c r="R3279" t="s">
        <v>8325</v>
      </c>
      <c r="S3279" s="24">
        <f t="shared" si="319"/>
        <v>41931.432939814811</v>
      </c>
      <c r="T3279" s="23">
        <f t="shared" si="320"/>
        <v>41961.474606481483</v>
      </c>
      <c r="U3279" s="18">
        <f t="shared" si="321"/>
        <v>30.041666666671517</v>
      </c>
      <c r="V3279" t="s">
        <v>8399</v>
      </c>
    </row>
    <row r="3280" spans="1:22" ht="42.75" x14ac:dyDescent="0.4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13">
        <f t="shared" si="318"/>
        <v>1.034</v>
      </c>
      <c r="P3280" s="18">
        <f t="shared" si="322"/>
        <v>76.029411764705884</v>
      </c>
      <c r="Q3280" t="s">
        <v>8311</v>
      </c>
      <c r="R3280" t="s">
        <v>8325</v>
      </c>
      <c r="S3280" s="24">
        <f t="shared" si="319"/>
        <v>42124.598414351851</v>
      </c>
      <c r="T3280" s="23">
        <f t="shared" si="320"/>
        <v>42154.598414351851</v>
      </c>
      <c r="U3280" s="18">
        <f t="shared" si="321"/>
        <v>30</v>
      </c>
      <c r="V3280" t="s">
        <v>8399</v>
      </c>
    </row>
    <row r="3281" spans="1:22" ht="42.75" x14ac:dyDescent="0.4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3">
        <f t="shared" si="318"/>
        <v>1.1427586206896552</v>
      </c>
      <c r="P3281" s="18">
        <f t="shared" si="322"/>
        <v>105.2063492063492</v>
      </c>
      <c r="Q3281" t="s">
        <v>8311</v>
      </c>
      <c r="R3281" t="s">
        <v>8325</v>
      </c>
      <c r="S3281" s="24">
        <f t="shared" si="319"/>
        <v>42430.852534722224</v>
      </c>
      <c r="T3281" s="23">
        <f t="shared" si="320"/>
        <v>42460.81086805556</v>
      </c>
      <c r="U3281" s="18">
        <f t="shared" si="321"/>
        <v>29.958333333335759</v>
      </c>
      <c r="V3281" t="s">
        <v>8399</v>
      </c>
    </row>
    <row r="3282" spans="1:22" ht="42.75" x14ac:dyDescent="0.4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13">
        <f t="shared" si="318"/>
        <v>1.03</v>
      </c>
      <c r="P3282" s="18">
        <f t="shared" si="322"/>
        <v>68.666666666666671</v>
      </c>
      <c r="Q3282" t="s">
        <v>8311</v>
      </c>
      <c r="R3282" t="s">
        <v>8325</v>
      </c>
      <c r="S3282" s="24">
        <f t="shared" si="319"/>
        <v>42121.506921296299</v>
      </c>
      <c r="T3282" s="23">
        <f t="shared" si="320"/>
        <v>42155.958333333328</v>
      </c>
      <c r="U3282" s="18">
        <f t="shared" si="321"/>
        <v>34.451412037029513</v>
      </c>
      <c r="V3282" t="s">
        <v>8399</v>
      </c>
    </row>
    <row r="3283" spans="1:22" ht="28.5" x14ac:dyDescent="0.4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13">
        <f t="shared" si="318"/>
        <v>1.216</v>
      </c>
      <c r="P3283" s="18">
        <f t="shared" si="322"/>
        <v>129.36170212765958</v>
      </c>
      <c r="Q3283" t="s">
        <v>8311</v>
      </c>
      <c r="R3283" t="s">
        <v>8325</v>
      </c>
      <c r="S3283" s="24">
        <f t="shared" si="319"/>
        <v>42218.769733796296</v>
      </c>
      <c r="T3283" s="23">
        <f t="shared" si="320"/>
        <v>42248.769733796296</v>
      </c>
      <c r="U3283" s="18">
        <f t="shared" si="321"/>
        <v>30</v>
      </c>
      <c r="V3283" t="s">
        <v>8399</v>
      </c>
    </row>
    <row r="3284" spans="1:22" ht="42.75" x14ac:dyDescent="0.4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13">
        <f t="shared" si="318"/>
        <v>1.026467741935484</v>
      </c>
      <c r="P3284" s="18">
        <f t="shared" si="322"/>
        <v>134.26371308016877</v>
      </c>
      <c r="Q3284" t="s">
        <v>8311</v>
      </c>
      <c r="R3284" t="s">
        <v>8325</v>
      </c>
      <c r="S3284" s="24">
        <f t="shared" si="319"/>
        <v>42444.94430555556</v>
      </c>
      <c r="T3284" s="23">
        <f t="shared" si="320"/>
        <v>42488.94430555556</v>
      </c>
      <c r="U3284" s="18">
        <f t="shared" si="321"/>
        <v>44</v>
      </c>
      <c r="V3284" t="s">
        <v>8401</v>
      </c>
    </row>
    <row r="3285" spans="1:22" ht="42.75" x14ac:dyDescent="0.4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13">
        <f t="shared" si="318"/>
        <v>1.0475000000000001</v>
      </c>
      <c r="P3285" s="18">
        <f t="shared" si="322"/>
        <v>17.829787234042552</v>
      </c>
      <c r="Q3285" t="s">
        <v>8311</v>
      </c>
      <c r="R3285" t="s">
        <v>8325</v>
      </c>
      <c r="S3285" s="24">
        <f t="shared" si="319"/>
        <v>42379.49418981481</v>
      </c>
      <c r="T3285" s="23">
        <f t="shared" si="320"/>
        <v>42410.625</v>
      </c>
      <c r="U3285" s="18">
        <f t="shared" si="321"/>
        <v>31.130810185190057</v>
      </c>
      <c r="V3285" t="s">
        <v>8399</v>
      </c>
    </row>
    <row r="3286" spans="1:22" ht="42.75" x14ac:dyDescent="0.4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3">
        <f t="shared" si="318"/>
        <v>1.016</v>
      </c>
      <c r="P3286" s="18">
        <f t="shared" si="322"/>
        <v>203.2</v>
      </c>
      <c r="Q3286" t="s">
        <v>8311</v>
      </c>
      <c r="R3286" t="s">
        <v>8325</v>
      </c>
      <c r="S3286" s="24">
        <f t="shared" si="319"/>
        <v>42380.634872685187</v>
      </c>
      <c r="T3286" s="23">
        <f t="shared" si="320"/>
        <v>42397.999305555553</v>
      </c>
      <c r="U3286" s="18">
        <f t="shared" si="321"/>
        <v>17.364432870366727</v>
      </c>
      <c r="V3286" t="s">
        <v>8400</v>
      </c>
    </row>
    <row r="3287" spans="1:22" x14ac:dyDescent="0.4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3">
        <f t="shared" si="318"/>
        <v>1.1210242048409682</v>
      </c>
      <c r="P3287" s="18">
        <f t="shared" si="322"/>
        <v>69.18518518518519</v>
      </c>
      <c r="Q3287" t="s">
        <v>8311</v>
      </c>
      <c r="R3287" t="s">
        <v>8325</v>
      </c>
      <c r="S3287" s="24">
        <f t="shared" si="319"/>
        <v>42762.692430555559</v>
      </c>
      <c r="T3287" s="23">
        <f t="shared" si="320"/>
        <v>42793.958333333328</v>
      </c>
      <c r="U3287" s="18">
        <f t="shared" si="321"/>
        <v>31.265902777769952</v>
      </c>
      <c r="V3287" t="s">
        <v>8399</v>
      </c>
    </row>
    <row r="3288" spans="1:22" ht="42.75" x14ac:dyDescent="0.4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13">
        <f t="shared" si="318"/>
        <v>1.0176666666666667</v>
      </c>
      <c r="P3288" s="18">
        <f t="shared" si="322"/>
        <v>125.12295081967213</v>
      </c>
      <c r="Q3288" t="s">
        <v>8311</v>
      </c>
      <c r="R3288" t="s">
        <v>8325</v>
      </c>
      <c r="S3288" s="24">
        <f t="shared" si="319"/>
        <v>42567.590069444443</v>
      </c>
      <c r="T3288" s="23">
        <f t="shared" si="320"/>
        <v>42597.590069444443</v>
      </c>
      <c r="U3288" s="18">
        <f t="shared" si="321"/>
        <v>30</v>
      </c>
      <c r="V3288" t="s">
        <v>8399</v>
      </c>
    </row>
    <row r="3289" spans="1:22" ht="28.5" x14ac:dyDescent="0.4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13">
        <f t="shared" si="318"/>
        <v>1</v>
      </c>
      <c r="P3289" s="18">
        <f t="shared" si="322"/>
        <v>73.529411764705884</v>
      </c>
      <c r="Q3289" t="s">
        <v>8311</v>
      </c>
      <c r="R3289" t="s">
        <v>8325</v>
      </c>
      <c r="S3289" s="24">
        <f t="shared" si="319"/>
        <v>42311.500324074077</v>
      </c>
      <c r="T3289" s="23">
        <f t="shared" si="320"/>
        <v>42336.500324074077</v>
      </c>
      <c r="U3289" s="18">
        <f t="shared" si="321"/>
        <v>25</v>
      </c>
      <c r="V3289" t="s">
        <v>8400</v>
      </c>
    </row>
    <row r="3290" spans="1:22" ht="42.75" x14ac:dyDescent="0.4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13">
        <f t="shared" si="318"/>
        <v>1.0026489999999999</v>
      </c>
      <c r="P3290" s="18">
        <f t="shared" si="322"/>
        <v>48.437149758454105</v>
      </c>
      <c r="Q3290" t="s">
        <v>8311</v>
      </c>
      <c r="R3290" t="s">
        <v>8325</v>
      </c>
      <c r="S3290" s="24">
        <f t="shared" si="319"/>
        <v>42505.524479166663</v>
      </c>
      <c r="T3290" s="23">
        <f t="shared" si="320"/>
        <v>42541.708333333328</v>
      </c>
      <c r="U3290" s="18">
        <f t="shared" si="321"/>
        <v>36.183854166665697</v>
      </c>
      <c r="V3290" t="s">
        <v>8399</v>
      </c>
    </row>
    <row r="3291" spans="1:22" ht="42.75" x14ac:dyDescent="0.4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3">
        <f t="shared" si="318"/>
        <v>1.3304200000000002</v>
      </c>
      <c r="P3291" s="18">
        <f t="shared" si="322"/>
        <v>26.608400000000003</v>
      </c>
      <c r="Q3291" t="s">
        <v>8311</v>
      </c>
      <c r="R3291" t="s">
        <v>8325</v>
      </c>
      <c r="S3291" s="24">
        <f t="shared" si="319"/>
        <v>42758.118078703701</v>
      </c>
      <c r="T3291" s="23">
        <f t="shared" si="320"/>
        <v>42786.118078703701</v>
      </c>
      <c r="U3291" s="18">
        <f t="shared" si="321"/>
        <v>28</v>
      </c>
      <c r="V3291" t="s">
        <v>8399</v>
      </c>
    </row>
    <row r="3292" spans="1:22" ht="71.25" x14ac:dyDescent="0.4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13">
        <f t="shared" si="318"/>
        <v>1.212</v>
      </c>
      <c r="P3292" s="18">
        <f t="shared" si="322"/>
        <v>33.666666666666664</v>
      </c>
      <c r="Q3292" t="s">
        <v>8311</v>
      </c>
      <c r="R3292" t="s">
        <v>8325</v>
      </c>
      <c r="S3292" s="24">
        <f t="shared" si="319"/>
        <v>42775.26494212963</v>
      </c>
      <c r="T3292" s="23">
        <f t="shared" si="320"/>
        <v>42805.26494212963</v>
      </c>
      <c r="U3292" s="18">
        <f t="shared" si="321"/>
        <v>30</v>
      </c>
      <c r="V3292" t="s">
        <v>8399</v>
      </c>
    </row>
    <row r="3293" spans="1:22" ht="42.75" x14ac:dyDescent="0.4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3">
        <f t="shared" si="318"/>
        <v>1.1399999999999999</v>
      </c>
      <c r="P3293" s="18">
        <f t="shared" si="322"/>
        <v>40.714285714285715</v>
      </c>
      <c r="Q3293" t="s">
        <v>8311</v>
      </c>
      <c r="R3293" t="s">
        <v>8325</v>
      </c>
      <c r="S3293" s="24">
        <f t="shared" si="319"/>
        <v>42232.452546296292</v>
      </c>
      <c r="T3293" s="23">
        <f t="shared" si="320"/>
        <v>42263.915972222225</v>
      </c>
      <c r="U3293" s="18">
        <f t="shared" si="321"/>
        <v>31.463425925932825</v>
      </c>
      <c r="V3293" t="s">
        <v>8399</v>
      </c>
    </row>
    <row r="3294" spans="1:22" ht="42.75" x14ac:dyDescent="0.4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15">
        <f t="shared" si="318"/>
        <v>2.8613861386138613</v>
      </c>
      <c r="P3294" s="18">
        <f t="shared" si="322"/>
        <v>19.266666666666666</v>
      </c>
      <c r="Q3294" t="s">
        <v>8311</v>
      </c>
      <c r="R3294" t="s">
        <v>8325</v>
      </c>
      <c r="S3294" s="24">
        <f t="shared" si="319"/>
        <v>42282.520231481481</v>
      </c>
      <c r="T3294" s="23">
        <f t="shared" si="320"/>
        <v>42342.561898148153</v>
      </c>
      <c r="U3294" s="18">
        <f t="shared" si="321"/>
        <v>60.041666666671517</v>
      </c>
      <c r="V3294" t="s">
        <v>8401</v>
      </c>
    </row>
    <row r="3295" spans="1:22" ht="57" x14ac:dyDescent="0.4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14">
        <f t="shared" si="318"/>
        <v>1.7044444444444444</v>
      </c>
      <c r="P3295" s="18">
        <f t="shared" si="322"/>
        <v>84.285714285714292</v>
      </c>
      <c r="Q3295" t="s">
        <v>8311</v>
      </c>
      <c r="R3295" t="s">
        <v>8325</v>
      </c>
      <c r="S3295" s="24">
        <f t="shared" si="319"/>
        <v>42768.175370370373</v>
      </c>
      <c r="T3295" s="23">
        <f t="shared" si="320"/>
        <v>42798.175370370373</v>
      </c>
      <c r="U3295" s="18">
        <f t="shared" si="321"/>
        <v>30</v>
      </c>
      <c r="V3295" t="s">
        <v>8399</v>
      </c>
    </row>
    <row r="3296" spans="1:22" ht="42.75" x14ac:dyDescent="0.4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13">
        <f t="shared" si="318"/>
        <v>1.1833333333333333</v>
      </c>
      <c r="P3296" s="18">
        <f t="shared" si="322"/>
        <v>29.583333333333332</v>
      </c>
      <c r="Q3296" t="s">
        <v>8311</v>
      </c>
      <c r="R3296" t="s">
        <v>8325</v>
      </c>
      <c r="S3296" s="24">
        <f t="shared" si="319"/>
        <v>42141.291134259256</v>
      </c>
      <c r="T3296" s="23">
        <f t="shared" si="320"/>
        <v>42171.291134259256</v>
      </c>
      <c r="U3296" s="18">
        <f t="shared" si="321"/>
        <v>30</v>
      </c>
      <c r="V3296" t="s">
        <v>8399</v>
      </c>
    </row>
    <row r="3297" spans="1:22" ht="42.75" x14ac:dyDescent="0.4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13">
        <f t="shared" si="318"/>
        <v>1.0285857142857142</v>
      </c>
      <c r="P3297" s="18">
        <f t="shared" si="322"/>
        <v>26.667037037037037</v>
      </c>
      <c r="Q3297" t="s">
        <v>8311</v>
      </c>
      <c r="R3297" t="s">
        <v>8325</v>
      </c>
      <c r="S3297" s="24">
        <f t="shared" si="319"/>
        <v>42609.192465277782</v>
      </c>
      <c r="T3297" s="23">
        <f t="shared" si="320"/>
        <v>42639.192465277782</v>
      </c>
      <c r="U3297" s="18">
        <f t="shared" si="321"/>
        <v>30</v>
      </c>
      <c r="V3297" t="s">
        <v>8399</v>
      </c>
    </row>
    <row r="3298" spans="1:22" ht="42.75" x14ac:dyDescent="0.4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13">
        <f t="shared" si="318"/>
        <v>1.4406666666666668</v>
      </c>
      <c r="P3298" s="18">
        <f t="shared" si="322"/>
        <v>45.978723404255319</v>
      </c>
      <c r="Q3298" t="s">
        <v>8311</v>
      </c>
      <c r="R3298" t="s">
        <v>8325</v>
      </c>
      <c r="S3298" s="24">
        <f t="shared" si="319"/>
        <v>42309.506620370375</v>
      </c>
      <c r="T3298" s="23">
        <f t="shared" si="320"/>
        <v>42330.666666666672</v>
      </c>
      <c r="U3298" s="18">
        <f t="shared" si="321"/>
        <v>21.160046296296059</v>
      </c>
      <c r="V3298" t="s">
        <v>8400</v>
      </c>
    </row>
    <row r="3299" spans="1:22" ht="42.75" x14ac:dyDescent="0.4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13">
        <f t="shared" si="318"/>
        <v>1.0007272727272727</v>
      </c>
      <c r="P3299" s="18">
        <f t="shared" si="322"/>
        <v>125.09090909090909</v>
      </c>
      <c r="Q3299" t="s">
        <v>8311</v>
      </c>
      <c r="R3299" t="s">
        <v>8325</v>
      </c>
      <c r="S3299" s="24">
        <f t="shared" si="319"/>
        <v>42193.521481481483</v>
      </c>
      <c r="T3299" s="23">
        <f t="shared" si="320"/>
        <v>42212.707638888889</v>
      </c>
      <c r="U3299" s="18">
        <f t="shared" si="321"/>
        <v>19.186157407406427</v>
      </c>
      <c r="V3299" t="s">
        <v>8400</v>
      </c>
    </row>
    <row r="3300" spans="1:22" ht="42.75" x14ac:dyDescent="0.4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3">
        <f t="shared" si="318"/>
        <v>1.0173000000000001</v>
      </c>
      <c r="P3300" s="18">
        <f t="shared" si="322"/>
        <v>141.29166666666666</v>
      </c>
      <c r="Q3300" t="s">
        <v>8311</v>
      </c>
      <c r="R3300" t="s">
        <v>8325</v>
      </c>
      <c r="S3300" s="24">
        <f t="shared" si="319"/>
        <v>42239.707962962959</v>
      </c>
      <c r="T3300" s="23">
        <f t="shared" si="320"/>
        <v>42259.75</v>
      </c>
      <c r="U3300" s="18">
        <f t="shared" si="321"/>
        <v>20.042037037041155</v>
      </c>
      <c r="V3300" t="s">
        <v>8400</v>
      </c>
    </row>
    <row r="3301" spans="1:22" ht="42.75" x14ac:dyDescent="0.4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13">
        <f t="shared" si="318"/>
        <v>1.1619999999999999</v>
      </c>
      <c r="P3301" s="18">
        <f t="shared" si="322"/>
        <v>55.333333333333336</v>
      </c>
      <c r="Q3301" t="s">
        <v>8311</v>
      </c>
      <c r="R3301" t="s">
        <v>8325</v>
      </c>
      <c r="S3301" s="24">
        <f t="shared" si="319"/>
        <v>42261.667395833334</v>
      </c>
      <c r="T3301" s="23">
        <f t="shared" si="320"/>
        <v>42291.667395833334</v>
      </c>
      <c r="U3301" s="18">
        <f t="shared" si="321"/>
        <v>30</v>
      </c>
      <c r="V3301" t="s">
        <v>8399</v>
      </c>
    </row>
    <row r="3302" spans="1:22" ht="42.75" x14ac:dyDescent="0.4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13">
        <f t="shared" si="318"/>
        <v>1.3616666666666666</v>
      </c>
      <c r="P3302" s="18">
        <f t="shared" si="322"/>
        <v>46.420454545454547</v>
      </c>
      <c r="Q3302" t="s">
        <v>8311</v>
      </c>
      <c r="R3302" t="s">
        <v>8325</v>
      </c>
      <c r="S3302" s="24">
        <f t="shared" si="319"/>
        <v>42102.493773148148</v>
      </c>
      <c r="T3302" s="23">
        <f t="shared" si="320"/>
        <v>42123.493773148148</v>
      </c>
      <c r="U3302" s="18">
        <f t="shared" si="321"/>
        <v>21</v>
      </c>
      <c r="V3302" t="s">
        <v>8400</v>
      </c>
    </row>
    <row r="3303" spans="1:22" ht="42.75" x14ac:dyDescent="0.4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13">
        <f t="shared" si="318"/>
        <v>1.3346666666666667</v>
      </c>
      <c r="P3303" s="18">
        <f t="shared" si="322"/>
        <v>57.2</v>
      </c>
      <c r="Q3303" t="s">
        <v>8311</v>
      </c>
      <c r="R3303" t="s">
        <v>8325</v>
      </c>
      <c r="S3303" s="24">
        <f t="shared" si="319"/>
        <v>42538.485833333332</v>
      </c>
      <c r="T3303" s="23">
        <f t="shared" si="320"/>
        <v>42583.040972222225</v>
      </c>
      <c r="U3303" s="18">
        <f t="shared" si="321"/>
        <v>44.555138888892543</v>
      </c>
      <c r="V3303" t="s">
        <v>8401</v>
      </c>
    </row>
    <row r="3304" spans="1:22" x14ac:dyDescent="0.4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13">
        <f t="shared" si="318"/>
        <v>1.0339285714285715</v>
      </c>
      <c r="P3304" s="18">
        <f t="shared" si="322"/>
        <v>173.7</v>
      </c>
      <c r="Q3304" t="s">
        <v>8311</v>
      </c>
      <c r="R3304" t="s">
        <v>8325</v>
      </c>
      <c r="S3304" s="24">
        <f t="shared" si="319"/>
        <v>42681.10157407407</v>
      </c>
      <c r="T3304" s="23">
        <f t="shared" si="320"/>
        <v>42711.10157407407</v>
      </c>
      <c r="U3304" s="18">
        <f t="shared" si="321"/>
        <v>30</v>
      </c>
      <c r="V3304" t="s">
        <v>8399</v>
      </c>
    </row>
    <row r="3305" spans="1:22" ht="42.75" x14ac:dyDescent="0.4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13">
        <f t="shared" si="318"/>
        <v>1.1588888888888889</v>
      </c>
      <c r="P3305" s="18">
        <f t="shared" si="322"/>
        <v>59.6</v>
      </c>
      <c r="Q3305" t="s">
        <v>8311</v>
      </c>
      <c r="R3305" t="s">
        <v>8325</v>
      </c>
      <c r="S3305" s="24">
        <f t="shared" si="319"/>
        <v>42056.40143518518</v>
      </c>
      <c r="T3305" s="23">
        <f t="shared" si="320"/>
        <v>42091.359768518523</v>
      </c>
      <c r="U3305" s="18">
        <f t="shared" si="321"/>
        <v>34.958333333343035</v>
      </c>
      <c r="V3305" t="s">
        <v>8399</v>
      </c>
    </row>
    <row r="3306" spans="1:22" ht="42.75" x14ac:dyDescent="0.4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13">
        <f t="shared" si="318"/>
        <v>1.0451666666666666</v>
      </c>
      <c r="P3306" s="18">
        <f t="shared" si="322"/>
        <v>89.585714285714289</v>
      </c>
      <c r="Q3306" t="s">
        <v>8311</v>
      </c>
      <c r="R3306" t="s">
        <v>8325</v>
      </c>
      <c r="S3306" s="24">
        <f t="shared" si="319"/>
        <v>42696.374444444446</v>
      </c>
      <c r="T3306" s="23">
        <f t="shared" si="320"/>
        <v>42726.374444444446</v>
      </c>
      <c r="U3306" s="18">
        <f t="shared" si="321"/>
        <v>30</v>
      </c>
      <c r="V3306" t="s">
        <v>8399</v>
      </c>
    </row>
    <row r="3307" spans="1:22" ht="42.75" x14ac:dyDescent="0.4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13">
        <f t="shared" si="318"/>
        <v>1.0202500000000001</v>
      </c>
      <c r="P3307" s="18">
        <f t="shared" si="322"/>
        <v>204.05</v>
      </c>
      <c r="Q3307" t="s">
        <v>8311</v>
      </c>
      <c r="R3307" t="s">
        <v>8325</v>
      </c>
      <c r="S3307" s="24">
        <f t="shared" si="319"/>
        <v>42186.605879629627</v>
      </c>
      <c r="T3307" s="23">
        <f t="shared" si="320"/>
        <v>42216.605879629627</v>
      </c>
      <c r="U3307" s="18">
        <f t="shared" si="321"/>
        <v>30</v>
      </c>
      <c r="V3307" t="s">
        <v>8399</v>
      </c>
    </row>
    <row r="3308" spans="1:22" ht="57" x14ac:dyDescent="0.4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14">
        <f t="shared" si="318"/>
        <v>1.7533333333333334</v>
      </c>
      <c r="P3308" s="18">
        <f t="shared" si="322"/>
        <v>48.703703703703702</v>
      </c>
      <c r="Q3308" t="s">
        <v>8311</v>
      </c>
      <c r="R3308" t="s">
        <v>8325</v>
      </c>
      <c r="S3308" s="24">
        <f t="shared" si="319"/>
        <v>42492.969236111108</v>
      </c>
      <c r="T3308" s="23">
        <f t="shared" si="320"/>
        <v>42530.875</v>
      </c>
      <c r="U3308" s="18">
        <f t="shared" si="321"/>
        <v>37.90576388889167</v>
      </c>
      <c r="V3308" t="s">
        <v>8399</v>
      </c>
    </row>
    <row r="3309" spans="1:22" ht="42.75" x14ac:dyDescent="0.4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13">
        <f t="shared" si="318"/>
        <v>1.0668</v>
      </c>
      <c r="P3309" s="18">
        <f t="shared" si="322"/>
        <v>53.339999999999996</v>
      </c>
      <c r="Q3309" t="s">
        <v>8311</v>
      </c>
      <c r="R3309" t="s">
        <v>8325</v>
      </c>
      <c r="S3309" s="24">
        <f t="shared" si="319"/>
        <v>42474.807164351849</v>
      </c>
      <c r="T3309" s="23">
        <f t="shared" si="320"/>
        <v>42504.807164351849</v>
      </c>
      <c r="U3309" s="18">
        <f t="shared" si="321"/>
        <v>30</v>
      </c>
      <c r="V3309" t="s">
        <v>8399</v>
      </c>
    </row>
    <row r="3310" spans="1:22" ht="42.75" x14ac:dyDescent="0.4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13">
        <f t="shared" si="318"/>
        <v>1.2228571428571429</v>
      </c>
      <c r="P3310" s="18">
        <f t="shared" si="322"/>
        <v>75.087719298245617</v>
      </c>
      <c r="Q3310" t="s">
        <v>8311</v>
      </c>
      <c r="R3310" t="s">
        <v>8325</v>
      </c>
      <c r="S3310" s="24">
        <f t="shared" si="319"/>
        <v>42452.626909722225</v>
      </c>
      <c r="T3310" s="23">
        <f t="shared" si="320"/>
        <v>42473.626909722225</v>
      </c>
      <c r="U3310" s="18">
        <f t="shared" si="321"/>
        <v>21</v>
      </c>
      <c r="V3310" t="s">
        <v>8400</v>
      </c>
    </row>
    <row r="3311" spans="1:22" ht="28.5" x14ac:dyDescent="0.4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14">
        <f t="shared" si="318"/>
        <v>1.5942857142857143</v>
      </c>
      <c r="P3311" s="18">
        <f t="shared" si="322"/>
        <v>18</v>
      </c>
      <c r="Q3311" t="s">
        <v>8311</v>
      </c>
      <c r="R3311" t="s">
        <v>8325</v>
      </c>
      <c r="S3311" s="24">
        <f t="shared" si="319"/>
        <v>42628.400208333333</v>
      </c>
      <c r="T3311" s="23">
        <f t="shared" si="320"/>
        <v>42659.400208333333</v>
      </c>
      <c r="U3311" s="18">
        <f t="shared" si="321"/>
        <v>31</v>
      </c>
      <c r="V3311" t="s">
        <v>8399</v>
      </c>
    </row>
    <row r="3312" spans="1:22" ht="28.5" x14ac:dyDescent="0.4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13">
        <f t="shared" si="318"/>
        <v>1.0007692307692309</v>
      </c>
      <c r="P3312" s="18">
        <f t="shared" si="322"/>
        <v>209.83870967741936</v>
      </c>
      <c r="Q3312" t="s">
        <v>8311</v>
      </c>
      <c r="R3312" t="s">
        <v>8325</v>
      </c>
      <c r="S3312" s="24">
        <f t="shared" si="319"/>
        <v>42253.678530092591</v>
      </c>
      <c r="T3312" s="23">
        <f t="shared" si="320"/>
        <v>42283.678530092591</v>
      </c>
      <c r="U3312" s="18">
        <f t="shared" si="321"/>
        <v>30</v>
      </c>
      <c r="V3312" t="s">
        <v>8399</v>
      </c>
    </row>
    <row r="3313" spans="1:22" ht="42.75" x14ac:dyDescent="0.4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13">
        <f t="shared" si="318"/>
        <v>1.0984</v>
      </c>
      <c r="P3313" s="18">
        <f t="shared" si="322"/>
        <v>61.022222222222226</v>
      </c>
      <c r="Q3313" t="s">
        <v>8311</v>
      </c>
      <c r="R3313" t="s">
        <v>8325</v>
      </c>
      <c r="S3313" s="24">
        <f t="shared" si="319"/>
        <v>42264.04178240741</v>
      </c>
      <c r="T3313" s="23">
        <f t="shared" si="320"/>
        <v>42294.04178240741</v>
      </c>
      <c r="U3313" s="18">
        <f t="shared" si="321"/>
        <v>30</v>
      </c>
      <c r="V3313" t="s">
        <v>8399</v>
      </c>
    </row>
    <row r="3314" spans="1:22" ht="42.75" x14ac:dyDescent="0.4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13">
        <f t="shared" si="318"/>
        <v>1.0004</v>
      </c>
      <c r="P3314" s="18">
        <f t="shared" si="322"/>
        <v>61</v>
      </c>
      <c r="Q3314" t="s">
        <v>8311</v>
      </c>
      <c r="R3314" t="s">
        <v>8325</v>
      </c>
      <c r="S3314" s="24">
        <f t="shared" si="319"/>
        <v>42664.559560185182</v>
      </c>
      <c r="T3314" s="23">
        <f t="shared" si="320"/>
        <v>42685.666666666672</v>
      </c>
      <c r="U3314" s="18">
        <f t="shared" si="321"/>
        <v>21.107106481489609</v>
      </c>
      <c r="V3314" t="s">
        <v>8400</v>
      </c>
    </row>
    <row r="3315" spans="1:22" ht="42.75" x14ac:dyDescent="0.4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13">
        <f t="shared" si="318"/>
        <v>1.1605000000000001</v>
      </c>
      <c r="P3315" s="18">
        <f t="shared" si="322"/>
        <v>80.034482758620683</v>
      </c>
      <c r="Q3315" t="s">
        <v>8311</v>
      </c>
      <c r="R3315" t="s">
        <v>8325</v>
      </c>
      <c r="S3315" s="24">
        <f t="shared" si="319"/>
        <v>42381.994409722218</v>
      </c>
      <c r="T3315" s="23">
        <f t="shared" si="320"/>
        <v>42395.791666666672</v>
      </c>
      <c r="U3315" s="18">
        <f t="shared" si="321"/>
        <v>13.797256944453693</v>
      </c>
      <c r="V3315" t="s">
        <v>8397</v>
      </c>
    </row>
    <row r="3316" spans="1:22" ht="42.75" x14ac:dyDescent="0.4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16">
        <f t="shared" si="318"/>
        <v>2.1074999999999999</v>
      </c>
      <c r="P3316" s="18">
        <f t="shared" si="322"/>
        <v>29.068965517241381</v>
      </c>
      <c r="Q3316" t="s">
        <v>8311</v>
      </c>
      <c r="R3316" t="s">
        <v>8325</v>
      </c>
      <c r="S3316" s="24">
        <f t="shared" si="319"/>
        <v>42105.017488425925</v>
      </c>
      <c r="T3316" s="23">
        <f t="shared" si="320"/>
        <v>42132.586805555555</v>
      </c>
      <c r="U3316" s="18">
        <f t="shared" si="321"/>
        <v>27.569317129629781</v>
      </c>
      <c r="V3316" t="s">
        <v>8400</v>
      </c>
    </row>
    <row r="3317" spans="1:22" ht="42.75" x14ac:dyDescent="0.4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13">
        <f t="shared" si="318"/>
        <v>1.1000000000000001</v>
      </c>
      <c r="P3317" s="18">
        <f t="shared" si="322"/>
        <v>49.438202247191015</v>
      </c>
      <c r="Q3317" t="s">
        <v>8311</v>
      </c>
      <c r="R3317" t="s">
        <v>8325</v>
      </c>
      <c r="S3317" s="24">
        <f t="shared" si="319"/>
        <v>42466.053715277776</v>
      </c>
      <c r="T3317" s="23">
        <f t="shared" si="320"/>
        <v>42496.053715277776</v>
      </c>
      <c r="U3317" s="18">
        <f t="shared" si="321"/>
        <v>30</v>
      </c>
      <c r="V3317" t="s">
        <v>8399</v>
      </c>
    </row>
    <row r="3318" spans="1:22" ht="71.25" x14ac:dyDescent="0.4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13">
        <f t="shared" si="318"/>
        <v>1.0008673425918038</v>
      </c>
      <c r="P3318" s="18">
        <f t="shared" si="322"/>
        <v>93.977440000000001</v>
      </c>
      <c r="Q3318" t="s">
        <v>8311</v>
      </c>
      <c r="R3318" t="s">
        <v>8325</v>
      </c>
      <c r="S3318" s="24">
        <f t="shared" si="319"/>
        <v>41826.621238425927</v>
      </c>
      <c r="T3318" s="23">
        <f t="shared" si="320"/>
        <v>41859.329166666663</v>
      </c>
      <c r="U3318" s="18">
        <f t="shared" si="321"/>
        <v>32.707928240735782</v>
      </c>
      <c r="V3318" t="s">
        <v>8399</v>
      </c>
    </row>
    <row r="3319" spans="1:22" ht="42.75" x14ac:dyDescent="0.4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13">
        <f t="shared" si="318"/>
        <v>1.0619047619047619</v>
      </c>
      <c r="P3319" s="18">
        <f t="shared" si="322"/>
        <v>61.944444444444443</v>
      </c>
      <c r="Q3319" t="s">
        <v>8311</v>
      </c>
      <c r="R3319" t="s">
        <v>8325</v>
      </c>
      <c r="S3319" s="24">
        <f t="shared" si="319"/>
        <v>42498.789629629631</v>
      </c>
      <c r="T3319" s="23">
        <f t="shared" si="320"/>
        <v>42528.789629629631</v>
      </c>
      <c r="U3319" s="18">
        <f t="shared" si="321"/>
        <v>30</v>
      </c>
      <c r="V3319" t="s">
        <v>8399</v>
      </c>
    </row>
    <row r="3320" spans="1:22" ht="28.5" x14ac:dyDescent="0.4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13">
        <f t="shared" si="318"/>
        <v>1.256</v>
      </c>
      <c r="P3320" s="18">
        <f t="shared" si="322"/>
        <v>78.5</v>
      </c>
      <c r="Q3320" t="s">
        <v>8311</v>
      </c>
      <c r="R3320" t="s">
        <v>8325</v>
      </c>
      <c r="S3320" s="24">
        <f t="shared" si="319"/>
        <v>42431.052002314813</v>
      </c>
      <c r="T3320" s="23">
        <f t="shared" si="320"/>
        <v>42470.854166666672</v>
      </c>
      <c r="U3320" s="18">
        <f t="shared" si="321"/>
        <v>39.802164351858664</v>
      </c>
      <c r="V3320" t="s">
        <v>8399</v>
      </c>
    </row>
    <row r="3321" spans="1:22" ht="42.75" x14ac:dyDescent="0.4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13">
        <f t="shared" si="318"/>
        <v>1.08</v>
      </c>
      <c r="P3321" s="18">
        <f t="shared" si="322"/>
        <v>33.75</v>
      </c>
      <c r="Q3321" t="s">
        <v>8311</v>
      </c>
      <c r="R3321" t="s">
        <v>8325</v>
      </c>
      <c r="S3321" s="24">
        <f t="shared" si="319"/>
        <v>41990.335486111115</v>
      </c>
      <c r="T3321" s="23">
        <f t="shared" si="320"/>
        <v>42035.335486111115</v>
      </c>
      <c r="U3321" s="18">
        <f t="shared" si="321"/>
        <v>45</v>
      </c>
      <c r="V3321" t="s">
        <v>8401</v>
      </c>
    </row>
    <row r="3322" spans="1:22" ht="42.75" x14ac:dyDescent="0.4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13">
        <f t="shared" si="318"/>
        <v>1.01</v>
      </c>
      <c r="P3322" s="18">
        <f t="shared" si="322"/>
        <v>66.44736842105263</v>
      </c>
      <c r="Q3322" t="s">
        <v>8311</v>
      </c>
      <c r="R3322" t="s">
        <v>8325</v>
      </c>
      <c r="S3322" s="24">
        <f t="shared" si="319"/>
        <v>42512.795798611114</v>
      </c>
      <c r="T3322" s="23">
        <f t="shared" si="320"/>
        <v>42542.795798611114</v>
      </c>
      <c r="U3322" s="18">
        <f t="shared" si="321"/>
        <v>30</v>
      </c>
      <c r="V3322" t="s">
        <v>8399</v>
      </c>
    </row>
    <row r="3323" spans="1:22" ht="42.75" x14ac:dyDescent="0.4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13">
        <f t="shared" si="318"/>
        <v>1.0740000000000001</v>
      </c>
      <c r="P3323" s="18">
        <f t="shared" si="322"/>
        <v>35.799999999999997</v>
      </c>
      <c r="Q3323" t="s">
        <v>8311</v>
      </c>
      <c r="R3323" t="s">
        <v>8325</v>
      </c>
      <c r="S3323" s="24">
        <f t="shared" si="319"/>
        <v>41913.850289351853</v>
      </c>
      <c r="T3323" s="23">
        <f t="shared" si="320"/>
        <v>41927.915972222225</v>
      </c>
      <c r="U3323" s="18">
        <f t="shared" si="321"/>
        <v>14.065682870372257</v>
      </c>
      <c r="V3323" t="s">
        <v>8400</v>
      </c>
    </row>
    <row r="3324" spans="1:22" ht="42.75" x14ac:dyDescent="0.4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3">
        <f t="shared" si="318"/>
        <v>1.0151515151515151</v>
      </c>
      <c r="P3324" s="18">
        <f t="shared" si="322"/>
        <v>145.65217391304347</v>
      </c>
      <c r="Q3324" t="s">
        <v>8311</v>
      </c>
      <c r="R3324" t="s">
        <v>8325</v>
      </c>
      <c r="S3324" s="24">
        <f t="shared" si="319"/>
        <v>42520.760370370372</v>
      </c>
      <c r="T3324" s="23">
        <f t="shared" si="320"/>
        <v>42542.913194444445</v>
      </c>
      <c r="U3324" s="18">
        <f t="shared" si="321"/>
        <v>22.152824074073578</v>
      </c>
      <c r="V3324" t="s">
        <v>8400</v>
      </c>
    </row>
    <row r="3325" spans="1:22" ht="42.75" x14ac:dyDescent="0.4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13">
        <f t="shared" si="318"/>
        <v>1.2589999999999999</v>
      </c>
      <c r="P3325" s="18">
        <f t="shared" si="322"/>
        <v>25.693877551020407</v>
      </c>
      <c r="Q3325" t="s">
        <v>8311</v>
      </c>
      <c r="R3325" t="s">
        <v>8325</v>
      </c>
      <c r="S3325" s="24">
        <f t="shared" si="319"/>
        <v>42608.11583333333</v>
      </c>
      <c r="T3325" s="23">
        <f t="shared" si="320"/>
        <v>42638.11583333333</v>
      </c>
      <c r="U3325" s="18">
        <f t="shared" si="321"/>
        <v>30</v>
      </c>
      <c r="V3325" t="s">
        <v>8399</v>
      </c>
    </row>
    <row r="3326" spans="1:22" ht="42.75" x14ac:dyDescent="0.4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3">
        <f t="shared" si="318"/>
        <v>1.0166666666666666</v>
      </c>
      <c r="P3326" s="18">
        <f t="shared" si="322"/>
        <v>152.5</v>
      </c>
      <c r="Q3326" t="s">
        <v>8311</v>
      </c>
      <c r="R3326" t="s">
        <v>8325</v>
      </c>
      <c r="S3326" s="24">
        <f t="shared" si="319"/>
        <v>42512.33321759259</v>
      </c>
      <c r="T3326" s="23">
        <f t="shared" si="320"/>
        <v>42526.33321759259</v>
      </c>
      <c r="U3326" s="18">
        <f t="shared" si="321"/>
        <v>14</v>
      </c>
      <c r="V3326" t="s">
        <v>8400</v>
      </c>
    </row>
    <row r="3327" spans="1:22" ht="42.75" x14ac:dyDescent="0.4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3">
        <f t="shared" si="318"/>
        <v>1.125</v>
      </c>
      <c r="P3327" s="18">
        <f t="shared" si="322"/>
        <v>30</v>
      </c>
      <c r="Q3327" t="s">
        <v>8311</v>
      </c>
      <c r="R3327" t="s">
        <v>8325</v>
      </c>
      <c r="S3327" s="24">
        <f t="shared" si="319"/>
        <v>42064.535613425927</v>
      </c>
      <c r="T3327" s="23">
        <f t="shared" si="320"/>
        <v>42099.493946759263</v>
      </c>
      <c r="U3327" s="18">
        <f t="shared" si="321"/>
        <v>34.958333333335759</v>
      </c>
      <c r="V3327" t="s">
        <v>8399</v>
      </c>
    </row>
    <row r="3328" spans="1:22" ht="42.75" x14ac:dyDescent="0.4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3">
        <f t="shared" si="318"/>
        <v>1.0137499999999999</v>
      </c>
      <c r="P3328" s="18">
        <f t="shared" si="322"/>
        <v>142.28070175438597</v>
      </c>
      <c r="Q3328" t="s">
        <v>8311</v>
      </c>
      <c r="R3328" t="s">
        <v>8325</v>
      </c>
      <c r="S3328" s="24">
        <f t="shared" si="319"/>
        <v>42041.464178240742</v>
      </c>
      <c r="T3328" s="23">
        <f t="shared" si="320"/>
        <v>42071.42251157407</v>
      </c>
      <c r="U3328" s="18">
        <f t="shared" si="321"/>
        <v>29.958333333328483</v>
      </c>
      <c r="V3328" t="s">
        <v>8399</v>
      </c>
    </row>
    <row r="3329" spans="1:22" ht="42.75" x14ac:dyDescent="0.4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13">
        <f t="shared" si="318"/>
        <v>1.0125</v>
      </c>
      <c r="P3329" s="18">
        <f t="shared" si="322"/>
        <v>24.545454545454547</v>
      </c>
      <c r="Q3329" t="s">
        <v>8311</v>
      </c>
      <c r="R3329" t="s">
        <v>8325</v>
      </c>
      <c r="S3329" s="24">
        <f t="shared" si="319"/>
        <v>42468.124606481477</v>
      </c>
      <c r="T3329" s="23">
        <f t="shared" si="320"/>
        <v>42498.124606481477</v>
      </c>
      <c r="U3329" s="18">
        <f t="shared" si="321"/>
        <v>30</v>
      </c>
      <c r="V3329" t="s">
        <v>8399</v>
      </c>
    </row>
    <row r="3330" spans="1:22" ht="42.75" x14ac:dyDescent="0.4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13">
        <f t="shared" ref="O3330:O3393" si="323">E3330/D3330</f>
        <v>1.4638888888888888</v>
      </c>
      <c r="P3330" s="18">
        <f t="shared" si="322"/>
        <v>292.77777777777777</v>
      </c>
      <c r="Q3330" t="s">
        <v>8311</v>
      </c>
      <c r="R3330" t="s">
        <v>8325</v>
      </c>
      <c r="S3330" s="24">
        <f t="shared" ref="S3330:S3393" si="324">(J3330/86400)+25569+(-6/24)</f>
        <v>41822.32503472222</v>
      </c>
      <c r="T3330" s="23">
        <f t="shared" ref="T3330:T3393" si="325">(I3330/86400)+25569+(-6/24)</f>
        <v>41824.791666666664</v>
      </c>
      <c r="U3330" s="18">
        <f t="shared" ref="U3330:U3393" si="326">T3330-S3330</f>
        <v>2.4666319444440887</v>
      </c>
      <c r="V3330" t="s">
        <v>8397</v>
      </c>
    </row>
    <row r="3331" spans="1:22" ht="42.75" x14ac:dyDescent="0.4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3">
        <f t="shared" si="323"/>
        <v>1.1679999999999999</v>
      </c>
      <c r="P3331" s="18">
        <f t="shared" si="322"/>
        <v>44.92307692307692</v>
      </c>
      <c r="Q3331" t="s">
        <v>8311</v>
      </c>
      <c r="R3331" t="s">
        <v>8325</v>
      </c>
      <c r="S3331" s="24">
        <f t="shared" si="324"/>
        <v>41837.073009259257</v>
      </c>
      <c r="T3331" s="23">
        <f t="shared" si="325"/>
        <v>41847.708333333336</v>
      </c>
      <c r="U3331" s="18">
        <f t="shared" si="326"/>
        <v>10.635324074079108</v>
      </c>
      <c r="V3331" t="s">
        <v>8397</v>
      </c>
    </row>
    <row r="3332" spans="1:22" ht="42.75" x14ac:dyDescent="0.4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13">
        <f t="shared" si="323"/>
        <v>1.0626666666666666</v>
      </c>
      <c r="P3332" s="18">
        <f t="shared" si="322"/>
        <v>23.10144927536232</v>
      </c>
      <c r="Q3332" t="s">
        <v>8311</v>
      </c>
      <c r="R3332" t="s">
        <v>8325</v>
      </c>
      <c r="S3332" s="24">
        <f t="shared" si="324"/>
        <v>42065.637361111112</v>
      </c>
      <c r="T3332" s="23">
        <f t="shared" si="325"/>
        <v>42095.595694444448</v>
      </c>
      <c r="U3332" s="18">
        <f t="shared" si="326"/>
        <v>29.958333333335759</v>
      </c>
      <c r="V3332" t="s">
        <v>8399</v>
      </c>
    </row>
    <row r="3333" spans="1:22" ht="42.75" x14ac:dyDescent="0.4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13">
        <f t="shared" si="323"/>
        <v>1.0451999999999999</v>
      </c>
      <c r="P3333" s="18">
        <f t="shared" si="322"/>
        <v>80.400000000000006</v>
      </c>
      <c r="Q3333" t="s">
        <v>8311</v>
      </c>
      <c r="R3333" t="s">
        <v>8325</v>
      </c>
      <c r="S3333" s="24">
        <f t="shared" si="324"/>
        <v>42248.447754629626</v>
      </c>
      <c r="T3333" s="23">
        <f t="shared" si="325"/>
        <v>42283.447754629626</v>
      </c>
      <c r="U3333" s="18">
        <f t="shared" si="326"/>
        <v>35</v>
      </c>
      <c r="V3333" t="s">
        <v>8399</v>
      </c>
    </row>
    <row r="3334" spans="1:22" ht="42.75" x14ac:dyDescent="0.4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13">
        <f t="shared" si="323"/>
        <v>1</v>
      </c>
      <c r="P3334" s="18">
        <f t="shared" si="322"/>
        <v>72.289156626506028</v>
      </c>
      <c r="Q3334" t="s">
        <v>8311</v>
      </c>
      <c r="R3334" t="s">
        <v>8325</v>
      </c>
      <c r="S3334" s="24">
        <f t="shared" si="324"/>
        <v>41809.610300925924</v>
      </c>
      <c r="T3334" s="23">
        <f t="shared" si="325"/>
        <v>41839.610300925924</v>
      </c>
      <c r="U3334" s="18">
        <f t="shared" si="326"/>
        <v>30</v>
      </c>
      <c r="V3334" t="s">
        <v>8399</v>
      </c>
    </row>
    <row r="3335" spans="1:22" ht="42.75" x14ac:dyDescent="0.4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13">
        <f t="shared" si="323"/>
        <v>1.0457142857142858</v>
      </c>
      <c r="P3335" s="18">
        <f t="shared" si="322"/>
        <v>32.972972972972975</v>
      </c>
      <c r="Q3335" t="s">
        <v>8311</v>
      </c>
      <c r="R3335" t="s">
        <v>8325</v>
      </c>
      <c r="S3335" s="24">
        <f t="shared" si="324"/>
        <v>42148.426851851851</v>
      </c>
      <c r="T3335" s="23">
        <f t="shared" si="325"/>
        <v>42170.426851851851</v>
      </c>
      <c r="U3335" s="18">
        <f t="shared" si="326"/>
        <v>22</v>
      </c>
      <c r="V3335" t="s">
        <v>8400</v>
      </c>
    </row>
    <row r="3336" spans="1:22" ht="28.5" x14ac:dyDescent="0.4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13">
        <f t="shared" si="323"/>
        <v>1.3862051149573753</v>
      </c>
      <c r="P3336" s="18">
        <f t="shared" si="322"/>
        <v>116.65217391304348</v>
      </c>
      <c r="Q3336" t="s">
        <v>8311</v>
      </c>
      <c r="R3336" t="s">
        <v>8325</v>
      </c>
      <c r="S3336" s="24">
        <f t="shared" si="324"/>
        <v>42185.271087962959</v>
      </c>
      <c r="T3336" s="23">
        <f t="shared" si="325"/>
        <v>42215.271087962959</v>
      </c>
      <c r="U3336" s="18">
        <f t="shared" si="326"/>
        <v>30</v>
      </c>
      <c r="V3336" t="s">
        <v>8399</v>
      </c>
    </row>
    <row r="3337" spans="1:22" ht="42.75" x14ac:dyDescent="0.4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13">
        <f t="shared" si="323"/>
        <v>1.0032000000000001</v>
      </c>
      <c r="P3337" s="18">
        <f t="shared" ref="P3337:P3400" si="327">E3337/L3337</f>
        <v>79.61904761904762</v>
      </c>
      <c r="Q3337" t="s">
        <v>8311</v>
      </c>
      <c r="R3337" t="s">
        <v>8325</v>
      </c>
      <c r="S3337" s="24">
        <f t="shared" si="324"/>
        <v>41827.424143518518</v>
      </c>
      <c r="T3337" s="23">
        <f t="shared" si="325"/>
        <v>41854.708333333336</v>
      </c>
      <c r="U3337" s="18">
        <f t="shared" si="326"/>
        <v>27.284189814818092</v>
      </c>
      <c r="V3337" t="s">
        <v>8400</v>
      </c>
    </row>
    <row r="3338" spans="1:22" ht="42.75" x14ac:dyDescent="0.4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13">
        <f t="shared" si="323"/>
        <v>1</v>
      </c>
      <c r="P3338" s="18">
        <f t="shared" si="327"/>
        <v>27.777777777777779</v>
      </c>
      <c r="Q3338" t="s">
        <v>8311</v>
      </c>
      <c r="R3338" t="s">
        <v>8325</v>
      </c>
      <c r="S3338" s="24">
        <f t="shared" si="324"/>
        <v>42437.148680555554</v>
      </c>
      <c r="T3338" s="23">
        <f t="shared" si="325"/>
        <v>42465.10701388889</v>
      </c>
      <c r="U3338" s="18">
        <f t="shared" si="326"/>
        <v>27.958333333335759</v>
      </c>
      <c r="V3338" t="s">
        <v>8400</v>
      </c>
    </row>
    <row r="3339" spans="1:22" ht="42.75" x14ac:dyDescent="0.4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13">
        <f t="shared" si="323"/>
        <v>1.1020000000000001</v>
      </c>
      <c r="P3339" s="18">
        <f t="shared" si="327"/>
        <v>81.029411764705884</v>
      </c>
      <c r="Q3339" t="s">
        <v>8311</v>
      </c>
      <c r="R3339" t="s">
        <v>8325</v>
      </c>
      <c r="S3339" s="24">
        <f t="shared" si="324"/>
        <v>41901.032025462962</v>
      </c>
      <c r="T3339" s="23">
        <f t="shared" si="325"/>
        <v>41922.625</v>
      </c>
      <c r="U3339" s="18">
        <f t="shared" si="326"/>
        <v>21.592974537037662</v>
      </c>
      <c r="V3339" t="s">
        <v>8400</v>
      </c>
    </row>
    <row r="3340" spans="1:22" ht="28.5" x14ac:dyDescent="0.4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13">
        <f t="shared" si="323"/>
        <v>1.0218</v>
      </c>
      <c r="P3340" s="18">
        <f t="shared" si="327"/>
        <v>136.84821428571428</v>
      </c>
      <c r="Q3340" t="s">
        <v>8311</v>
      </c>
      <c r="R3340" t="s">
        <v>8325</v>
      </c>
      <c r="S3340" s="24">
        <f t="shared" si="324"/>
        <v>42769.324999999997</v>
      </c>
      <c r="T3340" s="23">
        <f t="shared" si="325"/>
        <v>42790.324999999997</v>
      </c>
      <c r="U3340" s="18">
        <f t="shared" si="326"/>
        <v>21</v>
      </c>
      <c r="V3340" t="s">
        <v>8400</v>
      </c>
    </row>
    <row r="3341" spans="1:22" ht="28.5" x14ac:dyDescent="0.4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13">
        <f t="shared" si="323"/>
        <v>1.0435000000000001</v>
      </c>
      <c r="P3341" s="18">
        <f t="shared" si="327"/>
        <v>177.61702127659575</v>
      </c>
      <c r="Q3341" t="s">
        <v>8311</v>
      </c>
      <c r="R3341" t="s">
        <v>8325</v>
      </c>
      <c r="S3341" s="24">
        <f t="shared" si="324"/>
        <v>42549.415717592594</v>
      </c>
      <c r="T3341" s="23">
        <f t="shared" si="325"/>
        <v>42579.415717592594</v>
      </c>
      <c r="U3341" s="18">
        <f t="shared" si="326"/>
        <v>30</v>
      </c>
      <c r="V3341" t="s">
        <v>8399</v>
      </c>
    </row>
    <row r="3342" spans="1:22" ht="42.75" x14ac:dyDescent="0.4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13">
        <f t="shared" si="323"/>
        <v>1.3816666666666666</v>
      </c>
      <c r="P3342" s="18">
        <f t="shared" si="327"/>
        <v>109.07894736842105</v>
      </c>
      <c r="Q3342" t="s">
        <v>8311</v>
      </c>
      <c r="R3342" t="s">
        <v>8325</v>
      </c>
      <c r="S3342" s="24">
        <f t="shared" si="324"/>
        <v>42685.724004629628</v>
      </c>
      <c r="T3342" s="23">
        <f t="shared" si="325"/>
        <v>42710.724004629628</v>
      </c>
      <c r="U3342" s="18">
        <f t="shared" si="326"/>
        <v>25</v>
      </c>
      <c r="V3342" t="s">
        <v>8400</v>
      </c>
    </row>
    <row r="3343" spans="1:22" ht="42.75" x14ac:dyDescent="0.4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13">
        <f t="shared" si="323"/>
        <v>1</v>
      </c>
      <c r="P3343" s="18">
        <f t="shared" si="327"/>
        <v>119.64285714285714</v>
      </c>
      <c r="Q3343" t="s">
        <v>8311</v>
      </c>
      <c r="R3343" t="s">
        <v>8325</v>
      </c>
      <c r="S3343" s="24">
        <f t="shared" si="324"/>
        <v>42510.548854166671</v>
      </c>
      <c r="T3343" s="23">
        <f t="shared" si="325"/>
        <v>42533.458333333328</v>
      </c>
      <c r="U3343" s="18">
        <f t="shared" si="326"/>
        <v>22.909479166657547</v>
      </c>
      <c r="V3343" t="s">
        <v>8400</v>
      </c>
    </row>
    <row r="3344" spans="1:22" ht="28.5" x14ac:dyDescent="0.4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3">
        <f t="shared" si="323"/>
        <v>1.0166666666666666</v>
      </c>
      <c r="P3344" s="18">
        <f t="shared" si="327"/>
        <v>78.205128205128204</v>
      </c>
      <c r="Q3344" t="s">
        <v>8311</v>
      </c>
      <c r="R3344" t="s">
        <v>8325</v>
      </c>
      <c r="S3344" s="24">
        <f t="shared" si="324"/>
        <v>42062.046412037038</v>
      </c>
      <c r="T3344" s="23">
        <f t="shared" si="325"/>
        <v>42094.957638888889</v>
      </c>
      <c r="U3344" s="18">
        <f t="shared" si="326"/>
        <v>32.911226851851097</v>
      </c>
      <c r="V3344" t="s">
        <v>8399</v>
      </c>
    </row>
    <row r="3345" spans="1:22" ht="42.75" x14ac:dyDescent="0.4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14">
        <f t="shared" si="323"/>
        <v>1.7142857142857142</v>
      </c>
      <c r="P3345" s="18">
        <f t="shared" si="327"/>
        <v>52.173913043478258</v>
      </c>
      <c r="Q3345" t="s">
        <v>8311</v>
      </c>
      <c r="R3345" t="s">
        <v>8325</v>
      </c>
      <c r="S3345" s="24">
        <f t="shared" si="324"/>
        <v>42452.666481481487</v>
      </c>
      <c r="T3345" s="23">
        <f t="shared" si="325"/>
        <v>42473.304166666669</v>
      </c>
      <c r="U3345" s="18">
        <f t="shared" si="326"/>
        <v>20.637685185181908</v>
      </c>
      <c r="V3345" t="s">
        <v>8400</v>
      </c>
    </row>
    <row r="3346" spans="1:22" ht="42.75" x14ac:dyDescent="0.4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3">
        <f t="shared" si="323"/>
        <v>1.0144444444444445</v>
      </c>
      <c r="P3346" s="18">
        <f t="shared" si="327"/>
        <v>114.125</v>
      </c>
      <c r="Q3346" t="s">
        <v>8311</v>
      </c>
      <c r="R3346" t="s">
        <v>8325</v>
      </c>
      <c r="S3346" s="24">
        <f t="shared" si="324"/>
        <v>41850.950150462959</v>
      </c>
      <c r="T3346" s="23">
        <f t="shared" si="325"/>
        <v>41880.950150462959</v>
      </c>
      <c r="U3346" s="18">
        <f t="shared" si="326"/>
        <v>30</v>
      </c>
      <c r="V3346" t="s">
        <v>8399</v>
      </c>
    </row>
    <row r="3347" spans="1:22" ht="42.75" x14ac:dyDescent="0.4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3">
        <f t="shared" si="323"/>
        <v>1.3</v>
      </c>
      <c r="P3347" s="18">
        <f t="shared" si="327"/>
        <v>50</v>
      </c>
      <c r="Q3347" t="s">
        <v>8311</v>
      </c>
      <c r="R3347" t="s">
        <v>8325</v>
      </c>
      <c r="S3347" s="24">
        <f t="shared" si="324"/>
        <v>42052.856111111112</v>
      </c>
      <c r="T3347" s="23">
        <f t="shared" si="325"/>
        <v>42111.775694444441</v>
      </c>
      <c r="U3347" s="18">
        <f t="shared" si="326"/>
        <v>58.919583333328774</v>
      </c>
      <c r="V3347" t="s">
        <v>8401</v>
      </c>
    </row>
    <row r="3348" spans="1:22" ht="42.75" x14ac:dyDescent="0.4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13">
        <f t="shared" si="323"/>
        <v>1.1000000000000001</v>
      </c>
      <c r="P3348" s="18">
        <f t="shared" si="327"/>
        <v>91.666666666666671</v>
      </c>
      <c r="Q3348" t="s">
        <v>8311</v>
      </c>
      <c r="R3348" t="s">
        <v>8325</v>
      </c>
      <c r="S3348" s="24">
        <f t="shared" si="324"/>
        <v>42053.774421296301</v>
      </c>
      <c r="T3348" s="23">
        <f t="shared" si="325"/>
        <v>42060.774421296301</v>
      </c>
      <c r="U3348" s="18">
        <f t="shared" si="326"/>
        <v>7</v>
      </c>
      <c r="V3348" t="s">
        <v>8397</v>
      </c>
    </row>
    <row r="3349" spans="1:22" ht="42.75" x14ac:dyDescent="0.4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13">
        <f t="shared" si="323"/>
        <v>1.1944999999999999</v>
      </c>
      <c r="P3349" s="18">
        <f t="shared" si="327"/>
        <v>108.59090909090909</v>
      </c>
      <c r="Q3349" t="s">
        <v>8311</v>
      </c>
      <c r="R3349" t="s">
        <v>8325</v>
      </c>
      <c r="S3349" s="24">
        <f t="shared" si="324"/>
        <v>42484.301550925928</v>
      </c>
      <c r="T3349" s="23">
        <f t="shared" si="325"/>
        <v>42498.625</v>
      </c>
      <c r="U3349" s="18">
        <f t="shared" si="326"/>
        <v>14.323449074072414</v>
      </c>
      <c r="V3349" t="s">
        <v>8400</v>
      </c>
    </row>
    <row r="3350" spans="1:22" ht="42.75" x14ac:dyDescent="0.4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13">
        <f t="shared" si="323"/>
        <v>1.002909090909091</v>
      </c>
      <c r="P3350" s="18">
        <f t="shared" si="327"/>
        <v>69.822784810126578</v>
      </c>
      <c r="Q3350" t="s">
        <v>8311</v>
      </c>
      <c r="R3350" t="s">
        <v>8325</v>
      </c>
      <c r="S3350" s="24">
        <f t="shared" si="324"/>
        <v>42466.308796296296</v>
      </c>
      <c r="T3350" s="23">
        <f t="shared" si="325"/>
        <v>42489.915972222225</v>
      </c>
      <c r="U3350" s="18">
        <f t="shared" si="326"/>
        <v>23.607175925928459</v>
      </c>
      <c r="V3350" t="s">
        <v>8400</v>
      </c>
    </row>
    <row r="3351" spans="1:22" ht="42.75" x14ac:dyDescent="0.4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14">
        <f t="shared" si="323"/>
        <v>1.534</v>
      </c>
      <c r="P3351" s="18">
        <f t="shared" si="327"/>
        <v>109.57142857142857</v>
      </c>
      <c r="Q3351" t="s">
        <v>8311</v>
      </c>
      <c r="R3351" t="s">
        <v>8325</v>
      </c>
      <c r="S3351" s="24">
        <f t="shared" si="324"/>
        <v>42512.860787037032</v>
      </c>
      <c r="T3351" s="23">
        <f t="shared" si="325"/>
        <v>42534.458333333328</v>
      </c>
      <c r="U3351" s="18">
        <f t="shared" si="326"/>
        <v>21.597546296296059</v>
      </c>
      <c r="V3351" t="s">
        <v>8400</v>
      </c>
    </row>
    <row r="3352" spans="1:22" ht="42.75" x14ac:dyDescent="0.4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13">
        <f t="shared" si="323"/>
        <v>1.0442857142857143</v>
      </c>
      <c r="P3352" s="18">
        <f t="shared" si="327"/>
        <v>71.666666666666671</v>
      </c>
      <c r="Q3352" t="s">
        <v>8311</v>
      </c>
      <c r="R3352" t="s">
        <v>8325</v>
      </c>
      <c r="S3352" s="24">
        <f t="shared" si="324"/>
        <v>42302.451516203699</v>
      </c>
      <c r="T3352" s="23">
        <f t="shared" si="325"/>
        <v>42337.708333333328</v>
      </c>
      <c r="U3352" s="18">
        <f t="shared" si="326"/>
        <v>35.256817129629781</v>
      </c>
      <c r="V3352" t="s">
        <v>8399</v>
      </c>
    </row>
    <row r="3353" spans="1:22" ht="42.75" x14ac:dyDescent="0.4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13">
        <f t="shared" si="323"/>
        <v>1.0109999999999999</v>
      </c>
      <c r="P3353" s="18">
        <f t="shared" si="327"/>
        <v>93.611111111111114</v>
      </c>
      <c r="Q3353" t="s">
        <v>8311</v>
      </c>
      <c r="R3353" t="s">
        <v>8325</v>
      </c>
      <c r="S3353" s="24">
        <f t="shared" si="324"/>
        <v>41806.145428240743</v>
      </c>
      <c r="T3353" s="23">
        <f t="shared" si="325"/>
        <v>41843.208333333336</v>
      </c>
      <c r="U3353" s="18">
        <f t="shared" si="326"/>
        <v>37.0629050925927</v>
      </c>
      <c r="V3353" t="s">
        <v>8399</v>
      </c>
    </row>
    <row r="3354" spans="1:22" ht="42.75" x14ac:dyDescent="0.4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13">
        <f t="shared" si="323"/>
        <v>1.0751999999999999</v>
      </c>
      <c r="P3354" s="18">
        <f t="shared" si="327"/>
        <v>76.8</v>
      </c>
      <c r="Q3354" t="s">
        <v>8311</v>
      </c>
      <c r="R3354" t="s">
        <v>8325</v>
      </c>
      <c r="S3354" s="24">
        <f t="shared" si="324"/>
        <v>42495.742800925931</v>
      </c>
      <c r="T3354" s="23">
        <f t="shared" si="325"/>
        <v>42552.708333333328</v>
      </c>
      <c r="U3354" s="18">
        <f t="shared" si="326"/>
        <v>56.965532407397404</v>
      </c>
      <c r="V3354" t="s">
        <v>8401</v>
      </c>
    </row>
    <row r="3355" spans="1:22" ht="42.75" x14ac:dyDescent="0.4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15">
        <f t="shared" si="323"/>
        <v>3.15</v>
      </c>
      <c r="P3355" s="18">
        <f t="shared" si="327"/>
        <v>35.795454545454547</v>
      </c>
      <c r="Q3355" t="s">
        <v>8311</v>
      </c>
      <c r="R3355" t="s">
        <v>8325</v>
      </c>
      <c r="S3355" s="24">
        <f t="shared" si="324"/>
        <v>42479.182291666672</v>
      </c>
      <c r="T3355" s="23">
        <f t="shared" si="325"/>
        <v>42492.708333333328</v>
      </c>
      <c r="U3355" s="18">
        <f t="shared" si="326"/>
        <v>13.526041666656965</v>
      </c>
      <c r="V3355" t="s">
        <v>8397</v>
      </c>
    </row>
    <row r="3356" spans="1:22" ht="28.5" x14ac:dyDescent="0.4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13">
        <f t="shared" si="323"/>
        <v>1.0193333333333334</v>
      </c>
      <c r="P3356" s="18">
        <f t="shared" si="327"/>
        <v>55.6</v>
      </c>
      <c r="Q3356" t="s">
        <v>8311</v>
      </c>
      <c r="R3356" t="s">
        <v>8325</v>
      </c>
      <c r="S3356" s="24">
        <f t="shared" si="324"/>
        <v>42270.4769212963</v>
      </c>
      <c r="T3356" s="23">
        <f t="shared" si="325"/>
        <v>42305.917361111111</v>
      </c>
      <c r="U3356" s="18">
        <f t="shared" si="326"/>
        <v>35.440439814810816</v>
      </c>
      <c r="V3356" t="s">
        <v>8399</v>
      </c>
    </row>
    <row r="3357" spans="1:22" ht="42.75" x14ac:dyDescent="0.4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3">
        <f t="shared" si="323"/>
        <v>1.2628571428571429</v>
      </c>
      <c r="P3357" s="18">
        <f t="shared" si="327"/>
        <v>147.33333333333334</v>
      </c>
      <c r="Q3357" t="s">
        <v>8311</v>
      </c>
      <c r="R3357" t="s">
        <v>8325</v>
      </c>
      <c r="S3357" s="24">
        <f t="shared" si="324"/>
        <v>42489.369525462964</v>
      </c>
      <c r="T3357" s="23">
        <f t="shared" si="325"/>
        <v>42500.220138888893</v>
      </c>
      <c r="U3357" s="18">
        <f t="shared" si="326"/>
        <v>10.850613425929623</v>
      </c>
      <c r="V3357" t="s">
        <v>8397</v>
      </c>
    </row>
    <row r="3358" spans="1:22" ht="42.75" x14ac:dyDescent="0.4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3">
        <f t="shared" si="323"/>
        <v>1.014</v>
      </c>
      <c r="P3358" s="18">
        <f t="shared" si="327"/>
        <v>56.333333333333336</v>
      </c>
      <c r="Q3358" t="s">
        <v>8311</v>
      </c>
      <c r="R3358" t="s">
        <v>8325</v>
      </c>
      <c r="S3358" s="24">
        <f t="shared" si="324"/>
        <v>42536.565648148149</v>
      </c>
      <c r="T3358" s="23">
        <f t="shared" si="325"/>
        <v>42566.565648148149</v>
      </c>
      <c r="U3358" s="18">
        <f t="shared" si="326"/>
        <v>30</v>
      </c>
      <c r="V3358" t="s">
        <v>8399</v>
      </c>
    </row>
    <row r="3359" spans="1:22" ht="42.75" x14ac:dyDescent="0.4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13">
        <f t="shared" si="323"/>
        <v>1.01</v>
      </c>
      <c r="P3359" s="18">
        <f t="shared" si="327"/>
        <v>96.19047619047619</v>
      </c>
      <c r="Q3359" t="s">
        <v>8311</v>
      </c>
      <c r="R3359" t="s">
        <v>8325</v>
      </c>
      <c r="S3359" s="24">
        <f t="shared" si="324"/>
        <v>41822.167939814812</v>
      </c>
      <c r="T3359" s="23">
        <f t="shared" si="325"/>
        <v>41852.167939814812</v>
      </c>
      <c r="U3359" s="18">
        <f t="shared" si="326"/>
        <v>30</v>
      </c>
      <c r="V3359" t="s">
        <v>8399</v>
      </c>
    </row>
    <row r="3360" spans="1:22" ht="42.75" x14ac:dyDescent="0.4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13">
        <f t="shared" si="323"/>
        <v>1.0299</v>
      </c>
      <c r="P3360" s="18">
        <f t="shared" si="327"/>
        <v>63.574074074074076</v>
      </c>
      <c r="Q3360" t="s">
        <v>8311</v>
      </c>
      <c r="R3360" t="s">
        <v>8325</v>
      </c>
      <c r="S3360" s="24">
        <f t="shared" si="324"/>
        <v>41932.061099537037</v>
      </c>
      <c r="T3360" s="23">
        <f t="shared" si="325"/>
        <v>41962.102766203709</v>
      </c>
      <c r="U3360" s="18">
        <f t="shared" si="326"/>
        <v>30.041666666671517</v>
      </c>
      <c r="V3360" t="s">
        <v>8399</v>
      </c>
    </row>
    <row r="3361" spans="1:22" ht="28.5" x14ac:dyDescent="0.4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13">
        <f t="shared" si="323"/>
        <v>1.0625</v>
      </c>
      <c r="P3361" s="18">
        <f t="shared" si="327"/>
        <v>184.78260869565219</v>
      </c>
      <c r="Q3361" t="s">
        <v>8311</v>
      </c>
      <c r="R3361" t="s">
        <v>8325</v>
      </c>
      <c r="S3361" s="24">
        <f t="shared" si="324"/>
        <v>42745.807106481487</v>
      </c>
      <c r="T3361" s="23">
        <f t="shared" si="325"/>
        <v>42790.807106481487</v>
      </c>
      <c r="U3361" s="18">
        <f t="shared" si="326"/>
        <v>45</v>
      </c>
      <c r="V3361" t="s">
        <v>8401</v>
      </c>
    </row>
    <row r="3362" spans="1:22" ht="28.5" x14ac:dyDescent="0.4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3">
        <f t="shared" si="323"/>
        <v>1.0137777777777779</v>
      </c>
      <c r="P3362" s="18">
        <f t="shared" si="327"/>
        <v>126.72222222222223</v>
      </c>
      <c r="Q3362" t="s">
        <v>8311</v>
      </c>
      <c r="R3362" t="s">
        <v>8325</v>
      </c>
      <c r="S3362" s="24">
        <f t="shared" si="324"/>
        <v>42696.832673611112</v>
      </c>
      <c r="T3362" s="23">
        <f t="shared" si="325"/>
        <v>42718.415972222225</v>
      </c>
      <c r="U3362" s="18">
        <f t="shared" si="326"/>
        <v>21.583298611112696</v>
      </c>
      <c r="V3362" t="s">
        <v>8400</v>
      </c>
    </row>
    <row r="3363" spans="1:22" ht="42.75" x14ac:dyDescent="0.4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13">
        <f t="shared" si="323"/>
        <v>1.1346000000000001</v>
      </c>
      <c r="P3363" s="18">
        <f t="shared" si="327"/>
        <v>83.42647058823529</v>
      </c>
      <c r="Q3363" t="s">
        <v>8311</v>
      </c>
      <c r="R3363" t="s">
        <v>8325</v>
      </c>
      <c r="S3363" s="24">
        <f t="shared" si="324"/>
        <v>41865.775347222225</v>
      </c>
      <c r="T3363" s="23">
        <f t="shared" si="325"/>
        <v>41883.415972222225</v>
      </c>
      <c r="U3363" s="18">
        <f t="shared" si="326"/>
        <v>17.640625</v>
      </c>
      <c r="V3363" t="s">
        <v>8400</v>
      </c>
    </row>
    <row r="3364" spans="1:22" ht="42.75" x14ac:dyDescent="0.4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16">
        <f t="shared" si="323"/>
        <v>2.1800000000000002</v>
      </c>
      <c r="P3364" s="18">
        <f t="shared" si="327"/>
        <v>54.5</v>
      </c>
      <c r="Q3364" t="s">
        <v>8311</v>
      </c>
      <c r="R3364" t="s">
        <v>8325</v>
      </c>
      <c r="S3364" s="24">
        <f t="shared" si="324"/>
        <v>42055.841631944444</v>
      </c>
      <c r="T3364" s="23">
        <f t="shared" si="325"/>
        <v>42069.954861111109</v>
      </c>
      <c r="U3364" s="18">
        <f t="shared" si="326"/>
        <v>14.113229166665406</v>
      </c>
      <c r="V3364" t="s">
        <v>8400</v>
      </c>
    </row>
    <row r="3365" spans="1:22" ht="42.75" x14ac:dyDescent="0.4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3">
        <f t="shared" si="323"/>
        <v>1.0141935483870967</v>
      </c>
      <c r="P3365" s="18">
        <f t="shared" si="327"/>
        <v>302.30769230769232</v>
      </c>
      <c r="Q3365" t="s">
        <v>8311</v>
      </c>
      <c r="R3365" t="s">
        <v>8325</v>
      </c>
      <c r="S3365" s="24">
        <f t="shared" si="324"/>
        <v>41851.521354166667</v>
      </c>
      <c r="T3365" s="23">
        <f t="shared" si="325"/>
        <v>41870.416666666664</v>
      </c>
      <c r="U3365" s="18">
        <f t="shared" si="326"/>
        <v>18.89531249999709</v>
      </c>
      <c r="V3365" t="s">
        <v>8400</v>
      </c>
    </row>
    <row r="3366" spans="1:22" ht="42.75" x14ac:dyDescent="0.4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13">
        <f t="shared" si="323"/>
        <v>1.0593333333333332</v>
      </c>
      <c r="P3366" s="18">
        <f t="shared" si="327"/>
        <v>44.138888888888886</v>
      </c>
      <c r="Q3366" t="s">
        <v>8311</v>
      </c>
      <c r="R3366" t="s">
        <v>8325</v>
      </c>
      <c r="S3366" s="24">
        <f t="shared" si="324"/>
        <v>42422.727418981478</v>
      </c>
      <c r="T3366" s="23">
        <f t="shared" si="325"/>
        <v>42444.625</v>
      </c>
      <c r="U3366" s="18">
        <f t="shared" si="326"/>
        <v>21.897581018522033</v>
      </c>
      <c r="V3366" t="s">
        <v>8400</v>
      </c>
    </row>
    <row r="3367" spans="1:22" ht="42.75" x14ac:dyDescent="0.4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13">
        <f t="shared" si="323"/>
        <v>1.04</v>
      </c>
      <c r="P3367" s="18">
        <f t="shared" si="327"/>
        <v>866.66666666666663</v>
      </c>
      <c r="Q3367" t="s">
        <v>8311</v>
      </c>
      <c r="R3367" t="s">
        <v>8325</v>
      </c>
      <c r="S3367" s="24">
        <f t="shared" si="324"/>
        <v>42320.851759259254</v>
      </c>
      <c r="T3367" s="23">
        <f t="shared" si="325"/>
        <v>42350.851759259254</v>
      </c>
      <c r="U3367" s="18">
        <f t="shared" si="326"/>
        <v>30</v>
      </c>
      <c r="V3367" t="s">
        <v>8399</v>
      </c>
    </row>
    <row r="3368" spans="1:22" ht="42.75" x14ac:dyDescent="0.4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16">
        <f t="shared" si="323"/>
        <v>2.21</v>
      </c>
      <c r="P3368" s="18">
        <f t="shared" si="327"/>
        <v>61.388888888888886</v>
      </c>
      <c r="Q3368" t="s">
        <v>8311</v>
      </c>
      <c r="R3368" t="s">
        <v>8325</v>
      </c>
      <c r="S3368" s="24">
        <f t="shared" si="324"/>
        <v>42106.817557870367</v>
      </c>
      <c r="T3368" s="23">
        <f t="shared" si="325"/>
        <v>42136.817557870367</v>
      </c>
      <c r="U3368" s="18">
        <f t="shared" si="326"/>
        <v>30</v>
      </c>
      <c r="V3368" t="s">
        <v>8399</v>
      </c>
    </row>
    <row r="3369" spans="1:22" ht="42.75" x14ac:dyDescent="0.4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3">
        <f t="shared" si="323"/>
        <v>1.1866666666666668</v>
      </c>
      <c r="P3369" s="18">
        <f t="shared" si="327"/>
        <v>29.666666666666668</v>
      </c>
      <c r="Q3369" t="s">
        <v>8311</v>
      </c>
      <c r="R3369" t="s">
        <v>8325</v>
      </c>
      <c r="S3369" s="24">
        <f t="shared" si="324"/>
        <v>42192.683958333335</v>
      </c>
      <c r="T3369" s="23">
        <f t="shared" si="325"/>
        <v>42217.683958333335</v>
      </c>
      <c r="U3369" s="18">
        <f t="shared" si="326"/>
        <v>25</v>
      </c>
      <c r="V3369" t="s">
        <v>8400</v>
      </c>
    </row>
    <row r="3370" spans="1:22" ht="42.75" x14ac:dyDescent="0.4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13">
        <f t="shared" si="323"/>
        <v>1.046</v>
      </c>
      <c r="P3370" s="18">
        <f t="shared" si="327"/>
        <v>45.478260869565219</v>
      </c>
      <c r="Q3370" t="s">
        <v>8311</v>
      </c>
      <c r="R3370" t="s">
        <v>8325</v>
      </c>
      <c r="S3370" s="24">
        <f t="shared" si="324"/>
        <v>41968.949756944443</v>
      </c>
      <c r="T3370" s="23">
        <f t="shared" si="325"/>
        <v>42004.958333333328</v>
      </c>
      <c r="U3370" s="18">
        <f t="shared" si="326"/>
        <v>36.008576388885558</v>
      </c>
      <c r="V3370" t="s">
        <v>8399</v>
      </c>
    </row>
    <row r="3371" spans="1:22" ht="42.75" x14ac:dyDescent="0.4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13">
        <f t="shared" si="323"/>
        <v>1.0389999999999999</v>
      </c>
      <c r="P3371" s="18">
        <f t="shared" si="327"/>
        <v>96.203703703703709</v>
      </c>
      <c r="Q3371" t="s">
        <v>8311</v>
      </c>
      <c r="R3371" t="s">
        <v>8325</v>
      </c>
      <c r="S3371" s="24">
        <f t="shared" si="324"/>
        <v>42689.791435185187</v>
      </c>
      <c r="T3371" s="23">
        <f t="shared" si="325"/>
        <v>42749.791435185187</v>
      </c>
      <c r="U3371" s="18">
        <f t="shared" si="326"/>
        <v>60</v>
      </c>
      <c r="V3371" t="s">
        <v>8401</v>
      </c>
    </row>
    <row r="3372" spans="1:22" ht="28.5" x14ac:dyDescent="0.4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13">
        <f t="shared" si="323"/>
        <v>1.1773333333333333</v>
      </c>
      <c r="P3372" s="18">
        <f t="shared" si="327"/>
        <v>67.92307692307692</v>
      </c>
      <c r="Q3372" t="s">
        <v>8311</v>
      </c>
      <c r="R3372" t="s">
        <v>8325</v>
      </c>
      <c r="S3372" s="24">
        <f t="shared" si="324"/>
        <v>42690.084317129629</v>
      </c>
      <c r="T3372" s="23">
        <f t="shared" si="325"/>
        <v>42721.083333333328</v>
      </c>
      <c r="U3372" s="18">
        <f t="shared" si="326"/>
        <v>30.999016203699284</v>
      </c>
      <c r="V3372" t="s">
        <v>8399</v>
      </c>
    </row>
    <row r="3373" spans="1:22" ht="28.5" x14ac:dyDescent="0.4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13">
        <f t="shared" si="323"/>
        <v>1.385</v>
      </c>
      <c r="P3373" s="18">
        <f t="shared" si="327"/>
        <v>30.777777777777779</v>
      </c>
      <c r="Q3373" t="s">
        <v>8311</v>
      </c>
      <c r="R3373" t="s">
        <v>8325</v>
      </c>
      <c r="S3373" s="24">
        <f t="shared" si="324"/>
        <v>42312.624594907407</v>
      </c>
      <c r="T3373" s="23">
        <f t="shared" si="325"/>
        <v>42340.624594907407</v>
      </c>
      <c r="U3373" s="18">
        <f t="shared" si="326"/>
        <v>28</v>
      </c>
      <c r="V3373" t="s">
        <v>8399</v>
      </c>
    </row>
    <row r="3374" spans="1:22" ht="42.75" x14ac:dyDescent="0.4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13">
        <f t="shared" si="323"/>
        <v>1.0349999999999999</v>
      </c>
      <c r="P3374" s="18">
        <f t="shared" si="327"/>
        <v>38.333333333333336</v>
      </c>
      <c r="Q3374" t="s">
        <v>8311</v>
      </c>
      <c r="R3374" t="s">
        <v>8325</v>
      </c>
      <c r="S3374" s="24">
        <f t="shared" si="324"/>
        <v>41855.298101851848</v>
      </c>
      <c r="T3374" s="23">
        <f t="shared" si="325"/>
        <v>41875.957638888889</v>
      </c>
      <c r="U3374" s="18">
        <f t="shared" si="326"/>
        <v>20.659537037041446</v>
      </c>
      <c r="V3374" t="s">
        <v>8400</v>
      </c>
    </row>
    <row r="3375" spans="1:22" ht="42.75" x14ac:dyDescent="0.4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13">
        <f t="shared" si="323"/>
        <v>1.0024999999999999</v>
      </c>
      <c r="P3375" s="18">
        <f t="shared" si="327"/>
        <v>66.833333333333329</v>
      </c>
      <c r="Q3375" t="s">
        <v>8311</v>
      </c>
      <c r="R3375" t="s">
        <v>8325</v>
      </c>
      <c r="S3375" s="24">
        <f t="shared" si="324"/>
        <v>42179.604629629626</v>
      </c>
      <c r="T3375" s="23">
        <f t="shared" si="325"/>
        <v>42203.416666666672</v>
      </c>
      <c r="U3375" s="18">
        <f t="shared" si="326"/>
        <v>23.812037037045229</v>
      </c>
      <c r="V3375" t="s">
        <v>8400</v>
      </c>
    </row>
    <row r="3376" spans="1:22" ht="42.75" x14ac:dyDescent="0.4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13">
        <f t="shared" si="323"/>
        <v>1.0657142857142856</v>
      </c>
      <c r="P3376" s="18">
        <f t="shared" si="327"/>
        <v>71.730769230769226</v>
      </c>
      <c r="Q3376" t="s">
        <v>8311</v>
      </c>
      <c r="R3376" t="s">
        <v>8325</v>
      </c>
      <c r="S3376" s="24">
        <f t="shared" si="324"/>
        <v>42275.481666666667</v>
      </c>
      <c r="T3376" s="23">
        <f t="shared" si="325"/>
        <v>42305.481666666667</v>
      </c>
      <c r="U3376" s="18">
        <f t="shared" si="326"/>
        <v>30</v>
      </c>
      <c r="V3376" t="s">
        <v>8399</v>
      </c>
    </row>
    <row r="3377" spans="1:22" ht="42.75" x14ac:dyDescent="0.4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13">
        <f t="shared" si="323"/>
        <v>1</v>
      </c>
      <c r="P3377" s="18">
        <f t="shared" si="327"/>
        <v>176.47058823529412</v>
      </c>
      <c r="Q3377" t="s">
        <v>8311</v>
      </c>
      <c r="R3377" t="s">
        <v>8325</v>
      </c>
      <c r="S3377" s="24">
        <f t="shared" si="324"/>
        <v>41765.360798611109</v>
      </c>
      <c r="T3377" s="23">
        <f t="shared" si="325"/>
        <v>41777.360798611109</v>
      </c>
      <c r="U3377" s="18">
        <f t="shared" si="326"/>
        <v>12</v>
      </c>
      <c r="V3377" t="s">
        <v>8397</v>
      </c>
    </row>
    <row r="3378" spans="1:22" ht="42.75" x14ac:dyDescent="0.4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13">
        <f t="shared" si="323"/>
        <v>1.0001249999999999</v>
      </c>
      <c r="P3378" s="18">
        <f t="shared" si="327"/>
        <v>421.10526315789474</v>
      </c>
      <c r="Q3378" t="s">
        <v>8311</v>
      </c>
      <c r="R3378" t="s">
        <v>8325</v>
      </c>
      <c r="S3378" s="24">
        <f t="shared" si="324"/>
        <v>42059.451319444444</v>
      </c>
      <c r="T3378" s="23">
        <f t="shared" si="325"/>
        <v>42119.409652777773</v>
      </c>
      <c r="U3378" s="18">
        <f t="shared" si="326"/>
        <v>59.958333333328483</v>
      </c>
      <c r="V3378" t="s">
        <v>8401</v>
      </c>
    </row>
    <row r="3379" spans="1:22" ht="42.75" x14ac:dyDescent="0.4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13">
        <f t="shared" si="323"/>
        <v>1.0105</v>
      </c>
      <c r="P3379" s="18">
        <f t="shared" si="327"/>
        <v>104.98701298701299</v>
      </c>
      <c r="Q3379" t="s">
        <v>8311</v>
      </c>
      <c r="R3379" t="s">
        <v>8325</v>
      </c>
      <c r="S3379" s="24">
        <f t="shared" si="324"/>
        <v>42053.482627314814</v>
      </c>
      <c r="T3379" s="23">
        <f t="shared" si="325"/>
        <v>42083.455555555556</v>
      </c>
      <c r="U3379" s="18">
        <f t="shared" si="326"/>
        <v>29.972928240742476</v>
      </c>
      <c r="V3379" t="s">
        <v>8399</v>
      </c>
    </row>
    <row r="3380" spans="1:22" ht="42.75" x14ac:dyDescent="0.4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13">
        <f t="shared" si="323"/>
        <v>1.0763636363636364</v>
      </c>
      <c r="P3380" s="18">
        <f t="shared" si="327"/>
        <v>28.19047619047619</v>
      </c>
      <c r="Q3380" t="s">
        <v>8311</v>
      </c>
      <c r="R3380" t="s">
        <v>8325</v>
      </c>
      <c r="S3380" s="24">
        <f t="shared" si="324"/>
        <v>41858.105393518519</v>
      </c>
      <c r="T3380" s="23">
        <f t="shared" si="325"/>
        <v>41882.297222222223</v>
      </c>
      <c r="U3380" s="18">
        <f t="shared" si="326"/>
        <v>24.191828703704232</v>
      </c>
      <c r="V3380" t="s">
        <v>8400</v>
      </c>
    </row>
    <row r="3381" spans="1:22" ht="42.75" x14ac:dyDescent="0.4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13">
        <f t="shared" si="323"/>
        <v>1.0365</v>
      </c>
      <c r="P3381" s="18">
        <f t="shared" si="327"/>
        <v>54.55263157894737</v>
      </c>
      <c r="Q3381" t="s">
        <v>8311</v>
      </c>
      <c r="R3381" t="s">
        <v>8325</v>
      </c>
      <c r="S3381" s="24">
        <f t="shared" si="324"/>
        <v>42225.263888888891</v>
      </c>
      <c r="T3381" s="23">
        <f t="shared" si="325"/>
        <v>42242.708333333328</v>
      </c>
      <c r="U3381" s="18">
        <f t="shared" si="326"/>
        <v>17.444444444437977</v>
      </c>
      <c r="V3381" t="s">
        <v>8400</v>
      </c>
    </row>
    <row r="3382" spans="1:22" ht="42.75" x14ac:dyDescent="0.4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13">
        <f t="shared" si="323"/>
        <v>1.0443333333333333</v>
      </c>
      <c r="P3382" s="18">
        <f t="shared" si="327"/>
        <v>111.89285714285714</v>
      </c>
      <c r="Q3382" t="s">
        <v>8311</v>
      </c>
      <c r="R3382" t="s">
        <v>8325</v>
      </c>
      <c r="S3382" s="24">
        <f t="shared" si="324"/>
        <v>41937.703449074077</v>
      </c>
      <c r="T3382" s="23">
        <f t="shared" si="325"/>
        <v>41972.745115740741</v>
      </c>
      <c r="U3382" s="18">
        <f t="shared" si="326"/>
        <v>35.041666666664241</v>
      </c>
      <c r="V3382" t="s">
        <v>8399</v>
      </c>
    </row>
    <row r="3383" spans="1:22" ht="42.75" x14ac:dyDescent="0.4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13">
        <f t="shared" si="323"/>
        <v>1.0225</v>
      </c>
      <c r="P3383" s="18">
        <f t="shared" si="327"/>
        <v>85.208333333333329</v>
      </c>
      <c r="Q3383" t="s">
        <v>8311</v>
      </c>
      <c r="R3383" t="s">
        <v>8325</v>
      </c>
      <c r="S3383" s="24">
        <f t="shared" si="324"/>
        <v>42043.934988425928</v>
      </c>
      <c r="T3383" s="23">
        <f t="shared" si="325"/>
        <v>42073.893321759257</v>
      </c>
      <c r="U3383" s="18">
        <f t="shared" si="326"/>
        <v>29.958333333328483</v>
      </c>
      <c r="V3383" t="s">
        <v>8399</v>
      </c>
    </row>
    <row r="3384" spans="1:22" ht="42.75" x14ac:dyDescent="0.4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13">
        <f t="shared" si="323"/>
        <v>1.0074285714285713</v>
      </c>
      <c r="P3384" s="18">
        <f t="shared" si="327"/>
        <v>76.652173913043484</v>
      </c>
      <c r="Q3384" t="s">
        <v>8311</v>
      </c>
      <c r="R3384" t="s">
        <v>8325</v>
      </c>
      <c r="S3384" s="24">
        <f t="shared" si="324"/>
        <v>42559.181203703702</v>
      </c>
      <c r="T3384" s="23">
        <f t="shared" si="325"/>
        <v>42583.707638888889</v>
      </c>
      <c r="U3384" s="18">
        <f t="shared" si="326"/>
        <v>24.526435185187438</v>
      </c>
      <c r="V3384" t="s">
        <v>8400</v>
      </c>
    </row>
    <row r="3385" spans="1:22" ht="42.75" x14ac:dyDescent="0.4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13">
        <f t="shared" si="323"/>
        <v>1.1171428571428572</v>
      </c>
      <c r="P3385" s="18">
        <f t="shared" si="327"/>
        <v>65.166666666666671</v>
      </c>
      <c r="Q3385" t="s">
        <v>8311</v>
      </c>
      <c r="R3385" t="s">
        <v>8325</v>
      </c>
      <c r="S3385" s="24">
        <f t="shared" si="324"/>
        <v>42524.532638888893</v>
      </c>
      <c r="T3385" s="23">
        <f t="shared" si="325"/>
        <v>42544.532638888893</v>
      </c>
      <c r="U3385" s="18">
        <f t="shared" si="326"/>
        <v>20</v>
      </c>
      <c r="V3385" t="s">
        <v>8400</v>
      </c>
    </row>
    <row r="3386" spans="1:22" ht="42.75" x14ac:dyDescent="0.4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13">
        <f t="shared" si="323"/>
        <v>1.0001100000000001</v>
      </c>
      <c r="P3386" s="18">
        <f t="shared" si="327"/>
        <v>93.760312499999998</v>
      </c>
      <c r="Q3386" t="s">
        <v>8311</v>
      </c>
      <c r="R3386" t="s">
        <v>8325</v>
      </c>
      <c r="S3386" s="24">
        <f t="shared" si="324"/>
        <v>42291.837592592594</v>
      </c>
      <c r="T3386" s="23">
        <f t="shared" si="325"/>
        <v>42328.875</v>
      </c>
      <c r="U3386" s="18">
        <f t="shared" si="326"/>
        <v>37.037407407406135</v>
      </c>
      <c r="V3386" t="s">
        <v>8399</v>
      </c>
    </row>
    <row r="3387" spans="1:22" ht="42.75" x14ac:dyDescent="0.4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13">
        <f t="shared" si="323"/>
        <v>1</v>
      </c>
      <c r="P3387" s="18">
        <f t="shared" si="327"/>
        <v>133.33333333333334</v>
      </c>
      <c r="Q3387" t="s">
        <v>8311</v>
      </c>
      <c r="R3387" t="s">
        <v>8325</v>
      </c>
      <c r="S3387" s="24">
        <f t="shared" si="324"/>
        <v>41953.6175</v>
      </c>
      <c r="T3387" s="23">
        <f t="shared" si="325"/>
        <v>41983.6175</v>
      </c>
      <c r="U3387" s="18">
        <f t="shared" si="326"/>
        <v>30</v>
      </c>
      <c r="V3387" t="s">
        <v>8399</v>
      </c>
    </row>
    <row r="3388" spans="1:22" ht="42.75" x14ac:dyDescent="0.4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13">
        <f t="shared" si="323"/>
        <v>1.05</v>
      </c>
      <c r="P3388" s="18">
        <f t="shared" si="327"/>
        <v>51.219512195121951</v>
      </c>
      <c r="Q3388" t="s">
        <v>8311</v>
      </c>
      <c r="R3388" t="s">
        <v>8325</v>
      </c>
      <c r="S3388" s="24">
        <f t="shared" si="324"/>
        <v>41946.394745370373</v>
      </c>
      <c r="T3388" s="23">
        <f t="shared" si="325"/>
        <v>41976.394745370373</v>
      </c>
      <c r="U3388" s="18">
        <f t="shared" si="326"/>
        <v>30</v>
      </c>
      <c r="V3388" t="s">
        <v>8399</v>
      </c>
    </row>
    <row r="3389" spans="1:22" ht="42.75" x14ac:dyDescent="0.4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3">
        <f t="shared" si="323"/>
        <v>1.1686666666666667</v>
      </c>
      <c r="P3389" s="18">
        <f t="shared" si="327"/>
        <v>100.17142857142858</v>
      </c>
      <c r="Q3389" t="s">
        <v>8311</v>
      </c>
      <c r="R3389" t="s">
        <v>8325</v>
      </c>
      <c r="S3389" s="24">
        <f t="shared" si="324"/>
        <v>41947.512592592597</v>
      </c>
      <c r="T3389" s="23">
        <f t="shared" si="325"/>
        <v>41987.512592592597</v>
      </c>
      <c r="U3389" s="18">
        <f t="shared" si="326"/>
        <v>40</v>
      </c>
      <c r="V3389" t="s">
        <v>8399</v>
      </c>
    </row>
    <row r="3390" spans="1:22" ht="42.75" x14ac:dyDescent="0.4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13">
        <f t="shared" si="323"/>
        <v>1.038</v>
      </c>
      <c r="P3390" s="18">
        <f t="shared" si="327"/>
        <v>34.6</v>
      </c>
      <c r="Q3390" t="s">
        <v>8311</v>
      </c>
      <c r="R3390" t="s">
        <v>8325</v>
      </c>
      <c r="S3390" s="24">
        <f t="shared" si="324"/>
        <v>42143.211122685185</v>
      </c>
      <c r="T3390" s="23">
        <f t="shared" si="325"/>
        <v>42173.211122685185</v>
      </c>
      <c r="U3390" s="18">
        <f t="shared" si="326"/>
        <v>30</v>
      </c>
      <c r="V3390" t="s">
        <v>8399</v>
      </c>
    </row>
    <row r="3391" spans="1:22" ht="42.75" x14ac:dyDescent="0.4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13">
        <f t="shared" si="323"/>
        <v>1.145</v>
      </c>
      <c r="P3391" s="18">
        <f t="shared" si="327"/>
        <v>184.67741935483872</v>
      </c>
      <c r="Q3391" t="s">
        <v>8311</v>
      </c>
      <c r="R3391" t="s">
        <v>8325</v>
      </c>
      <c r="S3391" s="24">
        <f t="shared" si="324"/>
        <v>42494.313449074078</v>
      </c>
      <c r="T3391" s="23">
        <f t="shared" si="325"/>
        <v>42524.313449074078</v>
      </c>
      <c r="U3391" s="18">
        <f t="shared" si="326"/>
        <v>30</v>
      </c>
      <c r="V3391" t="s">
        <v>8399</v>
      </c>
    </row>
    <row r="3392" spans="1:22" ht="42.75" x14ac:dyDescent="0.4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13">
        <f t="shared" si="323"/>
        <v>1.024</v>
      </c>
      <c r="P3392" s="18">
        <f t="shared" si="327"/>
        <v>69.818181818181813</v>
      </c>
      <c r="Q3392" t="s">
        <v>8311</v>
      </c>
      <c r="R3392" t="s">
        <v>8325</v>
      </c>
      <c r="S3392" s="24">
        <f t="shared" si="324"/>
        <v>41815.524826388893</v>
      </c>
      <c r="T3392" s="23">
        <f t="shared" si="325"/>
        <v>41830.524826388893</v>
      </c>
      <c r="U3392" s="18">
        <f t="shared" si="326"/>
        <v>15</v>
      </c>
      <c r="V3392" t="s">
        <v>8400</v>
      </c>
    </row>
    <row r="3393" spans="1:22" ht="42.75" x14ac:dyDescent="0.4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16">
        <f t="shared" si="323"/>
        <v>2.23</v>
      </c>
      <c r="P3393" s="18">
        <f t="shared" si="327"/>
        <v>61.944444444444443</v>
      </c>
      <c r="Q3393" t="s">
        <v>8311</v>
      </c>
      <c r="R3393" t="s">
        <v>8325</v>
      </c>
      <c r="S3393" s="24">
        <f t="shared" si="324"/>
        <v>41830.295694444445</v>
      </c>
      <c r="T3393" s="23">
        <f t="shared" si="325"/>
        <v>41859.686111111107</v>
      </c>
      <c r="U3393" s="18">
        <f t="shared" si="326"/>
        <v>29.390416666661622</v>
      </c>
      <c r="V3393" t="s">
        <v>8399</v>
      </c>
    </row>
    <row r="3394" spans="1:22" ht="42.75" x14ac:dyDescent="0.4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13">
        <f t="shared" ref="O3394:O3457" si="328">E3394/D3394</f>
        <v>1</v>
      </c>
      <c r="P3394" s="18">
        <f t="shared" si="327"/>
        <v>41.666666666666664</v>
      </c>
      <c r="Q3394" t="s">
        <v>8311</v>
      </c>
      <c r="R3394" t="s">
        <v>8325</v>
      </c>
      <c r="S3394" s="24">
        <f t="shared" ref="S3394:S3457" si="329">(J3394/86400)+25569+(-6/24)</f>
        <v>42446.595543981486</v>
      </c>
      <c r="T3394" s="23">
        <f t="shared" ref="T3394:T3457" si="330">(I3394/86400)+25569+(-6/24)</f>
        <v>42496.595543981486</v>
      </c>
      <c r="U3394" s="18">
        <f t="shared" ref="U3394:U3457" si="331">T3394-S3394</f>
        <v>50</v>
      </c>
      <c r="V3394" t="s">
        <v>8401</v>
      </c>
    </row>
    <row r="3395" spans="1:22" ht="42.75" x14ac:dyDescent="0.4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13">
        <f t="shared" si="328"/>
        <v>1.0580000000000001</v>
      </c>
      <c r="P3395" s="18">
        <f t="shared" si="327"/>
        <v>36.06818181818182</v>
      </c>
      <c r="Q3395" t="s">
        <v>8311</v>
      </c>
      <c r="R3395" t="s">
        <v>8325</v>
      </c>
      <c r="S3395" s="24">
        <f t="shared" si="329"/>
        <v>41923.671643518523</v>
      </c>
      <c r="T3395" s="23">
        <f t="shared" si="330"/>
        <v>41948.781944444447</v>
      </c>
      <c r="U3395" s="18">
        <f t="shared" si="331"/>
        <v>25.110300925924093</v>
      </c>
      <c r="V3395" t="s">
        <v>8400</v>
      </c>
    </row>
    <row r="3396" spans="1:22" ht="42.75" x14ac:dyDescent="0.4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13">
        <f t="shared" si="328"/>
        <v>1.4236363636363636</v>
      </c>
      <c r="P3396" s="18">
        <f t="shared" si="327"/>
        <v>29</v>
      </c>
      <c r="Q3396" t="s">
        <v>8311</v>
      </c>
      <c r="R3396" t="s">
        <v>8325</v>
      </c>
      <c r="S3396" s="24">
        <f t="shared" si="329"/>
        <v>41817.34542824074</v>
      </c>
      <c r="T3396" s="23">
        <f t="shared" si="330"/>
        <v>41847.34542824074</v>
      </c>
      <c r="U3396" s="18">
        <f t="shared" si="331"/>
        <v>30</v>
      </c>
      <c r="V3396" t="s">
        <v>8399</v>
      </c>
    </row>
    <row r="3397" spans="1:22" ht="28.5" x14ac:dyDescent="0.4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14">
        <f t="shared" si="328"/>
        <v>1.84</v>
      </c>
      <c r="P3397" s="18">
        <f t="shared" si="327"/>
        <v>24.210526315789473</v>
      </c>
      <c r="Q3397" t="s">
        <v>8311</v>
      </c>
      <c r="R3397" t="s">
        <v>8325</v>
      </c>
      <c r="S3397" s="24">
        <f t="shared" si="329"/>
        <v>42140.462314814809</v>
      </c>
      <c r="T3397" s="23">
        <f t="shared" si="330"/>
        <v>42154.506944444445</v>
      </c>
      <c r="U3397" s="18">
        <f t="shared" si="331"/>
        <v>14.044629629635892</v>
      </c>
      <c r="V3397" t="s">
        <v>8400</v>
      </c>
    </row>
    <row r="3398" spans="1:22" ht="42.75" x14ac:dyDescent="0.4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13">
        <f t="shared" si="328"/>
        <v>1.0433333333333332</v>
      </c>
      <c r="P3398" s="18">
        <f t="shared" si="327"/>
        <v>55.892857142857146</v>
      </c>
      <c r="Q3398" t="s">
        <v>8311</v>
      </c>
      <c r="R3398" t="s">
        <v>8325</v>
      </c>
      <c r="S3398" s="24">
        <f t="shared" si="329"/>
        <v>41764.196631944447</v>
      </c>
      <c r="T3398" s="23">
        <f t="shared" si="330"/>
        <v>41790.915972222225</v>
      </c>
      <c r="U3398" s="18">
        <f t="shared" si="331"/>
        <v>26.719340277777519</v>
      </c>
      <c r="V3398" t="s">
        <v>8400</v>
      </c>
    </row>
    <row r="3399" spans="1:22" ht="28.5" x14ac:dyDescent="0.4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3">
        <f t="shared" si="328"/>
        <v>1.1200000000000001</v>
      </c>
      <c r="P3399" s="18">
        <f t="shared" si="327"/>
        <v>11.666666666666666</v>
      </c>
      <c r="Q3399" t="s">
        <v>8311</v>
      </c>
      <c r="R3399" t="s">
        <v>8325</v>
      </c>
      <c r="S3399" s="24">
        <f t="shared" si="329"/>
        <v>42378.228344907402</v>
      </c>
      <c r="T3399" s="23">
        <f t="shared" si="330"/>
        <v>42418.666666666672</v>
      </c>
      <c r="U3399" s="18">
        <f t="shared" si="331"/>
        <v>40.438321759269456</v>
      </c>
      <c r="V3399" t="s">
        <v>8399</v>
      </c>
    </row>
    <row r="3400" spans="1:22" ht="42.75" x14ac:dyDescent="0.4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13">
        <f t="shared" si="328"/>
        <v>1.1107499999999999</v>
      </c>
      <c r="P3400" s="18">
        <f t="shared" si="327"/>
        <v>68.353846153846149</v>
      </c>
      <c r="Q3400" t="s">
        <v>8311</v>
      </c>
      <c r="R3400" t="s">
        <v>8325</v>
      </c>
      <c r="S3400" s="24">
        <f t="shared" si="329"/>
        <v>41941.502037037033</v>
      </c>
      <c r="T3400" s="23">
        <f t="shared" si="330"/>
        <v>41964.458333333328</v>
      </c>
      <c r="U3400" s="18">
        <f t="shared" si="331"/>
        <v>22.956296296295477</v>
      </c>
      <c r="V3400" t="s">
        <v>8400</v>
      </c>
    </row>
    <row r="3401" spans="1:22" ht="42.75" x14ac:dyDescent="0.4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13">
        <f t="shared" si="328"/>
        <v>1.0375000000000001</v>
      </c>
      <c r="P3401" s="18">
        <f t="shared" ref="P3401:P3464" si="332">E3401/L3401</f>
        <v>27.065217391304348</v>
      </c>
      <c r="Q3401" t="s">
        <v>8311</v>
      </c>
      <c r="R3401" t="s">
        <v>8325</v>
      </c>
      <c r="S3401" s="24">
        <f t="shared" si="329"/>
        <v>42026.670428240745</v>
      </c>
      <c r="T3401" s="23">
        <f t="shared" si="330"/>
        <v>42056.670428240745</v>
      </c>
      <c r="U3401" s="18">
        <f t="shared" si="331"/>
        <v>30</v>
      </c>
      <c r="V3401" t="s">
        <v>8399</v>
      </c>
    </row>
    <row r="3402" spans="1:22" ht="42.75" x14ac:dyDescent="0.4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13">
        <f t="shared" si="328"/>
        <v>1.0041</v>
      </c>
      <c r="P3402" s="18">
        <f t="shared" si="332"/>
        <v>118.12941176470588</v>
      </c>
      <c r="Q3402" t="s">
        <v>8311</v>
      </c>
      <c r="R3402" t="s">
        <v>8325</v>
      </c>
      <c r="S3402" s="24">
        <f t="shared" si="329"/>
        <v>41834.703865740739</v>
      </c>
      <c r="T3402" s="23">
        <f t="shared" si="330"/>
        <v>41879.703865740739</v>
      </c>
      <c r="U3402" s="18">
        <f t="shared" si="331"/>
        <v>45</v>
      </c>
      <c r="V3402" t="s">
        <v>8401</v>
      </c>
    </row>
    <row r="3403" spans="1:22" ht="42.75" x14ac:dyDescent="0.4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13">
        <f t="shared" si="328"/>
        <v>1.0186206896551724</v>
      </c>
      <c r="P3403" s="18">
        <f t="shared" si="332"/>
        <v>44.757575757575758</v>
      </c>
      <c r="Q3403" t="s">
        <v>8311</v>
      </c>
      <c r="R3403" t="s">
        <v>8325</v>
      </c>
      <c r="S3403" s="24">
        <f t="shared" si="329"/>
        <v>42193.473912037036</v>
      </c>
      <c r="T3403" s="23">
        <f t="shared" si="330"/>
        <v>42223.473912037036</v>
      </c>
      <c r="U3403" s="18">
        <f t="shared" si="331"/>
        <v>30</v>
      </c>
      <c r="V3403" t="s">
        <v>8399</v>
      </c>
    </row>
    <row r="3404" spans="1:22" ht="42.75" x14ac:dyDescent="0.4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13">
        <f t="shared" si="328"/>
        <v>1.0976666666666666</v>
      </c>
      <c r="P3404" s="18">
        <f t="shared" si="332"/>
        <v>99.787878787878782</v>
      </c>
      <c r="Q3404" t="s">
        <v>8311</v>
      </c>
      <c r="R3404" t="s">
        <v>8325</v>
      </c>
      <c r="S3404" s="24">
        <f t="shared" si="329"/>
        <v>42290.36855324074</v>
      </c>
      <c r="T3404" s="23">
        <f t="shared" si="330"/>
        <v>42319.854861111111</v>
      </c>
      <c r="U3404" s="18">
        <f t="shared" si="331"/>
        <v>29.486307870371093</v>
      </c>
      <c r="V3404" t="s">
        <v>8399</v>
      </c>
    </row>
    <row r="3405" spans="1:22" ht="42.75" x14ac:dyDescent="0.4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13">
        <f t="shared" si="328"/>
        <v>1</v>
      </c>
      <c r="P3405" s="18">
        <f t="shared" si="332"/>
        <v>117.64705882352941</v>
      </c>
      <c r="Q3405" t="s">
        <v>8311</v>
      </c>
      <c r="R3405" t="s">
        <v>8325</v>
      </c>
      <c r="S3405" s="24">
        <f t="shared" si="329"/>
        <v>42150.212083333332</v>
      </c>
      <c r="T3405" s="23">
        <f t="shared" si="330"/>
        <v>42180.212083333332</v>
      </c>
      <c r="U3405" s="18">
        <f t="shared" si="331"/>
        <v>30</v>
      </c>
      <c r="V3405" t="s">
        <v>8399</v>
      </c>
    </row>
    <row r="3406" spans="1:22" ht="42.75" x14ac:dyDescent="0.4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3">
        <f t="shared" si="328"/>
        <v>1.22</v>
      </c>
      <c r="P3406" s="18">
        <f t="shared" si="332"/>
        <v>203.33333333333334</v>
      </c>
      <c r="Q3406" t="s">
        <v>8311</v>
      </c>
      <c r="R3406" t="s">
        <v>8325</v>
      </c>
      <c r="S3406" s="24">
        <f t="shared" si="329"/>
        <v>42152.253495370373</v>
      </c>
      <c r="T3406" s="23">
        <f t="shared" si="330"/>
        <v>42172.253495370373</v>
      </c>
      <c r="U3406" s="18">
        <f t="shared" si="331"/>
        <v>20</v>
      </c>
      <c r="V3406" t="s">
        <v>8400</v>
      </c>
    </row>
    <row r="3407" spans="1:22" ht="42.75" x14ac:dyDescent="0.4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3">
        <f t="shared" si="328"/>
        <v>1.3757142857142857</v>
      </c>
      <c r="P3407" s="18">
        <f t="shared" si="332"/>
        <v>28.323529411764707</v>
      </c>
      <c r="Q3407" t="s">
        <v>8311</v>
      </c>
      <c r="R3407" t="s">
        <v>8325</v>
      </c>
      <c r="S3407" s="24">
        <f t="shared" si="329"/>
        <v>42409.767199074078</v>
      </c>
      <c r="T3407" s="23">
        <f t="shared" si="330"/>
        <v>42430.749305555553</v>
      </c>
      <c r="U3407" s="18">
        <f t="shared" si="331"/>
        <v>20.982106481475057</v>
      </c>
      <c r="V3407" t="s">
        <v>8400</v>
      </c>
    </row>
    <row r="3408" spans="1:22" ht="28.5" x14ac:dyDescent="0.4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13">
        <f t="shared" si="328"/>
        <v>1.0031000000000001</v>
      </c>
      <c r="P3408" s="18">
        <f t="shared" si="332"/>
        <v>110.23076923076923</v>
      </c>
      <c r="Q3408" t="s">
        <v>8311</v>
      </c>
      <c r="R3408" t="s">
        <v>8325</v>
      </c>
      <c r="S3408" s="24">
        <f t="shared" si="329"/>
        <v>41791.242777777778</v>
      </c>
      <c r="T3408" s="23">
        <f t="shared" si="330"/>
        <v>41836.242777777778</v>
      </c>
      <c r="U3408" s="18">
        <f t="shared" si="331"/>
        <v>45</v>
      </c>
      <c r="V3408" t="s">
        <v>8401</v>
      </c>
    </row>
    <row r="3409" spans="1:22" ht="57" x14ac:dyDescent="0.4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13">
        <f t="shared" si="328"/>
        <v>1.071</v>
      </c>
      <c r="P3409" s="18">
        <f t="shared" si="332"/>
        <v>31.970149253731343</v>
      </c>
      <c r="Q3409" t="s">
        <v>8311</v>
      </c>
      <c r="R3409" t="s">
        <v>8325</v>
      </c>
      <c r="S3409" s="24">
        <f t="shared" si="329"/>
        <v>41796.172326388885</v>
      </c>
      <c r="T3409" s="23">
        <f t="shared" si="330"/>
        <v>41826.172326388885</v>
      </c>
      <c r="U3409" s="18">
        <f t="shared" si="331"/>
        <v>30</v>
      </c>
      <c r="V3409" t="s">
        <v>8399</v>
      </c>
    </row>
    <row r="3410" spans="1:22" ht="42.75" x14ac:dyDescent="0.4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16">
        <f t="shared" si="328"/>
        <v>2.11</v>
      </c>
      <c r="P3410" s="18">
        <f t="shared" si="332"/>
        <v>58.611111111111114</v>
      </c>
      <c r="Q3410" t="s">
        <v>8311</v>
      </c>
      <c r="R3410" t="s">
        <v>8325</v>
      </c>
      <c r="S3410" s="24">
        <f t="shared" si="329"/>
        <v>41808.741944444446</v>
      </c>
      <c r="T3410" s="23">
        <f t="shared" si="330"/>
        <v>41838.741944444446</v>
      </c>
      <c r="U3410" s="18">
        <f t="shared" si="331"/>
        <v>30</v>
      </c>
      <c r="V3410" t="s">
        <v>8399</v>
      </c>
    </row>
    <row r="3411" spans="1:22" ht="42.75" x14ac:dyDescent="0.4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13">
        <f t="shared" si="328"/>
        <v>1.236</v>
      </c>
      <c r="P3411" s="18">
        <f t="shared" si="332"/>
        <v>29.428571428571427</v>
      </c>
      <c r="Q3411" t="s">
        <v>8311</v>
      </c>
      <c r="R3411" t="s">
        <v>8325</v>
      </c>
      <c r="S3411" s="24">
        <f t="shared" si="329"/>
        <v>42544.564328703702</v>
      </c>
      <c r="T3411" s="23">
        <f t="shared" si="330"/>
        <v>42582.623611111107</v>
      </c>
      <c r="U3411" s="18">
        <f t="shared" si="331"/>
        <v>38.05928240740468</v>
      </c>
      <c r="V3411" t="s">
        <v>8399</v>
      </c>
    </row>
    <row r="3412" spans="1:22" ht="42.75" x14ac:dyDescent="0.4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13">
        <f t="shared" si="328"/>
        <v>1.085</v>
      </c>
      <c r="P3412" s="18">
        <f t="shared" si="332"/>
        <v>81.375</v>
      </c>
      <c r="Q3412" t="s">
        <v>8311</v>
      </c>
      <c r="R3412" t="s">
        <v>8325</v>
      </c>
      <c r="S3412" s="24">
        <f t="shared" si="329"/>
        <v>42499.791550925926</v>
      </c>
      <c r="T3412" s="23">
        <f t="shared" si="330"/>
        <v>42527.041666666672</v>
      </c>
      <c r="U3412" s="18">
        <f t="shared" si="331"/>
        <v>27.250115740745969</v>
      </c>
      <c r="V3412" t="s">
        <v>8400</v>
      </c>
    </row>
    <row r="3413" spans="1:22" ht="42.75" x14ac:dyDescent="0.4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13">
        <f t="shared" si="328"/>
        <v>1.0356666666666667</v>
      </c>
      <c r="P3413" s="18">
        <f t="shared" si="332"/>
        <v>199.16666666666666</v>
      </c>
      <c r="Q3413" t="s">
        <v>8311</v>
      </c>
      <c r="R3413" t="s">
        <v>8325</v>
      </c>
      <c r="S3413" s="24">
        <f t="shared" si="329"/>
        <v>42264.772824074069</v>
      </c>
      <c r="T3413" s="23">
        <f t="shared" si="330"/>
        <v>42284.772824074069</v>
      </c>
      <c r="U3413" s="18">
        <f t="shared" si="331"/>
        <v>20</v>
      </c>
      <c r="V3413" t="s">
        <v>8400</v>
      </c>
    </row>
    <row r="3414" spans="1:22" ht="42.75" x14ac:dyDescent="0.4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13">
        <f t="shared" si="328"/>
        <v>1</v>
      </c>
      <c r="P3414" s="18">
        <f t="shared" si="332"/>
        <v>115.38461538461539</v>
      </c>
      <c r="Q3414" t="s">
        <v>8311</v>
      </c>
      <c r="R3414" t="s">
        <v>8325</v>
      </c>
      <c r="S3414" s="24">
        <f t="shared" si="329"/>
        <v>41879.709050925929</v>
      </c>
      <c r="T3414" s="23">
        <f t="shared" si="330"/>
        <v>41909.709050925929</v>
      </c>
      <c r="U3414" s="18">
        <f t="shared" si="331"/>
        <v>30</v>
      </c>
      <c r="V3414" t="s">
        <v>8399</v>
      </c>
    </row>
    <row r="3415" spans="1:22" ht="42.75" x14ac:dyDescent="0.4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3">
        <f t="shared" si="328"/>
        <v>1.3</v>
      </c>
      <c r="P3415" s="18">
        <f t="shared" si="332"/>
        <v>46.428571428571431</v>
      </c>
      <c r="Q3415" t="s">
        <v>8311</v>
      </c>
      <c r="R3415" t="s">
        <v>8325</v>
      </c>
      <c r="S3415" s="24">
        <f t="shared" si="329"/>
        <v>42053.483078703706</v>
      </c>
      <c r="T3415" s="23">
        <f t="shared" si="330"/>
        <v>42062.957638888889</v>
      </c>
      <c r="U3415" s="18">
        <f t="shared" si="331"/>
        <v>9.4745601851827814</v>
      </c>
      <c r="V3415" t="s">
        <v>8397</v>
      </c>
    </row>
    <row r="3416" spans="1:22" ht="42.75" x14ac:dyDescent="0.4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13">
        <f t="shared" si="328"/>
        <v>1.0349999999999999</v>
      </c>
      <c r="P3416" s="18">
        <f t="shared" si="332"/>
        <v>70.568181818181813</v>
      </c>
      <c r="Q3416" t="s">
        <v>8311</v>
      </c>
      <c r="R3416" t="s">
        <v>8325</v>
      </c>
      <c r="S3416" s="24">
        <f t="shared" si="329"/>
        <v>42675.582465277781</v>
      </c>
      <c r="T3416" s="23">
        <f t="shared" si="330"/>
        <v>42705.082638888889</v>
      </c>
      <c r="U3416" s="18">
        <f t="shared" si="331"/>
        <v>29.500173611108039</v>
      </c>
      <c r="V3416" t="s">
        <v>8399</v>
      </c>
    </row>
    <row r="3417" spans="1:22" ht="42.75" x14ac:dyDescent="0.4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13">
        <f t="shared" si="328"/>
        <v>1</v>
      </c>
      <c r="P3417" s="18">
        <f t="shared" si="332"/>
        <v>22.222222222222221</v>
      </c>
      <c r="Q3417" t="s">
        <v>8311</v>
      </c>
      <c r="R3417" t="s">
        <v>8325</v>
      </c>
      <c r="S3417" s="24">
        <f t="shared" si="329"/>
        <v>42466.894166666665</v>
      </c>
      <c r="T3417" s="23">
        <f t="shared" si="330"/>
        <v>42477.729166666672</v>
      </c>
      <c r="U3417" s="18">
        <f t="shared" si="331"/>
        <v>10.835000000006403</v>
      </c>
      <c r="V3417" t="s">
        <v>8397</v>
      </c>
    </row>
    <row r="3418" spans="1:22" ht="57" x14ac:dyDescent="0.4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13">
        <f t="shared" si="328"/>
        <v>1.196</v>
      </c>
      <c r="P3418" s="18">
        <f t="shared" si="332"/>
        <v>159.46666666666667</v>
      </c>
      <c r="Q3418" t="s">
        <v>8311</v>
      </c>
      <c r="R3418" t="s">
        <v>8325</v>
      </c>
      <c r="S3418" s="24">
        <f t="shared" si="329"/>
        <v>42089.162557870368</v>
      </c>
      <c r="T3418" s="23">
        <f t="shared" si="330"/>
        <v>42117.520833333328</v>
      </c>
      <c r="U3418" s="18">
        <f t="shared" si="331"/>
        <v>28.358275462960592</v>
      </c>
      <c r="V3418" t="s">
        <v>8399</v>
      </c>
    </row>
    <row r="3419" spans="1:22" ht="42.75" x14ac:dyDescent="0.4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13">
        <f t="shared" si="328"/>
        <v>1.0000058823529412</v>
      </c>
      <c r="P3419" s="18">
        <f t="shared" si="332"/>
        <v>37.777999999999999</v>
      </c>
      <c r="Q3419" t="s">
        <v>8311</v>
      </c>
      <c r="R3419" t="s">
        <v>8325</v>
      </c>
      <c r="S3419" s="24">
        <f t="shared" si="329"/>
        <v>41894.66375</v>
      </c>
      <c r="T3419" s="23">
        <f t="shared" si="330"/>
        <v>41937.779861111107</v>
      </c>
      <c r="U3419" s="18">
        <f t="shared" si="331"/>
        <v>43.116111111106875</v>
      </c>
      <c r="V3419" t="s">
        <v>8401</v>
      </c>
    </row>
    <row r="3420" spans="1:22" ht="42.75" x14ac:dyDescent="0.4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13">
        <f t="shared" si="328"/>
        <v>1.00875</v>
      </c>
      <c r="P3420" s="18">
        <f t="shared" si="332"/>
        <v>72.053571428571431</v>
      </c>
      <c r="Q3420" t="s">
        <v>8311</v>
      </c>
      <c r="R3420" t="s">
        <v>8325</v>
      </c>
      <c r="S3420" s="24">
        <f t="shared" si="329"/>
        <v>41752.58457175926</v>
      </c>
      <c r="T3420" s="23">
        <f t="shared" si="330"/>
        <v>41782.58457175926</v>
      </c>
      <c r="U3420" s="18">
        <f t="shared" si="331"/>
        <v>30</v>
      </c>
      <c r="V3420" t="s">
        <v>8399</v>
      </c>
    </row>
    <row r="3421" spans="1:22" ht="57" x14ac:dyDescent="0.4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13">
        <f t="shared" si="328"/>
        <v>1.0654545454545454</v>
      </c>
      <c r="P3421" s="18">
        <f t="shared" si="332"/>
        <v>63.695652173913047</v>
      </c>
      <c r="Q3421" t="s">
        <v>8311</v>
      </c>
      <c r="R3421" t="s">
        <v>8325</v>
      </c>
      <c r="S3421" s="24">
        <f t="shared" si="329"/>
        <v>42448.571585648147</v>
      </c>
      <c r="T3421" s="23">
        <f t="shared" si="330"/>
        <v>42466.645833333328</v>
      </c>
      <c r="U3421" s="18">
        <f t="shared" si="331"/>
        <v>18.074247685181035</v>
      </c>
      <c r="V3421" t="s">
        <v>8400</v>
      </c>
    </row>
    <row r="3422" spans="1:22" ht="42.75" x14ac:dyDescent="0.4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13">
        <f t="shared" si="328"/>
        <v>1.38</v>
      </c>
      <c r="P3422" s="18">
        <f t="shared" si="332"/>
        <v>28.411764705882351</v>
      </c>
      <c r="Q3422" t="s">
        <v>8311</v>
      </c>
      <c r="R3422" t="s">
        <v>8325</v>
      </c>
      <c r="S3422" s="24">
        <f t="shared" si="329"/>
        <v>42404.840300925927</v>
      </c>
      <c r="T3422" s="23">
        <f t="shared" si="330"/>
        <v>42413.75</v>
      </c>
      <c r="U3422" s="18">
        <f t="shared" si="331"/>
        <v>8.9096990740727051</v>
      </c>
      <c r="V3422" t="s">
        <v>8397</v>
      </c>
    </row>
    <row r="3423" spans="1:22" ht="42.75" x14ac:dyDescent="0.4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13">
        <f t="shared" si="328"/>
        <v>1.0115000000000001</v>
      </c>
      <c r="P3423" s="18">
        <f t="shared" si="332"/>
        <v>103.21428571428571</v>
      </c>
      <c r="Q3423" t="s">
        <v>8311</v>
      </c>
      <c r="R3423" t="s">
        <v>8325</v>
      </c>
      <c r="S3423" s="24">
        <f t="shared" si="329"/>
        <v>42037.541238425925</v>
      </c>
      <c r="T3423" s="23">
        <f t="shared" si="330"/>
        <v>42067.541238425925</v>
      </c>
      <c r="U3423" s="18">
        <f t="shared" si="331"/>
        <v>30</v>
      </c>
      <c r="V3423" t="s">
        <v>8399</v>
      </c>
    </row>
    <row r="3424" spans="1:22" ht="42.75" x14ac:dyDescent="0.4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13">
        <f t="shared" si="328"/>
        <v>1.091</v>
      </c>
      <c r="P3424" s="18">
        <f t="shared" si="332"/>
        <v>71.152173913043484</v>
      </c>
      <c r="Q3424" t="s">
        <v>8311</v>
      </c>
      <c r="R3424" t="s">
        <v>8325</v>
      </c>
      <c r="S3424" s="24">
        <f t="shared" si="329"/>
        <v>42323.312222222223</v>
      </c>
      <c r="T3424" s="23">
        <f t="shared" si="330"/>
        <v>42351.75</v>
      </c>
      <c r="U3424" s="18">
        <f t="shared" si="331"/>
        <v>28.437777777777228</v>
      </c>
      <c r="V3424" t="s">
        <v>8399</v>
      </c>
    </row>
    <row r="3425" spans="1:22" ht="42.75" x14ac:dyDescent="0.4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3">
        <f t="shared" si="328"/>
        <v>1.4</v>
      </c>
      <c r="P3425" s="18">
        <f t="shared" si="332"/>
        <v>35</v>
      </c>
      <c r="Q3425" t="s">
        <v>8311</v>
      </c>
      <c r="R3425" t="s">
        <v>8325</v>
      </c>
      <c r="S3425" s="24">
        <f t="shared" si="329"/>
        <v>42088.661354166667</v>
      </c>
      <c r="T3425" s="23">
        <f t="shared" si="330"/>
        <v>42118.661354166667</v>
      </c>
      <c r="U3425" s="18">
        <f t="shared" si="331"/>
        <v>30</v>
      </c>
      <c r="V3425" t="s">
        <v>8399</v>
      </c>
    </row>
    <row r="3426" spans="1:22" ht="42.75" x14ac:dyDescent="0.4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13">
        <f t="shared" si="328"/>
        <v>1.0358333333333334</v>
      </c>
      <c r="P3426" s="18">
        <f t="shared" si="332"/>
        <v>81.776315789473685</v>
      </c>
      <c r="Q3426" t="s">
        <v>8311</v>
      </c>
      <c r="R3426" t="s">
        <v>8325</v>
      </c>
      <c r="S3426" s="24">
        <f t="shared" si="329"/>
        <v>42018.426898148144</v>
      </c>
      <c r="T3426" s="23">
        <f t="shared" si="330"/>
        <v>42040.040972222225</v>
      </c>
      <c r="U3426" s="18">
        <f t="shared" si="331"/>
        <v>21.614074074081145</v>
      </c>
      <c r="V3426" t="s">
        <v>8400</v>
      </c>
    </row>
    <row r="3427" spans="1:22" ht="42.75" x14ac:dyDescent="0.4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13">
        <f t="shared" si="328"/>
        <v>1.0297033333333332</v>
      </c>
      <c r="P3427" s="18">
        <f t="shared" si="332"/>
        <v>297.02980769230766</v>
      </c>
      <c r="Q3427" t="s">
        <v>8311</v>
      </c>
      <c r="R3427" t="s">
        <v>8325</v>
      </c>
      <c r="S3427" s="24">
        <f t="shared" si="329"/>
        <v>41884.367314814815</v>
      </c>
      <c r="T3427" s="23">
        <f t="shared" si="330"/>
        <v>41916.367314814815</v>
      </c>
      <c r="U3427" s="18">
        <f t="shared" si="331"/>
        <v>32</v>
      </c>
      <c r="V3427" t="s">
        <v>8399</v>
      </c>
    </row>
    <row r="3428" spans="1:22" ht="42.75" x14ac:dyDescent="0.4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13">
        <f t="shared" si="328"/>
        <v>1.0813333333333333</v>
      </c>
      <c r="P3428" s="18">
        <f t="shared" si="332"/>
        <v>46.609195402298852</v>
      </c>
      <c r="Q3428" t="s">
        <v>8311</v>
      </c>
      <c r="R3428" t="s">
        <v>8325</v>
      </c>
      <c r="S3428" s="24">
        <f t="shared" si="329"/>
        <v>41883.806747685187</v>
      </c>
      <c r="T3428" s="23">
        <f t="shared" si="330"/>
        <v>41902.833333333336</v>
      </c>
      <c r="U3428" s="18">
        <f t="shared" si="331"/>
        <v>19.026585648149194</v>
      </c>
      <c r="V3428" t="s">
        <v>8400</v>
      </c>
    </row>
    <row r="3429" spans="1:22" ht="42.75" x14ac:dyDescent="0.4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13">
        <f t="shared" si="328"/>
        <v>1</v>
      </c>
      <c r="P3429" s="18">
        <f t="shared" si="332"/>
        <v>51.724137931034484</v>
      </c>
      <c r="Q3429" t="s">
        <v>8311</v>
      </c>
      <c r="R3429" t="s">
        <v>8325</v>
      </c>
      <c r="S3429" s="24">
        <f t="shared" si="329"/>
        <v>41792.395277777774</v>
      </c>
      <c r="T3429" s="23">
        <f t="shared" si="330"/>
        <v>41822.395277777774</v>
      </c>
      <c r="U3429" s="18">
        <f t="shared" si="331"/>
        <v>30</v>
      </c>
      <c r="V3429" t="s">
        <v>8399</v>
      </c>
    </row>
    <row r="3430" spans="1:22" ht="42.75" x14ac:dyDescent="0.4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13">
        <f t="shared" si="328"/>
        <v>1.0275000000000001</v>
      </c>
      <c r="P3430" s="18">
        <f t="shared" si="332"/>
        <v>40.294117647058826</v>
      </c>
      <c r="Q3430" t="s">
        <v>8311</v>
      </c>
      <c r="R3430" t="s">
        <v>8325</v>
      </c>
      <c r="S3430" s="24">
        <f t="shared" si="329"/>
        <v>42038.470451388886</v>
      </c>
      <c r="T3430" s="23">
        <f t="shared" si="330"/>
        <v>42063.458333333328</v>
      </c>
      <c r="U3430" s="18">
        <f t="shared" si="331"/>
        <v>24.987881944442051</v>
      </c>
      <c r="V3430" t="s">
        <v>8400</v>
      </c>
    </row>
    <row r="3431" spans="1:22" ht="42.75" x14ac:dyDescent="0.4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3">
        <f t="shared" si="328"/>
        <v>1.3</v>
      </c>
      <c r="P3431" s="18">
        <f t="shared" si="332"/>
        <v>16.25</v>
      </c>
      <c r="Q3431" t="s">
        <v>8311</v>
      </c>
      <c r="R3431" t="s">
        <v>8325</v>
      </c>
      <c r="S3431" s="24">
        <f t="shared" si="329"/>
        <v>42661.771539351852</v>
      </c>
      <c r="T3431" s="23">
        <f t="shared" si="330"/>
        <v>42675.771539351852</v>
      </c>
      <c r="U3431" s="18">
        <f t="shared" si="331"/>
        <v>14</v>
      </c>
      <c r="V3431" t="s">
        <v>8400</v>
      </c>
    </row>
    <row r="3432" spans="1:22" ht="42.75" x14ac:dyDescent="0.4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13">
        <f t="shared" si="328"/>
        <v>1.0854949999999999</v>
      </c>
      <c r="P3432" s="18">
        <f t="shared" si="332"/>
        <v>30.152638888888887</v>
      </c>
      <c r="Q3432" t="s">
        <v>8311</v>
      </c>
      <c r="R3432" t="s">
        <v>8325</v>
      </c>
      <c r="S3432" s="24">
        <f t="shared" si="329"/>
        <v>41820.695613425924</v>
      </c>
      <c r="T3432" s="23">
        <f t="shared" si="330"/>
        <v>41850.695613425924</v>
      </c>
      <c r="U3432" s="18">
        <f t="shared" si="331"/>
        <v>30</v>
      </c>
      <c r="V3432" t="s">
        <v>8399</v>
      </c>
    </row>
    <row r="3433" spans="1:22" ht="42.75" x14ac:dyDescent="0.4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13">
        <f t="shared" si="328"/>
        <v>1</v>
      </c>
      <c r="P3433" s="18">
        <f t="shared" si="332"/>
        <v>95.238095238095241</v>
      </c>
      <c r="Q3433" t="s">
        <v>8311</v>
      </c>
      <c r="R3433" t="s">
        <v>8325</v>
      </c>
      <c r="S3433" s="24">
        <f t="shared" si="329"/>
        <v>41839.480937500004</v>
      </c>
      <c r="T3433" s="23">
        <f t="shared" si="330"/>
        <v>41869.480937500004</v>
      </c>
      <c r="U3433" s="18">
        <f t="shared" si="331"/>
        <v>30</v>
      </c>
      <c r="V3433" t="s">
        <v>8399</v>
      </c>
    </row>
    <row r="3434" spans="1:22" ht="42.75" x14ac:dyDescent="0.4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13">
        <f t="shared" si="328"/>
        <v>1.0965</v>
      </c>
      <c r="P3434" s="18">
        <f t="shared" si="332"/>
        <v>52.214285714285715</v>
      </c>
      <c r="Q3434" t="s">
        <v>8311</v>
      </c>
      <c r="R3434" t="s">
        <v>8325</v>
      </c>
      <c r="S3434" s="24">
        <f t="shared" si="329"/>
        <v>42380.331180555557</v>
      </c>
      <c r="T3434" s="23">
        <f t="shared" si="330"/>
        <v>42405.666666666672</v>
      </c>
      <c r="U3434" s="18">
        <f t="shared" si="331"/>
        <v>25.335486111114733</v>
      </c>
      <c r="V3434" t="s">
        <v>8400</v>
      </c>
    </row>
    <row r="3435" spans="1:22" ht="42.75" x14ac:dyDescent="0.4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13">
        <f t="shared" si="328"/>
        <v>1.0026315789473683</v>
      </c>
      <c r="P3435" s="18">
        <f t="shared" si="332"/>
        <v>134.1549295774648</v>
      </c>
      <c r="Q3435" t="s">
        <v>8311</v>
      </c>
      <c r="R3435" t="s">
        <v>8325</v>
      </c>
      <c r="S3435" s="24">
        <f t="shared" si="329"/>
        <v>41775.81313657407</v>
      </c>
      <c r="T3435" s="23">
        <f t="shared" si="330"/>
        <v>41806.875</v>
      </c>
      <c r="U3435" s="18">
        <f t="shared" si="331"/>
        <v>31.061863425929914</v>
      </c>
      <c r="V3435" t="s">
        <v>8399</v>
      </c>
    </row>
    <row r="3436" spans="1:22" ht="42.75" x14ac:dyDescent="0.4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3">
        <f t="shared" si="328"/>
        <v>1.0555000000000001</v>
      </c>
      <c r="P3436" s="18">
        <f t="shared" si="332"/>
        <v>62.827380952380949</v>
      </c>
      <c r="Q3436" t="s">
        <v>8311</v>
      </c>
      <c r="R3436" t="s">
        <v>8325</v>
      </c>
      <c r="S3436" s="24">
        <f t="shared" si="329"/>
        <v>41800.130428240736</v>
      </c>
      <c r="T3436" s="23">
        <f t="shared" si="330"/>
        <v>41830.130428240736</v>
      </c>
      <c r="U3436" s="18">
        <f t="shared" si="331"/>
        <v>30</v>
      </c>
      <c r="V3436" t="s">
        <v>8399</v>
      </c>
    </row>
    <row r="3437" spans="1:22" ht="42.75" x14ac:dyDescent="0.4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3">
        <f t="shared" si="328"/>
        <v>1.1200000000000001</v>
      </c>
      <c r="P3437" s="18">
        <f t="shared" si="332"/>
        <v>58.94736842105263</v>
      </c>
      <c r="Q3437" t="s">
        <v>8311</v>
      </c>
      <c r="R3437" t="s">
        <v>8325</v>
      </c>
      <c r="S3437" s="24">
        <f t="shared" si="329"/>
        <v>42572.36681712963</v>
      </c>
      <c r="T3437" s="23">
        <f t="shared" si="330"/>
        <v>42588.875</v>
      </c>
      <c r="U3437" s="18">
        <f t="shared" si="331"/>
        <v>16.508182870369637</v>
      </c>
      <c r="V3437" t="s">
        <v>8400</v>
      </c>
    </row>
    <row r="3438" spans="1:22" ht="42.75" x14ac:dyDescent="0.4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13">
        <f t="shared" si="328"/>
        <v>1.0589999999999999</v>
      </c>
      <c r="P3438" s="18">
        <f t="shared" si="332"/>
        <v>143.1081081081081</v>
      </c>
      <c r="Q3438" t="s">
        <v>8311</v>
      </c>
      <c r="R3438" t="s">
        <v>8325</v>
      </c>
      <c r="S3438" s="24">
        <f t="shared" si="329"/>
        <v>41851.291585648149</v>
      </c>
      <c r="T3438" s="23">
        <f t="shared" si="330"/>
        <v>41872.436111111107</v>
      </c>
      <c r="U3438" s="18">
        <f t="shared" si="331"/>
        <v>21.144525462957972</v>
      </c>
      <c r="V3438" t="s">
        <v>8400</v>
      </c>
    </row>
    <row r="3439" spans="1:22" ht="42.75" x14ac:dyDescent="0.4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13">
        <f t="shared" si="328"/>
        <v>1.01</v>
      </c>
      <c r="P3439" s="18">
        <f t="shared" si="332"/>
        <v>84.166666666666671</v>
      </c>
      <c r="Q3439" t="s">
        <v>8311</v>
      </c>
      <c r="R3439" t="s">
        <v>8325</v>
      </c>
      <c r="S3439" s="24">
        <f t="shared" si="329"/>
        <v>42205.460879629631</v>
      </c>
      <c r="T3439" s="23">
        <f t="shared" si="330"/>
        <v>42235.460879629631</v>
      </c>
      <c r="U3439" s="18">
        <f t="shared" si="331"/>
        <v>30</v>
      </c>
      <c r="V3439" t="s">
        <v>8399</v>
      </c>
    </row>
    <row r="3440" spans="1:22" ht="42.75" x14ac:dyDescent="0.4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13">
        <f t="shared" si="328"/>
        <v>1.042</v>
      </c>
      <c r="P3440" s="18">
        <f t="shared" si="332"/>
        <v>186.07142857142858</v>
      </c>
      <c r="Q3440" t="s">
        <v>8311</v>
      </c>
      <c r="R3440" t="s">
        <v>8325</v>
      </c>
      <c r="S3440" s="24">
        <f t="shared" si="329"/>
        <v>42100.677858796298</v>
      </c>
      <c r="T3440" s="23">
        <f t="shared" si="330"/>
        <v>42126.625</v>
      </c>
      <c r="U3440" s="18">
        <f t="shared" si="331"/>
        <v>25.947141203701904</v>
      </c>
      <c r="V3440" t="s">
        <v>8400</v>
      </c>
    </row>
    <row r="3441" spans="1:22" ht="28.5" x14ac:dyDescent="0.4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13">
        <f t="shared" si="328"/>
        <v>1.3467833333333334</v>
      </c>
      <c r="P3441" s="18">
        <f t="shared" si="332"/>
        <v>89.785555555555561</v>
      </c>
      <c r="Q3441" t="s">
        <v>8311</v>
      </c>
      <c r="R3441" t="s">
        <v>8325</v>
      </c>
      <c r="S3441" s="24">
        <f t="shared" si="329"/>
        <v>42374.661226851851</v>
      </c>
      <c r="T3441" s="23">
        <f t="shared" si="330"/>
        <v>42387.957638888889</v>
      </c>
      <c r="U3441" s="18">
        <f t="shared" si="331"/>
        <v>13.296412037037953</v>
      </c>
      <c r="V3441" t="s">
        <v>8397</v>
      </c>
    </row>
    <row r="3442" spans="1:22" ht="42.75" x14ac:dyDescent="0.4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13">
        <f t="shared" si="328"/>
        <v>1.052184</v>
      </c>
      <c r="P3442" s="18">
        <f t="shared" si="332"/>
        <v>64.157560975609755</v>
      </c>
      <c r="Q3442" t="s">
        <v>8311</v>
      </c>
      <c r="R3442" t="s">
        <v>8325</v>
      </c>
      <c r="S3442" s="24">
        <f t="shared" si="329"/>
        <v>41808.87300925926</v>
      </c>
      <c r="T3442" s="23">
        <f t="shared" si="330"/>
        <v>41831.427083333336</v>
      </c>
      <c r="U3442" s="18">
        <f t="shared" si="331"/>
        <v>22.554074074076198</v>
      </c>
      <c r="V3442" t="s">
        <v>8400</v>
      </c>
    </row>
    <row r="3443" spans="1:22" ht="42.75" x14ac:dyDescent="0.4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13">
        <f t="shared" si="328"/>
        <v>1.026</v>
      </c>
      <c r="P3443" s="18">
        <f t="shared" si="332"/>
        <v>59.651162790697676</v>
      </c>
      <c r="Q3443" t="s">
        <v>8311</v>
      </c>
      <c r="R3443" t="s">
        <v>8325</v>
      </c>
      <c r="S3443" s="24">
        <f t="shared" si="329"/>
        <v>42294.179641203707</v>
      </c>
      <c r="T3443" s="23">
        <f t="shared" si="330"/>
        <v>42321.595138888893</v>
      </c>
      <c r="U3443" s="18">
        <f t="shared" si="331"/>
        <v>27.415497685185983</v>
      </c>
      <c r="V3443" t="s">
        <v>8400</v>
      </c>
    </row>
    <row r="3444" spans="1:22" ht="42.75" x14ac:dyDescent="0.4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13">
        <f t="shared" si="328"/>
        <v>1</v>
      </c>
      <c r="P3444" s="18">
        <f t="shared" si="332"/>
        <v>31.25</v>
      </c>
      <c r="Q3444" t="s">
        <v>8311</v>
      </c>
      <c r="R3444" t="s">
        <v>8325</v>
      </c>
      <c r="S3444" s="24">
        <f t="shared" si="329"/>
        <v>42124.591111111113</v>
      </c>
      <c r="T3444" s="23">
        <f t="shared" si="330"/>
        <v>42154.591111111113</v>
      </c>
      <c r="U3444" s="18">
        <f t="shared" si="331"/>
        <v>30</v>
      </c>
      <c r="V3444" t="s">
        <v>8399</v>
      </c>
    </row>
    <row r="3445" spans="1:22" ht="42.75" x14ac:dyDescent="0.4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14">
        <f t="shared" si="328"/>
        <v>1.855</v>
      </c>
      <c r="P3445" s="18">
        <f t="shared" si="332"/>
        <v>41.222222222222221</v>
      </c>
      <c r="Q3445" t="s">
        <v>8311</v>
      </c>
      <c r="R3445" t="s">
        <v>8325</v>
      </c>
      <c r="S3445" s="24">
        <f t="shared" si="329"/>
        <v>41861.274837962963</v>
      </c>
      <c r="T3445" s="23">
        <f t="shared" si="330"/>
        <v>41891.274837962963</v>
      </c>
      <c r="U3445" s="18">
        <f t="shared" si="331"/>
        <v>30</v>
      </c>
      <c r="V3445" t="s">
        <v>8399</v>
      </c>
    </row>
    <row r="3446" spans="1:22" ht="42.75" x14ac:dyDescent="0.4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15">
        <f t="shared" si="328"/>
        <v>2.89</v>
      </c>
      <c r="P3446" s="18">
        <f t="shared" si="332"/>
        <v>43.35</v>
      </c>
      <c r="Q3446" t="s">
        <v>8311</v>
      </c>
      <c r="R3446" t="s">
        <v>8325</v>
      </c>
      <c r="S3446" s="24">
        <f t="shared" si="329"/>
        <v>42521.041504629626</v>
      </c>
      <c r="T3446" s="23">
        <f t="shared" si="330"/>
        <v>42529.332638888889</v>
      </c>
      <c r="U3446" s="18">
        <f t="shared" si="331"/>
        <v>8.2911342592633446</v>
      </c>
      <c r="V3446" t="s">
        <v>8397</v>
      </c>
    </row>
    <row r="3447" spans="1:22" ht="42.75" x14ac:dyDescent="0.4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13">
        <f t="shared" si="328"/>
        <v>1</v>
      </c>
      <c r="P3447" s="18">
        <f t="shared" si="332"/>
        <v>64.516129032258064</v>
      </c>
      <c r="Q3447" t="s">
        <v>8311</v>
      </c>
      <c r="R3447" t="s">
        <v>8325</v>
      </c>
      <c r="S3447" s="24">
        <f t="shared" si="329"/>
        <v>42272.280509259261</v>
      </c>
      <c r="T3447" s="23">
        <f t="shared" si="330"/>
        <v>42300.280509259261</v>
      </c>
      <c r="U3447" s="18">
        <f t="shared" si="331"/>
        <v>28</v>
      </c>
      <c r="V3447" t="s">
        <v>8399</v>
      </c>
    </row>
    <row r="3448" spans="1:22" ht="42.75" x14ac:dyDescent="0.4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13">
        <f t="shared" si="328"/>
        <v>1.0820000000000001</v>
      </c>
      <c r="P3448" s="18">
        <f t="shared" si="332"/>
        <v>43.28</v>
      </c>
      <c r="Q3448" t="s">
        <v>8311</v>
      </c>
      <c r="R3448" t="s">
        <v>8325</v>
      </c>
      <c r="S3448" s="24">
        <f t="shared" si="329"/>
        <v>42016.582465277781</v>
      </c>
      <c r="T3448" s="23">
        <f t="shared" si="330"/>
        <v>42040.263888888891</v>
      </c>
      <c r="U3448" s="18">
        <f t="shared" si="331"/>
        <v>23.681423611109494</v>
      </c>
      <c r="V3448" t="s">
        <v>8400</v>
      </c>
    </row>
    <row r="3449" spans="1:22" ht="28.5" x14ac:dyDescent="0.4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13">
        <f t="shared" si="328"/>
        <v>1.0780000000000001</v>
      </c>
      <c r="P3449" s="18">
        <f t="shared" si="332"/>
        <v>77</v>
      </c>
      <c r="Q3449" t="s">
        <v>8311</v>
      </c>
      <c r="R3449" t="s">
        <v>8325</v>
      </c>
      <c r="S3449" s="24">
        <f t="shared" si="329"/>
        <v>42402.639027777783</v>
      </c>
      <c r="T3449" s="23">
        <f t="shared" si="330"/>
        <v>42447.597361111111</v>
      </c>
      <c r="U3449" s="18">
        <f t="shared" si="331"/>
        <v>44.958333333328483</v>
      </c>
      <c r="V3449" t="s">
        <v>8401</v>
      </c>
    </row>
    <row r="3450" spans="1:22" ht="42.75" x14ac:dyDescent="0.4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13">
        <f t="shared" si="328"/>
        <v>1.0976190476190477</v>
      </c>
      <c r="P3450" s="18">
        <f t="shared" si="332"/>
        <v>51.222222222222221</v>
      </c>
      <c r="Q3450" t="s">
        <v>8311</v>
      </c>
      <c r="R3450" t="s">
        <v>8325</v>
      </c>
      <c r="S3450" s="24">
        <f t="shared" si="329"/>
        <v>41959.869085648148</v>
      </c>
      <c r="T3450" s="23">
        <f t="shared" si="330"/>
        <v>41989.869085648148</v>
      </c>
      <c r="U3450" s="18">
        <f t="shared" si="331"/>
        <v>30</v>
      </c>
      <c r="V3450" t="s">
        <v>8399</v>
      </c>
    </row>
    <row r="3451" spans="1:22" ht="42.75" x14ac:dyDescent="0.4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14">
        <f t="shared" si="328"/>
        <v>1.70625</v>
      </c>
      <c r="P3451" s="18">
        <f t="shared" si="332"/>
        <v>68.25</v>
      </c>
      <c r="Q3451" t="s">
        <v>8311</v>
      </c>
      <c r="R3451" t="s">
        <v>8325</v>
      </c>
      <c r="S3451" s="24">
        <f t="shared" si="329"/>
        <v>42531.802523148144</v>
      </c>
      <c r="T3451" s="23">
        <f t="shared" si="330"/>
        <v>42559.916666666672</v>
      </c>
      <c r="U3451" s="18">
        <f t="shared" si="331"/>
        <v>28.114143518527271</v>
      </c>
      <c r="V3451" t="s">
        <v>8399</v>
      </c>
    </row>
    <row r="3452" spans="1:22" ht="42.75" x14ac:dyDescent="0.4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14">
        <f t="shared" si="328"/>
        <v>1.52</v>
      </c>
      <c r="P3452" s="18">
        <f t="shared" si="332"/>
        <v>19.487179487179485</v>
      </c>
      <c r="Q3452" t="s">
        <v>8311</v>
      </c>
      <c r="R3452" t="s">
        <v>8325</v>
      </c>
      <c r="S3452" s="24">
        <f t="shared" si="329"/>
        <v>42036.454525462963</v>
      </c>
      <c r="T3452" s="23">
        <f t="shared" si="330"/>
        <v>42096.412858796291</v>
      </c>
      <c r="U3452" s="18">
        <f t="shared" si="331"/>
        <v>59.958333333328483</v>
      </c>
      <c r="V3452" t="s">
        <v>8401</v>
      </c>
    </row>
    <row r="3453" spans="1:22" ht="42.75" x14ac:dyDescent="0.4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13">
        <f t="shared" si="328"/>
        <v>1.0123076923076924</v>
      </c>
      <c r="P3453" s="18">
        <f t="shared" si="332"/>
        <v>41.125</v>
      </c>
      <c r="Q3453" t="s">
        <v>8311</v>
      </c>
      <c r="R3453" t="s">
        <v>8325</v>
      </c>
      <c r="S3453" s="24">
        <f t="shared" si="329"/>
        <v>42088.473692129628</v>
      </c>
      <c r="T3453" s="23">
        <f t="shared" si="330"/>
        <v>42115.473692129628</v>
      </c>
      <c r="U3453" s="18">
        <f t="shared" si="331"/>
        <v>27</v>
      </c>
      <c r="V3453" t="s">
        <v>8400</v>
      </c>
    </row>
    <row r="3454" spans="1:22" ht="42.75" x14ac:dyDescent="0.4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14">
        <f t="shared" si="328"/>
        <v>1.532</v>
      </c>
      <c r="P3454" s="18">
        <f t="shared" si="332"/>
        <v>41.405405405405403</v>
      </c>
      <c r="Q3454" t="s">
        <v>8311</v>
      </c>
      <c r="R3454" t="s">
        <v>8325</v>
      </c>
      <c r="S3454" s="24">
        <f t="shared" si="329"/>
        <v>41820.389189814814</v>
      </c>
      <c r="T3454" s="23">
        <f t="shared" si="330"/>
        <v>41842.915972222225</v>
      </c>
      <c r="U3454" s="18">
        <f t="shared" si="331"/>
        <v>22.526782407410792</v>
      </c>
      <c r="V3454" t="s">
        <v>8400</v>
      </c>
    </row>
    <row r="3455" spans="1:22" ht="42.75" x14ac:dyDescent="0.4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3">
        <f t="shared" si="328"/>
        <v>1.2833333333333334</v>
      </c>
      <c r="P3455" s="18">
        <f t="shared" si="332"/>
        <v>27.5</v>
      </c>
      <c r="Q3455" t="s">
        <v>8311</v>
      </c>
      <c r="R3455" t="s">
        <v>8325</v>
      </c>
      <c r="S3455" s="24">
        <f t="shared" si="329"/>
        <v>42535.72865740741</v>
      </c>
      <c r="T3455" s="23">
        <f t="shared" si="330"/>
        <v>42595.72865740741</v>
      </c>
      <c r="U3455" s="18">
        <f t="shared" si="331"/>
        <v>60</v>
      </c>
      <c r="V3455" t="s">
        <v>8401</v>
      </c>
    </row>
    <row r="3456" spans="1:22" ht="42.75" x14ac:dyDescent="0.4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13">
        <f t="shared" si="328"/>
        <v>1.0071428571428571</v>
      </c>
      <c r="P3456" s="18">
        <f t="shared" si="332"/>
        <v>33.571428571428569</v>
      </c>
      <c r="Q3456" t="s">
        <v>8311</v>
      </c>
      <c r="R3456" t="s">
        <v>8325</v>
      </c>
      <c r="S3456" s="24">
        <f t="shared" si="329"/>
        <v>41821.448599537034</v>
      </c>
      <c r="T3456" s="23">
        <f t="shared" si="330"/>
        <v>41851.448599537034</v>
      </c>
      <c r="U3456" s="18">
        <f t="shared" si="331"/>
        <v>30</v>
      </c>
      <c r="V3456" t="s">
        <v>8399</v>
      </c>
    </row>
    <row r="3457" spans="1:22" ht="42.75" x14ac:dyDescent="0.4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13">
        <f t="shared" si="328"/>
        <v>1.0065</v>
      </c>
      <c r="P3457" s="18">
        <f t="shared" si="332"/>
        <v>145.86956521739131</v>
      </c>
      <c r="Q3457" t="s">
        <v>8311</v>
      </c>
      <c r="R3457" t="s">
        <v>8325</v>
      </c>
      <c r="S3457" s="24">
        <f t="shared" si="329"/>
        <v>42626.5003125</v>
      </c>
      <c r="T3457" s="23">
        <f t="shared" si="330"/>
        <v>42656.5003125</v>
      </c>
      <c r="U3457" s="18">
        <f t="shared" si="331"/>
        <v>30</v>
      </c>
      <c r="V3457" t="s">
        <v>8399</v>
      </c>
    </row>
    <row r="3458" spans="1:22" ht="42.75" x14ac:dyDescent="0.4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14">
        <f t="shared" ref="O3458:O3521" si="333">E3458/D3458</f>
        <v>1.913</v>
      </c>
      <c r="P3458" s="18">
        <f t="shared" si="332"/>
        <v>358.6875</v>
      </c>
      <c r="Q3458" t="s">
        <v>8311</v>
      </c>
      <c r="R3458" t="s">
        <v>8325</v>
      </c>
      <c r="S3458" s="24">
        <f t="shared" ref="S3458:S3521" si="334">(J3458/86400)+25569+(-6/24)</f>
        <v>41820.955636574072</v>
      </c>
      <c r="T3458" s="23">
        <f t="shared" ref="T3458:T3521" si="335">(I3458/86400)+25569+(-6/24)</f>
        <v>41852.040972222225</v>
      </c>
      <c r="U3458" s="18">
        <f t="shared" ref="U3458:U3521" si="336">T3458-S3458</f>
        <v>31.085335648152977</v>
      </c>
      <c r="V3458" t="s">
        <v>8399</v>
      </c>
    </row>
    <row r="3459" spans="1:22" ht="28.5" x14ac:dyDescent="0.4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13">
        <f t="shared" si="333"/>
        <v>1.4019999999999999</v>
      </c>
      <c r="P3459" s="18">
        <f t="shared" si="332"/>
        <v>50.981818181818184</v>
      </c>
      <c r="Q3459" t="s">
        <v>8311</v>
      </c>
      <c r="R3459" t="s">
        <v>8325</v>
      </c>
      <c r="S3459" s="24">
        <f t="shared" si="334"/>
        <v>42016.456678240742</v>
      </c>
      <c r="T3459" s="23">
        <f t="shared" si="335"/>
        <v>42046.999305555553</v>
      </c>
      <c r="U3459" s="18">
        <f t="shared" si="336"/>
        <v>30.542627314811398</v>
      </c>
      <c r="V3459" t="s">
        <v>8399</v>
      </c>
    </row>
    <row r="3460" spans="1:22" ht="42.75" x14ac:dyDescent="0.4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3">
        <f t="shared" si="333"/>
        <v>1.2433537832310839</v>
      </c>
      <c r="P3460" s="18">
        <f t="shared" si="332"/>
        <v>45.037037037037038</v>
      </c>
      <c r="Q3460" t="s">
        <v>8311</v>
      </c>
      <c r="R3460" t="s">
        <v>8325</v>
      </c>
      <c r="S3460" s="24">
        <f t="shared" si="334"/>
        <v>42010.952581018515</v>
      </c>
      <c r="T3460" s="23">
        <f t="shared" si="335"/>
        <v>42037.935416666667</v>
      </c>
      <c r="U3460" s="18">
        <f t="shared" si="336"/>
        <v>26.982835648152104</v>
      </c>
      <c r="V3460" t="s">
        <v>8400</v>
      </c>
    </row>
    <row r="3461" spans="1:22" ht="42.75" x14ac:dyDescent="0.4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3">
        <f t="shared" si="333"/>
        <v>1.262</v>
      </c>
      <c r="P3461" s="18">
        <f t="shared" si="332"/>
        <v>17.527777777777779</v>
      </c>
      <c r="Q3461" t="s">
        <v>8311</v>
      </c>
      <c r="R3461" t="s">
        <v>8325</v>
      </c>
      <c r="S3461" s="24">
        <f t="shared" si="334"/>
        <v>42480.229861111111</v>
      </c>
      <c r="T3461" s="23">
        <f t="shared" si="335"/>
        <v>42510.229861111111</v>
      </c>
      <c r="U3461" s="18">
        <f t="shared" si="336"/>
        <v>30</v>
      </c>
      <c r="V3461" t="s">
        <v>8399</v>
      </c>
    </row>
    <row r="3462" spans="1:22" ht="42.75" x14ac:dyDescent="0.4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14">
        <f t="shared" si="333"/>
        <v>1.9</v>
      </c>
      <c r="P3462" s="18">
        <f t="shared" si="332"/>
        <v>50</v>
      </c>
      <c r="Q3462" t="s">
        <v>8311</v>
      </c>
      <c r="R3462" t="s">
        <v>8325</v>
      </c>
      <c r="S3462" s="24">
        <f t="shared" si="334"/>
        <v>41852.277222222227</v>
      </c>
      <c r="T3462" s="23">
        <f t="shared" si="335"/>
        <v>41866.277222222227</v>
      </c>
      <c r="U3462" s="18">
        <f t="shared" si="336"/>
        <v>14</v>
      </c>
      <c r="V3462" t="s">
        <v>8400</v>
      </c>
    </row>
    <row r="3463" spans="1:22" ht="42.75" x14ac:dyDescent="0.4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13">
        <f t="shared" si="333"/>
        <v>1.39</v>
      </c>
      <c r="P3463" s="18">
        <f t="shared" si="332"/>
        <v>57.916666666666664</v>
      </c>
      <c r="Q3463" t="s">
        <v>8311</v>
      </c>
      <c r="R3463" t="s">
        <v>8325</v>
      </c>
      <c r="S3463" s="24">
        <f t="shared" si="334"/>
        <v>42643.382858796293</v>
      </c>
      <c r="T3463" s="23">
        <f t="shared" si="335"/>
        <v>42671.875</v>
      </c>
      <c r="U3463" s="18">
        <f t="shared" si="336"/>
        <v>28.492141203707433</v>
      </c>
      <c r="V3463" t="s">
        <v>8399</v>
      </c>
    </row>
    <row r="3464" spans="1:22" ht="42.75" x14ac:dyDescent="0.4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16">
        <f t="shared" si="333"/>
        <v>2.02</v>
      </c>
      <c r="P3464" s="18">
        <f t="shared" si="332"/>
        <v>29.705882352941178</v>
      </c>
      <c r="Q3464" t="s">
        <v>8311</v>
      </c>
      <c r="R3464" t="s">
        <v>8325</v>
      </c>
      <c r="S3464" s="24">
        <f t="shared" si="334"/>
        <v>42179.648472222223</v>
      </c>
      <c r="T3464" s="23">
        <f t="shared" si="335"/>
        <v>42195.5</v>
      </c>
      <c r="U3464" s="18">
        <f t="shared" si="336"/>
        <v>15.851527777776937</v>
      </c>
      <c r="V3464" t="s">
        <v>8400</v>
      </c>
    </row>
    <row r="3465" spans="1:22" ht="42.75" x14ac:dyDescent="0.4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13">
        <f t="shared" si="333"/>
        <v>1.0338000000000001</v>
      </c>
      <c r="P3465" s="18">
        <f t="shared" ref="P3465:P3528" si="337">E3465/L3465</f>
        <v>90.684210526315795</v>
      </c>
      <c r="Q3465" t="s">
        <v>8311</v>
      </c>
      <c r="R3465" t="s">
        <v>8325</v>
      </c>
      <c r="S3465" s="24">
        <f t="shared" si="334"/>
        <v>42612.668807870374</v>
      </c>
      <c r="T3465" s="23">
        <f t="shared" si="335"/>
        <v>42653.915972222225</v>
      </c>
      <c r="U3465" s="18">
        <f t="shared" si="336"/>
        <v>41.247164351851097</v>
      </c>
      <c r="V3465" t="s">
        <v>8399</v>
      </c>
    </row>
    <row r="3466" spans="1:22" ht="42.75" x14ac:dyDescent="0.4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13">
        <f t="shared" si="333"/>
        <v>1.023236</v>
      </c>
      <c r="P3466" s="18">
        <f t="shared" si="337"/>
        <v>55.012688172043013</v>
      </c>
      <c r="Q3466" t="s">
        <v>8311</v>
      </c>
      <c r="R3466" t="s">
        <v>8325</v>
      </c>
      <c r="S3466" s="24">
        <f t="shared" si="334"/>
        <v>42574.880057870367</v>
      </c>
      <c r="T3466" s="23">
        <f t="shared" si="335"/>
        <v>42604.880057870367</v>
      </c>
      <c r="U3466" s="18">
        <f t="shared" si="336"/>
        <v>30</v>
      </c>
      <c r="V3466" t="s">
        <v>8399</v>
      </c>
    </row>
    <row r="3467" spans="1:22" ht="42.75" x14ac:dyDescent="0.4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13">
        <f t="shared" si="333"/>
        <v>1.03</v>
      </c>
      <c r="P3467" s="18">
        <f t="shared" si="337"/>
        <v>57.222222222222221</v>
      </c>
      <c r="Q3467" t="s">
        <v>8311</v>
      </c>
      <c r="R3467" t="s">
        <v>8325</v>
      </c>
      <c r="S3467" s="24">
        <f t="shared" si="334"/>
        <v>42200.375833333332</v>
      </c>
      <c r="T3467" s="23">
        <f t="shared" si="335"/>
        <v>42225.416666666672</v>
      </c>
      <c r="U3467" s="18">
        <f t="shared" si="336"/>
        <v>25.040833333339833</v>
      </c>
      <c r="V3467" t="s">
        <v>8400</v>
      </c>
    </row>
    <row r="3468" spans="1:22" ht="28.5" x14ac:dyDescent="0.4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13">
        <f t="shared" si="333"/>
        <v>1.2714285714285714</v>
      </c>
      <c r="P3468" s="18">
        <f t="shared" si="337"/>
        <v>72.950819672131146</v>
      </c>
      <c r="Q3468" t="s">
        <v>8311</v>
      </c>
      <c r="R3468" t="s">
        <v>8325</v>
      </c>
      <c r="S3468" s="24">
        <f t="shared" si="334"/>
        <v>42419.769097222219</v>
      </c>
      <c r="T3468" s="23">
        <f t="shared" si="335"/>
        <v>42479.727430555555</v>
      </c>
      <c r="U3468" s="18">
        <f t="shared" si="336"/>
        <v>59.958333333335759</v>
      </c>
      <c r="V3468" t="s">
        <v>8401</v>
      </c>
    </row>
    <row r="3469" spans="1:22" x14ac:dyDescent="0.4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13">
        <f t="shared" si="333"/>
        <v>1.01</v>
      </c>
      <c r="P3469" s="18">
        <f t="shared" si="337"/>
        <v>64.468085106382972</v>
      </c>
      <c r="Q3469" t="s">
        <v>8311</v>
      </c>
      <c r="R3469" t="s">
        <v>8325</v>
      </c>
      <c r="S3469" s="24">
        <f t="shared" si="334"/>
        <v>42053.421666666662</v>
      </c>
      <c r="T3469" s="23">
        <f t="shared" si="335"/>
        <v>42083.380000000005</v>
      </c>
      <c r="U3469" s="18">
        <f t="shared" si="336"/>
        <v>29.958333333343035</v>
      </c>
      <c r="V3469" t="s">
        <v>8399</v>
      </c>
    </row>
    <row r="3470" spans="1:22" ht="42.75" x14ac:dyDescent="0.4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3">
        <f t="shared" si="333"/>
        <v>1.2178</v>
      </c>
      <c r="P3470" s="18">
        <f t="shared" si="337"/>
        <v>716.35294117647061</v>
      </c>
      <c r="Q3470" t="s">
        <v>8311</v>
      </c>
      <c r="R3470" t="s">
        <v>8325</v>
      </c>
      <c r="S3470" s="24">
        <f t="shared" si="334"/>
        <v>42605.515381944446</v>
      </c>
      <c r="T3470" s="23">
        <f t="shared" si="335"/>
        <v>42633.875</v>
      </c>
      <c r="U3470" s="18">
        <f t="shared" si="336"/>
        <v>28.359618055554165</v>
      </c>
      <c r="V3470" t="s">
        <v>8399</v>
      </c>
    </row>
    <row r="3471" spans="1:22" ht="42.75" x14ac:dyDescent="0.4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13">
        <f t="shared" si="333"/>
        <v>1.1339285714285714</v>
      </c>
      <c r="P3471" s="18">
        <f t="shared" si="337"/>
        <v>50.396825396825399</v>
      </c>
      <c r="Q3471" t="s">
        <v>8311</v>
      </c>
      <c r="R3471" t="s">
        <v>8325</v>
      </c>
      <c r="S3471" s="24">
        <f t="shared" si="334"/>
        <v>42458.391724537039</v>
      </c>
      <c r="T3471" s="23">
        <f t="shared" si="335"/>
        <v>42488.391724537039</v>
      </c>
      <c r="U3471" s="18">
        <f t="shared" si="336"/>
        <v>30</v>
      </c>
      <c r="V3471" t="s">
        <v>8399</v>
      </c>
    </row>
    <row r="3472" spans="1:22" ht="28.5" x14ac:dyDescent="0.4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14">
        <f t="shared" si="333"/>
        <v>1.5</v>
      </c>
      <c r="P3472" s="18">
        <f t="shared" si="337"/>
        <v>41.666666666666664</v>
      </c>
      <c r="Q3472" t="s">
        <v>8311</v>
      </c>
      <c r="R3472" t="s">
        <v>8325</v>
      </c>
      <c r="S3472" s="24">
        <f t="shared" si="334"/>
        <v>42528.772013888884</v>
      </c>
      <c r="T3472" s="23">
        <f t="shared" si="335"/>
        <v>42566.651388888888</v>
      </c>
      <c r="U3472" s="18">
        <f t="shared" si="336"/>
        <v>37.879375000004075</v>
      </c>
      <c r="V3472" t="s">
        <v>8399</v>
      </c>
    </row>
    <row r="3473" spans="1:22" ht="42.75" x14ac:dyDescent="0.4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16">
        <f t="shared" si="333"/>
        <v>2.1459999999999999</v>
      </c>
      <c r="P3473" s="18">
        <f t="shared" si="337"/>
        <v>35.766666666666666</v>
      </c>
      <c r="Q3473" t="s">
        <v>8311</v>
      </c>
      <c r="R3473" t="s">
        <v>8325</v>
      </c>
      <c r="S3473" s="24">
        <f t="shared" si="334"/>
        <v>41841.570486111115</v>
      </c>
      <c r="T3473" s="23">
        <f t="shared" si="335"/>
        <v>41882.583333333336</v>
      </c>
      <c r="U3473" s="18">
        <f t="shared" si="336"/>
        <v>41.012847222220444</v>
      </c>
      <c r="V3473" t="s">
        <v>8399</v>
      </c>
    </row>
    <row r="3474" spans="1:22" ht="42.75" x14ac:dyDescent="0.4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13">
        <f t="shared" si="333"/>
        <v>1.0205</v>
      </c>
      <c r="P3474" s="18">
        <f t="shared" si="337"/>
        <v>88.739130434782609</v>
      </c>
      <c r="Q3474" t="s">
        <v>8311</v>
      </c>
      <c r="R3474" t="s">
        <v>8325</v>
      </c>
      <c r="S3474" s="24">
        <f t="shared" si="334"/>
        <v>41927.920497685183</v>
      </c>
      <c r="T3474" s="23">
        <f t="shared" si="335"/>
        <v>41948.999305555553</v>
      </c>
      <c r="U3474" s="18">
        <f t="shared" si="336"/>
        <v>21.078807870369928</v>
      </c>
      <c r="V3474" t="s">
        <v>8400</v>
      </c>
    </row>
    <row r="3475" spans="1:22" ht="42.75" x14ac:dyDescent="0.4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13">
        <f t="shared" si="333"/>
        <v>1</v>
      </c>
      <c r="P3475" s="18">
        <f t="shared" si="337"/>
        <v>148.4848484848485</v>
      </c>
      <c r="Q3475" t="s">
        <v>8311</v>
      </c>
      <c r="R3475" t="s">
        <v>8325</v>
      </c>
      <c r="S3475" s="24">
        <f t="shared" si="334"/>
        <v>42062.584444444445</v>
      </c>
      <c r="T3475" s="23">
        <f t="shared" si="335"/>
        <v>42083.602083333331</v>
      </c>
      <c r="U3475" s="18">
        <f t="shared" si="336"/>
        <v>21.017638888886722</v>
      </c>
      <c r="V3475" t="s">
        <v>8400</v>
      </c>
    </row>
    <row r="3476" spans="1:22" ht="42.75" x14ac:dyDescent="0.4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13">
        <f t="shared" si="333"/>
        <v>1.01</v>
      </c>
      <c r="P3476" s="18">
        <f t="shared" si="337"/>
        <v>51.794871794871796</v>
      </c>
      <c r="Q3476" t="s">
        <v>8311</v>
      </c>
      <c r="R3476" t="s">
        <v>8325</v>
      </c>
      <c r="S3476" s="24">
        <f t="shared" si="334"/>
        <v>42541.251516203702</v>
      </c>
      <c r="T3476" s="23">
        <f t="shared" si="335"/>
        <v>42571.251516203702</v>
      </c>
      <c r="U3476" s="18">
        <f t="shared" si="336"/>
        <v>30</v>
      </c>
      <c r="V3476" t="s">
        <v>8399</v>
      </c>
    </row>
    <row r="3477" spans="1:22" ht="42.75" x14ac:dyDescent="0.4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13">
        <f t="shared" si="333"/>
        <v>1.1333333333333333</v>
      </c>
      <c r="P3477" s="18">
        <f t="shared" si="337"/>
        <v>20</v>
      </c>
      <c r="Q3477" t="s">
        <v>8311</v>
      </c>
      <c r="R3477" t="s">
        <v>8325</v>
      </c>
      <c r="S3477" s="24">
        <f t="shared" si="334"/>
        <v>41918.630833333329</v>
      </c>
      <c r="T3477" s="23">
        <f t="shared" si="335"/>
        <v>41945.75</v>
      </c>
      <c r="U3477" s="18">
        <f t="shared" si="336"/>
        <v>27.119166666670935</v>
      </c>
      <c r="V3477" t="s">
        <v>8400</v>
      </c>
    </row>
    <row r="3478" spans="1:22" ht="42.75" x14ac:dyDescent="0.4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13">
        <f t="shared" si="333"/>
        <v>1.04</v>
      </c>
      <c r="P3478" s="18">
        <f t="shared" si="337"/>
        <v>52</v>
      </c>
      <c r="Q3478" t="s">
        <v>8311</v>
      </c>
      <c r="R3478" t="s">
        <v>8325</v>
      </c>
      <c r="S3478" s="24">
        <f t="shared" si="334"/>
        <v>41921.029976851853</v>
      </c>
      <c r="T3478" s="23">
        <f t="shared" si="335"/>
        <v>41938.875</v>
      </c>
      <c r="U3478" s="18">
        <f t="shared" si="336"/>
        <v>17.845023148147448</v>
      </c>
      <c r="V3478" t="s">
        <v>8400</v>
      </c>
    </row>
    <row r="3479" spans="1:22" ht="42.75" x14ac:dyDescent="0.4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13">
        <f t="shared" si="333"/>
        <v>1.1533333333333333</v>
      </c>
      <c r="P3479" s="18">
        <f t="shared" si="337"/>
        <v>53.230769230769234</v>
      </c>
      <c r="Q3479" t="s">
        <v>8311</v>
      </c>
      <c r="R3479" t="s">
        <v>8325</v>
      </c>
      <c r="S3479" s="24">
        <f t="shared" si="334"/>
        <v>42128.486608796295</v>
      </c>
      <c r="T3479" s="23">
        <f t="shared" si="335"/>
        <v>42140.875</v>
      </c>
      <c r="U3479" s="18">
        <f t="shared" si="336"/>
        <v>12.388391203705396</v>
      </c>
      <c r="V3479" t="s">
        <v>8397</v>
      </c>
    </row>
    <row r="3480" spans="1:22" ht="42.75" x14ac:dyDescent="0.4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13">
        <f t="shared" si="333"/>
        <v>1.1285000000000001</v>
      </c>
      <c r="P3480" s="18">
        <f t="shared" si="337"/>
        <v>39.596491228070178</v>
      </c>
      <c r="Q3480" t="s">
        <v>8311</v>
      </c>
      <c r="R3480" t="s">
        <v>8325</v>
      </c>
      <c r="S3480" s="24">
        <f t="shared" si="334"/>
        <v>42053.666921296295</v>
      </c>
      <c r="T3480" s="23">
        <f t="shared" si="335"/>
        <v>42079.625</v>
      </c>
      <c r="U3480" s="18">
        <f t="shared" si="336"/>
        <v>25.958078703704814</v>
      </c>
      <c r="V3480" t="s">
        <v>8400</v>
      </c>
    </row>
    <row r="3481" spans="1:22" ht="42.75" x14ac:dyDescent="0.4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13">
        <f t="shared" si="333"/>
        <v>1.2786666666666666</v>
      </c>
      <c r="P3481" s="18">
        <f t="shared" si="337"/>
        <v>34.25</v>
      </c>
      <c r="Q3481" t="s">
        <v>8311</v>
      </c>
      <c r="R3481" t="s">
        <v>8325</v>
      </c>
      <c r="S3481" s="24">
        <f t="shared" si="334"/>
        <v>41781.605092592596</v>
      </c>
      <c r="T3481" s="23">
        <f t="shared" si="335"/>
        <v>41811.605092592596</v>
      </c>
      <c r="U3481" s="18">
        <f t="shared" si="336"/>
        <v>30</v>
      </c>
      <c r="V3481" t="s">
        <v>8399</v>
      </c>
    </row>
    <row r="3482" spans="1:22" ht="42.75" x14ac:dyDescent="0.4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13">
        <f t="shared" si="333"/>
        <v>1.4266666666666667</v>
      </c>
      <c r="P3482" s="18">
        <f t="shared" si="337"/>
        <v>164.61538461538461</v>
      </c>
      <c r="Q3482" t="s">
        <v>8311</v>
      </c>
      <c r="R3482" t="s">
        <v>8325</v>
      </c>
      <c r="S3482" s="24">
        <f t="shared" si="334"/>
        <v>42171.067442129628</v>
      </c>
      <c r="T3482" s="23">
        <f t="shared" si="335"/>
        <v>42195.625</v>
      </c>
      <c r="U3482" s="18">
        <f t="shared" si="336"/>
        <v>24.557557870371966</v>
      </c>
      <c r="V3482" t="s">
        <v>8400</v>
      </c>
    </row>
    <row r="3483" spans="1:22" ht="42.75" x14ac:dyDescent="0.4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3">
        <f t="shared" si="333"/>
        <v>1.1879999999999999</v>
      </c>
      <c r="P3483" s="18">
        <f t="shared" si="337"/>
        <v>125.05263157894737</v>
      </c>
      <c r="Q3483" t="s">
        <v>8311</v>
      </c>
      <c r="R3483" t="s">
        <v>8325</v>
      </c>
      <c r="S3483" s="24">
        <f t="shared" si="334"/>
        <v>41988.997546296298</v>
      </c>
      <c r="T3483" s="23">
        <f t="shared" si="335"/>
        <v>42005.997546296298</v>
      </c>
      <c r="U3483" s="18">
        <f t="shared" si="336"/>
        <v>17</v>
      </c>
      <c r="V3483" t="s">
        <v>8400</v>
      </c>
    </row>
    <row r="3484" spans="1:22" ht="42.75" x14ac:dyDescent="0.4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13">
        <f t="shared" si="333"/>
        <v>1.3833333333333333</v>
      </c>
      <c r="P3484" s="18">
        <f t="shared" si="337"/>
        <v>51.875</v>
      </c>
      <c r="Q3484" t="s">
        <v>8311</v>
      </c>
      <c r="R3484" t="s">
        <v>8325</v>
      </c>
      <c r="S3484" s="24">
        <f t="shared" si="334"/>
        <v>41796.521597222221</v>
      </c>
      <c r="T3484" s="23">
        <f t="shared" si="335"/>
        <v>41826.521597222221</v>
      </c>
      <c r="U3484" s="18">
        <f t="shared" si="336"/>
        <v>30</v>
      </c>
      <c r="V3484" t="s">
        <v>8399</v>
      </c>
    </row>
    <row r="3485" spans="1:22" ht="42.75" x14ac:dyDescent="0.4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14">
        <f t="shared" si="333"/>
        <v>1.599402985074627</v>
      </c>
      <c r="P3485" s="18">
        <f t="shared" si="337"/>
        <v>40.285714285714285</v>
      </c>
      <c r="Q3485" t="s">
        <v>8311</v>
      </c>
      <c r="R3485" t="s">
        <v>8325</v>
      </c>
      <c r="S3485" s="24">
        <f t="shared" si="334"/>
        <v>41793.418761574074</v>
      </c>
      <c r="T3485" s="23">
        <f t="shared" si="335"/>
        <v>41823.418761574074</v>
      </c>
      <c r="U3485" s="18">
        <f t="shared" si="336"/>
        <v>30</v>
      </c>
      <c r="V3485" t="s">
        <v>8399</v>
      </c>
    </row>
    <row r="3486" spans="1:22" ht="42.75" x14ac:dyDescent="0.4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3">
        <f t="shared" si="333"/>
        <v>1.1424000000000001</v>
      </c>
      <c r="P3486" s="18">
        <f t="shared" si="337"/>
        <v>64.909090909090907</v>
      </c>
      <c r="Q3486" t="s">
        <v>8311</v>
      </c>
      <c r="R3486" t="s">
        <v>8325</v>
      </c>
      <c r="S3486" s="24">
        <f t="shared" si="334"/>
        <v>42506.510405092587</v>
      </c>
      <c r="T3486" s="23">
        <f t="shared" si="335"/>
        <v>42536.510405092587</v>
      </c>
      <c r="U3486" s="18">
        <f t="shared" si="336"/>
        <v>30</v>
      </c>
      <c r="V3486" t="s">
        <v>8399</v>
      </c>
    </row>
    <row r="3487" spans="1:22" ht="42.75" x14ac:dyDescent="0.4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13">
        <f t="shared" si="333"/>
        <v>1.0060606060606061</v>
      </c>
      <c r="P3487" s="18">
        <f t="shared" si="337"/>
        <v>55.333333333333336</v>
      </c>
      <c r="Q3487" t="s">
        <v>8311</v>
      </c>
      <c r="R3487" t="s">
        <v>8325</v>
      </c>
      <c r="S3487" s="24">
        <f t="shared" si="334"/>
        <v>42372.443055555559</v>
      </c>
      <c r="T3487" s="23">
        <f t="shared" si="335"/>
        <v>42402.443055555559</v>
      </c>
      <c r="U3487" s="18">
        <f t="shared" si="336"/>
        <v>30</v>
      </c>
      <c r="V3487" t="s">
        <v>8399</v>
      </c>
    </row>
    <row r="3488" spans="1:22" ht="42.75" x14ac:dyDescent="0.4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14">
        <f t="shared" si="333"/>
        <v>1.552</v>
      </c>
      <c r="P3488" s="18">
        <f t="shared" si="337"/>
        <v>83.142857142857139</v>
      </c>
      <c r="Q3488" t="s">
        <v>8311</v>
      </c>
      <c r="R3488" t="s">
        <v>8325</v>
      </c>
      <c r="S3488" s="24">
        <f t="shared" si="334"/>
        <v>42126.62501157407</v>
      </c>
      <c r="T3488" s="23">
        <f t="shared" si="335"/>
        <v>42158.040972222225</v>
      </c>
      <c r="U3488" s="18">
        <f t="shared" si="336"/>
        <v>31.415960648155306</v>
      </c>
      <c r="V3488" t="s">
        <v>8399</v>
      </c>
    </row>
    <row r="3489" spans="1:22" ht="42.75" x14ac:dyDescent="0.4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13">
        <f t="shared" si="333"/>
        <v>1.2775000000000001</v>
      </c>
      <c r="P3489" s="18">
        <f t="shared" si="337"/>
        <v>38.712121212121211</v>
      </c>
      <c r="Q3489" t="s">
        <v>8311</v>
      </c>
      <c r="R3489" t="s">
        <v>8325</v>
      </c>
      <c r="S3489" s="24">
        <f t="shared" si="334"/>
        <v>42149.690416666665</v>
      </c>
      <c r="T3489" s="23">
        <f t="shared" si="335"/>
        <v>42179.690416666665</v>
      </c>
      <c r="U3489" s="18">
        <f t="shared" si="336"/>
        <v>30</v>
      </c>
      <c r="V3489" t="s">
        <v>8399</v>
      </c>
    </row>
    <row r="3490" spans="1:22" ht="42.75" x14ac:dyDescent="0.4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13">
        <f t="shared" si="333"/>
        <v>1.212</v>
      </c>
      <c r="P3490" s="18">
        <f t="shared" si="337"/>
        <v>125.37931034482759</v>
      </c>
      <c r="Q3490" t="s">
        <v>8311</v>
      </c>
      <c r="R3490" t="s">
        <v>8325</v>
      </c>
      <c r="S3490" s="24">
        <f t="shared" si="334"/>
        <v>42087.518055555556</v>
      </c>
      <c r="T3490" s="23">
        <f t="shared" si="335"/>
        <v>42111.416666666672</v>
      </c>
      <c r="U3490" s="18">
        <f t="shared" si="336"/>
        <v>23.898611111115315</v>
      </c>
      <c r="V3490" t="s">
        <v>8400</v>
      </c>
    </row>
    <row r="3491" spans="1:22" ht="42.75" x14ac:dyDescent="0.4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3">
        <f t="shared" si="333"/>
        <v>1.127</v>
      </c>
      <c r="P3491" s="18">
        <f t="shared" si="337"/>
        <v>78.263888888888886</v>
      </c>
      <c r="Q3491" t="s">
        <v>8311</v>
      </c>
      <c r="R3491" t="s">
        <v>8325</v>
      </c>
      <c r="S3491" s="24">
        <f t="shared" si="334"/>
        <v>41753.385775462964</v>
      </c>
      <c r="T3491" s="23">
        <f t="shared" si="335"/>
        <v>41783.625</v>
      </c>
      <c r="U3491" s="18">
        <f t="shared" si="336"/>
        <v>30.239224537035625</v>
      </c>
      <c r="V3491" t="s">
        <v>8399</v>
      </c>
    </row>
    <row r="3492" spans="1:22" ht="42.75" x14ac:dyDescent="0.4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3">
        <f t="shared" si="333"/>
        <v>1.2749999999999999</v>
      </c>
      <c r="P3492" s="18">
        <f t="shared" si="337"/>
        <v>47.222222222222221</v>
      </c>
      <c r="Q3492" t="s">
        <v>8311</v>
      </c>
      <c r="R3492" t="s">
        <v>8325</v>
      </c>
      <c r="S3492" s="24">
        <f t="shared" si="334"/>
        <v>42443.552361111113</v>
      </c>
      <c r="T3492" s="23">
        <f t="shared" si="335"/>
        <v>42473.552361111113</v>
      </c>
      <c r="U3492" s="18">
        <f t="shared" si="336"/>
        <v>30</v>
      </c>
      <c r="V3492" t="s">
        <v>8399</v>
      </c>
    </row>
    <row r="3493" spans="1:22" ht="42.75" x14ac:dyDescent="0.4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14">
        <f t="shared" si="333"/>
        <v>1.5820000000000001</v>
      </c>
      <c r="P3493" s="18">
        <f t="shared" si="337"/>
        <v>79.099999999999994</v>
      </c>
      <c r="Q3493" t="s">
        <v>8311</v>
      </c>
      <c r="R3493" t="s">
        <v>8325</v>
      </c>
      <c r="S3493" s="24">
        <f t="shared" si="334"/>
        <v>42120.999814814815</v>
      </c>
      <c r="T3493" s="23">
        <f t="shared" si="335"/>
        <v>42141.999814814815</v>
      </c>
      <c r="U3493" s="18">
        <f t="shared" si="336"/>
        <v>21</v>
      </c>
      <c r="V3493" t="s">
        <v>8400</v>
      </c>
    </row>
    <row r="3494" spans="1:22" ht="42.75" x14ac:dyDescent="0.4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13">
        <f t="shared" si="333"/>
        <v>1.0526894736842105</v>
      </c>
      <c r="P3494" s="18">
        <f t="shared" si="337"/>
        <v>114.29199999999999</v>
      </c>
      <c r="Q3494" t="s">
        <v>8311</v>
      </c>
      <c r="R3494" t="s">
        <v>8325</v>
      </c>
      <c r="S3494" s="24">
        <f t="shared" si="334"/>
        <v>42267.759224537032</v>
      </c>
      <c r="T3494" s="23">
        <f t="shared" si="335"/>
        <v>42302.759224537032</v>
      </c>
      <c r="U3494" s="18">
        <f t="shared" si="336"/>
        <v>35</v>
      </c>
      <c r="V3494" t="s">
        <v>8399</v>
      </c>
    </row>
    <row r="3495" spans="1:22" ht="42.75" x14ac:dyDescent="0.4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13">
        <f t="shared" si="333"/>
        <v>1</v>
      </c>
      <c r="P3495" s="18">
        <f t="shared" si="337"/>
        <v>51.724137931034484</v>
      </c>
      <c r="Q3495" t="s">
        <v>8311</v>
      </c>
      <c r="R3495" t="s">
        <v>8325</v>
      </c>
      <c r="S3495" s="24">
        <f t="shared" si="334"/>
        <v>41848.616157407407</v>
      </c>
      <c r="T3495" s="23">
        <f t="shared" si="335"/>
        <v>41867.96597222222</v>
      </c>
      <c r="U3495" s="18">
        <f t="shared" si="336"/>
        <v>19.349814814813726</v>
      </c>
      <c r="V3495" t="s">
        <v>8400</v>
      </c>
    </row>
    <row r="3496" spans="1:22" ht="42.75" x14ac:dyDescent="0.4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13">
        <f t="shared" si="333"/>
        <v>1</v>
      </c>
      <c r="P3496" s="18">
        <f t="shared" si="337"/>
        <v>30.76923076923077</v>
      </c>
      <c r="Q3496" t="s">
        <v>8311</v>
      </c>
      <c r="R3496" t="s">
        <v>8325</v>
      </c>
      <c r="S3496" s="24">
        <f t="shared" si="334"/>
        <v>42688.964988425927</v>
      </c>
      <c r="T3496" s="23">
        <f t="shared" si="335"/>
        <v>42700</v>
      </c>
      <c r="U3496" s="18">
        <f t="shared" si="336"/>
        <v>11.035011574072996</v>
      </c>
      <c r="V3496" t="s">
        <v>8397</v>
      </c>
    </row>
    <row r="3497" spans="1:22" ht="42.75" x14ac:dyDescent="0.4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13">
        <f t="shared" si="333"/>
        <v>1.0686</v>
      </c>
      <c r="P3497" s="18">
        <f t="shared" si="337"/>
        <v>74.208333333333329</v>
      </c>
      <c r="Q3497" t="s">
        <v>8311</v>
      </c>
      <c r="R3497" t="s">
        <v>8325</v>
      </c>
      <c r="S3497" s="24">
        <f t="shared" si="334"/>
        <v>41915.512835648144</v>
      </c>
      <c r="T3497" s="23">
        <f t="shared" si="335"/>
        <v>41944.470833333333</v>
      </c>
      <c r="U3497" s="18">
        <f t="shared" si="336"/>
        <v>28.957997685189184</v>
      </c>
      <c r="V3497" t="s">
        <v>8399</v>
      </c>
    </row>
    <row r="3498" spans="1:22" ht="42.75" x14ac:dyDescent="0.4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3">
        <f t="shared" si="333"/>
        <v>1.244</v>
      </c>
      <c r="P3498" s="18">
        <f t="shared" si="337"/>
        <v>47.846153846153847</v>
      </c>
      <c r="Q3498" t="s">
        <v>8311</v>
      </c>
      <c r="R3498" t="s">
        <v>8325</v>
      </c>
      <c r="S3498" s="24">
        <f t="shared" si="334"/>
        <v>42584.596828703703</v>
      </c>
      <c r="T3498" s="23">
        <f t="shared" si="335"/>
        <v>42624.596828703703</v>
      </c>
      <c r="U3498" s="18">
        <f t="shared" si="336"/>
        <v>40</v>
      </c>
      <c r="V3498" t="s">
        <v>8399</v>
      </c>
    </row>
    <row r="3499" spans="1:22" ht="42.75" x14ac:dyDescent="0.4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13">
        <f t="shared" si="333"/>
        <v>1.0870406189555126</v>
      </c>
      <c r="P3499" s="18">
        <f t="shared" si="337"/>
        <v>34.408163265306122</v>
      </c>
      <c r="Q3499" t="s">
        <v>8311</v>
      </c>
      <c r="R3499" t="s">
        <v>8325</v>
      </c>
      <c r="S3499" s="24">
        <f t="shared" si="334"/>
        <v>42511.491944444446</v>
      </c>
      <c r="T3499" s="23">
        <f t="shared" si="335"/>
        <v>42523.666666666672</v>
      </c>
      <c r="U3499" s="18">
        <f t="shared" si="336"/>
        <v>12.174722222225682</v>
      </c>
      <c r="V3499" t="s">
        <v>8397</v>
      </c>
    </row>
    <row r="3500" spans="1:22" ht="42.75" x14ac:dyDescent="0.4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13">
        <f t="shared" si="333"/>
        <v>1.0242424242424242</v>
      </c>
      <c r="P3500" s="18">
        <f t="shared" si="337"/>
        <v>40.238095238095241</v>
      </c>
      <c r="Q3500" t="s">
        <v>8311</v>
      </c>
      <c r="R3500" t="s">
        <v>8325</v>
      </c>
      <c r="S3500" s="24">
        <f t="shared" si="334"/>
        <v>42458.90861111111</v>
      </c>
      <c r="T3500" s="23">
        <f t="shared" si="335"/>
        <v>42518.655555555553</v>
      </c>
      <c r="U3500" s="18">
        <f t="shared" si="336"/>
        <v>59.746944444443216</v>
      </c>
      <c r="V3500" t="s">
        <v>8401</v>
      </c>
    </row>
    <row r="3501" spans="1:22" ht="42.75" x14ac:dyDescent="0.4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3">
        <f t="shared" si="333"/>
        <v>1.0549999999999999</v>
      </c>
      <c r="P3501" s="18">
        <f t="shared" si="337"/>
        <v>60.285714285714285</v>
      </c>
      <c r="Q3501" t="s">
        <v>8311</v>
      </c>
      <c r="R3501" t="s">
        <v>8325</v>
      </c>
      <c r="S3501" s="24">
        <f t="shared" si="334"/>
        <v>42131.786168981482</v>
      </c>
      <c r="T3501" s="23">
        <f t="shared" si="335"/>
        <v>42186.040972222225</v>
      </c>
      <c r="U3501" s="18">
        <f t="shared" si="336"/>
        <v>54.254803240743058</v>
      </c>
      <c r="V3501" t="s">
        <v>8401</v>
      </c>
    </row>
    <row r="3502" spans="1:22" ht="42.75" x14ac:dyDescent="0.4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13">
        <f t="shared" si="333"/>
        <v>1.0629999999999999</v>
      </c>
      <c r="P3502" s="18">
        <f t="shared" si="337"/>
        <v>25.30952380952381</v>
      </c>
      <c r="Q3502" t="s">
        <v>8311</v>
      </c>
      <c r="R3502" t="s">
        <v>8325</v>
      </c>
      <c r="S3502" s="24">
        <f t="shared" si="334"/>
        <v>42419.669421296298</v>
      </c>
      <c r="T3502" s="23">
        <f t="shared" si="335"/>
        <v>42435.957638888889</v>
      </c>
      <c r="U3502" s="18">
        <f t="shared" si="336"/>
        <v>16.288217592591536</v>
      </c>
      <c r="V3502" t="s">
        <v>8400</v>
      </c>
    </row>
    <row r="3503" spans="1:22" ht="42.75" x14ac:dyDescent="0.4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13">
        <f t="shared" si="333"/>
        <v>1.0066666666666666</v>
      </c>
      <c r="P3503" s="18">
        <f t="shared" si="337"/>
        <v>35.952380952380949</v>
      </c>
      <c r="Q3503" t="s">
        <v>8311</v>
      </c>
      <c r="R3503" t="s">
        <v>8325</v>
      </c>
      <c r="S3503" s="24">
        <f t="shared" si="334"/>
        <v>42233.513831018514</v>
      </c>
      <c r="T3503" s="23">
        <f t="shared" si="335"/>
        <v>42258.513831018514</v>
      </c>
      <c r="U3503" s="18">
        <f t="shared" si="336"/>
        <v>25</v>
      </c>
      <c r="V3503" t="s">
        <v>8400</v>
      </c>
    </row>
    <row r="3504" spans="1:22" ht="42.75" x14ac:dyDescent="0.4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3">
        <f t="shared" si="333"/>
        <v>1.054</v>
      </c>
      <c r="P3504" s="18">
        <f t="shared" si="337"/>
        <v>136</v>
      </c>
      <c r="Q3504" t="s">
        <v>8311</v>
      </c>
      <c r="R3504" t="s">
        <v>8325</v>
      </c>
      <c r="S3504" s="24">
        <f t="shared" si="334"/>
        <v>42430.589398148149</v>
      </c>
      <c r="T3504" s="23">
        <f t="shared" si="335"/>
        <v>42444.915972222225</v>
      </c>
      <c r="U3504" s="18">
        <f t="shared" si="336"/>
        <v>14.326574074075324</v>
      </c>
      <c r="V3504" t="s">
        <v>8400</v>
      </c>
    </row>
    <row r="3505" spans="1:22" ht="42.75" x14ac:dyDescent="0.4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13">
        <f t="shared" si="333"/>
        <v>1.0755999999999999</v>
      </c>
      <c r="P3505" s="18">
        <f t="shared" si="337"/>
        <v>70.763157894736835</v>
      </c>
      <c r="Q3505" t="s">
        <v>8311</v>
      </c>
      <c r="R3505" t="s">
        <v>8325</v>
      </c>
      <c r="S3505" s="24">
        <f t="shared" si="334"/>
        <v>42545.228333333333</v>
      </c>
      <c r="T3505" s="23">
        <f t="shared" si="335"/>
        <v>42575.228333333333</v>
      </c>
      <c r="U3505" s="18">
        <f t="shared" si="336"/>
        <v>30</v>
      </c>
      <c r="V3505" t="s">
        <v>8399</v>
      </c>
    </row>
    <row r="3506" spans="1:22" ht="42.75" x14ac:dyDescent="0.4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13">
        <f t="shared" si="333"/>
        <v>1</v>
      </c>
      <c r="P3506" s="18">
        <f t="shared" si="337"/>
        <v>125</v>
      </c>
      <c r="Q3506" t="s">
        <v>8311</v>
      </c>
      <c r="R3506" t="s">
        <v>8325</v>
      </c>
      <c r="S3506" s="24">
        <f t="shared" si="334"/>
        <v>42297.498738425929</v>
      </c>
      <c r="T3506" s="23">
        <f t="shared" si="335"/>
        <v>42327.540405092594</v>
      </c>
      <c r="U3506" s="18">
        <f t="shared" si="336"/>
        <v>30.041666666664241</v>
      </c>
      <c r="V3506" t="s">
        <v>8399</v>
      </c>
    </row>
    <row r="3507" spans="1:22" ht="85.5" x14ac:dyDescent="0.4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13">
        <f t="shared" si="333"/>
        <v>1.0376000000000001</v>
      </c>
      <c r="P3507" s="18">
        <f t="shared" si="337"/>
        <v>66.512820512820511</v>
      </c>
      <c r="Q3507" t="s">
        <v>8311</v>
      </c>
      <c r="R3507" t="s">
        <v>8325</v>
      </c>
      <c r="S3507" s="24">
        <f t="shared" si="334"/>
        <v>41760.685706018521</v>
      </c>
      <c r="T3507" s="23">
        <f t="shared" si="335"/>
        <v>41771.916666666664</v>
      </c>
      <c r="U3507" s="18">
        <f t="shared" si="336"/>
        <v>11.230960648143082</v>
      </c>
      <c r="V3507" t="s">
        <v>8397</v>
      </c>
    </row>
    <row r="3508" spans="1:22" ht="42.75" x14ac:dyDescent="0.4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3">
        <f t="shared" si="333"/>
        <v>1.0149999999999999</v>
      </c>
      <c r="P3508" s="18">
        <f t="shared" si="337"/>
        <v>105</v>
      </c>
      <c r="Q3508" t="s">
        <v>8311</v>
      </c>
      <c r="R3508" t="s">
        <v>8325</v>
      </c>
      <c r="S3508" s="24">
        <f t="shared" si="334"/>
        <v>41829.484259259261</v>
      </c>
      <c r="T3508" s="23">
        <f t="shared" si="335"/>
        <v>41874.484259259261</v>
      </c>
      <c r="U3508" s="18">
        <f t="shared" si="336"/>
        <v>45</v>
      </c>
      <c r="V3508" t="s">
        <v>8401</v>
      </c>
    </row>
    <row r="3509" spans="1:22" ht="42.75" x14ac:dyDescent="0.4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13">
        <f t="shared" si="333"/>
        <v>1.044</v>
      </c>
      <c r="P3509" s="18">
        <f t="shared" si="337"/>
        <v>145</v>
      </c>
      <c r="Q3509" t="s">
        <v>8311</v>
      </c>
      <c r="R3509" t="s">
        <v>8325</v>
      </c>
      <c r="S3509" s="24">
        <f t="shared" si="334"/>
        <v>42491.67288194444</v>
      </c>
      <c r="T3509" s="23">
        <f t="shared" si="335"/>
        <v>42521.67288194444</v>
      </c>
      <c r="U3509" s="18">
        <f t="shared" si="336"/>
        <v>30</v>
      </c>
      <c r="V3509" t="s">
        <v>8399</v>
      </c>
    </row>
    <row r="3510" spans="1:22" ht="42.75" x14ac:dyDescent="0.4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14">
        <f t="shared" si="333"/>
        <v>1.8</v>
      </c>
      <c r="P3510" s="18">
        <f t="shared" si="337"/>
        <v>12</v>
      </c>
      <c r="Q3510" t="s">
        <v>8311</v>
      </c>
      <c r="R3510" t="s">
        <v>8325</v>
      </c>
      <c r="S3510" s="24">
        <f t="shared" si="334"/>
        <v>42477.479780092588</v>
      </c>
      <c r="T3510" s="23">
        <f t="shared" si="335"/>
        <v>42500.625</v>
      </c>
      <c r="U3510" s="18">
        <f t="shared" si="336"/>
        <v>23.145219907411956</v>
      </c>
      <c r="V3510" t="s">
        <v>8400</v>
      </c>
    </row>
    <row r="3511" spans="1:22" ht="42.75" x14ac:dyDescent="0.4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13">
        <f t="shared" si="333"/>
        <v>1.0633333333333332</v>
      </c>
      <c r="P3511" s="18">
        <f t="shared" si="337"/>
        <v>96.666666666666671</v>
      </c>
      <c r="Q3511" t="s">
        <v>8311</v>
      </c>
      <c r="R3511" t="s">
        <v>8325</v>
      </c>
      <c r="S3511" s="24">
        <f t="shared" si="334"/>
        <v>41950.609560185185</v>
      </c>
      <c r="T3511" s="23">
        <f t="shared" si="335"/>
        <v>41963.954861111109</v>
      </c>
      <c r="U3511" s="18">
        <f t="shared" si="336"/>
        <v>13.345300925924676</v>
      </c>
      <c r="V3511" t="s">
        <v>8397</v>
      </c>
    </row>
    <row r="3512" spans="1:22" ht="42.75" x14ac:dyDescent="0.4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13">
        <f t="shared" si="333"/>
        <v>1.0055555555555555</v>
      </c>
      <c r="P3512" s="18">
        <f t="shared" si="337"/>
        <v>60.333333333333336</v>
      </c>
      <c r="Q3512" t="s">
        <v>8311</v>
      </c>
      <c r="R3512" t="s">
        <v>8325</v>
      </c>
      <c r="S3512" s="24">
        <f t="shared" si="334"/>
        <v>41802.37090277778</v>
      </c>
      <c r="T3512" s="23">
        <f t="shared" si="335"/>
        <v>41822.37090277778</v>
      </c>
      <c r="U3512" s="18">
        <f t="shared" si="336"/>
        <v>20</v>
      </c>
      <c r="V3512" t="s">
        <v>8400</v>
      </c>
    </row>
    <row r="3513" spans="1:22" ht="42.75" x14ac:dyDescent="0.4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13">
        <f t="shared" si="333"/>
        <v>1.012</v>
      </c>
      <c r="P3513" s="18">
        <f t="shared" si="337"/>
        <v>79.89473684210526</v>
      </c>
      <c r="Q3513" t="s">
        <v>8311</v>
      </c>
      <c r="R3513" t="s">
        <v>8325</v>
      </c>
      <c r="S3513" s="24">
        <f t="shared" si="334"/>
        <v>41927.623784722222</v>
      </c>
      <c r="T3513" s="23">
        <f t="shared" si="335"/>
        <v>41950.520833333336</v>
      </c>
      <c r="U3513" s="18">
        <f t="shared" si="336"/>
        <v>22.89704861111386</v>
      </c>
      <c r="V3513" t="s">
        <v>8400</v>
      </c>
    </row>
    <row r="3514" spans="1:22" ht="42.75" x14ac:dyDescent="0.4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13">
        <f t="shared" si="333"/>
        <v>1</v>
      </c>
      <c r="P3514" s="18">
        <f t="shared" si="337"/>
        <v>58.823529411764703</v>
      </c>
      <c r="Q3514" t="s">
        <v>8311</v>
      </c>
      <c r="R3514" t="s">
        <v>8325</v>
      </c>
      <c r="S3514" s="24">
        <f t="shared" si="334"/>
        <v>42057.286944444444</v>
      </c>
      <c r="T3514" s="23">
        <f t="shared" si="335"/>
        <v>42117.24527777778</v>
      </c>
      <c r="U3514" s="18">
        <f t="shared" si="336"/>
        <v>59.958333333335759</v>
      </c>
      <c r="V3514" t="s">
        <v>8401</v>
      </c>
    </row>
    <row r="3515" spans="1:22" ht="42.75" x14ac:dyDescent="0.4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13">
        <f t="shared" si="333"/>
        <v>1.1839285714285714</v>
      </c>
      <c r="P3515" s="18">
        <f t="shared" si="337"/>
        <v>75.340909090909093</v>
      </c>
      <c r="Q3515" t="s">
        <v>8311</v>
      </c>
      <c r="R3515" t="s">
        <v>8325</v>
      </c>
      <c r="S3515" s="24">
        <f t="shared" si="334"/>
        <v>41780.846203703702</v>
      </c>
      <c r="T3515" s="23">
        <f t="shared" si="335"/>
        <v>41793.957638888889</v>
      </c>
      <c r="U3515" s="18">
        <f t="shared" si="336"/>
        <v>13.111435185186565</v>
      </c>
      <c r="V3515" t="s">
        <v>8397</v>
      </c>
    </row>
    <row r="3516" spans="1:22" ht="42.75" x14ac:dyDescent="0.4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13">
        <f t="shared" si="333"/>
        <v>1.1000000000000001</v>
      </c>
      <c r="P3516" s="18">
        <f t="shared" si="337"/>
        <v>55</v>
      </c>
      <c r="Q3516" t="s">
        <v>8311</v>
      </c>
      <c r="R3516" t="s">
        <v>8325</v>
      </c>
      <c r="S3516" s="24">
        <f t="shared" si="334"/>
        <v>42020.596666666665</v>
      </c>
      <c r="T3516" s="23">
        <f t="shared" si="335"/>
        <v>42036.957638888889</v>
      </c>
      <c r="U3516" s="18">
        <f t="shared" si="336"/>
        <v>16.360972222224518</v>
      </c>
      <c r="V3516" t="s">
        <v>8400</v>
      </c>
    </row>
    <row r="3517" spans="1:22" ht="42.75" x14ac:dyDescent="0.4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13">
        <f t="shared" si="333"/>
        <v>1.0266666666666666</v>
      </c>
      <c r="P3517" s="18">
        <f t="shared" si="337"/>
        <v>66.956521739130437</v>
      </c>
      <c r="Q3517" t="s">
        <v>8311</v>
      </c>
      <c r="R3517" t="s">
        <v>8325</v>
      </c>
      <c r="S3517" s="24">
        <f t="shared" si="334"/>
        <v>42125.522812499999</v>
      </c>
      <c r="T3517" s="23">
        <f t="shared" si="335"/>
        <v>42155.522812499999</v>
      </c>
      <c r="U3517" s="18">
        <f t="shared" si="336"/>
        <v>30</v>
      </c>
      <c r="V3517" t="s">
        <v>8399</v>
      </c>
    </row>
    <row r="3518" spans="1:22" ht="42.75" x14ac:dyDescent="0.4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13">
        <f t="shared" si="333"/>
        <v>1</v>
      </c>
      <c r="P3518" s="18">
        <f t="shared" si="337"/>
        <v>227.27272727272728</v>
      </c>
      <c r="Q3518" t="s">
        <v>8311</v>
      </c>
      <c r="R3518" t="s">
        <v>8325</v>
      </c>
      <c r="S3518" s="24">
        <f t="shared" si="334"/>
        <v>41855.760069444441</v>
      </c>
      <c r="T3518" s="23">
        <f t="shared" si="335"/>
        <v>41889.875</v>
      </c>
      <c r="U3518" s="18">
        <f t="shared" si="336"/>
        <v>34.114930555559113</v>
      </c>
      <c r="V3518" t="s">
        <v>8399</v>
      </c>
    </row>
    <row r="3519" spans="1:22" ht="42.75" x14ac:dyDescent="0.4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13">
        <f t="shared" si="333"/>
        <v>1</v>
      </c>
      <c r="P3519" s="18">
        <f t="shared" si="337"/>
        <v>307.69230769230768</v>
      </c>
      <c r="Q3519" t="s">
        <v>8311</v>
      </c>
      <c r="R3519" t="s">
        <v>8325</v>
      </c>
      <c r="S3519" s="24">
        <f t="shared" si="334"/>
        <v>41794.567523148144</v>
      </c>
      <c r="T3519" s="23">
        <f t="shared" si="335"/>
        <v>41824.208333333336</v>
      </c>
      <c r="U3519" s="18">
        <f t="shared" si="336"/>
        <v>29.640810185192095</v>
      </c>
      <c r="V3519" t="s">
        <v>8399</v>
      </c>
    </row>
    <row r="3520" spans="1:22" ht="42.75" x14ac:dyDescent="0.4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13">
        <f t="shared" si="333"/>
        <v>1.10046</v>
      </c>
      <c r="P3520" s="18">
        <f t="shared" si="337"/>
        <v>50.020909090909093</v>
      </c>
      <c r="Q3520" t="s">
        <v>8311</v>
      </c>
      <c r="R3520" t="s">
        <v>8325</v>
      </c>
      <c r="S3520" s="24">
        <f t="shared" si="334"/>
        <v>41893.533553240741</v>
      </c>
      <c r="T3520" s="23">
        <f t="shared" si="335"/>
        <v>41914.347916666666</v>
      </c>
      <c r="U3520" s="18">
        <f t="shared" si="336"/>
        <v>20.814363425924967</v>
      </c>
      <c r="V3520" t="s">
        <v>8400</v>
      </c>
    </row>
    <row r="3521" spans="1:22" ht="42.75" x14ac:dyDescent="0.4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13">
        <f t="shared" si="333"/>
        <v>1.0135000000000001</v>
      </c>
      <c r="P3521" s="18">
        <f t="shared" si="337"/>
        <v>72.392857142857139</v>
      </c>
      <c r="Q3521" t="s">
        <v>8311</v>
      </c>
      <c r="R3521" t="s">
        <v>8325</v>
      </c>
      <c r="S3521" s="24">
        <f t="shared" si="334"/>
        <v>42037.348958333328</v>
      </c>
      <c r="T3521" s="23">
        <f t="shared" si="335"/>
        <v>42067.348958333328</v>
      </c>
      <c r="U3521" s="18">
        <f t="shared" si="336"/>
        <v>30</v>
      </c>
      <c r="V3521" t="s">
        <v>8399</v>
      </c>
    </row>
    <row r="3522" spans="1:22" ht="28.5" x14ac:dyDescent="0.4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13">
        <f t="shared" ref="O3522:O3585" si="338">E3522/D3522</f>
        <v>1.0075000000000001</v>
      </c>
      <c r="P3522" s="18">
        <f t="shared" si="337"/>
        <v>95.952380952380949</v>
      </c>
      <c r="Q3522" t="s">
        <v>8311</v>
      </c>
      <c r="R3522" t="s">
        <v>8325</v>
      </c>
      <c r="S3522" s="24">
        <f t="shared" ref="S3522:S3585" si="339">(J3522/86400)+25569+(-6/24)</f>
        <v>42227.574212962965</v>
      </c>
      <c r="T3522" s="23">
        <f t="shared" ref="T3522:T3585" si="340">(I3522/86400)+25569+(-6/24)</f>
        <v>42253.32430555555</v>
      </c>
      <c r="U3522" s="18">
        <f t="shared" ref="U3522:U3585" si="341">T3522-S3522</f>
        <v>25.750092592585133</v>
      </c>
      <c r="V3522" t="s">
        <v>8400</v>
      </c>
    </row>
    <row r="3523" spans="1:22" ht="42.75" x14ac:dyDescent="0.4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14">
        <f t="shared" si="338"/>
        <v>1.6942857142857144</v>
      </c>
      <c r="P3523" s="18">
        <f t="shared" si="337"/>
        <v>45.615384615384613</v>
      </c>
      <c r="Q3523" t="s">
        <v>8311</v>
      </c>
      <c r="R3523" t="s">
        <v>8325</v>
      </c>
      <c r="S3523" s="24">
        <f t="shared" si="339"/>
        <v>41881.111342592594</v>
      </c>
      <c r="T3523" s="23">
        <f t="shared" si="340"/>
        <v>41911.111342592594</v>
      </c>
      <c r="U3523" s="18">
        <f t="shared" si="341"/>
        <v>30</v>
      </c>
      <c r="V3523" t="s">
        <v>8399</v>
      </c>
    </row>
    <row r="3524" spans="1:22" ht="42.75" x14ac:dyDescent="0.4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13">
        <f t="shared" si="338"/>
        <v>1</v>
      </c>
      <c r="P3524" s="18">
        <f t="shared" si="337"/>
        <v>41.029411764705884</v>
      </c>
      <c r="Q3524" t="s">
        <v>8311</v>
      </c>
      <c r="R3524" t="s">
        <v>8325</v>
      </c>
      <c r="S3524" s="24">
        <f t="shared" si="339"/>
        <v>42234.539884259255</v>
      </c>
      <c r="T3524" s="23">
        <f t="shared" si="340"/>
        <v>42262.170833333337</v>
      </c>
      <c r="U3524" s="18">
        <f t="shared" si="341"/>
        <v>27.630949074082309</v>
      </c>
      <c r="V3524" t="s">
        <v>8400</v>
      </c>
    </row>
    <row r="3525" spans="1:22" ht="42.75" x14ac:dyDescent="0.4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13">
        <f t="shared" si="338"/>
        <v>1.1365000000000001</v>
      </c>
      <c r="P3525" s="18">
        <f t="shared" si="337"/>
        <v>56.825000000000003</v>
      </c>
      <c r="Q3525" t="s">
        <v>8311</v>
      </c>
      <c r="R3525" t="s">
        <v>8325</v>
      </c>
      <c r="S3525" s="24">
        <f t="shared" si="339"/>
        <v>42581.147546296299</v>
      </c>
      <c r="T3525" s="23">
        <f t="shared" si="340"/>
        <v>42638.708333333328</v>
      </c>
      <c r="U3525" s="18">
        <f t="shared" si="341"/>
        <v>57.560787037029513</v>
      </c>
      <c r="V3525" t="s">
        <v>8401</v>
      </c>
    </row>
    <row r="3526" spans="1:22" ht="42.75" x14ac:dyDescent="0.4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3">
        <f t="shared" si="338"/>
        <v>1.0156000000000001</v>
      </c>
      <c r="P3526" s="18">
        <f t="shared" si="337"/>
        <v>137.24324324324326</v>
      </c>
      <c r="Q3526" t="s">
        <v>8311</v>
      </c>
      <c r="R3526" t="s">
        <v>8325</v>
      </c>
      <c r="S3526" s="24">
        <f t="shared" si="339"/>
        <v>41880.51357638889</v>
      </c>
      <c r="T3526" s="23">
        <f t="shared" si="340"/>
        <v>41894.916666666664</v>
      </c>
      <c r="U3526" s="18">
        <f t="shared" si="341"/>
        <v>14.403090277774027</v>
      </c>
      <c r="V3526" t="s">
        <v>8400</v>
      </c>
    </row>
    <row r="3527" spans="1:22" ht="42.75" x14ac:dyDescent="0.4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13">
        <f t="shared" si="338"/>
        <v>1.06</v>
      </c>
      <c r="P3527" s="18">
        <f t="shared" si="337"/>
        <v>75.714285714285708</v>
      </c>
      <c r="Q3527" t="s">
        <v>8311</v>
      </c>
      <c r="R3527" t="s">
        <v>8325</v>
      </c>
      <c r="S3527" s="24">
        <f t="shared" si="339"/>
        <v>42214.4456712963</v>
      </c>
      <c r="T3527" s="23">
        <f t="shared" si="340"/>
        <v>42225.416666666672</v>
      </c>
      <c r="U3527" s="18">
        <f t="shared" si="341"/>
        <v>10.970995370371384</v>
      </c>
      <c r="V3527" t="s">
        <v>8397</v>
      </c>
    </row>
    <row r="3528" spans="1:22" ht="42.75" x14ac:dyDescent="0.4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13">
        <f t="shared" si="338"/>
        <v>1.02</v>
      </c>
      <c r="P3528" s="18">
        <f t="shared" si="337"/>
        <v>99</v>
      </c>
      <c r="Q3528" t="s">
        <v>8311</v>
      </c>
      <c r="R3528" t="s">
        <v>8325</v>
      </c>
      <c r="S3528" s="24">
        <f t="shared" si="339"/>
        <v>42460.085312499999</v>
      </c>
      <c r="T3528" s="23">
        <f t="shared" si="340"/>
        <v>42487.999305555553</v>
      </c>
      <c r="U3528" s="18">
        <f t="shared" si="341"/>
        <v>27.913993055553874</v>
      </c>
      <c r="V3528" t="s">
        <v>8400</v>
      </c>
    </row>
    <row r="3529" spans="1:22" ht="42.75" x14ac:dyDescent="0.4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3">
        <f t="shared" si="338"/>
        <v>1.1691666666666667</v>
      </c>
      <c r="P3529" s="18">
        <f t="shared" ref="P3529:P3592" si="342">E3529/L3529</f>
        <v>81.569767441860463</v>
      </c>
      <c r="Q3529" t="s">
        <v>8311</v>
      </c>
      <c r="R3529" t="s">
        <v>8325</v>
      </c>
      <c r="S3529" s="24">
        <f t="shared" si="339"/>
        <v>42166.773206018523</v>
      </c>
      <c r="T3529" s="23">
        <f t="shared" si="340"/>
        <v>42195.915972222225</v>
      </c>
      <c r="U3529" s="18">
        <f t="shared" si="341"/>
        <v>29.142766203702195</v>
      </c>
      <c r="V3529" t="s">
        <v>8399</v>
      </c>
    </row>
    <row r="3530" spans="1:22" ht="42.75" x14ac:dyDescent="0.4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13">
        <f t="shared" si="338"/>
        <v>1.0115151515151515</v>
      </c>
      <c r="P3530" s="18">
        <f t="shared" si="342"/>
        <v>45.108108108108105</v>
      </c>
      <c r="Q3530" t="s">
        <v>8311</v>
      </c>
      <c r="R3530" t="s">
        <v>8325</v>
      </c>
      <c r="S3530" s="24">
        <f t="shared" si="339"/>
        <v>42733.25136574074</v>
      </c>
      <c r="T3530" s="23">
        <f t="shared" si="340"/>
        <v>42753.25136574074</v>
      </c>
      <c r="U3530" s="18">
        <f t="shared" si="341"/>
        <v>20</v>
      </c>
      <c r="V3530" t="s">
        <v>8400</v>
      </c>
    </row>
    <row r="3531" spans="1:22" ht="42.75" x14ac:dyDescent="0.4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13">
        <f t="shared" si="338"/>
        <v>1.32</v>
      </c>
      <c r="P3531" s="18">
        <f t="shared" si="342"/>
        <v>36.666666666666664</v>
      </c>
      <c r="Q3531" t="s">
        <v>8311</v>
      </c>
      <c r="R3531" t="s">
        <v>8325</v>
      </c>
      <c r="S3531" s="24">
        <f t="shared" si="339"/>
        <v>42177.511782407411</v>
      </c>
      <c r="T3531" s="23">
        <f t="shared" si="340"/>
        <v>42197.791666666672</v>
      </c>
      <c r="U3531" s="18">
        <f t="shared" si="341"/>
        <v>20.279884259260143</v>
      </c>
      <c r="V3531" t="s">
        <v>8400</v>
      </c>
    </row>
    <row r="3532" spans="1:22" ht="42.75" x14ac:dyDescent="0.4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13">
        <f t="shared" si="338"/>
        <v>1</v>
      </c>
      <c r="P3532" s="18">
        <f t="shared" si="342"/>
        <v>125</v>
      </c>
      <c r="Q3532" t="s">
        <v>8311</v>
      </c>
      <c r="R3532" t="s">
        <v>8325</v>
      </c>
      <c r="S3532" s="24">
        <f t="shared" si="339"/>
        <v>42442.373344907406</v>
      </c>
      <c r="T3532" s="23">
        <f t="shared" si="340"/>
        <v>42470.583333333328</v>
      </c>
      <c r="U3532" s="18">
        <f t="shared" si="341"/>
        <v>28.209988425922347</v>
      </c>
      <c r="V3532" t="s">
        <v>8399</v>
      </c>
    </row>
    <row r="3533" spans="1:22" x14ac:dyDescent="0.4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13">
        <f t="shared" si="338"/>
        <v>1.28</v>
      </c>
      <c r="P3533" s="18">
        <f t="shared" si="342"/>
        <v>49.230769230769234</v>
      </c>
      <c r="Q3533" t="s">
        <v>8311</v>
      </c>
      <c r="R3533" t="s">
        <v>8325</v>
      </c>
      <c r="S3533" s="24">
        <f t="shared" si="339"/>
        <v>42521.404328703706</v>
      </c>
      <c r="T3533" s="23">
        <f t="shared" si="340"/>
        <v>42551.404328703706</v>
      </c>
      <c r="U3533" s="18">
        <f t="shared" si="341"/>
        <v>30</v>
      </c>
      <c r="V3533" t="s">
        <v>8399</v>
      </c>
    </row>
    <row r="3534" spans="1:22" ht="42.75" x14ac:dyDescent="0.4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3">
        <f t="shared" si="338"/>
        <v>1.1895833333333334</v>
      </c>
      <c r="P3534" s="18">
        <f t="shared" si="342"/>
        <v>42.296296296296298</v>
      </c>
      <c r="Q3534" t="s">
        <v>8311</v>
      </c>
      <c r="R3534" t="s">
        <v>8325</v>
      </c>
      <c r="S3534" s="24">
        <f t="shared" si="339"/>
        <v>41884.349849537037</v>
      </c>
      <c r="T3534" s="23">
        <f t="shared" si="340"/>
        <v>41899.915972222225</v>
      </c>
      <c r="U3534" s="18">
        <f t="shared" si="341"/>
        <v>15.56612268518802</v>
      </c>
      <c r="V3534" t="s">
        <v>8400</v>
      </c>
    </row>
    <row r="3535" spans="1:22" ht="57" x14ac:dyDescent="0.4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3">
        <f t="shared" si="338"/>
        <v>1.262</v>
      </c>
      <c r="P3535" s="18">
        <f t="shared" si="342"/>
        <v>78.875</v>
      </c>
      <c r="Q3535" t="s">
        <v>8311</v>
      </c>
      <c r="R3535" t="s">
        <v>8325</v>
      </c>
      <c r="S3535" s="24">
        <f t="shared" si="339"/>
        <v>42289.511192129634</v>
      </c>
      <c r="T3535" s="23">
        <f t="shared" si="340"/>
        <v>42319.552858796298</v>
      </c>
      <c r="U3535" s="18">
        <f t="shared" si="341"/>
        <v>30.041666666664241</v>
      </c>
      <c r="V3535" t="s">
        <v>8399</v>
      </c>
    </row>
    <row r="3536" spans="1:22" ht="28.5" x14ac:dyDescent="0.4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4">
        <f t="shared" si="338"/>
        <v>1.5620000000000001</v>
      </c>
      <c r="P3536" s="18">
        <f t="shared" si="342"/>
        <v>38.284313725490193</v>
      </c>
      <c r="Q3536" t="s">
        <v>8311</v>
      </c>
      <c r="R3536" t="s">
        <v>8325</v>
      </c>
      <c r="S3536" s="24">
        <f t="shared" si="339"/>
        <v>42243.3752662037</v>
      </c>
      <c r="T3536" s="23">
        <f t="shared" si="340"/>
        <v>42278.3752662037</v>
      </c>
      <c r="U3536" s="18">
        <f t="shared" si="341"/>
        <v>35</v>
      </c>
      <c r="V3536" t="s">
        <v>8399</v>
      </c>
    </row>
    <row r="3537" spans="1:22" ht="42.75" x14ac:dyDescent="0.4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13">
        <f t="shared" si="338"/>
        <v>1.0315000000000001</v>
      </c>
      <c r="P3537" s="18">
        <f t="shared" si="342"/>
        <v>44.847826086956523</v>
      </c>
      <c r="Q3537" t="s">
        <v>8311</v>
      </c>
      <c r="R3537" t="s">
        <v>8325</v>
      </c>
      <c r="S3537" s="24">
        <f t="shared" si="339"/>
        <v>42248.390162037038</v>
      </c>
      <c r="T3537" s="23">
        <f t="shared" si="340"/>
        <v>42279.5</v>
      </c>
      <c r="U3537" s="18">
        <f t="shared" si="341"/>
        <v>31.109837962962047</v>
      </c>
      <c r="V3537" t="s">
        <v>8399</v>
      </c>
    </row>
    <row r="3538" spans="1:22" ht="42.75" x14ac:dyDescent="0.4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14">
        <f t="shared" si="338"/>
        <v>1.5333333333333334</v>
      </c>
      <c r="P3538" s="18">
        <f t="shared" si="342"/>
        <v>13.529411764705882</v>
      </c>
      <c r="Q3538" t="s">
        <v>8311</v>
      </c>
      <c r="R3538" t="s">
        <v>8325</v>
      </c>
      <c r="S3538" s="24">
        <f t="shared" si="339"/>
        <v>42328.477141203708</v>
      </c>
      <c r="T3538" s="23">
        <f t="shared" si="340"/>
        <v>42358.249305555553</v>
      </c>
      <c r="U3538" s="18">
        <f t="shared" si="341"/>
        <v>29.772164351845277</v>
      </c>
      <c r="V3538" t="s">
        <v>8399</v>
      </c>
    </row>
    <row r="3539" spans="1:22" ht="42.75" x14ac:dyDescent="0.4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14">
        <f t="shared" si="338"/>
        <v>1.8044444444444445</v>
      </c>
      <c r="P3539" s="18">
        <f t="shared" si="342"/>
        <v>43.5</v>
      </c>
      <c r="Q3539" t="s">
        <v>8311</v>
      </c>
      <c r="R3539" t="s">
        <v>8325</v>
      </c>
      <c r="S3539" s="24">
        <f t="shared" si="339"/>
        <v>41923.104351851856</v>
      </c>
      <c r="T3539" s="23">
        <f t="shared" si="340"/>
        <v>41960.082638888889</v>
      </c>
      <c r="U3539" s="18">
        <f t="shared" si="341"/>
        <v>36.978287037032715</v>
      </c>
      <c r="V3539" t="s">
        <v>8399</v>
      </c>
    </row>
    <row r="3540" spans="1:22" ht="42.75" x14ac:dyDescent="0.4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13">
        <f t="shared" si="338"/>
        <v>1.2845</v>
      </c>
      <c r="P3540" s="18">
        <f t="shared" si="342"/>
        <v>30.951807228915662</v>
      </c>
      <c r="Q3540" t="s">
        <v>8311</v>
      </c>
      <c r="R3540" t="s">
        <v>8325</v>
      </c>
      <c r="S3540" s="24">
        <f t="shared" si="339"/>
        <v>42571.170601851853</v>
      </c>
      <c r="T3540" s="23">
        <f t="shared" si="340"/>
        <v>42599.170601851853</v>
      </c>
      <c r="U3540" s="18">
        <f t="shared" si="341"/>
        <v>28</v>
      </c>
      <c r="V3540" t="s">
        <v>8399</v>
      </c>
    </row>
    <row r="3541" spans="1:22" ht="42.75" x14ac:dyDescent="0.4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13">
        <f t="shared" si="338"/>
        <v>1.1966666666666668</v>
      </c>
      <c r="P3541" s="18">
        <f t="shared" si="342"/>
        <v>55.230769230769234</v>
      </c>
      <c r="Q3541" t="s">
        <v>8311</v>
      </c>
      <c r="R3541" t="s">
        <v>8325</v>
      </c>
      <c r="S3541" s="24">
        <f t="shared" si="339"/>
        <v>42600.506041666667</v>
      </c>
      <c r="T3541" s="23">
        <f t="shared" si="340"/>
        <v>42621.506041666667</v>
      </c>
      <c r="U3541" s="18">
        <f t="shared" si="341"/>
        <v>21</v>
      </c>
      <c r="V3541" t="s">
        <v>8400</v>
      </c>
    </row>
    <row r="3542" spans="1:22" ht="57" x14ac:dyDescent="0.4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13">
        <f t="shared" si="338"/>
        <v>1.23</v>
      </c>
      <c r="P3542" s="18">
        <f t="shared" si="342"/>
        <v>46.125</v>
      </c>
      <c r="Q3542" t="s">
        <v>8311</v>
      </c>
      <c r="R3542" t="s">
        <v>8325</v>
      </c>
      <c r="S3542" s="24">
        <f t="shared" si="339"/>
        <v>42516.753368055557</v>
      </c>
      <c r="T3542" s="23">
        <f t="shared" si="340"/>
        <v>42546.753368055557</v>
      </c>
      <c r="U3542" s="18">
        <f t="shared" si="341"/>
        <v>30</v>
      </c>
      <c r="V3542" t="s">
        <v>8399</v>
      </c>
    </row>
    <row r="3543" spans="1:22" ht="42.75" x14ac:dyDescent="0.4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13">
        <f t="shared" si="338"/>
        <v>1.05</v>
      </c>
      <c r="P3543" s="18">
        <f t="shared" si="342"/>
        <v>39.375</v>
      </c>
      <c r="Q3543" t="s">
        <v>8311</v>
      </c>
      <c r="R3543" t="s">
        <v>8325</v>
      </c>
      <c r="S3543" s="24">
        <f t="shared" si="339"/>
        <v>42222.480034722219</v>
      </c>
      <c r="T3543" s="23">
        <f t="shared" si="340"/>
        <v>42247.480034722219</v>
      </c>
      <c r="U3543" s="18">
        <f t="shared" si="341"/>
        <v>25</v>
      </c>
      <c r="V3543" t="s">
        <v>8400</v>
      </c>
    </row>
    <row r="3544" spans="1:22" ht="42.75" x14ac:dyDescent="0.4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13">
        <f t="shared" si="338"/>
        <v>1.0223636363636364</v>
      </c>
      <c r="P3544" s="18">
        <f t="shared" si="342"/>
        <v>66.152941176470591</v>
      </c>
      <c r="Q3544" t="s">
        <v>8311</v>
      </c>
      <c r="R3544" t="s">
        <v>8325</v>
      </c>
      <c r="S3544" s="24">
        <f t="shared" si="339"/>
        <v>41829.349791666667</v>
      </c>
      <c r="T3544" s="23">
        <f t="shared" si="340"/>
        <v>41889.349791666667</v>
      </c>
      <c r="U3544" s="18">
        <f t="shared" si="341"/>
        <v>60</v>
      </c>
      <c r="V3544" t="s">
        <v>8401</v>
      </c>
    </row>
    <row r="3545" spans="1:22" ht="42.75" x14ac:dyDescent="0.4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13">
        <f t="shared" si="338"/>
        <v>1.0466666666666666</v>
      </c>
      <c r="P3545" s="18">
        <f t="shared" si="342"/>
        <v>54.137931034482762</v>
      </c>
      <c r="Q3545" t="s">
        <v>8311</v>
      </c>
      <c r="R3545" t="s">
        <v>8325</v>
      </c>
      <c r="S3545" s="24">
        <f t="shared" si="339"/>
        <v>42150.505312499998</v>
      </c>
      <c r="T3545" s="23">
        <f t="shared" si="340"/>
        <v>42180.505312499998</v>
      </c>
      <c r="U3545" s="18">
        <f t="shared" si="341"/>
        <v>30</v>
      </c>
      <c r="V3545" t="s">
        <v>8399</v>
      </c>
    </row>
    <row r="3546" spans="1:22" ht="28.5" x14ac:dyDescent="0.4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13">
        <f t="shared" si="338"/>
        <v>1</v>
      </c>
      <c r="P3546" s="18">
        <f t="shared" si="342"/>
        <v>104.16666666666667</v>
      </c>
      <c r="Q3546" t="s">
        <v>8311</v>
      </c>
      <c r="R3546" t="s">
        <v>8325</v>
      </c>
      <c r="S3546" s="24">
        <f t="shared" si="339"/>
        <v>42040.581678240742</v>
      </c>
      <c r="T3546" s="23">
        <f t="shared" si="340"/>
        <v>42070.581678240742</v>
      </c>
      <c r="U3546" s="18">
        <f t="shared" si="341"/>
        <v>30</v>
      </c>
      <c r="V3546" t="s">
        <v>8399</v>
      </c>
    </row>
    <row r="3547" spans="1:22" ht="42.75" x14ac:dyDescent="0.4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13">
        <f t="shared" si="338"/>
        <v>1.004</v>
      </c>
      <c r="P3547" s="18">
        <f t="shared" si="342"/>
        <v>31.375</v>
      </c>
      <c r="Q3547" t="s">
        <v>8311</v>
      </c>
      <c r="R3547" t="s">
        <v>8325</v>
      </c>
      <c r="S3547" s="24">
        <f t="shared" si="339"/>
        <v>42075.557395833333</v>
      </c>
      <c r="T3547" s="23">
        <f t="shared" si="340"/>
        <v>42105.557395833333</v>
      </c>
      <c r="U3547" s="18">
        <f t="shared" si="341"/>
        <v>30</v>
      </c>
      <c r="V3547" t="s">
        <v>8399</v>
      </c>
    </row>
    <row r="3548" spans="1:22" ht="42.75" x14ac:dyDescent="0.4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13">
        <f t="shared" si="338"/>
        <v>1.0227272727272727</v>
      </c>
      <c r="P3548" s="18">
        <f t="shared" si="342"/>
        <v>59.210526315789473</v>
      </c>
      <c r="Q3548" t="s">
        <v>8311</v>
      </c>
      <c r="R3548" t="s">
        <v>8325</v>
      </c>
      <c r="S3548" s="24">
        <f t="shared" si="339"/>
        <v>42073.410694444443</v>
      </c>
      <c r="T3548" s="23">
        <f t="shared" si="340"/>
        <v>42094.915972222225</v>
      </c>
      <c r="U3548" s="18">
        <f t="shared" si="341"/>
        <v>21.505277777781885</v>
      </c>
      <c r="V3548" t="s">
        <v>8400</v>
      </c>
    </row>
    <row r="3549" spans="1:22" ht="42.75" x14ac:dyDescent="0.4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13">
        <f t="shared" si="338"/>
        <v>1.1440928571428572</v>
      </c>
      <c r="P3549" s="18">
        <f t="shared" si="342"/>
        <v>119.17633928571429</v>
      </c>
      <c r="Q3549" t="s">
        <v>8311</v>
      </c>
      <c r="R3549" t="s">
        <v>8325</v>
      </c>
      <c r="S3549" s="24">
        <f t="shared" si="339"/>
        <v>42479.828715277778</v>
      </c>
      <c r="T3549" s="23">
        <f t="shared" si="340"/>
        <v>42503.915972222225</v>
      </c>
      <c r="U3549" s="18">
        <f t="shared" si="341"/>
        <v>24.08725694444729</v>
      </c>
      <c r="V3549" t="s">
        <v>8400</v>
      </c>
    </row>
    <row r="3550" spans="1:22" ht="42.75" x14ac:dyDescent="0.4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13">
        <f t="shared" si="338"/>
        <v>1.019047619047619</v>
      </c>
      <c r="P3550" s="18">
        <f t="shared" si="342"/>
        <v>164.61538461538461</v>
      </c>
      <c r="Q3550" t="s">
        <v>8311</v>
      </c>
      <c r="R3550" t="s">
        <v>8325</v>
      </c>
      <c r="S3550" s="24">
        <f t="shared" si="339"/>
        <v>42411.692291666666</v>
      </c>
      <c r="T3550" s="23">
        <f t="shared" si="340"/>
        <v>42433.791666666672</v>
      </c>
      <c r="U3550" s="18">
        <f t="shared" si="341"/>
        <v>22.099375000005239</v>
      </c>
      <c r="V3550" t="s">
        <v>8400</v>
      </c>
    </row>
    <row r="3551" spans="1:22" ht="42.75" x14ac:dyDescent="0.4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13">
        <f t="shared" si="338"/>
        <v>1.02</v>
      </c>
      <c r="P3551" s="18">
        <f t="shared" si="342"/>
        <v>24.285714285714285</v>
      </c>
      <c r="Q3551" t="s">
        <v>8311</v>
      </c>
      <c r="R3551" t="s">
        <v>8325</v>
      </c>
      <c r="S3551" s="24">
        <f t="shared" si="339"/>
        <v>42223.144363425927</v>
      </c>
      <c r="T3551" s="23">
        <f t="shared" si="340"/>
        <v>42251.144363425927</v>
      </c>
      <c r="U3551" s="18">
        <f t="shared" si="341"/>
        <v>28</v>
      </c>
      <c r="V3551" t="s">
        <v>8399</v>
      </c>
    </row>
    <row r="3552" spans="1:22" ht="42.75" x14ac:dyDescent="0.4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13">
        <f t="shared" si="338"/>
        <v>1.048</v>
      </c>
      <c r="P3552" s="18">
        <f t="shared" si="342"/>
        <v>40.9375</v>
      </c>
      <c r="Q3552" t="s">
        <v>8311</v>
      </c>
      <c r="R3552" t="s">
        <v>8325</v>
      </c>
      <c r="S3552" s="24">
        <f t="shared" si="339"/>
        <v>42462.643495370372</v>
      </c>
      <c r="T3552" s="23">
        <f t="shared" si="340"/>
        <v>42492.643495370372</v>
      </c>
      <c r="U3552" s="18">
        <f t="shared" si="341"/>
        <v>30</v>
      </c>
      <c r="V3552" t="s">
        <v>8399</v>
      </c>
    </row>
    <row r="3553" spans="1:22" ht="42.75" x14ac:dyDescent="0.4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13">
        <f t="shared" si="338"/>
        <v>1.0183333333333333</v>
      </c>
      <c r="P3553" s="18">
        <f t="shared" si="342"/>
        <v>61.1</v>
      </c>
      <c r="Q3553" t="s">
        <v>8311</v>
      </c>
      <c r="R3553" t="s">
        <v>8325</v>
      </c>
      <c r="S3553" s="24">
        <f t="shared" si="339"/>
        <v>41753.265856481477</v>
      </c>
      <c r="T3553" s="23">
        <f t="shared" si="340"/>
        <v>41781.671527777777</v>
      </c>
      <c r="U3553" s="18">
        <f t="shared" si="341"/>
        <v>28.405671296299261</v>
      </c>
      <c r="V3553" t="s">
        <v>8399</v>
      </c>
    </row>
    <row r="3554" spans="1:22" ht="42.75" x14ac:dyDescent="0.4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13">
        <f t="shared" si="338"/>
        <v>1</v>
      </c>
      <c r="P3554" s="18">
        <f t="shared" si="342"/>
        <v>38.65</v>
      </c>
      <c r="Q3554" t="s">
        <v>8311</v>
      </c>
      <c r="R3554" t="s">
        <v>8325</v>
      </c>
      <c r="S3554" s="24">
        <f t="shared" si="339"/>
        <v>41788.337083333332</v>
      </c>
      <c r="T3554" s="23">
        <f t="shared" si="340"/>
        <v>41818.337083333332</v>
      </c>
      <c r="U3554" s="18">
        <f t="shared" si="341"/>
        <v>30</v>
      </c>
      <c r="V3554" t="s">
        <v>8399</v>
      </c>
    </row>
    <row r="3555" spans="1:22" ht="42.75" x14ac:dyDescent="0.4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13">
        <f t="shared" si="338"/>
        <v>1.0627272727272727</v>
      </c>
      <c r="P3555" s="18">
        <f t="shared" si="342"/>
        <v>56.20192307692308</v>
      </c>
      <c r="Q3555" t="s">
        <v>8311</v>
      </c>
      <c r="R3555" t="s">
        <v>8325</v>
      </c>
      <c r="S3555" s="24">
        <f t="shared" si="339"/>
        <v>42195.778703703705</v>
      </c>
      <c r="T3555" s="23">
        <f t="shared" si="340"/>
        <v>42227.75</v>
      </c>
      <c r="U3555" s="18">
        <f t="shared" si="341"/>
        <v>31.971296296294895</v>
      </c>
      <c r="V3555" t="s">
        <v>8399</v>
      </c>
    </row>
    <row r="3556" spans="1:22" ht="42.75" x14ac:dyDescent="0.4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13">
        <f t="shared" si="338"/>
        <v>1.1342219999999998</v>
      </c>
      <c r="P3556" s="18">
        <f t="shared" si="342"/>
        <v>107.00207547169811</v>
      </c>
      <c r="Q3556" t="s">
        <v>8311</v>
      </c>
      <c r="R3556" t="s">
        <v>8325</v>
      </c>
      <c r="S3556" s="24">
        <f t="shared" si="339"/>
        <v>42015.800451388888</v>
      </c>
      <c r="T3556" s="23">
        <f t="shared" si="340"/>
        <v>42046.458333333328</v>
      </c>
      <c r="U3556" s="18">
        <f t="shared" si="341"/>
        <v>30.657881944440305</v>
      </c>
      <c r="V3556" t="s">
        <v>8399</v>
      </c>
    </row>
    <row r="3557" spans="1:22" ht="42.75" x14ac:dyDescent="0.4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13">
        <f t="shared" si="338"/>
        <v>1</v>
      </c>
      <c r="P3557" s="18">
        <f t="shared" si="342"/>
        <v>171.42857142857142</v>
      </c>
      <c r="Q3557" t="s">
        <v>8311</v>
      </c>
      <c r="R3557" t="s">
        <v>8325</v>
      </c>
      <c r="S3557" s="24">
        <f t="shared" si="339"/>
        <v>42661.192060185189</v>
      </c>
      <c r="T3557" s="23">
        <f t="shared" si="340"/>
        <v>42691.233726851853</v>
      </c>
      <c r="U3557" s="18">
        <f t="shared" si="341"/>
        <v>30.041666666664241</v>
      </c>
      <c r="V3557" t="s">
        <v>8399</v>
      </c>
    </row>
    <row r="3558" spans="1:22" ht="42.75" x14ac:dyDescent="0.4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13">
        <f t="shared" si="338"/>
        <v>1.0045454545454546</v>
      </c>
      <c r="P3558" s="18">
        <f t="shared" si="342"/>
        <v>110.5</v>
      </c>
      <c r="Q3558" t="s">
        <v>8311</v>
      </c>
      <c r="R3558" t="s">
        <v>8325</v>
      </c>
      <c r="S3558" s="24">
        <f t="shared" si="339"/>
        <v>41808.399583333332</v>
      </c>
      <c r="T3558" s="23">
        <f t="shared" si="340"/>
        <v>41868.399583333332</v>
      </c>
      <c r="U3558" s="18">
        <f t="shared" si="341"/>
        <v>60</v>
      </c>
      <c r="V3558" t="s">
        <v>8401</v>
      </c>
    </row>
    <row r="3559" spans="1:22" ht="42.75" x14ac:dyDescent="0.4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13">
        <f t="shared" si="338"/>
        <v>1.0003599999999999</v>
      </c>
      <c r="P3559" s="18">
        <f t="shared" si="342"/>
        <v>179.27598566308242</v>
      </c>
      <c r="Q3559" t="s">
        <v>8311</v>
      </c>
      <c r="R3559" t="s">
        <v>8325</v>
      </c>
      <c r="S3559" s="24">
        <f t="shared" si="339"/>
        <v>41730.026747685188</v>
      </c>
      <c r="T3559" s="23">
        <f t="shared" si="340"/>
        <v>41764.026747685188</v>
      </c>
      <c r="U3559" s="18">
        <f t="shared" si="341"/>
        <v>34</v>
      </c>
      <c r="V3559" t="s">
        <v>8399</v>
      </c>
    </row>
    <row r="3560" spans="1:22" ht="42.75" x14ac:dyDescent="0.4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13">
        <f t="shared" si="338"/>
        <v>1.44</v>
      </c>
      <c r="P3560" s="18">
        <f t="shared" si="342"/>
        <v>22.90909090909091</v>
      </c>
      <c r="Q3560" t="s">
        <v>8311</v>
      </c>
      <c r="R3560" t="s">
        <v>8325</v>
      </c>
      <c r="S3560" s="24">
        <f t="shared" si="339"/>
        <v>42139.566840277781</v>
      </c>
      <c r="T3560" s="23">
        <f t="shared" si="340"/>
        <v>42181.625</v>
      </c>
      <c r="U3560" s="18">
        <f t="shared" si="341"/>
        <v>42.058159722218988</v>
      </c>
      <c r="V3560" t="s">
        <v>8401</v>
      </c>
    </row>
    <row r="3561" spans="1:22" ht="42.75" x14ac:dyDescent="0.4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13">
        <f t="shared" si="338"/>
        <v>1.0349999999999999</v>
      </c>
      <c r="P3561" s="18">
        <f t="shared" si="342"/>
        <v>43.125</v>
      </c>
      <c r="Q3561" t="s">
        <v>8311</v>
      </c>
      <c r="R3561" t="s">
        <v>8325</v>
      </c>
      <c r="S3561" s="24">
        <f t="shared" si="339"/>
        <v>42193.846157407403</v>
      </c>
      <c r="T3561" s="23">
        <f t="shared" si="340"/>
        <v>42216.123611111107</v>
      </c>
      <c r="U3561" s="18">
        <f t="shared" si="341"/>
        <v>22.277453703703941</v>
      </c>
      <c r="V3561" t="s">
        <v>8400</v>
      </c>
    </row>
    <row r="3562" spans="1:22" ht="42.75" x14ac:dyDescent="0.4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13">
        <f t="shared" si="338"/>
        <v>1.0843750000000001</v>
      </c>
      <c r="P3562" s="18">
        <f t="shared" si="342"/>
        <v>46.891891891891895</v>
      </c>
      <c r="Q3562" t="s">
        <v>8311</v>
      </c>
      <c r="R3562" t="s">
        <v>8325</v>
      </c>
      <c r="S3562" s="24">
        <f t="shared" si="339"/>
        <v>42115.639652777776</v>
      </c>
      <c r="T3562" s="23">
        <f t="shared" si="340"/>
        <v>42150.864583333328</v>
      </c>
      <c r="U3562" s="18">
        <f t="shared" si="341"/>
        <v>35.224930555552419</v>
      </c>
      <c r="V3562" t="s">
        <v>8399</v>
      </c>
    </row>
    <row r="3563" spans="1:22" ht="99.75" x14ac:dyDescent="0.4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13">
        <f t="shared" si="338"/>
        <v>1.024</v>
      </c>
      <c r="P3563" s="18">
        <f t="shared" si="342"/>
        <v>47.407407407407405</v>
      </c>
      <c r="Q3563" t="s">
        <v>8311</v>
      </c>
      <c r="R3563" t="s">
        <v>8325</v>
      </c>
      <c r="S3563" s="24">
        <f t="shared" si="339"/>
        <v>42203.430300925931</v>
      </c>
      <c r="T3563" s="23">
        <f t="shared" si="340"/>
        <v>42221.525000000001</v>
      </c>
      <c r="U3563" s="18">
        <f t="shared" si="341"/>
        <v>18.094699074070377</v>
      </c>
      <c r="V3563" t="s">
        <v>8400</v>
      </c>
    </row>
    <row r="3564" spans="1:22" ht="42.75" x14ac:dyDescent="0.4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13">
        <f t="shared" si="338"/>
        <v>1.4888888888888889</v>
      </c>
      <c r="P3564" s="18">
        <f t="shared" si="342"/>
        <v>15.129032258064516</v>
      </c>
      <c r="Q3564" t="s">
        <v>8311</v>
      </c>
      <c r="R3564" t="s">
        <v>8325</v>
      </c>
      <c r="S3564" s="24">
        <f t="shared" si="339"/>
        <v>42433.511886574073</v>
      </c>
      <c r="T3564" s="23">
        <f t="shared" si="340"/>
        <v>42442.666666666672</v>
      </c>
      <c r="U3564" s="18">
        <f t="shared" si="341"/>
        <v>9.1547800925982301</v>
      </c>
      <c r="V3564" t="s">
        <v>8397</v>
      </c>
    </row>
    <row r="3565" spans="1:22" ht="42.75" x14ac:dyDescent="0.4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3">
        <f t="shared" si="338"/>
        <v>1.0549000000000002</v>
      </c>
      <c r="P3565" s="18">
        <f t="shared" si="342"/>
        <v>21.098000000000003</v>
      </c>
      <c r="Q3565" t="s">
        <v>8311</v>
      </c>
      <c r="R3565" t="s">
        <v>8325</v>
      </c>
      <c r="S3565" s="24">
        <f t="shared" si="339"/>
        <v>42555.421944444446</v>
      </c>
      <c r="T3565" s="23">
        <f t="shared" si="340"/>
        <v>42583.541666666672</v>
      </c>
      <c r="U3565" s="18">
        <f t="shared" si="341"/>
        <v>28.119722222225391</v>
      </c>
      <c r="V3565" t="s">
        <v>8399</v>
      </c>
    </row>
    <row r="3566" spans="1:22" ht="28.5" x14ac:dyDescent="0.4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13">
        <f t="shared" si="338"/>
        <v>1.0049999999999999</v>
      </c>
      <c r="P3566" s="18">
        <f t="shared" si="342"/>
        <v>59.117647058823529</v>
      </c>
      <c r="Q3566" t="s">
        <v>8311</v>
      </c>
      <c r="R3566" t="s">
        <v>8325</v>
      </c>
      <c r="S3566" s="24">
        <f t="shared" si="339"/>
        <v>42236.373252314814</v>
      </c>
      <c r="T3566" s="23">
        <f t="shared" si="340"/>
        <v>42282.416666666672</v>
      </c>
      <c r="U3566" s="18">
        <f t="shared" si="341"/>
        <v>46.043414351857791</v>
      </c>
      <c r="V3566" t="s">
        <v>8401</v>
      </c>
    </row>
    <row r="3567" spans="1:22" ht="42.75" x14ac:dyDescent="0.4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13">
        <f t="shared" si="338"/>
        <v>1.3055555555555556</v>
      </c>
      <c r="P3567" s="18">
        <f t="shared" si="342"/>
        <v>97.916666666666671</v>
      </c>
      <c r="Q3567" t="s">
        <v>8311</v>
      </c>
      <c r="R3567" t="s">
        <v>8325</v>
      </c>
      <c r="S3567" s="24">
        <f t="shared" si="339"/>
        <v>41974.493148148147</v>
      </c>
      <c r="T3567" s="23">
        <f t="shared" si="340"/>
        <v>42004.493148148147</v>
      </c>
      <c r="U3567" s="18">
        <f t="shared" si="341"/>
        <v>30</v>
      </c>
      <c r="V3567" t="s">
        <v>8399</v>
      </c>
    </row>
    <row r="3568" spans="1:22" ht="42.75" x14ac:dyDescent="0.4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13">
        <f t="shared" si="338"/>
        <v>1.0475000000000001</v>
      </c>
      <c r="P3568" s="18">
        <f t="shared" si="342"/>
        <v>55.131578947368418</v>
      </c>
      <c r="Q3568" t="s">
        <v>8311</v>
      </c>
      <c r="R3568" t="s">
        <v>8325</v>
      </c>
      <c r="S3568" s="24">
        <f t="shared" si="339"/>
        <v>41997.257905092592</v>
      </c>
      <c r="T3568" s="23">
        <f t="shared" si="340"/>
        <v>42027.257905092592</v>
      </c>
      <c r="U3568" s="18">
        <f t="shared" si="341"/>
        <v>30</v>
      </c>
      <c r="V3568" t="s">
        <v>8399</v>
      </c>
    </row>
    <row r="3569" spans="1:22" ht="42.75" x14ac:dyDescent="0.4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13">
        <f t="shared" si="338"/>
        <v>1.0880000000000001</v>
      </c>
      <c r="P3569" s="18">
        <f t="shared" si="342"/>
        <v>26.536585365853657</v>
      </c>
      <c r="Q3569" t="s">
        <v>8311</v>
      </c>
      <c r="R3569" t="s">
        <v>8325</v>
      </c>
      <c r="S3569" s="24">
        <f t="shared" si="339"/>
        <v>42135.560694444444</v>
      </c>
      <c r="T3569" s="23">
        <f t="shared" si="340"/>
        <v>42165.560694444444</v>
      </c>
      <c r="U3569" s="18">
        <f t="shared" si="341"/>
        <v>30</v>
      </c>
      <c r="V3569" t="s">
        <v>8399</v>
      </c>
    </row>
    <row r="3570" spans="1:22" ht="42.75" x14ac:dyDescent="0.4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13">
        <f t="shared" si="338"/>
        <v>1.1100000000000001</v>
      </c>
      <c r="P3570" s="18">
        <f t="shared" si="342"/>
        <v>58.421052631578945</v>
      </c>
      <c r="Q3570" t="s">
        <v>8311</v>
      </c>
      <c r="R3570" t="s">
        <v>8325</v>
      </c>
      <c r="S3570" s="24">
        <f t="shared" si="339"/>
        <v>41869.490671296298</v>
      </c>
      <c r="T3570" s="23">
        <f t="shared" si="340"/>
        <v>41899.490671296298</v>
      </c>
      <c r="U3570" s="18">
        <f t="shared" si="341"/>
        <v>30</v>
      </c>
      <c r="V3570" t="s">
        <v>8399</v>
      </c>
    </row>
    <row r="3571" spans="1:22" ht="42.75" x14ac:dyDescent="0.4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13">
        <f t="shared" si="338"/>
        <v>1.0047999999999999</v>
      </c>
      <c r="P3571" s="18">
        <f t="shared" si="342"/>
        <v>122.53658536585365</v>
      </c>
      <c r="Q3571" t="s">
        <v>8311</v>
      </c>
      <c r="R3571" t="s">
        <v>8325</v>
      </c>
      <c r="S3571" s="24">
        <f t="shared" si="339"/>
        <v>41982.438611111109</v>
      </c>
      <c r="T3571" s="23">
        <f t="shared" si="340"/>
        <v>42012.438611111109</v>
      </c>
      <c r="U3571" s="18">
        <f t="shared" si="341"/>
        <v>30</v>
      </c>
      <c r="V3571" t="s">
        <v>8399</v>
      </c>
    </row>
    <row r="3572" spans="1:22" ht="42.75" x14ac:dyDescent="0.4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13">
        <f t="shared" si="338"/>
        <v>1.1435</v>
      </c>
      <c r="P3572" s="18">
        <f t="shared" si="342"/>
        <v>87.961538461538467</v>
      </c>
      <c r="Q3572" t="s">
        <v>8311</v>
      </c>
      <c r="R3572" t="s">
        <v>8325</v>
      </c>
      <c r="S3572" s="24">
        <f t="shared" si="339"/>
        <v>41976.081979166665</v>
      </c>
      <c r="T3572" s="23">
        <f t="shared" si="340"/>
        <v>42004.041666666672</v>
      </c>
      <c r="U3572" s="18">
        <f t="shared" si="341"/>
        <v>27.959687500006112</v>
      </c>
      <c r="V3572" t="s">
        <v>8400</v>
      </c>
    </row>
    <row r="3573" spans="1:22" ht="42.75" x14ac:dyDescent="0.4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3">
        <f t="shared" si="338"/>
        <v>1.2206666666666666</v>
      </c>
      <c r="P3573" s="18">
        <f t="shared" si="342"/>
        <v>73.239999999999995</v>
      </c>
      <c r="Q3573" t="s">
        <v>8311</v>
      </c>
      <c r="R3573" t="s">
        <v>8325</v>
      </c>
      <c r="S3573" s="24">
        <f t="shared" si="339"/>
        <v>41912.608946759261</v>
      </c>
      <c r="T3573" s="23">
        <f t="shared" si="340"/>
        <v>41942.608946759261</v>
      </c>
      <c r="U3573" s="18">
        <f t="shared" si="341"/>
        <v>30</v>
      </c>
      <c r="V3573" t="s">
        <v>8399</v>
      </c>
    </row>
    <row r="3574" spans="1:22" ht="28.5" x14ac:dyDescent="0.4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13">
        <f t="shared" si="338"/>
        <v>1</v>
      </c>
      <c r="P3574" s="18">
        <f t="shared" si="342"/>
        <v>55.555555555555557</v>
      </c>
      <c r="Q3574" t="s">
        <v>8311</v>
      </c>
      <c r="R3574" t="s">
        <v>8325</v>
      </c>
      <c r="S3574" s="24">
        <f t="shared" si="339"/>
        <v>42146.320393518516</v>
      </c>
      <c r="T3574" s="23">
        <f t="shared" si="340"/>
        <v>42176.320393518516</v>
      </c>
      <c r="U3574" s="18">
        <f t="shared" si="341"/>
        <v>30</v>
      </c>
      <c r="V3574" t="s">
        <v>8399</v>
      </c>
    </row>
    <row r="3575" spans="1:22" ht="28.5" x14ac:dyDescent="0.4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13">
        <f t="shared" si="338"/>
        <v>1.028</v>
      </c>
      <c r="P3575" s="18">
        <f t="shared" si="342"/>
        <v>39.53846153846154</v>
      </c>
      <c r="Q3575" t="s">
        <v>8311</v>
      </c>
      <c r="R3575" t="s">
        <v>8325</v>
      </c>
      <c r="S3575" s="24">
        <f t="shared" si="339"/>
        <v>41921.125532407408</v>
      </c>
      <c r="T3575" s="23">
        <f t="shared" si="340"/>
        <v>41951.167199074072</v>
      </c>
      <c r="U3575" s="18">
        <f t="shared" si="341"/>
        <v>30.041666666664241</v>
      </c>
      <c r="V3575" t="s">
        <v>8399</v>
      </c>
    </row>
    <row r="3576" spans="1:22" ht="42.75" x14ac:dyDescent="0.4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13">
        <f t="shared" si="338"/>
        <v>1.0612068965517241</v>
      </c>
      <c r="P3576" s="18">
        <f t="shared" si="342"/>
        <v>136.77777777777777</v>
      </c>
      <c r="Q3576" t="s">
        <v>8311</v>
      </c>
      <c r="R3576" t="s">
        <v>8325</v>
      </c>
      <c r="S3576" s="24">
        <f t="shared" si="339"/>
        <v>41926.692685185189</v>
      </c>
      <c r="T3576" s="23">
        <f t="shared" si="340"/>
        <v>41956.734351851846</v>
      </c>
      <c r="U3576" s="18">
        <f t="shared" si="341"/>
        <v>30.041666666656965</v>
      </c>
      <c r="V3576" t="s">
        <v>8399</v>
      </c>
    </row>
    <row r="3577" spans="1:22" ht="42.75" x14ac:dyDescent="0.4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13">
        <f t="shared" si="338"/>
        <v>1.0133000000000001</v>
      </c>
      <c r="P3577" s="18">
        <f t="shared" si="342"/>
        <v>99.343137254901961</v>
      </c>
      <c r="Q3577" t="s">
        <v>8311</v>
      </c>
      <c r="R3577" t="s">
        <v>8325</v>
      </c>
      <c r="S3577" s="24">
        <f t="shared" si="339"/>
        <v>42561.533877314811</v>
      </c>
      <c r="T3577" s="23">
        <f t="shared" si="340"/>
        <v>42592.915972222225</v>
      </c>
      <c r="U3577" s="18">
        <f t="shared" si="341"/>
        <v>31.382094907414285</v>
      </c>
      <c r="V3577" t="s">
        <v>8399</v>
      </c>
    </row>
    <row r="3578" spans="1:22" ht="42.75" x14ac:dyDescent="0.4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13">
        <f t="shared" si="338"/>
        <v>1</v>
      </c>
      <c r="P3578" s="18">
        <f t="shared" si="342"/>
        <v>20</v>
      </c>
      <c r="Q3578" t="s">
        <v>8311</v>
      </c>
      <c r="R3578" t="s">
        <v>8325</v>
      </c>
      <c r="S3578" s="24">
        <f t="shared" si="339"/>
        <v>42649.29923611111</v>
      </c>
      <c r="T3578" s="23">
        <f t="shared" si="340"/>
        <v>42709.340902777782</v>
      </c>
      <c r="U3578" s="18">
        <f t="shared" si="341"/>
        <v>60.041666666671517</v>
      </c>
      <c r="V3578" t="s">
        <v>8401</v>
      </c>
    </row>
    <row r="3579" spans="1:22" ht="42.75" x14ac:dyDescent="0.4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3">
        <f t="shared" si="338"/>
        <v>1.3</v>
      </c>
      <c r="P3579" s="18">
        <f t="shared" si="342"/>
        <v>28.888888888888889</v>
      </c>
      <c r="Q3579" t="s">
        <v>8311</v>
      </c>
      <c r="R3579" t="s">
        <v>8325</v>
      </c>
      <c r="S3579" s="24">
        <f t="shared" si="339"/>
        <v>42093.536840277782</v>
      </c>
      <c r="T3579" s="23">
        <f t="shared" si="340"/>
        <v>42120.01944444445</v>
      </c>
      <c r="U3579" s="18">
        <f t="shared" si="341"/>
        <v>26.482604166667443</v>
      </c>
      <c r="V3579" t="s">
        <v>8400</v>
      </c>
    </row>
    <row r="3580" spans="1:22" ht="42.75" x14ac:dyDescent="0.4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13">
        <f t="shared" si="338"/>
        <v>1.0001333333333333</v>
      </c>
      <c r="P3580" s="18">
        <f t="shared" si="342"/>
        <v>40.545945945945945</v>
      </c>
      <c r="Q3580" t="s">
        <v>8311</v>
      </c>
      <c r="R3580" t="s">
        <v>8325</v>
      </c>
      <c r="S3580" s="24">
        <f t="shared" si="339"/>
        <v>42460.483530092592</v>
      </c>
      <c r="T3580" s="23">
        <f t="shared" si="340"/>
        <v>42490.483530092592</v>
      </c>
      <c r="U3580" s="18">
        <f t="shared" si="341"/>
        <v>30</v>
      </c>
      <c r="V3580" t="s">
        <v>8399</v>
      </c>
    </row>
    <row r="3581" spans="1:22" ht="42.75" x14ac:dyDescent="0.4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13">
        <f t="shared" si="338"/>
        <v>1</v>
      </c>
      <c r="P3581" s="18">
        <f t="shared" si="342"/>
        <v>35.714285714285715</v>
      </c>
      <c r="Q3581" t="s">
        <v>8311</v>
      </c>
      <c r="R3581" t="s">
        <v>8325</v>
      </c>
      <c r="S3581" s="24">
        <f t="shared" si="339"/>
        <v>42430.512222222227</v>
      </c>
      <c r="T3581" s="23">
        <f t="shared" si="340"/>
        <v>42460.470555555556</v>
      </c>
      <c r="U3581" s="18">
        <f t="shared" si="341"/>
        <v>29.958333333328483</v>
      </c>
      <c r="V3581" t="s">
        <v>8399</v>
      </c>
    </row>
    <row r="3582" spans="1:22" ht="42.75" x14ac:dyDescent="0.4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13">
        <f t="shared" si="338"/>
        <v>1.1388888888888888</v>
      </c>
      <c r="P3582" s="18">
        <f t="shared" si="342"/>
        <v>37.962962962962962</v>
      </c>
      <c r="Q3582" t="s">
        <v>8311</v>
      </c>
      <c r="R3582" t="s">
        <v>8325</v>
      </c>
      <c r="S3582" s="24">
        <f t="shared" si="339"/>
        <v>42025.926180555558</v>
      </c>
      <c r="T3582" s="23">
        <f t="shared" si="340"/>
        <v>42063.957638888889</v>
      </c>
      <c r="U3582" s="18">
        <f t="shared" si="341"/>
        <v>38.031458333331102</v>
      </c>
      <c r="V3582" t="s">
        <v>8399</v>
      </c>
    </row>
    <row r="3583" spans="1:22" ht="42.75" x14ac:dyDescent="0.4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13">
        <f t="shared" si="338"/>
        <v>1</v>
      </c>
      <c r="P3583" s="18">
        <f t="shared" si="342"/>
        <v>33.333333333333336</v>
      </c>
      <c r="Q3583" t="s">
        <v>8311</v>
      </c>
      <c r="R3583" t="s">
        <v>8325</v>
      </c>
      <c r="S3583" s="24">
        <f t="shared" si="339"/>
        <v>41836.221180555556</v>
      </c>
      <c r="T3583" s="23">
        <f t="shared" si="340"/>
        <v>41850.221180555556</v>
      </c>
      <c r="U3583" s="18">
        <f t="shared" si="341"/>
        <v>14</v>
      </c>
      <c r="V3583" t="s">
        <v>8400</v>
      </c>
    </row>
    <row r="3584" spans="1:22" ht="42.75" x14ac:dyDescent="0.4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15">
        <f t="shared" si="338"/>
        <v>2.87</v>
      </c>
      <c r="P3584" s="18">
        <f t="shared" si="342"/>
        <v>58.571428571428569</v>
      </c>
      <c r="Q3584" t="s">
        <v>8311</v>
      </c>
      <c r="R3584" t="s">
        <v>8325</v>
      </c>
      <c r="S3584" s="24">
        <f t="shared" si="339"/>
        <v>42450.845856481479</v>
      </c>
      <c r="T3584" s="23">
        <f t="shared" si="340"/>
        <v>42464.845856481479</v>
      </c>
      <c r="U3584" s="18">
        <f t="shared" si="341"/>
        <v>14</v>
      </c>
      <c r="V3584" t="s">
        <v>8400</v>
      </c>
    </row>
    <row r="3585" spans="1:22" ht="42.75" x14ac:dyDescent="0.4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13">
        <f t="shared" si="338"/>
        <v>1.085</v>
      </c>
      <c r="P3585" s="18">
        <f t="shared" si="342"/>
        <v>135.625</v>
      </c>
      <c r="Q3585" t="s">
        <v>8311</v>
      </c>
      <c r="R3585" t="s">
        <v>8325</v>
      </c>
      <c r="S3585" s="24">
        <f t="shared" si="339"/>
        <v>42418.175983796296</v>
      </c>
      <c r="T3585" s="23">
        <f t="shared" si="340"/>
        <v>42478.134317129632</v>
      </c>
      <c r="U3585" s="18">
        <f t="shared" si="341"/>
        <v>59.958333333335759</v>
      </c>
      <c r="V3585" t="s">
        <v>8401</v>
      </c>
    </row>
    <row r="3586" spans="1:22" ht="85.5" x14ac:dyDescent="0.4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3">
        <f t="shared" ref="O3586:O3649" si="343">E3586/D3586</f>
        <v>1.155</v>
      </c>
      <c r="P3586" s="18">
        <f t="shared" si="342"/>
        <v>30.9375</v>
      </c>
      <c r="Q3586" t="s">
        <v>8311</v>
      </c>
      <c r="R3586" t="s">
        <v>8325</v>
      </c>
      <c r="S3586" s="24">
        <f t="shared" ref="S3586:S3649" si="344">(J3586/86400)+25569+(-6/24)</f>
        <v>42168.066481481481</v>
      </c>
      <c r="T3586" s="23">
        <f t="shared" ref="T3586:T3649" si="345">(I3586/86400)+25569+(-6/24)</f>
        <v>42198.066481481481</v>
      </c>
      <c r="U3586" s="18">
        <f t="shared" ref="U3586:U3649" si="346">T3586-S3586</f>
        <v>30</v>
      </c>
      <c r="V3586" t="s">
        <v>8399</v>
      </c>
    </row>
    <row r="3587" spans="1:22" ht="42.75" x14ac:dyDescent="0.4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3">
        <f t="shared" si="343"/>
        <v>1.1911764705882353</v>
      </c>
      <c r="P3587" s="18">
        <f t="shared" si="342"/>
        <v>176.08695652173913</v>
      </c>
      <c r="Q3587" t="s">
        <v>8311</v>
      </c>
      <c r="R3587" t="s">
        <v>8325</v>
      </c>
      <c r="S3587" s="24">
        <f t="shared" si="344"/>
        <v>41964.466319444444</v>
      </c>
      <c r="T3587" s="23">
        <f t="shared" si="345"/>
        <v>41994.466319444444</v>
      </c>
      <c r="U3587" s="18">
        <f t="shared" si="346"/>
        <v>30</v>
      </c>
      <c r="V3587" t="s">
        <v>8399</v>
      </c>
    </row>
    <row r="3588" spans="1:22" x14ac:dyDescent="0.4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13">
        <f t="shared" si="343"/>
        <v>1.0942666666666667</v>
      </c>
      <c r="P3588" s="18">
        <f t="shared" si="342"/>
        <v>151.9814814814815</v>
      </c>
      <c r="Q3588" t="s">
        <v>8311</v>
      </c>
      <c r="R3588" t="s">
        <v>8325</v>
      </c>
      <c r="S3588" s="24">
        <f t="shared" si="344"/>
        <v>42576.447569444441</v>
      </c>
      <c r="T3588" s="23">
        <f t="shared" si="345"/>
        <v>42636.447569444441</v>
      </c>
      <c r="U3588" s="18">
        <f t="shared" si="346"/>
        <v>60</v>
      </c>
      <c r="V3588" t="s">
        <v>8401</v>
      </c>
    </row>
    <row r="3589" spans="1:22" ht="42.75" x14ac:dyDescent="0.4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3">
        <f t="shared" si="343"/>
        <v>1.266</v>
      </c>
      <c r="P3589" s="18">
        <f t="shared" si="342"/>
        <v>22.607142857142858</v>
      </c>
      <c r="Q3589" t="s">
        <v>8311</v>
      </c>
      <c r="R3589" t="s">
        <v>8325</v>
      </c>
      <c r="S3589" s="24">
        <f t="shared" si="344"/>
        <v>42503.289976851855</v>
      </c>
      <c r="T3589" s="23">
        <f t="shared" si="345"/>
        <v>42548.541666666672</v>
      </c>
      <c r="U3589" s="18">
        <f t="shared" si="346"/>
        <v>45.251689814816928</v>
      </c>
      <c r="V3589" t="s">
        <v>8401</v>
      </c>
    </row>
    <row r="3590" spans="1:22" ht="42.75" x14ac:dyDescent="0.4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13">
        <f t="shared" si="343"/>
        <v>1.0049999999999999</v>
      </c>
      <c r="P3590" s="18">
        <f t="shared" si="342"/>
        <v>18.272727272727273</v>
      </c>
      <c r="Q3590" t="s">
        <v>8311</v>
      </c>
      <c r="R3590" t="s">
        <v>8325</v>
      </c>
      <c r="S3590" s="24">
        <f t="shared" si="344"/>
        <v>42101.578819444447</v>
      </c>
      <c r="T3590" s="23">
        <f t="shared" si="345"/>
        <v>42123.708333333328</v>
      </c>
      <c r="U3590" s="18">
        <f t="shared" si="346"/>
        <v>22.129513888881775</v>
      </c>
      <c r="V3590" t="s">
        <v>8400</v>
      </c>
    </row>
    <row r="3591" spans="1:22" ht="42.75" x14ac:dyDescent="0.4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3">
        <f t="shared" si="343"/>
        <v>1.2749999999999999</v>
      </c>
      <c r="P3591" s="18">
        <f t="shared" si="342"/>
        <v>82.258064516129039</v>
      </c>
      <c r="Q3591" t="s">
        <v>8311</v>
      </c>
      <c r="R3591" t="s">
        <v>8325</v>
      </c>
      <c r="S3591" s="24">
        <f t="shared" si="344"/>
        <v>42125.397534722222</v>
      </c>
      <c r="T3591" s="23">
        <f t="shared" si="345"/>
        <v>42150.397534722222</v>
      </c>
      <c r="U3591" s="18">
        <f t="shared" si="346"/>
        <v>25</v>
      </c>
      <c r="V3591" t="s">
        <v>8400</v>
      </c>
    </row>
    <row r="3592" spans="1:22" ht="42.75" x14ac:dyDescent="0.4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13">
        <f t="shared" si="343"/>
        <v>1.0005999999999999</v>
      </c>
      <c r="P3592" s="18">
        <f t="shared" si="342"/>
        <v>68.534246575342465</v>
      </c>
      <c r="Q3592" t="s">
        <v>8311</v>
      </c>
      <c r="R3592" t="s">
        <v>8325</v>
      </c>
      <c r="S3592" s="24">
        <f t="shared" si="344"/>
        <v>41902.083726851852</v>
      </c>
      <c r="T3592" s="23">
        <f t="shared" si="345"/>
        <v>41932.083726851852</v>
      </c>
      <c r="U3592" s="18">
        <f t="shared" si="346"/>
        <v>30</v>
      </c>
      <c r="V3592" t="s">
        <v>8399</v>
      </c>
    </row>
    <row r="3593" spans="1:22" ht="42.75" x14ac:dyDescent="0.4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14">
        <f t="shared" si="343"/>
        <v>1.75</v>
      </c>
      <c r="P3593" s="18">
        <f t="shared" ref="P3593:P3629" si="347">E3593/L3593</f>
        <v>68.055555555555557</v>
      </c>
      <c r="Q3593" t="s">
        <v>8311</v>
      </c>
      <c r="R3593" t="s">
        <v>8325</v>
      </c>
      <c r="S3593" s="24">
        <f t="shared" si="344"/>
        <v>42003.698425925926</v>
      </c>
      <c r="T3593" s="23">
        <f t="shared" si="345"/>
        <v>42027.957638888889</v>
      </c>
      <c r="U3593" s="18">
        <f t="shared" si="346"/>
        <v>24.25921296296292</v>
      </c>
      <c r="V3593" t="s">
        <v>8400</v>
      </c>
    </row>
    <row r="3594" spans="1:22" ht="42.75" x14ac:dyDescent="0.4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13">
        <f t="shared" si="343"/>
        <v>1.2725</v>
      </c>
      <c r="P3594" s="18">
        <f t="shared" si="347"/>
        <v>72.714285714285708</v>
      </c>
      <c r="Q3594" t="s">
        <v>8311</v>
      </c>
      <c r="R3594" t="s">
        <v>8325</v>
      </c>
      <c r="S3594" s="24">
        <f t="shared" si="344"/>
        <v>41988.579942129625</v>
      </c>
      <c r="T3594" s="23">
        <f t="shared" si="345"/>
        <v>42045.957638888889</v>
      </c>
      <c r="U3594" s="18">
        <f t="shared" si="346"/>
        <v>57.377696759263927</v>
      </c>
      <c r="V3594" t="s">
        <v>8401</v>
      </c>
    </row>
    <row r="3595" spans="1:22" ht="42.75" x14ac:dyDescent="0.4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13">
        <f t="shared" si="343"/>
        <v>1.1063333333333334</v>
      </c>
      <c r="P3595" s="18">
        <f t="shared" si="347"/>
        <v>77.186046511627907</v>
      </c>
      <c r="Q3595" t="s">
        <v>8311</v>
      </c>
      <c r="R3595" t="s">
        <v>8325</v>
      </c>
      <c r="S3595" s="24">
        <f t="shared" si="344"/>
        <v>41974.648599537039</v>
      </c>
      <c r="T3595" s="23">
        <f t="shared" si="345"/>
        <v>42009.601388888885</v>
      </c>
      <c r="U3595" s="18">
        <f t="shared" si="346"/>
        <v>34.95278935184615</v>
      </c>
      <c r="V3595" t="s">
        <v>8399</v>
      </c>
    </row>
    <row r="3596" spans="1:22" ht="42.75" x14ac:dyDescent="0.4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13">
        <f t="shared" si="343"/>
        <v>1.2593749999999999</v>
      </c>
      <c r="P3596" s="18">
        <f t="shared" si="347"/>
        <v>55.972222222222221</v>
      </c>
      <c r="Q3596" t="s">
        <v>8311</v>
      </c>
      <c r="R3596" t="s">
        <v>8325</v>
      </c>
      <c r="S3596" s="24">
        <f t="shared" si="344"/>
        <v>42591.816921296297</v>
      </c>
      <c r="T3596" s="23">
        <f t="shared" si="345"/>
        <v>42616.816921296297</v>
      </c>
      <c r="U3596" s="18">
        <f t="shared" si="346"/>
        <v>25</v>
      </c>
      <c r="V3596" t="s">
        <v>8400</v>
      </c>
    </row>
    <row r="3597" spans="1:22" ht="28.5" x14ac:dyDescent="0.4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13">
        <f t="shared" si="343"/>
        <v>1.1850000000000001</v>
      </c>
      <c r="P3597" s="18">
        <f t="shared" si="347"/>
        <v>49.693548387096776</v>
      </c>
      <c r="Q3597" t="s">
        <v>8311</v>
      </c>
      <c r="R3597" t="s">
        <v>8325</v>
      </c>
      <c r="S3597" s="24">
        <f t="shared" si="344"/>
        <v>42049.758368055554</v>
      </c>
      <c r="T3597" s="23">
        <f t="shared" si="345"/>
        <v>42076.040972222225</v>
      </c>
      <c r="U3597" s="18">
        <f t="shared" si="346"/>
        <v>26.282604166670353</v>
      </c>
      <c r="V3597" t="s">
        <v>8400</v>
      </c>
    </row>
    <row r="3598" spans="1:22" ht="42.75" x14ac:dyDescent="0.4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13">
        <f t="shared" si="343"/>
        <v>1.0772727272727274</v>
      </c>
      <c r="P3598" s="18">
        <f t="shared" si="347"/>
        <v>79</v>
      </c>
      <c r="Q3598" t="s">
        <v>8311</v>
      </c>
      <c r="R3598" t="s">
        <v>8325</v>
      </c>
      <c r="S3598" s="24">
        <f t="shared" si="344"/>
        <v>41856.465069444443</v>
      </c>
      <c r="T3598" s="23">
        <f t="shared" si="345"/>
        <v>41877.465069444443</v>
      </c>
      <c r="U3598" s="18">
        <f t="shared" si="346"/>
        <v>21</v>
      </c>
      <c r="V3598" t="s">
        <v>8400</v>
      </c>
    </row>
    <row r="3599" spans="1:22" ht="28.5" x14ac:dyDescent="0.4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13">
        <f t="shared" si="343"/>
        <v>1.026</v>
      </c>
      <c r="P3599" s="18">
        <f t="shared" si="347"/>
        <v>77.727272727272734</v>
      </c>
      <c r="Q3599" t="s">
        <v>8311</v>
      </c>
      <c r="R3599" t="s">
        <v>8325</v>
      </c>
      <c r="S3599" s="24">
        <f t="shared" si="344"/>
        <v>42417.335532407407</v>
      </c>
      <c r="T3599" s="23">
        <f t="shared" si="345"/>
        <v>42431.999305555553</v>
      </c>
      <c r="U3599" s="18">
        <f t="shared" si="346"/>
        <v>14.663773148145992</v>
      </c>
      <c r="V3599" t="s">
        <v>8400</v>
      </c>
    </row>
    <row r="3600" spans="1:22" ht="42.75" x14ac:dyDescent="0.4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13">
        <f t="shared" si="343"/>
        <v>1.101</v>
      </c>
      <c r="P3600" s="18">
        <f t="shared" si="347"/>
        <v>40.777777777777779</v>
      </c>
      <c r="Q3600" t="s">
        <v>8311</v>
      </c>
      <c r="R3600" t="s">
        <v>8325</v>
      </c>
      <c r="S3600" s="24">
        <f t="shared" si="344"/>
        <v>41866.54886574074</v>
      </c>
      <c r="T3600" s="23">
        <f t="shared" si="345"/>
        <v>41884.957638888889</v>
      </c>
      <c r="U3600" s="18">
        <f t="shared" si="346"/>
        <v>18.408773148148612</v>
      </c>
      <c r="V3600" t="s">
        <v>8400</v>
      </c>
    </row>
    <row r="3601" spans="1:22" ht="42.75" x14ac:dyDescent="0.4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16">
        <f t="shared" si="343"/>
        <v>2.02</v>
      </c>
      <c r="P3601" s="18">
        <f t="shared" si="347"/>
        <v>59.411764705882355</v>
      </c>
      <c r="Q3601" t="s">
        <v>8311</v>
      </c>
      <c r="R3601" t="s">
        <v>8325</v>
      </c>
      <c r="S3601" s="24">
        <f t="shared" si="344"/>
        <v>42220.54487268519</v>
      </c>
      <c r="T3601" s="23">
        <f t="shared" si="345"/>
        <v>42245.75</v>
      </c>
      <c r="U3601" s="18">
        <f t="shared" si="346"/>
        <v>25.205127314809943</v>
      </c>
      <c r="V3601" t="s">
        <v>8400</v>
      </c>
    </row>
    <row r="3602" spans="1:22" ht="28.5" x14ac:dyDescent="0.4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3">
        <f t="shared" si="343"/>
        <v>1.3</v>
      </c>
      <c r="P3602" s="18">
        <f t="shared" si="347"/>
        <v>3.25</v>
      </c>
      <c r="Q3602" t="s">
        <v>8311</v>
      </c>
      <c r="R3602" t="s">
        <v>8325</v>
      </c>
      <c r="S3602" s="24">
        <f t="shared" si="344"/>
        <v>42628.599120370374</v>
      </c>
      <c r="T3602" s="23">
        <f t="shared" si="345"/>
        <v>42656.599120370374</v>
      </c>
      <c r="U3602" s="18">
        <f t="shared" si="346"/>
        <v>28</v>
      </c>
      <c r="V3602" t="s">
        <v>8399</v>
      </c>
    </row>
    <row r="3603" spans="1:22" ht="42.75" x14ac:dyDescent="0.4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13">
        <f t="shared" si="343"/>
        <v>1.0435000000000001</v>
      </c>
      <c r="P3603" s="18">
        <f t="shared" si="347"/>
        <v>39.377358490566039</v>
      </c>
      <c r="Q3603" t="s">
        <v>8311</v>
      </c>
      <c r="R3603" t="s">
        <v>8325</v>
      </c>
      <c r="S3603" s="24">
        <f t="shared" si="344"/>
        <v>41990.74863425926</v>
      </c>
      <c r="T3603" s="23">
        <f t="shared" si="345"/>
        <v>42020.74863425926</v>
      </c>
      <c r="U3603" s="18">
        <f t="shared" si="346"/>
        <v>30</v>
      </c>
      <c r="V3603" t="s">
        <v>8399</v>
      </c>
    </row>
    <row r="3604" spans="1:22" ht="57" x14ac:dyDescent="0.4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13">
        <f t="shared" si="343"/>
        <v>1.0004999999999999</v>
      </c>
      <c r="P3604" s="18">
        <f t="shared" si="347"/>
        <v>81.673469387755105</v>
      </c>
      <c r="Q3604" t="s">
        <v>8311</v>
      </c>
      <c r="R3604" t="s">
        <v>8325</v>
      </c>
      <c r="S3604" s="24">
        <f t="shared" si="344"/>
        <v>42447.644432870366</v>
      </c>
      <c r="T3604" s="23">
        <f t="shared" si="345"/>
        <v>42507.644432870366</v>
      </c>
      <c r="U3604" s="18">
        <f t="shared" si="346"/>
        <v>60</v>
      </c>
      <c r="V3604" t="s">
        <v>8401</v>
      </c>
    </row>
    <row r="3605" spans="1:22" ht="42.75" x14ac:dyDescent="0.4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14">
        <f t="shared" si="343"/>
        <v>1.7066666666666668</v>
      </c>
      <c r="P3605" s="18">
        <f t="shared" si="347"/>
        <v>44.912280701754383</v>
      </c>
      <c r="Q3605" t="s">
        <v>8311</v>
      </c>
      <c r="R3605" t="s">
        <v>8325</v>
      </c>
      <c r="S3605" s="24">
        <f t="shared" si="344"/>
        <v>42283.614351851851</v>
      </c>
      <c r="T3605" s="23">
        <f t="shared" si="345"/>
        <v>42313.656018518523</v>
      </c>
      <c r="U3605" s="18">
        <f t="shared" si="346"/>
        <v>30.041666666671517</v>
      </c>
      <c r="V3605" t="s">
        <v>8399</v>
      </c>
    </row>
    <row r="3606" spans="1:22" ht="42.75" x14ac:dyDescent="0.4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13">
        <f t="shared" si="343"/>
        <v>1.1283333333333334</v>
      </c>
      <c r="P3606" s="18">
        <f t="shared" si="347"/>
        <v>49.05797101449275</v>
      </c>
      <c r="Q3606" t="s">
        <v>8311</v>
      </c>
      <c r="R3606" t="s">
        <v>8325</v>
      </c>
      <c r="S3606" s="24">
        <f t="shared" si="344"/>
        <v>42482.765694444446</v>
      </c>
      <c r="T3606" s="23">
        <f t="shared" si="345"/>
        <v>42489.040972222225</v>
      </c>
      <c r="U3606" s="18">
        <f t="shared" si="346"/>
        <v>6.2752777777786832</v>
      </c>
      <c r="V3606" t="s">
        <v>8397</v>
      </c>
    </row>
    <row r="3607" spans="1:22" ht="57" x14ac:dyDescent="0.4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14">
        <f t="shared" si="343"/>
        <v>1.84</v>
      </c>
      <c r="P3607" s="18">
        <f t="shared" si="347"/>
        <v>30.666666666666668</v>
      </c>
      <c r="Q3607" t="s">
        <v>8311</v>
      </c>
      <c r="R3607" t="s">
        <v>8325</v>
      </c>
      <c r="S3607" s="24">
        <f t="shared" si="344"/>
        <v>42383.543124999997</v>
      </c>
      <c r="T3607" s="23">
        <f t="shared" si="345"/>
        <v>42413.543124999997</v>
      </c>
      <c r="U3607" s="18">
        <f t="shared" si="346"/>
        <v>30</v>
      </c>
      <c r="V3607" t="s">
        <v>8399</v>
      </c>
    </row>
    <row r="3608" spans="1:22" ht="42.75" x14ac:dyDescent="0.4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3">
        <f t="shared" si="343"/>
        <v>1.3026666666666666</v>
      </c>
      <c r="P3608" s="18">
        <f t="shared" si="347"/>
        <v>61.0625</v>
      </c>
      <c r="Q3608" t="s">
        <v>8311</v>
      </c>
      <c r="R3608" t="s">
        <v>8325</v>
      </c>
      <c r="S3608" s="24">
        <f t="shared" si="344"/>
        <v>42566.354826388888</v>
      </c>
      <c r="T3608" s="23">
        <f t="shared" si="345"/>
        <v>42596.354826388888</v>
      </c>
      <c r="U3608" s="18">
        <f t="shared" si="346"/>
        <v>30</v>
      </c>
      <c r="V3608" t="s">
        <v>8399</v>
      </c>
    </row>
    <row r="3609" spans="1:22" ht="28.5" x14ac:dyDescent="0.4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3">
        <f t="shared" si="343"/>
        <v>1.0545454545454545</v>
      </c>
      <c r="P3609" s="18">
        <f t="shared" si="347"/>
        <v>29</v>
      </c>
      <c r="Q3609" t="s">
        <v>8311</v>
      </c>
      <c r="R3609" t="s">
        <v>8325</v>
      </c>
      <c r="S3609" s="24">
        <f t="shared" si="344"/>
        <v>42338.713912037041</v>
      </c>
      <c r="T3609" s="23">
        <f t="shared" si="345"/>
        <v>42352.75</v>
      </c>
      <c r="U3609" s="18">
        <f t="shared" si="346"/>
        <v>14.036087962958845</v>
      </c>
      <c r="V3609" t="s">
        <v>8400</v>
      </c>
    </row>
    <row r="3610" spans="1:22" ht="42.75" x14ac:dyDescent="0.4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13">
        <f t="shared" si="343"/>
        <v>1</v>
      </c>
      <c r="P3610" s="18">
        <f t="shared" si="347"/>
        <v>29.62962962962963</v>
      </c>
      <c r="Q3610" t="s">
        <v>8311</v>
      </c>
      <c r="R3610" t="s">
        <v>8325</v>
      </c>
      <c r="S3610" s="24">
        <f t="shared" si="344"/>
        <v>42506.459374999999</v>
      </c>
      <c r="T3610" s="23">
        <f t="shared" si="345"/>
        <v>42538.333333333328</v>
      </c>
      <c r="U3610" s="18">
        <f t="shared" si="346"/>
        <v>31.873958333329938</v>
      </c>
      <c r="V3610" t="s">
        <v>8399</v>
      </c>
    </row>
    <row r="3611" spans="1:22" ht="42.75" x14ac:dyDescent="0.4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14">
        <f t="shared" si="343"/>
        <v>1.5331632653061225</v>
      </c>
      <c r="P3611" s="18">
        <f t="shared" si="347"/>
        <v>143.0952380952381</v>
      </c>
      <c r="Q3611" t="s">
        <v>8311</v>
      </c>
      <c r="R3611" t="s">
        <v>8325</v>
      </c>
      <c r="S3611" s="24">
        <f t="shared" si="344"/>
        <v>42429.741724537038</v>
      </c>
      <c r="T3611" s="23">
        <f t="shared" si="345"/>
        <v>42459.700057870374</v>
      </c>
      <c r="U3611" s="18">
        <f t="shared" si="346"/>
        <v>29.958333333335759</v>
      </c>
      <c r="V3611" t="s">
        <v>8399</v>
      </c>
    </row>
    <row r="3612" spans="1:22" ht="42.75" x14ac:dyDescent="0.4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14">
        <f t="shared" si="343"/>
        <v>1.623</v>
      </c>
      <c r="P3612" s="18">
        <f t="shared" si="347"/>
        <v>52.354838709677416</v>
      </c>
      <c r="Q3612" t="s">
        <v>8311</v>
      </c>
      <c r="R3612" t="s">
        <v>8325</v>
      </c>
      <c r="S3612" s="24">
        <f t="shared" si="344"/>
        <v>42203.182129629626</v>
      </c>
      <c r="T3612" s="23">
        <f t="shared" si="345"/>
        <v>42233.182129629626</v>
      </c>
      <c r="U3612" s="18">
        <f t="shared" si="346"/>
        <v>30</v>
      </c>
      <c r="V3612" t="s">
        <v>8399</v>
      </c>
    </row>
    <row r="3613" spans="1:22" ht="42.75" x14ac:dyDescent="0.4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13">
        <f t="shared" si="343"/>
        <v>1.36</v>
      </c>
      <c r="P3613" s="18">
        <f t="shared" si="347"/>
        <v>66.666666666666671</v>
      </c>
      <c r="Q3613" t="s">
        <v>8311</v>
      </c>
      <c r="R3613" t="s">
        <v>8325</v>
      </c>
      <c r="S3613" s="24">
        <f t="shared" si="344"/>
        <v>42072.120381944449</v>
      </c>
      <c r="T3613" s="23">
        <f t="shared" si="345"/>
        <v>42102.120381944449</v>
      </c>
      <c r="U3613" s="18">
        <f t="shared" si="346"/>
        <v>30</v>
      </c>
      <c r="V3613" t="s">
        <v>8399</v>
      </c>
    </row>
    <row r="3614" spans="1:22" ht="42.75" x14ac:dyDescent="0.4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3">
        <f t="shared" si="343"/>
        <v>1.444</v>
      </c>
      <c r="P3614" s="18">
        <f t="shared" si="347"/>
        <v>126.66666666666667</v>
      </c>
      <c r="Q3614" t="s">
        <v>8311</v>
      </c>
      <c r="R3614" t="s">
        <v>8325</v>
      </c>
      <c r="S3614" s="24">
        <f t="shared" si="344"/>
        <v>41789.476979166662</v>
      </c>
      <c r="T3614" s="23">
        <f t="shared" si="345"/>
        <v>41799.476979166662</v>
      </c>
      <c r="U3614" s="18">
        <f t="shared" si="346"/>
        <v>10</v>
      </c>
      <c r="V3614" t="s">
        <v>8397</v>
      </c>
    </row>
    <row r="3615" spans="1:22" ht="28.5" x14ac:dyDescent="0.4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13">
        <f t="shared" si="343"/>
        <v>1</v>
      </c>
      <c r="P3615" s="18">
        <f t="shared" si="347"/>
        <v>62.5</v>
      </c>
      <c r="Q3615" t="s">
        <v>8311</v>
      </c>
      <c r="R3615" t="s">
        <v>8325</v>
      </c>
      <c r="S3615" s="24">
        <f t="shared" si="344"/>
        <v>41788.33997685185</v>
      </c>
      <c r="T3615" s="23">
        <f t="shared" si="345"/>
        <v>41818.33997685185</v>
      </c>
      <c r="U3615" s="18">
        <f t="shared" si="346"/>
        <v>30</v>
      </c>
      <c r="V3615" t="s">
        <v>8399</v>
      </c>
    </row>
    <row r="3616" spans="1:22" ht="42.75" x14ac:dyDescent="0.4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13">
        <f t="shared" si="343"/>
        <v>1.008</v>
      </c>
      <c r="P3616" s="18">
        <f t="shared" si="347"/>
        <v>35.492957746478872</v>
      </c>
      <c r="Q3616" t="s">
        <v>8311</v>
      </c>
      <c r="R3616" t="s">
        <v>8325</v>
      </c>
      <c r="S3616" s="24">
        <f t="shared" si="344"/>
        <v>42143.791851851856</v>
      </c>
      <c r="T3616" s="23">
        <f t="shared" si="345"/>
        <v>42173.791851851856</v>
      </c>
      <c r="U3616" s="18">
        <f t="shared" si="346"/>
        <v>30</v>
      </c>
      <c r="V3616" t="s">
        <v>8399</v>
      </c>
    </row>
    <row r="3617" spans="1:22" ht="42.75" x14ac:dyDescent="0.4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13">
        <f t="shared" si="343"/>
        <v>1.0680000000000001</v>
      </c>
      <c r="P3617" s="18">
        <f t="shared" si="347"/>
        <v>37.083333333333336</v>
      </c>
      <c r="Q3617" t="s">
        <v>8311</v>
      </c>
      <c r="R3617" t="s">
        <v>8325</v>
      </c>
      <c r="S3617" s="24">
        <f t="shared" si="344"/>
        <v>42318.343703703707</v>
      </c>
      <c r="T3617" s="23">
        <f t="shared" si="345"/>
        <v>42348.343703703707</v>
      </c>
      <c r="U3617" s="18">
        <f t="shared" si="346"/>
        <v>30</v>
      </c>
      <c r="V3617" t="s">
        <v>8399</v>
      </c>
    </row>
    <row r="3618" spans="1:22" ht="42.75" x14ac:dyDescent="0.4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13">
        <f t="shared" si="343"/>
        <v>1.248</v>
      </c>
      <c r="P3618" s="18">
        <f t="shared" si="347"/>
        <v>69.333333333333329</v>
      </c>
      <c r="Q3618" t="s">
        <v>8311</v>
      </c>
      <c r="R3618" t="s">
        <v>8325</v>
      </c>
      <c r="S3618" s="24">
        <f t="shared" si="344"/>
        <v>42052.699814814812</v>
      </c>
      <c r="T3618" s="23">
        <f t="shared" si="345"/>
        <v>42082.658148148148</v>
      </c>
      <c r="U3618" s="18">
        <f t="shared" si="346"/>
        <v>29.958333333335759</v>
      </c>
      <c r="V3618" t="s">
        <v>8399</v>
      </c>
    </row>
    <row r="3619" spans="1:22" ht="42.75" x14ac:dyDescent="0.4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3">
        <f t="shared" si="343"/>
        <v>1.1891891891891893</v>
      </c>
      <c r="P3619" s="18">
        <f t="shared" si="347"/>
        <v>17.254901960784313</v>
      </c>
      <c r="Q3619" t="s">
        <v>8311</v>
      </c>
      <c r="R3619" t="s">
        <v>8325</v>
      </c>
      <c r="S3619" s="24">
        <f t="shared" si="344"/>
        <v>42779.360289351855</v>
      </c>
      <c r="T3619" s="23">
        <f t="shared" si="345"/>
        <v>42793.75</v>
      </c>
      <c r="U3619" s="18">
        <f t="shared" si="346"/>
        <v>14.38971064814541</v>
      </c>
      <c r="V3619" t="s">
        <v>8400</v>
      </c>
    </row>
    <row r="3620" spans="1:22" ht="42.75" x14ac:dyDescent="0.4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13">
        <f t="shared" si="343"/>
        <v>1.01</v>
      </c>
      <c r="P3620" s="18">
        <f t="shared" si="347"/>
        <v>36.071428571428569</v>
      </c>
      <c r="Q3620" t="s">
        <v>8311</v>
      </c>
      <c r="R3620" t="s">
        <v>8325</v>
      </c>
      <c r="S3620" s="24">
        <f t="shared" si="344"/>
        <v>42128.377893518518</v>
      </c>
      <c r="T3620" s="23">
        <f t="shared" si="345"/>
        <v>42158.377893518518</v>
      </c>
      <c r="U3620" s="18">
        <f t="shared" si="346"/>
        <v>30</v>
      </c>
      <c r="V3620" t="s">
        <v>8399</v>
      </c>
    </row>
    <row r="3621" spans="1:22" ht="42.75" x14ac:dyDescent="0.4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13">
        <f t="shared" si="343"/>
        <v>1.1299999999999999</v>
      </c>
      <c r="P3621" s="18">
        <f t="shared" si="347"/>
        <v>66.470588235294116</v>
      </c>
      <c r="Q3621" t="s">
        <v>8311</v>
      </c>
      <c r="R3621" t="s">
        <v>8325</v>
      </c>
      <c r="S3621" s="24">
        <f t="shared" si="344"/>
        <v>42660.882245370369</v>
      </c>
      <c r="T3621" s="23">
        <f t="shared" si="345"/>
        <v>42693.666666666672</v>
      </c>
      <c r="U3621" s="18">
        <f t="shared" si="346"/>
        <v>32.784421296302753</v>
      </c>
      <c r="V3621" t="s">
        <v>8399</v>
      </c>
    </row>
    <row r="3622" spans="1:22" ht="42.75" x14ac:dyDescent="0.4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13">
        <f t="shared" si="343"/>
        <v>1.0519047619047619</v>
      </c>
      <c r="P3622" s="18">
        <f t="shared" si="347"/>
        <v>56.065989847715734</v>
      </c>
      <c r="Q3622" t="s">
        <v>8311</v>
      </c>
      <c r="R3622" t="s">
        <v>8325</v>
      </c>
      <c r="S3622" s="24">
        <f t="shared" si="344"/>
        <v>42037.688206018516</v>
      </c>
      <c r="T3622" s="23">
        <f t="shared" si="345"/>
        <v>42067.916666666672</v>
      </c>
      <c r="U3622" s="18">
        <f t="shared" si="346"/>
        <v>30.228460648155306</v>
      </c>
      <c r="V3622" t="s">
        <v>8399</v>
      </c>
    </row>
    <row r="3623" spans="1:22" ht="42.75" x14ac:dyDescent="0.4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13">
        <f t="shared" si="343"/>
        <v>1.0973333333333333</v>
      </c>
      <c r="P3623" s="18">
        <f t="shared" si="347"/>
        <v>47.028571428571432</v>
      </c>
      <c r="Q3623" t="s">
        <v>8311</v>
      </c>
      <c r="R3623" t="s">
        <v>8325</v>
      </c>
      <c r="S3623" s="24">
        <f t="shared" si="344"/>
        <v>42619.685694444444</v>
      </c>
      <c r="T3623" s="23">
        <f t="shared" si="345"/>
        <v>42643.625</v>
      </c>
      <c r="U3623" s="18">
        <f t="shared" si="346"/>
        <v>23.93930555555562</v>
      </c>
      <c r="V3623" t="s">
        <v>8400</v>
      </c>
    </row>
    <row r="3624" spans="1:22" ht="28.5" x14ac:dyDescent="0.4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13">
        <f t="shared" si="343"/>
        <v>1.00099</v>
      </c>
      <c r="P3624" s="18">
        <f t="shared" si="347"/>
        <v>47.666190476190479</v>
      </c>
      <c r="Q3624" t="s">
        <v>8311</v>
      </c>
      <c r="R3624" t="s">
        <v>8325</v>
      </c>
      <c r="S3624" s="24">
        <f t="shared" si="344"/>
        <v>41876.971886574072</v>
      </c>
      <c r="T3624" s="23">
        <f t="shared" si="345"/>
        <v>41909.890972222223</v>
      </c>
      <c r="U3624" s="18">
        <f t="shared" si="346"/>
        <v>32.91908564815094</v>
      </c>
      <c r="V3624" t="s">
        <v>8399</v>
      </c>
    </row>
    <row r="3625" spans="1:22" ht="28.5" x14ac:dyDescent="0.4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13">
        <f t="shared" si="343"/>
        <v>1.2</v>
      </c>
      <c r="P3625" s="18">
        <f t="shared" si="347"/>
        <v>88.235294117647058</v>
      </c>
      <c r="Q3625" t="s">
        <v>8311</v>
      </c>
      <c r="R3625" t="s">
        <v>8325</v>
      </c>
      <c r="S3625" s="24">
        <f t="shared" si="344"/>
        <v>41828.486921296295</v>
      </c>
      <c r="T3625" s="23">
        <f t="shared" si="345"/>
        <v>41846.041666666664</v>
      </c>
      <c r="U3625" s="18">
        <f t="shared" si="346"/>
        <v>17.554745370369346</v>
      </c>
      <c r="V3625" t="s">
        <v>8400</v>
      </c>
    </row>
    <row r="3626" spans="1:22" ht="71.25" x14ac:dyDescent="0.4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13">
        <f t="shared" si="343"/>
        <v>1.0493333333333332</v>
      </c>
      <c r="P3626" s="18">
        <f t="shared" si="347"/>
        <v>80.717948717948715</v>
      </c>
      <c r="Q3626" t="s">
        <v>8311</v>
      </c>
      <c r="R3626" t="s">
        <v>8325</v>
      </c>
      <c r="S3626" s="24">
        <f t="shared" si="344"/>
        <v>42545.524189814816</v>
      </c>
      <c r="T3626" s="23">
        <f t="shared" si="345"/>
        <v>42605.524189814816</v>
      </c>
      <c r="U3626" s="18">
        <f t="shared" si="346"/>
        <v>60</v>
      </c>
      <c r="V3626" t="s">
        <v>8401</v>
      </c>
    </row>
    <row r="3627" spans="1:22" ht="42.75" x14ac:dyDescent="0.4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13">
        <f t="shared" si="343"/>
        <v>1.0266666666666666</v>
      </c>
      <c r="P3627" s="18">
        <f t="shared" si="347"/>
        <v>39.487179487179489</v>
      </c>
      <c r="Q3627" t="s">
        <v>8311</v>
      </c>
      <c r="R3627" t="s">
        <v>8325</v>
      </c>
      <c r="S3627" s="24">
        <f t="shared" si="344"/>
        <v>42157.402511574073</v>
      </c>
      <c r="T3627" s="23">
        <f t="shared" si="345"/>
        <v>42187.402511574073</v>
      </c>
      <c r="U3627" s="18">
        <f t="shared" si="346"/>
        <v>30</v>
      </c>
      <c r="V3627" t="s">
        <v>8399</v>
      </c>
    </row>
    <row r="3628" spans="1:22" ht="42.75" x14ac:dyDescent="0.4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13">
        <f t="shared" si="343"/>
        <v>1.0182500000000001</v>
      </c>
      <c r="P3628" s="18">
        <f t="shared" si="347"/>
        <v>84.854166666666671</v>
      </c>
      <c r="Q3628" t="s">
        <v>8311</v>
      </c>
      <c r="R3628" t="s">
        <v>8325</v>
      </c>
      <c r="S3628" s="24">
        <f t="shared" si="344"/>
        <v>41846.417326388888</v>
      </c>
      <c r="T3628" s="23">
        <f t="shared" si="345"/>
        <v>41867.417326388888</v>
      </c>
      <c r="U3628" s="18">
        <f t="shared" si="346"/>
        <v>21</v>
      </c>
      <c r="V3628" t="s">
        <v>8400</v>
      </c>
    </row>
    <row r="3629" spans="1:22" ht="42.75" x14ac:dyDescent="0.4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13">
        <f t="shared" si="343"/>
        <v>1</v>
      </c>
      <c r="P3629" s="18">
        <f t="shared" si="347"/>
        <v>68.965517241379317</v>
      </c>
      <c r="Q3629" t="s">
        <v>8311</v>
      </c>
      <c r="R3629" t="s">
        <v>8325</v>
      </c>
      <c r="S3629" s="24">
        <f t="shared" si="344"/>
        <v>42460.491747685184</v>
      </c>
      <c r="T3629" s="23">
        <f t="shared" si="345"/>
        <v>42510.915972222225</v>
      </c>
      <c r="U3629" s="18">
        <f t="shared" si="346"/>
        <v>50.424224537040573</v>
      </c>
      <c r="V3629" t="s">
        <v>8401</v>
      </c>
    </row>
    <row r="3630" spans="1:22" ht="42.75" x14ac:dyDescent="0.4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17">
        <f t="shared" si="343"/>
        <v>0</v>
      </c>
      <c r="P3630" s="18">
        <v>0</v>
      </c>
      <c r="Q3630" t="s">
        <v>8311</v>
      </c>
      <c r="R3630" t="s">
        <v>8359</v>
      </c>
      <c r="S3630" s="24">
        <f t="shared" si="344"/>
        <v>42291.583287037036</v>
      </c>
      <c r="T3630" s="23">
        <f t="shared" si="345"/>
        <v>42351.624953703707</v>
      </c>
      <c r="U3630" s="18">
        <f t="shared" si="346"/>
        <v>60.041666666671517</v>
      </c>
      <c r="V3630" t="s">
        <v>8401</v>
      </c>
    </row>
    <row r="3631" spans="1:22" ht="42.75" x14ac:dyDescent="0.4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17">
        <f t="shared" si="343"/>
        <v>1.9999999999999999E-6</v>
      </c>
      <c r="P3631" s="18">
        <f t="shared" ref="P3631:P3637" si="348">E3631/L3631</f>
        <v>1</v>
      </c>
      <c r="Q3631" t="s">
        <v>8311</v>
      </c>
      <c r="R3631" t="s">
        <v>8359</v>
      </c>
      <c r="S3631" s="24">
        <f t="shared" si="344"/>
        <v>42436.844490740739</v>
      </c>
      <c r="T3631" s="23">
        <f t="shared" si="345"/>
        <v>42495.458333333328</v>
      </c>
      <c r="U3631" s="18">
        <f t="shared" si="346"/>
        <v>58.613842592589208</v>
      </c>
      <c r="V3631" t="s">
        <v>8401</v>
      </c>
    </row>
    <row r="3632" spans="1:22" ht="42.75" x14ac:dyDescent="0.4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17">
        <f t="shared" si="343"/>
        <v>3.3333333333333332E-4</v>
      </c>
      <c r="P3632" s="18">
        <f t="shared" si="348"/>
        <v>1</v>
      </c>
      <c r="Q3632" t="s">
        <v>8311</v>
      </c>
      <c r="R3632" t="s">
        <v>8359</v>
      </c>
      <c r="S3632" s="24">
        <f t="shared" si="344"/>
        <v>41942.59710648148</v>
      </c>
      <c r="T3632" s="23">
        <f t="shared" si="345"/>
        <v>41972.638773148152</v>
      </c>
      <c r="U3632" s="18">
        <f t="shared" si="346"/>
        <v>30.041666666671517</v>
      </c>
      <c r="V3632" t="s">
        <v>8399</v>
      </c>
    </row>
    <row r="3633" spans="1:22" ht="42.75" x14ac:dyDescent="0.4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11">
        <f t="shared" si="343"/>
        <v>0.51023391812865493</v>
      </c>
      <c r="P3633" s="18">
        <f t="shared" si="348"/>
        <v>147.88135593220338</v>
      </c>
      <c r="Q3633" t="s">
        <v>8311</v>
      </c>
      <c r="R3633" t="s">
        <v>8359</v>
      </c>
      <c r="S3633" s="24">
        <f t="shared" si="344"/>
        <v>41880.503437499996</v>
      </c>
      <c r="T3633" s="23">
        <f t="shared" si="345"/>
        <v>41904.915972222225</v>
      </c>
      <c r="U3633" s="18">
        <f t="shared" si="346"/>
        <v>24.412534722228884</v>
      </c>
      <c r="V3633" t="s">
        <v>8400</v>
      </c>
    </row>
    <row r="3634" spans="1:22" ht="42.75" x14ac:dyDescent="0.4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7">
        <f t="shared" si="343"/>
        <v>0.2</v>
      </c>
      <c r="P3634" s="18">
        <f t="shared" si="348"/>
        <v>100</v>
      </c>
      <c r="Q3634" t="s">
        <v>8311</v>
      </c>
      <c r="R3634" t="s">
        <v>8359</v>
      </c>
      <c r="S3634" s="24">
        <f t="shared" si="344"/>
        <v>41946.686909722222</v>
      </c>
      <c r="T3634" s="23">
        <f t="shared" si="345"/>
        <v>41966.686909722222</v>
      </c>
      <c r="U3634" s="18">
        <f t="shared" si="346"/>
        <v>20</v>
      </c>
      <c r="V3634" t="s">
        <v>8400</v>
      </c>
    </row>
    <row r="3635" spans="1:22" ht="42.75" x14ac:dyDescent="0.4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17">
        <f t="shared" si="343"/>
        <v>0.35239999999999999</v>
      </c>
      <c r="P3635" s="18">
        <f t="shared" si="348"/>
        <v>56.838709677419352</v>
      </c>
      <c r="Q3635" t="s">
        <v>8311</v>
      </c>
      <c r="R3635" t="s">
        <v>8359</v>
      </c>
      <c r="S3635" s="24">
        <f t="shared" si="344"/>
        <v>42649.373460648145</v>
      </c>
      <c r="T3635" s="23">
        <f t="shared" si="345"/>
        <v>42692.791666666672</v>
      </c>
      <c r="U3635" s="18">
        <f t="shared" si="346"/>
        <v>43.418206018526689</v>
      </c>
      <c r="V3635" t="s">
        <v>8401</v>
      </c>
    </row>
    <row r="3636" spans="1:22" ht="42.75" x14ac:dyDescent="0.4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7">
        <f t="shared" si="343"/>
        <v>4.2466666666666666E-2</v>
      </c>
      <c r="P3636" s="18">
        <f t="shared" si="348"/>
        <v>176.94444444444446</v>
      </c>
      <c r="Q3636" t="s">
        <v>8311</v>
      </c>
      <c r="R3636" t="s">
        <v>8359</v>
      </c>
      <c r="S3636" s="24">
        <f t="shared" si="344"/>
        <v>42700.916365740741</v>
      </c>
      <c r="T3636" s="23">
        <f t="shared" si="345"/>
        <v>42748.915972222225</v>
      </c>
      <c r="U3636" s="18">
        <f t="shared" si="346"/>
        <v>47.999606481484079</v>
      </c>
      <c r="V3636" t="s">
        <v>8401</v>
      </c>
    </row>
    <row r="3637" spans="1:22" ht="28.5" x14ac:dyDescent="0.4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7">
        <f t="shared" si="343"/>
        <v>0.36457142857142855</v>
      </c>
      <c r="P3637" s="18">
        <f t="shared" si="348"/>
        <v>127.6</v>
      </c>
      <c r="Q3637" t="s">
        <v>8311</v>
      </c>
      <c r="R3637" t="s">
        <v>8359</v>
      </c>
      <c r="S3637" s="24">
        <f t="shared" si="344"/>
        <v>42450.63282407407</v>
      </c>
      <c r="T3637" s="23">
        <f t="shared" si="345"/>
        <v>42480.63282407407</v>
      </c>
      <c r="U3637" s="18">
        <f t="shared" si="346"/>
        <v>30</v>
      </c>
      <c r="V3637" t="s">
        <v>8399</v>
      </c>
    </row>
    <row r="3638" spans="1:22" ht="42.75" x14ac:dyDescent="0.4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17">
        <f t="shared" si="343"/>
        <v>0</v>
      </c>
      <c r="P3638" s="18">
        <v>0</v>
      </c>
      <c r="Q3638" t="s">
        <v>8311</v>
      </c>
      <c r="R3638" t="s">
        <v>8359</v>
      </c>
      <c r="S3638" s="24">
        <f t="shared" si="344"/>
        <v>42226.444780092592</v>
      </c>
      <c r="T3638" s="23">
        <f t="shared" si="345"/>
        <v>42261.444780092592</v>
      </c>
      <c r="U3638" s="18">
        <f t="shared" si="346"/>
        <v>35</v>
      </c>
      <c r="V3638" t="s">
        <v>8399</v>
      </c>
    </row>
    <row r="3639" spans="1:22" ht="57" x14ac:dyDescent="0.4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17">
        <f t="shared" si="343"/>
        <v>0.30866666666666664</v>
      </c>
      <c r="P3639" s="18">
        <f>E3639/L3639</f>
        <v>66.142857142857139</v>
      </c>
      <c r="Q3639" t="s">
        <v>8311</v>
      </c>
      <c r="R3639" t="s">
        <v>8359</v>
      </c>
      <c r="S3639" s="24">
        <f t="shared" si="344"/>
        <v>41975.450636574074</v>
      </c>
      <c r="T3639" s="23">
        <f t="shared" si="345"/>
        <v>42005.450636574074</v>
      </c>
      <c r="U3639" s="18">
        <f t="shared" si="346"/>
        <v>30</v>
      </c>
      <c r="V3639" t="s">
        <v>8399</v>
      </c>
    </row>
    <row r="3640" spans="1:22" ht="28.5" x14ac:dyDescent="0.4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7">
        <f t="shared" si="343"/>
        <v>6.545454545454546E-2</v>
      </c>
      <c r="P3640" s="18">
        <f>E3640/L3640</f>
        <v>108</v>
      </c>
      <c r="Q3640" t="s">
        <v>8311</v>
      </c>
      <c r="R3640" t="s">
        <v>8359</v>
      </c>
      <c r="S3640" s="24">
        <f t="shared" si="344"/>
        <v>42053.422824074078</v>
      </c>
      <c r="T3640" s="23">
        <f t="shared" si="345"/>
        <v>42113.381157407406</v>
      </c>
      <c r="U3640" s="18">
        <f t="shared" si="346"/>
        <v>59.958333333328483</v>
      </c>
      <c r="V3640" t="s">
        <v>8401</v>
      </c>
    </row>
    <row r="3641" spans="1:22" ht="42.75" x14ac:dyDescent="0.4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17">
        <f t="shared" si="343"/>
        <v>4.0000000000000003E-5</v>
      </c>
      <c r="P3641" s="18">
        <f>E3641/L3641</f>
        <v>1</v>
      </c>
      <c r="Q3641" t="s">
        <v>8311</v>
      </c>
      <c r="R3641" t="s">
        <v>8359</v>
      </c>
      <c r="S3641" s="24">
        <f t="shared" si="344"/>
        <v>42590.427152777775</v>
      </c>
      <c r="T3641" s="23">
        <f t="shared" si="345"/>
        <v>42650.382638888885</v>
      </c>
      <c r="U3641" s="18">
        <f t="shared" si="346"/>
        <v>59.955486111110076</v>
      </c>
      <c r="V3641" t="s">
        <v>8401</v>
      </c>
    </row>
    <row r="3642" spans="1:22" ht="71.25" x14ac:dyDescent="0.4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17">
        <f t="shared" si="343"/>
        <v>5.5E-2</v>
      </c>
      <c r="P3642" s="18">
        <f>E3642/L3642</f>
        <v>18.333333333333332</v>
      </c>
      <c r="Q3642" t="s">
        <v>8311</v>
      </c>
      <c r="R3642" t="s">
        <v>8359</v>
      </c>
      <c r="S3642" s="24">
        <f t="shared" si="344"/>
        <v>42104.531597222223</v>
      </c>
      <c r="T3642" s="23">
        <f t="shared" si="345"/>
        <v>42134.531597222223</v>
      </c>
      <c r="U3642" s="18">
        <f t="shared" si="346"/>
        <v>30</v>
      </c>
      <c r="V3642" t="s">
        <v>8399</v>
      </c>
    </row>
    <row r="3643" spans="1:22" ht="42.75" x14ac:dyDescent="0.4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17">
        <f t="shared" si="343"/>
        <v>0</v>
      </c>
      <c r="P3643" s="18">
        <v>0</v>
      </c>
      <c r="Q3643" t="s">
        <v>8311</v>
      </c>
      <c r="R3643" t="s">
        <v>8359</v>
      </c>
      <c r="S3643" s="24">
        <f t="shared" si="344"/>
        <v>41899.377071759256</v>
      </c>
      <c r="T3643" s="23">
        <f t="shared" si="345"/>
        <v>41916.958333333336</v>
      </c>
      <c r="U3643" s="18">
        <f t="shared" si="346"/>
        <v>17.58126157407969</v>
      </c>
      <c r="V3643" t="s">
        <v>8400</v>
      </c>
    </row>
    <row r="3644" spans="1:22" ht="57" x14ac:dyDescent="0.4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17">
        <f t="shared" si="343"/>
        <v>2.1428571428571429E-2</v>
      </c>
      <c r="P3644" s="18">
        <f>E3644/L3644</f>
        <v>7.5</v>
      </c>
      <c r="Q3644" t="s">
        <v>8311</v>
      </c>
      <c r="R3644" t="s">
        <v>8359</v>
      </c>
      <c r="S3644" s="24">
        <f t="shared" si="344"/>
        <v>42297.566284722227</v>
      </c>
      <c r="T3644" s="23">
        <f t="shared" si="345"/>
        <v>42338.458333333328</v>
      </c>
      <c r="U3644" s="18">
        <f t="shared" si="346"/>
        <v>40.892048611101927</v>
      </c>
      <c r="V3644" t="s">
        <v>8399</v>
      </c>
    </row>
    <row r="3645" spans="1:22" ht="42.75" x14ac:dyDescent="0.4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17">
        <f t="shared" si="343"/>
        <v>0</v>
      </c>
      <c r="P3645" s="18">
        <v>0</v>
      </c>
      <c r="Q3645" t="s">
        <v>8311</v>
      </c>
      <c r="R3645" t="s">
        <v>8359</v>
      </c>
      <c r="S3645" s="24">
        <f t="shared" si="344"/>
        <v>42284.893969907411</v>
      </c>
      <c r="T3645" s="23">
        <f t="shared" si="345"/>
        <v>42324.935636574075</v>
      </c>
      <c r="U3645" s="18">
        <f t="shared" si="346"/>
        <v>40.041666666664241</v>
      </c>
      <c r="V3645" t="s">
        <v>8399</v>
      </c>
    </row>
    <row r="3646" spans="1:22" ht="42.75" x14ac:dyDescent="0.4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17">
        <f t="shared" si="343"/>
        <v>0.16420000000000001</v>
      </c>
      <c r="P3646" s="18">
        <f t="shared" ref="P3646:P3677" si="349">E3646/L3646</f>
        <v>68.416666666666671</v>
      </c>
      <c r="Q3646" t="s">
        <v>8311</v>
      </c>
      <c r="R3646" t="s">
        <v>8359</v>
      </c>
      <c r="S3646" s="24">
        <f t="shared" si="344"/>
        <v>42408.991747685184</v>
      </c>
      <c r="T3646" s="23">
        <f t="shared" si="345"/>
        <v>42436.957638888889</v>
      </c>
      <c r="U3646" s="18">
        <f t="shared" si="346"/>
        <v>27.965891203704814</v>
      </c>
      <c r="V3646" t="s">
        <v>8400</v>
      </c>
    </row>
    <row r="3647" spans="1:22" ht="42.75" x14ac:dyDescent="0.4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17">
        <f t="shared" si="343"/>
        <v>1E-3</v>
      </c>
      <c r="P3647" s="18">
        <f t="shared" si="349"/>
        <v>1</v>
      </c>
      <c r="Q3647" t="s">
        <v>8311</v>
      </c>
      <c r="R3647" t="s">
        <v>8359</v>
      </c>
      <c r="S3647" s="24">
        <f t="shared" si="344"/>
        <v>42665.720347222217</v>
      </c>
      <c r="T3647" s="23">
        <f t="shared" si="345"/>
        <v>42695.762013888889</v>
      </c>
      <c r="U3647" s="18">
        <f t="shared" si="346"/>
        <v>30.041666666671517</v>
      </c>
      <c r="V3647" t="s">
        <v>8399</v>
      </c>
    </row>
    <row r="3648" spans="1:22" ht="42.75" x14ac:dyDescent="0.4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7">
        <f t="shared" si="343"/>
        <v>4.8099999999999997E-2</v>
      </c>
      <c r="P3648" s="18">
        <f t="shared" si="349"/>
        <v>60.125</v>
      </c>
      <c r="Q3648" t="s">
        <v>8311</v>
      </c>
      <c r="R3648" t="s">
        <v>8359</v>
      </c>
      <c r="S3648" s="24">
        <f t="shared" si="344"/>
        <v>42140.171319444446</v>
      </c>
      <c r="T3648" s="23">
        <f t="shared" si="345"/>
        <v>42171.729166666672</v>
      </c>
      <c r="U3648" s="18">
        <f t="shared" si="346"/>
        <v>31.557847222225973</v>
      </c>
      <c r="V3648" t="s">
        <v>8399</v>
      </c>
    </row>
    <row r="3649" spans="1:22" ht="42.75" x14ac:dyDescent="0.4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17">
        <f t="shared" si="343"/>
        <v>0.06</v>
      </c>
      <c r="P3649" s="18">
        <f t="shared" si="349"/>
        <v>15</v>
      </c>
      <c r="Q3649" t="s">
        <v>8311</v>
      </c>
      <c r="R3649" t="s">
        <v>8359</v>
      </c>
      <c r="S3649" s="24">
        <f t="shared" si="344"/>
        <v>42598.499155092592</v>
      </c>
      <c r="T3649" s="23">
        <f t="shared" si="345"/>
        <v>42643.499155092592</v>
      </c>
      <c r="U3649" s="18">
        <f t="shared" si="346"/>
        <v>45</v>
      </c>
      <c r="V3649" t="s">
        <v>8401</v>
      </c>
    </row>
    <row r="3650" spans="1:22" ht="28.5" x14ac:dyDescent="0.4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13">
        <f t="shared" ref="O3650:O3713" si="350">E3650/D3650</f>
        <v>1.003825</v>
      </c>
      <c r="P3650" s="18">
        <f t="shared" si="349"/>
        <v>550.04109589041093</v>
      </c>
      <c r="Q3650" t="s">
        <v>8311</v>
      </c>
      <c r="R3650" t="s">
        <v>8325</v>
      </c>
      <c r="S3650" s="24">
        <f t="shared" ref="S3650:S3713" si="351">(J3650/86400)+25569+(-6/24)</f>
        <v>41887.042187500003</v>
      </c>
      <c r="T3650" s="23">
        <f t="shared" ref="T3650:T3713" si="352">(I3650/86400)+25569+(-6/24)</f>
        <v>41917.042187500003</v>
      </c>
      <c r="U3650" s="18">
        <f t="shared" ref="U3650:U3713" si="353">T3650-S3650</f>
        <v>30</v>
      </c>
      <c r="V3650" t="s">
        <v>8399</v>
      </c>
    </row>
    <row r="3651" spans="1:22" ht="42.75" x14ac:dyDescent="0.4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13">
        <f t="shared" si="350"/>
        <v>1.04</v>
      </c>
      <c r="P3651" s="18">
        <f t="shared" si="349"/>
        <v>97.5</v>
      </c>
      <c r="Q3651" t="s">
        <v>8311</v>
      </c>
      <c r="R3651" t="s">
        <v>8325</v>
      </c>
      <c r="S3651" s="24">
        <f t="shared" si="351"/>
        <v>41780.462893518517</v>
      </c>
      <c r="T3651" s="23">
        <f t="shared" si="352"/>
        <v>41806.462893518517</v>
      </c>
      <c r="U3651" s="18">
        <f t="shared" si="353"/>
        <v>26</v>
      </c>
      <c r="V3651" t="s">
        <v>8400</v>
      </c>
    </row>
    <row r="3652" spans="1:22" ht="42.75" x14ac:dyDescent="0.4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13">
        <f t="shared" si="350"/>
        <v>1</v>
      </c>
      <c r="P3652" s="18">
        <f t="shared" si="349"/>
        <v>29.411764705882351</v>
      </c>
      <c r="Q3652" t="s">
        <v>8311</v>
      </c>
      <c r="R3652" t="s">
        <v>8325</v>
      </c>
      <c r="S3652" s="24">
        <f t="shared" si="351"/>
        <v>42381.228981481487</v>
      </c>
      <c r="T3652" s="23">
        <f t="shared" si="352"/>
        <v>42402.228981481487</v>
      </c>
      <c r="U3652" s="18">
        <f t="shared" si="353"/>
        <v>21</v>
      </c>
      <c r="V3652" t="s">
        <v>8400</v>
      </c>
    </row>
    <row r="3653" spans="1:22" ht="42.75" x14ac:dyDescent="0.4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13">
        <f t="shared" si="350"/>
        <v>1.04</v>
      </c>
      <c r="P3653" s="18">
        <f t="shared" si="349"/>
        <v>57.777777777777779</v>
      </c>
      <c r="Q3653" t="s">
        <v>8311</v>
      </c>
      <c r="R3653" t="s">
        <v>8325</v>
      </c>
      <c r="S3653" s="24">
        <f t="shared" si="351"/>
        <v>41828.396319444444</v>
      </c>
      <c r="T3653" s="23">
        <f t="shared" si="352"/>
        <v>41861.415972222225</v>
      </c>
      <c r="U3653" s="18">
        <f t="shared" si="353"/>
        <v>33.01965277778072</v>
      </c>
      <c r="V3653" t="s">
        <v>8399</v>
      </c>
    </row>
    <row r="3654" spans="1:22" ht="42.75" x14ac:dyDescent="0.4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15">
        <f t="shared" si="350"/>
        <v>2.5066666666666668</v>
      </c>
      <c r="P3654" s="18">
        <f t="shared" si="349"/>
        <v>44.235294117647058</v>
      </c>
      <c r="Q3654" t="s">
        <v>8311</v>
      </c>
      <c r="R3654" t="s">
        <v>8325</v>
      </c>
      <c r="S3654" s="24">
        <f t="shared" si="351"/>
        <v>42596.394699074073</v>
      </c>
      <c r="T3654" s="23">
        <f t="shared" si="352"/>
        <v>42606.915972222225</v>
      </c>
      <c r="U3654" s="18">
        <f t="shared" si="353"/>
        <v>10.521273148151522</v>
      </c>
      <c r="V3654" t="s">
        <v>8397</v>
      </c>
    </row>
    <row r="3655" spans="1:22" ht="42.75" x14ac:dyDescent="0.4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13">
        <f t="shared" si="350"/>
        <v>1.0049999999999999</v>
      </c>
      <c r="P3655" s="18">
        <f t="shared" si="349"/>
        <v>60.909090909090907</v>
      </c>
      <c r="Q3655" t="s">
        <v>8311</v>
      </c>
      <c r="R3655" t="s">
        <v>8325</v>
      </c>
      <c r="S3655" s="24">
        <f t="shared" si="351"/>
        <v>42191.113506944443</v>
      </c>
      <c r="T3655" s="23">
        <f t="shared" si="352"/>
        <v>42221.113506944443</v>
      </c>
      <c r="U3655" s="18">
        <f t="shared" si="353"/>
        <v>30</v>
      </c>
      <c r="V3655" t="s">
        <v>8399</v>
      </c>
    </row>
    <row r="3656" spans="1:22" ht="42.75" x14ac:dyDescent="0.4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14">
        <f t="shared" si="350"/>
        <v>1.744</v>
      </c>
      <c r="P3656" s="18">
        <f t="shared" si="349"/>
        <v>68.84210526315789</v>
      </c>
      <c r="Q3656" t="s">
        <v>8311</v>
      </c>
      <c r="R3656" t="s">
        <v>8325</v>
      </c>
      <c r="S3656" s="24">
        <f t="shared" si="351"/>
        <v>42440.166504629626</v>
      </c>
      <c r="T3656" s="23">
        <f t="shared" si="352"/>
        <v>42463.458333333328</v>
      </c>
      <c r="U3656" s="18">
        <f t="shared" si="353"/>
        <v>23.291828703702777</v>
      </c>
      <c r="V3656" t="s">
        <v>8400</v>
      </c>
    </row>
    <row r="3657" spans="1:22" ht="42.75" x14ac:dyDescent="0.4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13">
        <f t="shared" si="350"/>
        <v>1.1626000000000001</v>
      </c>
      <c r="P3657" s="18">
        <f t="shared" si="349"/>
        <v>73.582278481012665</v>
      </c>
      <c r="Q3657" t="s">
        <v>8311</v>
      </c>
      <c r="R3657" t="s">
        <v>8325</v>
      </c>
      <c r="S3657" s="24">
        <f t="shared" si="351"/>
        <v>42173.553217592591</v>
      </c>
      <c r="T3657" s="23">
        <f t="shared" si="352"/>
        <v>42203.040972222225</v>
      </c>
      <c r="U3657" s="18">
        <f t="shared" si="353"/>
        <v>29.487754629633855</v>
      </c>
      <c r="V3657" t="s">
        <v>8399</v>
      </c>
    </row>
    <row r="3658" spans="1:22" ht="42.75" x14ac:dyDescent="0.4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13">
        <f t="shared" si="350"/>
        <v>1.0582</v>
      </c>
      <c r="P3658" s="18">
        <f t="shared" si="349"/>
        <v>115.02173913043478</v>
      </c>
      <c r="Q3658" t="s">
        <v>8311</v>
      </c>
      <c r="R3658" t="s">
        <v>8325</v>
      </c>
      <c r="S3658" s="24">
        <f t="shared" si="351"/>
        <v>42737.660138888888</v>
      </c>
      <c r="T3658" s="23">
        <f t="shared" si="352"/>
        <v>42767.707638888889</v>
      </c>
      <c r="U3658" s="18">
        <f t="shared" si="353"/>
        <v>30.047500000000582</v>
      </c>
      <c r="V3658" t="s">
        <v>8399</v>
      </c>
    </row>
    <row r="3659" spans="1:22" ht="42.75" x14ac:dyDescent="0.4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13">
        <f t="shared" si="350"/>
        <v>1.1074999999999999</v>
      </c>
      <c r="P3659" s="18">
        <f t="shared" si="349"/>
        <v>110.75</v>
      </c>
      <c r="Q3659" t="s">
        <v>8311</v>
      </c>
      <c r="R3659" t="s">
        <v>8325</v>
      </c>
      <c r="S3659" s="24">
        <f t="shared" si="351"/>
        <v>42499.379849537036</v>
      </c>
      <c r="T3659" s="23">
        <f t="shared" si="352"/>
        <v>42522.654166666667</v>
      </c>
      <c r="U3659" s="18">
        <f t="shared" si="353"/>
        <v>23.274317129631527</v>
      </c>
      <c r="V3659" t="s">
        <v>8400</v>
      </c>
    </row>
    <row r="3660" spans="1:22" ht="28.5" x14ac:dyDescent="0.4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13">
        <f t="shared" si="350"/>
        <v>1.0066666666666666</v>
      </c>
      <c r="P3660" s="18">
        <f t="shared" si="349"/>
        <v>75.5</v>
      </c>
      <c r="Q3660" t="s">
        <v>8311</v>
      </c>
      <c r="R3660" t="s">
        <v>8325</v>
      </c>
      <c r="S3660" s="24">
        <f t="shared" si="351"/>
        <v>41775.608564814815</v>
      </c>
      <c r="T3660" s="23">
        <f t="shared" si="352"/>
        <v>41821.915972222225</v>
      </c>
      <c r="U3660" s="18">
        <f t="shared" si="353"/>
        <v>46.30740740741021</v>
      </c>
      <c r="V3660" t="s">
        <v>8401</v>
      </c>
    </row>
    <row r="3661" spans="1:22" ht="42.75" x14ac:dyDescent="0.4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13">
        <f t="shared" si="350"/>
        <v>1.0203333333333333</v>
      </c>
      <c r="P3661" s="18">
        <f t="shared" si="349"/>
        <v>235.46153846153845</v>
      </c>
      <c r="Q3661" t="s">
        <v>8311</v>
      </c>
      <c r="R3661" t="s">
        <v>8325</v>
      </c>
      <c r="S3661" s="24">
        <f t="shared" si="351"/>
        <v>42055.027199074073</v>
      </c>
      <c r="T3661" s="23">
        <f t="shared" si="352"/>
        <v>42082.360416666663</v>
      </c>
      <c r="U3661" s="18">
        <f t="shared" si="353"/>
        <v>27.33321759258979</v>
      </c>
      <c r="V3661" t="s">
        <v>8400</v>
      </c>
    </row>
    <row r="3662" spans="1:22" ht="57" x14ac:dyDescent="0.4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13">
        <f t="shared" si="350"/>
        <v>1</v>
      </c>
      <c r="P3662" s="18">
        <f t="shared" si="349"/>
        <v>11.363636363636363</v>
      </c>
      <c r="Q3662" t="s">
        <v>8311</v>
      </c>
      <c r="R3662" t="s">
        <v>8325</v>
      </c>
      <c r="S3662" s="24">
        <f t="shared" si="351"/>
        <v>41971.631076388891</v>
      </c>
      <c r="T3662" s="23">
        <f t="shared" si="352"/>
        <v>41996.631076388891</v>
      </c>
      <c r="U3662" s="18">
        <f t="shared" si="353"/>
        <v>25</v>
      </c>
      <c r="V3662" t="s">
        <v>8400</v>
      </c>
    </row>
    <row r="3663" spans="1:22" ht="42.75" x14ac:dyDescent="0.4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13">
        <f t="shared" si="350"/>
        <v>1.1100000000000001</v>
      </c>
      <c r="P3663" s="18">
        <f t="shared" si="349"/>
        <v>92.5</v>
      </c>
      <c r="Q3663" t="s">
        <v>8311</v>
      </c>
      <c r="R3663" t="s">
        <v>8325</v>
      </c>
      <c r="S3663" s="24">
        <f t="shared" si="351"/>
        <v>42447.646666666667</v>
      </c>
      <c r="T3663" s="23">
        <f t="shared" si="352"/>
        <v>42469.916666666672</v>
      </c>
      <c r="U3663" s="18">
        <f t="shared" si="353"/>
        <v>22.270000000004075</v>
      </c>
      <c r="V3663" t="s">
        <v>8400</v>
      </c>
    </row>
    <row r="3664" spans="1:22" ht="42.75" x14ac:dyDescent="0.4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3">
        <f t="shared" si="350"/>
        <v>1.0142500000000001</v>
      </c>
      <c r="P3664" s="18">
        <f t="shared" si="349"/>
        <v>202.85</v>
      </c>
      <c r="Q3664" t="s">
        <v>8311</v>
      </c>
      <c r="R3664" t="s">
        <v>8325</v>
      </c>
      <c r="S3664" s="24">
        <f t="shared" si="351"/>
        <v>42063.970069444447</v>
      </c>
      <c r="T3664" s="23">
        <f t="shared" si="352"/>
        <v>42093.928402777776</v>
      </c>
      <c r="U3664" s="18">
        <f t="shared" si="353"/>
        <v>29.958333333328483</v>
      </c>
      <c r="V3664" t="s">
        <v>8399</v>
      </c>
    </row>
    <row r="3665" spans="1:22" ht="42.75" x14ac:dyDescent="0.4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13">
        <f t="shared" si="350"/>
        <v>1.04</v>
      </c>
      <c r="P3665" s="18">
        <f t="shared" si="349"/>
        <v>26</v>
      </c>
      <c r="Q3665" t="s">
        <v>8311</v>
      </c>
      <c r="R3665" t="s">
        <v>8325</v>
      </c>
      <c r="S3665" s="24">
        <f t="shared" si="351"/>
        <v>42665.201736111107</v>
      </c>
      <c r="T3665" s="23">
        <f t="shared" si="352"/>
        <v>42725.243402777778</v>
      </c>
      <c r="U3665" s="18">
        <f t="shared" si="353"/>
        <v>60.041666666671517</v>
      </c>
      <c r="V3665" t="s">
        <v>8401</v>
      </c>
    </row>
    <row r="3666" spans="1:22" ht="42.75" x14ac:dyDescent="0.4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13">
        <f t="shared" si="350"/>
        <v>1.09375</v>
      </c>
      <c r="P3666" s="18">
        <f t="shared" si="349"/>
        <v>46.05263157894737</v>
      </c>
      <c r="Q3666" t="s">
        <v>8311</v>
      </c>
      <c r="R3666" t="s">
        <v>8325</v>
      </c>
      <c r="S3666" s="24">
        <f t="shared" si="351"/>
        <v>42522.998715277776</v>
      </c>
      <c r="T3666" s="23">
        <f t="shared" si="352"/>
        <v>42536.998715277776</v>
      </c>
      <c r="U3666" s="18">
        <f t="shared" si="353"/>
        <v>14</v>
      </c>
      <c r="V3666" t="s">
        <v>8400</v>
      </c>
    </row>
    <row r="3667" spans="1:22" ht="42.75" x14ac:dyDescent="0.4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13">
        <f t="shared" si="350"/>
        <v>1.1516129032258065</v>
      </c>
      <c r="P3667" s="18">
        <f t="shared" si="349"/>
        <v>51</v>
      </c>
      <c r="Q3667" t="s">
        <v>8311</v>
      </c>
      <c r="R3667" t="s">
        <v>8325</v>
      </c>
      <c r="S3667" s="24">
        <f t="shared" si="351"/>
        <v>42294.558124999996</v>
      </c>
      <c r="T3667" s="23">
        <f t="shared" si="352"/>
        <v>42305.579166666663</v>
      </c>
      <c r="U3667" s="18">
        <f t="shared" si="353"/>
        <v>11.021041666666861</v>
      </c>
      <c r="V3667" t="s">
        <v>8397</v>
      </c>
    </row>
    <row r="3668" spans="1:22" x14ac:dyDescent="0.4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13">
        <f t="shared" si="350"/>
        <v>1</v>
      </c>
      <c r="P3668" s="18">
        <f t="shared" si="349"/>
        <v>31.578947368421051</v>
      </c>
      <c r="Q3668" t="s">
        <v>8311</v>
      </c>
      <c r="R3668" t="s">
        <v>8325</v>
      </c>
      <c r="S3668" s="24">
        <f t="shared" si="351"/>
        <v>41822.65488425926</v>
      </c>
      <c r="T3668" s="23">
        <f t="shared" si="352"/>
        <v>41844.041666666664</v>
      </c>
      <c r="U3668" s="18">
        <f t="shared" si="353"/>
        <v>21.386782407404098</v>
      </c>
      <c r="V3668" t="s">
        <v>8400</v>
      </c>
    </row>
    <row r="3669" spans="1:22" ht="42.75" x14ac:dyDescent="0.4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13">
        <f t="shared" si="350"/>
        <v>1.0317033333333334</v>
      </c>
      <c r="P3669" s="18">
        <f t="shared" si="349"/>
        <v>53.363965517241382</v>
      </c>
      <c r="Q3669" t="s">
        <v>8311</v>
      </c>
      <c r="R3669" t="s">
        <v>8325</v>
      </c>
      <c r="S3669" s="24">
        <f t="shared" si="351"/>
        <v>42173.720127314809</v>
      </c>
      <c r="T3669" s="23">
        <f t="shared" si="352"/>
        <v>42203.720127314809</v>
      </c>
      <c r="U3669" s="18">
        <f t="shared" si="353"/>
        <v>30</v>
      </c>
      <c r="V3669" t="s">
        <v>8399</v>
      </c>
    </row>
    <row r="3670" spans="1:22" ht="42.75" x14ac:dyDescent="0.4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13">
        <f t="shared" si="350"/>
        <v>1.0349999999999999</v>
      </c>
      <c r="P3670" s="18">
        <f t="shared" si="349"/>
        <v>36.964285714285715</v>
      </c>
      <c r="Q3670" t="s">
        <v>8311</v>
      </c>
      <c r="R3670" t="s">
        <v>8325</v>
      </c>
      <c r="S3670" s="24">
        <f t="shared" si="351"/>
        <v>42185.306157407409</v>
      </c>
      <c r="T3670" s="23">
        <f t="shared" si="352"/>
        <v>42208.522916666669</v>
      </c>
      <c r="U3670" s="18">
        <f t="shared" si="353"/>
        <v>23.216759259259561</v>
      </c>
      <c r="V3670" t="s">
        <v>8400</v>
      </c>
    </row>
    <row r="3671" spans="1:22" ht="42.75" x14ac:dyDescent="0.4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13">
        <f t="shared" si="350"/>
        <v>1.3819999999999999</v>
      </c>
      <c r="P3671" s="18">
        <f t="shared" si="349"/>
        <v>81.294117647058826</v>
      </c>
      <c r="Q3671" t="s">
        <v>8311</v>
      </c>
      <c r="R3671" t="s">
        <v>8325</v>
      </c>
      <c r="S3671" s="24">
        <f t="shared" si="351"/>
        <v>42136.425196759257</v>
      </c>
      <c r="T3671" s="23">
        <f t="shared" si="352"/>
        <v>42166.425196759257</v>
      </c>
      <c r="U3671" s="18">
        <f t="shared" si="353"/>
        <v>30</v>
      </c>
      <c r="V3671" t="s">
        <v>8399</v>
      </c>
    </row>
    <row r="3672" spans="1:22" ht="42.75" x14ac:dyDescent="0.4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13">
        <f t="shared" si="350"/>
        <v>1.0954545454545455</v>
      </c>
      <c r="P3672" s="18">
        <f t="shared" si="349"/>
        <v>20.083333333333332</v>
      </c>
      <c r="Q3672" t="s">
        <v>8311</v>
      </c>
      <c r="R3672" t="s">
        <v>8325</v>
      </c>
      <c r="S3672" s="24">
        <f t="shared" si="351"/>
        <v>42142.264016203699</v>
      </c>
      <c r="T3672" s="23">
        <f t="shared" si="352"/>
        <v>42155.708333333328</v>
      </c>
      <c r="U3672" s="18">
        <f t="shared" si="353"/>
        <v>13.444317129629781</v>
      </c>
      <c r="V3672" t="s">
        <v>8397</v>
      </c>
    </row>
    <row r="3673" spans="1:22" ht="42.75" x14ac:dyDescent="0.4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13">
        <f t="shared" si="350"/>
        <v>1.0085714285714287</v>
      </c>
      <c r="P3673" s="18">
        <f t="shared" si="349"/>
        <v>88.25</v>
      </c>
      <c r="Q3673" t="s">
        <v>8311</v>
      </c>
      <c r="R3673" t="s">
        <v>8325</v>
      </c>
      <c r="S3673" s="24">
        <f t="shared" si="351"/>
        <v>41820.37809027778</v>
      </c>
      <c r="T3673" s="23">
        <f t="shared" si="352"/>
        <v>41840.915972222225</v>
      </c>
      <c r="U3673" s="18">
        <f t="shared" si="353"/>
        <v>20.537881944444962</v>
      </c>
      <c r="V3673" t="s">
        <v>8400</v>
      </c>
    </row>
    <row r="3674" spans="1:22" ht="42.75" x14ac:dyDescent="0.4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3">
        <f t="shared" si="350"/>
        <v>1.0153333333333334</v>
      </c>
      <c r="P3674" s="18">
        <f t="shared" si="349"/>
        <v>53.438596491228068</v>
      </c>
      <c r="Q3674" t="s">
        <v>8311</v>
      </c>
      <c r="R3674" t="s">
        <v>8325</v>
      </c>
      <c r="S3674" s="24">
        <f t="shared" si="351"/>
        <v>41878.696574074071</v>
      </c>
      <c r="T3674" s="23">
        <f t="shared" si="352"/>
        <v>41908.696574074071</v>
      </c>
      <c r="U3674" s="18">
        <f t="shared" si="353"/>
        <v>30</v>
      </c>
      <c r="V3674" t="s">
        <v>8399</v>
      </c>
    </row>
    <row r="3675" spans="1:22" ht="42.75" x14ac:dyDescent="0.4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13">
        <f t="shared" si="350"/>
        <v>1.13625</v>
      </c>
      <c r="P3675" s="18">
        <f t="shared" si="349"/>
        <v>39.868421052631582</v>
      </c>
      <c r="Q3675" t="s">
        <v>8311</v>
      </c>
      <c r="R3675" t="s">
        <v>8325</v>
      </c>
      <c r="S3675" s="24">
        <f t="shared" si="351"/>
        <v>41914.045104166667</v>
      </c>
      <c r="T3675" s="23">
        <f t="shared" si="352"/>
        <v>41948.286111111112</v>
      </c>
      <c r="U3675" s="18">
        <f t="shared" si="353"/>
        <v>34.241006944444962</v>
      </c>
      <c r="V3675" t="s">
        <v>8399</v>
      </c>
    </row>
    <row r="3676" spans="1:22" ht="42.75" x14ac:dyDescent="0.4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13">
        <f t="shared" si="350"/>
        <v>1</v>
      </c>
      <c r="P3676" s="18">
        <f t="shared" si="349"/>
        <v>145.16129032258064</v>
      </c>
      <c r="Q3676" t="s">
        <v>8311</v>
      </c>
      <c r="R3676" t="s">
        <v>8325</v>
      </c>
      <c r="S3676" s="24">
        <f t="shared" si="351"/>
        <v>42556.623020833329</v>
      </c>
      <c r="T3676" s="23">
        <f t="shared" si="352"/>
        <v>42616.623020833329</v>
      </c>
      <c r="U3676" s="18">
        <f t="shared" si="353"/>
        <v>60</v>
      </c>
      <c r="V3676" t="s">
        <v>8401</v>
      </c>
    </row>
    <row r="3677" spans="1:22" ht="42.75" x14ac:dyDescent="0.4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3">
        <f t="shared" si="350"/>
        <v>1.4</v>
      </c>
      <c r="P3677" s="18">
        <f t="shared" si="349"/>
        <v>23.333333333333332</v>
      </c>
      <c r="Q3677" t="s">
        <v>8311</v>
      </c>
      <c r="R3677" t="s">
        <v>8325</v>
      </c>
      <c r="S3677" s="24">
        <f t="shared" si="351"/>
        <v>42493.347013888888</v>
      </c>
      <c r="T3677" s="23">
        <f t="shared" si="352"/>
        <v>42505.708333333328</v>
      </c>
      <c r="U3677" s="18">
        <f t="shared" si="353"/>
        <v>12.361319444440596</v>
      </c>
      <c r="V3677" t="s">
        <v>8397</v>
      </c>
    </row>
    <row r="3678" spans="1:22" ht="42.75" x14ac:dyDescent="0.4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13">
        <f t="shared" si="350"/>
        <v>1.2875000000000001</v>
      </c>
      <c r="P3678" s="18">
        <f t="shared" ref="P3678:P3709" si="354">E3678/L3678</f>
        <v>64.375</v>
      </c>
      <c r="Q3678" t="s">
        <v>8311</v>
      </c>
      <c r="R3678" t="s">
        <v>8325</v>
      </c>
      <c r="S3678" s="24">
        <f t="shared" si="351"/>
        <v>41876.565787037034</v>
      </c>
      <c r="T3678" s="23">
        <f t="shared" si="352"/>
        <v>41894.565787037034</v>
      </c>
      <c r="U3678" s="18">
        <f t="shared" si="353"/>
        <v>18</v>
      </c>
      <c r="V3678" t="s">
        <v>8400</v>
      </c>
    </row>
    <row r="3679" spans="1:22" ht="42.75" x14ac:dyDescent="0.4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13">
        <f t="shared" si="350"/>
        <v>1.0290416666666666</v>
      </c>
      <c r="P3679" s="18">
        <f t="shared" si="354"/>
        <v>62.052763819095475</v>
      </c>
      <c r="Q3679" t="s">
        <v>8311</v>
      </c>
      <c r="R3679" t="s">
        <v>8325</v>
      </c>
      <c r="S3679" s="24">
        <f t="shared" si="351"/>
        <v>41802.324282407411</v>
      </c>
      <c r="T3679" s="23">
        <f t="shared" si="352"/>
        <v>41822.915972222225</v>
      </c>
      <c r="U3679" s="18">
        <f t="shared" si="353"/>
        <v>20.591689814813435</v>
      </c>
      <c r="V3679" t="s">
        <v>8400</v>
      </c>
    </row>
    <row r="3680" spans="1:22" ht="28.5" x14ac:dyDescent="0.4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13">
        <f t="shared" si="350"/>
        <v>1.0249999999999999</v>
      </c>
      <c r="P3680" s="18">
        <f t="shared" si="354"/>
        <v>66.129032258064512</v>
      </c>
      <c r="Q3680" t="s">
        <v>8311</v>
      </c>
      <c r="R3680" t="s">
        <v>8325</v>
      </c>
      <c r="S3680" s="24">
        <f t="shared" si="351"/>
        <v>42120.281226851846</v>
      </c>
      <c r="T3680" s="23">
        <f t="shared" si="352"/>
        <v>42155.281226851846</v>
      </c>
      <c r="U3680" s="18">
        <f t="shared" si="353"/>
        <v>35</v>
      </c>
      <c r="V3680" t="s">
        <v>8399</v>
      </c>
    </row>
    <row r="3681" spans="1:22" ht="42.75" x14ac:dyDescent="0.4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13">
        <f t="shared" si="350"/>
        <v>1.101</v>
      </c>
      <c r="P3681" s="18">
        <f t="shared" si="354"/>
        <v>73.400000000000006</v>
      </c>
      <c r="Q3681" t="s">
        <v>8311</v>
      </c>
      <c r="R3681" t="s">
        <v>8325</v>
      </c>
      <c r="S3681" s="24">
        <f t="shared" si="351"/>
        <v>41786.511354166665</v>
      </c>
      <c r="T3681" s="23">
        <f t="shared" si="352"/>
        <v>41820.957638888889</v>
      </c>
      <c r="U3681" s="18">
        <f t="shared" si="353"/>
        <v>34.446284722223936</v>
      </c>
      <c r="V3681" t="s">
        <v>8399</v>
      </c>
    </row>
    <row r="3682" spans="1:22" ht="42.75" x14ac:dyDescent="0.4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13">
        <f t="shared" si="350"/>
        <v>1.1276666666666666</v>
      </c>
      <c r="P3682" s="18">
        <f t="shared" si="354"/>
        <v>99.5</v>
      </c>
      <c r="Q3682" t="s">
        <v>8311</v>
      </c>
      <c r="R3682" t="s">
        <v>8325</v>
      </c>
      <c r="S3682" s="24">
        <f t="shared" si="351"/>
        <v>42627.204097222224</v>
      </c>
      <c r="T3682" s="23">
        <f t="shared" si="352"/>
        <v>42648.204097222224</v>
      </c>
      <c r="U3682" s="18">
        <f t="shared" si="353"/>
        <v>21</v>
      </c>
      <c r="V3682" t="s">
        <v>8400</v>
      </c>
    </row>
    <row r="3683" spans="1:22" ht="57" x14ac:dyDescent="0.4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13">
        <f t="shared" si="350"/>
        <v>1.119</v>
      </c>
      <c r="P3683" s="18">
        <f t="shared" si="354"/>
        <v>62.166666666666664</v>
      </c>
      <c r="Q3683" t="s">
        <v>8311</v>
      </c>
      <c r="R3683" t="s">
        <v>8325</v>
      </c>
      <c r="S3683" s="24">
        <f t="shared" si="351"/>
        <v>42374.401504629626</v>
      </c>
      <c r="T3683" s="23">
        <f t="shared" si="352"/>
        <v>42384.401504629626</v>
      </c>
      <c r="U3683" s="18">
        <f t="shared" si="353"/>
        <v>10</v>
      </c>
      <c r="V3683" t="s">
        <v>8397</v>
      </c>
    </row>
    <row r="3684" spans="1:22" ht="42.75" x14ac:dyDescent="0.4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3">
        <f t="shared" si="350"/>
        <v>1.3919999999999999</v>
      </c>
      <c r="P3684" s="18">
        <f t="shared" si="354"/>
        <v>62.328358208955223</v>
      </c>
      <c r="Q3684" t="s">
        <v>8311</v>
      </c>
      <c r="R3684" t="s">
        <v>8325</v>
      </c>
      <c r="S3684" s="24">
        <f t="shared" si="351"/>
        <v>41772.435393518521</v>
      </c>
      <c r="T3684" s="23">
        <f t="shared" si="352"/>
        <v>41806.040972222225</v>
      </c>
      <c r="U3684" s="18">
        <f t="shared" si="353"/>
        <v>33.605578703703941</v>
      </c>
      <c r="V3684" t="s">
        <v>8399</v>
      </c>
    </row>
    <row r="3685" spans="1:22" ht="42.75" x14ac:dyDescent="0.4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13">
        <f t="shared" si="350"/>
        <v>1.1085714285714285</v>
      </c>
      <c r="P3685" s="18">
        <f t="shared" si="354"/>
        <v>58.787878787878789</v>
      </c>
      <c r="Q3685" t="s">
        <v>8311</v>
      </c>
      <c r="R3685" t="s">
        <v>8325</v>
      </c>
      <c r="S3685" s="24">
        <f t="shared" si="351"/>
        <v>42632.866851851853</v>
      </c>
      <c r="T3685" s="23">
        <f t="shared" si="352"/>
        <v>42662.866851851853</v>
      </c>
      <c r="U3685" s="18">
        <f t="shared" si="353"/>
        <v>30</v>
      </c>
      <c r="V3685" t="s">
        <v>8399</v>
      </c>
    </row>
    <row r="3686" spans="1:22" ht="42.75" x14ac:dyDescent="0.4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3">
        <f t="shared" si="350"/>
        <v>1.3906666666666667</v>
      </c>
      <c r="P3686" s="18">
        <f t="shared" si="354"/>
        <v>45.347826086956523</v>
      </c>
      <c r="Q3686" t="s">
        <v>8311</v>
      </c>
      <c r="R3686" t="s">
        <v>8325</v>
      </c>
      <c r="S3686" s="24">
        <f t="shared" si="351"/>
        <v>42218.930393518516</v>
      </c>
      <c r="T3686" s="23">
        <f t="shared" si="352"/>
        <v>42248.930393518516</v>
      </c>
      <c r="U3686" s="18">
        <f t="shared" si="353"/>
        <v>30</v>
      </c>
      <c r="V3686" t="s">
        <v>8399</v>
      </c>
    </row>
    <row r="3687" spans="1:22" ht="42.75" x14ac:dyDescent="0.4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13">
        <f t="shared" si="350"/>
        <v>1.0569999999999999</v>
      </c>
      <c r="P3687" s="18">
        <f t="shared" si="354"/>
        <v>41.944444444444443</v>
      </c>
      <c r="Q3687" t="s">
        <v>8311</v>
      </c>
      <c r="R3687" t="s">
        <v>8325</v>
      </c>
      <c r="S3687" s="24">
        <f t="shared" si="351"/>
        <v>41753.343275462961</v>
      </c>
      <c r="T3687" s="23">
        <f t="shared" si="352"/>
        <v>41778.625</v>
      </c>
      <c r="U3687" s="18">
        <f t="shared" si="353"/>
        <v>25.281724537038826</v>
      </c>
      <c r="V3687" t="s">
        <v>8400</v>
      </c>
    </row>
    <row r="3688" spans="1:22" ht="42.75" x14ac:dyDescent="0.4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3">
        <f t="shared" si="350"/>
        <v>1.0142857142857142</v>
      </c>
      <c r="P3688" s="18">
        <f t="shared" si="354"/>
        <v>59.166666666666664</v>
      </c>
      <c r="Q3688" t="s">
        <v>8311</v>
      </c>
      <c r="R3688" t="s">
        <v>8325</v>
      </c>
      <c r="S3688" s="24">
        <f t="shared" si="351"/>
        <v>42230.412731481483</v>
      </c>
      <c r="T3688" s="23">
        <f t="shared" si="352"/>
        <v>42244.915972222225</v>
      </c>
      <c r="U3688" s="18">
        <f t="shared" si="353"/>
        <v>14.503240740741603</v>
      </c>
      <c r="V3688" t="s">
        <v>8400</v>
      </c>
    </row>
    <row r="3689" spans="1:22" ht="42.75" x14ac:dyDescent="0.4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13">
        <f t="shared" si="350"/>
        <v>1.0024500000000001</v>
      </c>
      <c r="P3689" s="18">
        <f t="shared" si="354"/>
        <v>200.49</v>
      </c>
      <c r="Q3689" t="s">
        <v>8311</v>
      </c>
      <c r="R3689" t="s">
        <v>8325</v>
      </c>
      <c r="S3689" s="24">
        <f t="shared" si="351"/>
        <v>41786.968229166669</v>
      </c>
      <c r="T3689" s="23">
        <f t="shared" si="352"/>
        <v>41816.968229166669</v>
      </c>
      <c r="U3689" s="18">
        <f t="shared" si="353"/>
        <v>30</v>
      </c>
      <c r="V3689" t="s">
        <v>8399</v>
      </c>
    </row>
    <row r="3690" spans="1:22" ht="42.75" x14ac:dyDescent="0.4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13">
        <f t="shared" si="350"/>
        <v>1.0916666666666666</v>
      </c>
      <c r="P3690" s="18">
        <f t="shared" si="354"/>
        <v>83.974358974358978</v>
      </c>
      <c r="Q3690" t="s">
        <v>8311</v>
      </c>
      <c r="R3690" t="s">
        <v>8325</v>
      </c>
      <c r="S3690" s="24">
        <f t="shared" si="351"/>
        <v>41829.537083333329</v>
      </c>
      <c r="T3690" s="23">
        <f t="shared" si="352"/>
        <v>41859.537083333329</v>
      </c>
      <c r="U3690" s="18">
        <f t="shared" si="353"/>
        <v>30</v>
      </c>
      <c r="V3690" t="s">
        <v>8399</v>
      </c>
    </row>
    <row r="3691" spans="1:22" ht="42.75" x14ac:dyDescent="0.4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13">
        <f t="shared" si="350"/>
        <v>1.1833333333333333</v>
      </c>
      <c r="P3691" s="18">
        <f t="shared" si="354"/>
        <v>57.258064516129032</v>
      </c>
      <c r="Q3691" t="s">
        <v>8311</v>
      </c>
      <c r="R3691" t="s">
        <v>8325</v>
      </c>
      <c r="S3691" s="24">
        <f t="shared" si="351"/>
        <v>42147.576840277776</v>
      </c>
      <c r="T3691" s="23">
        <f t="shared" si="352"/>
        <v>42176.684027777781</v>
      </c>
      <c r="U3691" s="18">
        <f t="shared" si="353"/>
        <v>29.107187500005239</v>
      </c>
      <c r="V3691" t="s">
        <v>8399</v>
      </c>
    </row>
    <row r="3692" spans="1:22" ht="42.75" x14ac:dyDescent="0.4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13">
        <f t="shared" si="350"/>
        <v>1.2</v>
      </c>
      <c r="P3692" s="18">
        <f t="shared" si="354"/>
        <v>58.064516129032256</v>
      </c>
      <c r="Q3692" t="s">
        <v>8311</v>
      </c>
      <c r="R3692" t="s">
        <v>8325</v>
      </c>
      <c r="S3692" s="24">
        <f t="shared" si="351"/>
        <v>41940.348182870366</v>
      </c>
      <c r="T3692" s="23">
        <f t="shared" si="352"/>
        <v>41970.389849537038</v>
      </c>
      <c r="U3692" s="18">
        <f t="shared" si="353"/>
        <v>30.041666666671517</v>
      </c>
      <c r="V3692" t="s">
        <v>8399</v>
      </c>
    </row>
    <row r="3693" spans="1:22" ht="28.5" x14ac:dyDescent="0.4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13">
        <f t="shared" si="350"/>
        <v>1.2796000000000001</v>
      </c>
      <c r="P3693" s="18">
        <f t="shared" si="354"/>
        <v>186.80291970802921</v>
      </c>
      <c r="Q3693" t="s">
        <v>8311</v>
      </c>
      <c r="R3693" t="s">
        <v>8325</v>
      </c>
      <c r="S3693" s="24">
        <f t="shared" si="351"/>
        <v>42020.450567129628</v>
      </c>
      <c r="T3693" s="23">
        <f t="shared" si="352"/>
        <v>42064.957638888889</v>
      </c>
      <c r="U3693" s="18">
        <f t="shared" si="353"/>
        <v>44.507071759260725</v>
      </c>
      <c r="V3693" t="s">
        <v>8401</v>
      </c>
    </row>
    <row r="3694" spans="1:22" ht="28.5" x14ac:dyDescent="0.4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13">
        <f t="shared" si="350"/>
        <v>1.26</v>
      </c>
      <c r="P3694" s="18">
        <f t="shared" si="354"/>
        <v>74.117647058823536</v>
      </c>
      <c r="Q3694" t="s">
        <v>8311</v>
      </c>
      <c r="R3694" t="s">
        <v>8325</v>
      </c>
      <c r="S3694" s="24">
        <f t="shared" si="351"/>
        <v>41891.71503472222</v>
      </c>
      <c r="T3694" s="23">
        <f t="shared" si="352"/>
        <v>41900.75</v>
      </c>
      <c r="U3694" s="18">
        <f t="shared" si="353"/>
        <v>9.0349652777804295</v>
      </c>
      <c r="V3694" t="s">
        <v>8397</v>
      </c>
    </row>
    <row r="3695" spans="1:22" ht="42.75" x14ac:dyDescent="0.4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13">
        <f t="shared" si="350"/>
        <v>1.2912912912912913</v>
      </c>
      <c r="P3695" s="18">
        <f t="shared" si="354"/>
        <v>30.714285714285715</v>
      </c>
      <c r="Q3695" t="s">
        <v>8311</v>
      </c>
      <c r="R3695" t="s">
        <v>8325</v>
      </c>
      <c r="S3695" s="24">
        <f t="shared" si="351"/>
        <v>42308.941307870366</v>
      </c>
      <c r="T3695" s="23">
        <f t="shared" si="352"/>
        <v>42338.6875</v>
      </c>
      <c r="U3695" s="18">
        <f t="shared" si="353"/>
        <v>29.746192129634437</v>
      </c>
      <c r="V3695" t="s">
        <v>8399</v>
      </c>
    </row>
    <row r="3696" spans="1:22" ht="42.75" x14ac:dyDescent="0.4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13">
        <f t="shared" si="350"/>
        <v>1.0742857142857143</v>
      </c>
      <c r="P3696" s="18">
        <f t="shared" si="354"/>
        <v>62.666666666666664</v>
      </c>
      <c r="Q3696" t="s">
        <v>8311</v>
      </c>
      <c r="R3696" t="s">
        <v>8325</v>
      </c>
      <c r="S3696" s="24">
        <f t="shared" si="351"/>
        <v>42489.883877314816</v>
      </c>
      <c r="T3696" s="23">
        <f t="shared" si="352"/>
        <v>42526.833333333328</v>
      </c>
      <c r="U3696" s="18">
        <f t="shared" si="353"/>
        <v>36.949456018512137</v>
      </c>
      <c r="V3696" t="s">
        <v>8399</v>
      </c>
    </row>
    <row r="3697" spans="1:22" ht="57" x14ac:dyDescent="0.4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13">
        <f t="shared" si="350"/>
        <v>1.00125</v>
      </c>
      <c r="P3697" s="18">
        <f t="shared" si="354"/>
        <v>121.36363636363636</v>
      </c>
      <c r="Q3697" t="s">
        <v>8311</v>
      </c>
      <c r="R3697" t="s">
        <v>8325</v>
      </c>
      <c r="S3697" s="24">
        <f t="shared" si="351"/>
        <v>41995.620486111111</v>
      </c>
      <c r="T3697" s="23">
        <f t="shared" si="352"/>
        <v>42015.620486111111</v>
      </c>
      <c r="U3697" s="18">
        <f t="shared" si="353"/>
        <v>20</v>
      </c>
      <c r="V3697" t="s">
        <v>8400</v>
      </c>
    </row>
    <row r="3698" spans="1:22" ht="42.75" x14ac:dyDescent="0.4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14">
        <f t="shared" si="350"/>
        <v>1.55</v>
      </c>
      <c r="P3698" s="18">
        <f t="shared" si="354"/>
        <v>39.743589743589745</v>
      </c>
      <c r="Q3698" t="s">
        <v>8311</v>
      </c>
      <c r="R3698" t="s">
        <v>8325</v>
      </c>
      <c r="S3698" s="24">
        <f t="shared" si="351"/>
        <v>41988.367083333331</v>
      </c>
      <c r="T3698" s="23">
        <f t="shared" si="352"/>
        <v>42048.367083333331</v>
      </c>
      <c r="U3698" s="18">
        <f t="shared" si="353"/>
        <v>60</v>
      </c>
      <c r="V3698" t="s">
        <v>8401</v>
      </c>
    </row>
    <row r="3699" spans="1:22" ht="42.75" x14ac:dyDescent="0.4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13">
        <f t="shared" si="350"/>
        <v>1.08</v>
      </c>
      <c r="P3699" s="18">
        <f t="shared" si="354"/>
        <v>72</v>
      </c>
      <c r="Q3699" t="s">
        <v>8311</v>
      </c>
      <c r="R3699" t="s">
        <v>8325</v>
      </c>
      <c r="S3699" s="24">
        <f t="shared" si="351"/>
        <v>42479.215833333335</v>
      </c>
      <c r="T3699" s="23">
        <f t="shared" si="352"/>
        <v>42500.215833333335</v>
      </c>
      <c r="U3699" s="18">
        <f t="shared" si="353"/>
        <v>21</v>
      </c>
      <c r="V3699" t="s">
        <v>8400</v>
      </c>
    </row>
    <row r="3700" spans="1:22" ht="42.75" x14ac:dyDescent="0.4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13">
        <f t="shared" si="350"/>
        <v>1.1052</v>
      </c>
      <c r="P3700" s="18">
        <f t="shared" si="354"/>
        <v>40.632352941176471</v>
      </c>
      <c r="Q3700" t="s">
        <v>8311</v>
      </c>
      <c r="R3700" t="s">
        <v>8325</v>
      </c>
      <c r="S3700" s="24">
        <f t="shared" si="351"/>
        <v>42401.556562500002</v>
      </c>
      <c r="T3700" s="23">
        <f t="shared" si="352"/>
        <v>42431.556562500002</v>
      </c>
      <c r="U3700" s="18">
        <f t="shared" si="353"/>
        <v>30</v>
      </c>
      <c r="V3700" t="s">
        <v>8399</v>
      </c>
    </row>
    <row r="3701" spans="1:22" ht="42.75" x14ac:dyDescent="0.4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13">
        <f t="shared" si="350"/>
        <v>1.008</v>
      </c>
      <c r="P3701" s="18">
        <f t="shared" si="354"/>
        <v>63</v>
      </c>
      <c r="Q3701" t="s">
        <v>8311</v>
      </c>
      <c r="R3701" t="s">
        <v>8325</v>
      </c>
      <c r="S3701" s="24">
        <f t="shared" si="351"/>
        <v>41897.352037037039</v>
      </c>
      <c r="T3701" s="23">
        <f t="shared" si="352"/>
        <v>41927.352037037039</v>
      </c>
      <c r="U3701" s="18">
        <f t="shared" si="353"/>
        <v>30</v>
      </c>
      <c r="V3701" t="s">
        <v>8399</v>
      </c>
    </row>
    <row r="3702" spans="1:22" ht="28.5" x14ac:dyDescent="0.4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13">
        <f t="shared" si="350"/>
        <v>1.212</v>
      </c>
      <c r="P3702" s="18">
        <f t="shared" si="354"/>
        <v>33.666666666666664</v>
      </c>
      <c r="Q3702" t="s">
        <v>8311</v>
      </c>
      <c r="R3702" t="s">
        <v>8325</v>
      </c>
      <c r="S3702" s="24">
        <f t="shared" si="351"/>
        <v>41882.335648148146</v>
      </c>
      <c r="T3702" s="23">
        <f t="shared" si="352"/>
        <v>41912.416666666664</v>
      </c>
      <c r="U3702" s="18">
        <f t="shared" si="353"/>
        <v>30.081018518518249</v>
      </c>
      <c r="V3702" t="s">
        <v>8399</v>
      </c>
    </row>
    <row r="3703" spans="1:22" ht="42.75" x14ac:dyDescent="0.4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13">
        <f t="shared" si="350"/>
        <v>1.0033333333333334</v>
      </c>
      <c r="P3703" s="18">
        <f t="shared" si="354"/>
        <v>38.589743589743591</v>
      </c>
      <c r="Q3703" t="s">
        <v>8311</v>
      </c>
      <c r="R3703" t="s">
        <v>8325</v>
      </c>
      <c r="S3703" s="24">
        <f t="shared" si="351"/>
        <v>42129.291585648149</v>
      </c>
      <c r="T3703" s="23">
        <f t="shared" si="352"/>
        <v>42159.291585648149</v>
      </c>
      <c r="U3703" s="18">
        <f t="shared" si="353"/>
        <v>30</v>
      </c>
      <c r="V3703" t="s">
        <v>8399</v>
      </c>
    </row>
    <row r="3704" spans="1:22" ht="42.75" x14ac:dyDescent="0.4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13">
        <f t="shared" si="350"/>
        <v>1.0916666666666666</v>
      </c>
      <c r="P3704" s="18">
        <f t="shared" si="354"/>
        <v>155.95238095238096</v>
      </c>
      <c r="Q3704" t="s">
        <v>8311</v>
      </c>
      <c r="R3704" t="s">
        <v>8325</v>
      </c>
      <c r="S3704" s="24">
        <f t="shared" si="351"/>
        <v>42524.28800925926</v>
      </c>
      <c r="T3704" s="23">
        <f t="shared" si="352"/>
        <v>42561.707638888889</v>
      </c>
      <c r="U3704" s="18">
        <f t="shared" si="353"/>
        <v>37.419629629628616</v>
      </c>
      <c r="V3704" t="s">
        <v>8399</v>
      </c>
    </row>
    <row r="3705" spans="1:22" ht="42.75" x14ac:dyDescent="0.4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13">
        <f t="shared" si="350"/>
        <v>1.2342857142857142</v>
      </c>
      <c r="P3705" s="18">
        <f t="shared" si="354"/>
        <v>43.2</v>
      </c>
      <c r="Q3705" t="s">
        <v>8311</v>
      </c>
      <c r="R3705" t="s">
        <v>8325</v>
      </c>
      <c r="S3705" s="24">
        <f t="shared" si="351"/>
        <v>42556.254490740743</v>
      </c>
      <c r="T3705" s="23">
        <f t="shared" si="352"/>
        <v>42595.040972222225</v>
      </c>
      <c r="U3705" s="18">
        <f t="shared" si="353"/>
        <v>38.786481481482042</v>
      </c>
      <c r="V3705" t="s">
        <v>8399</v>
      </c>
    </row>
    <row r="3706" spans="1:22" ht="42.75" x14ac:dyDescent="0.4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3">
        <f t="shared" si="350"/>
        <v>1.3633666666666666</v>
      </c>
      <c r="P3706" s="18">
        <f t="shared" si="354"/>
        <v>15.148518518518518</v>
      </c>
      <c r="Q3706" t="s">
        <v>8311</v>
      </c>
      <c r="R3706" t="s">
        <v>8325</v>
      </c>
      <c r="S3706" s="24">
        <f t="shared" si="351"/>
        <v>42461.439745370371</v>
      </c>
      <c r="T3706" s="23">
        <f t="shared" si="352"/>
        <v>42521.439745370371</v>
      </c>
      <c r="U3706" s="18">
        <f t="shared" si="353"/>
        <v>60</v>
      </c>
      <c r="V3706" t="s">
        <v>8401</v>
      </c>
    </row>
    <row r="3707" spans="1:22" ht="42.75" x14ac:dyDescent="0.4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13">
        <f t="shared" si="350"/>
        <v>1.0346657233816767</v>
      </c>
      <c r="P3707" s="18">
        <f t="shared" si="354"/>
        <v>83.571428571428569</v>
      </c>
      <c r="Q3707" t="s">
        <v>8311</v>
      </c>
      <c r="R3707" t="s">
        <v>8325</v>
      </c>
      <c r="S3707" s="24">
        <f t="shared" si="351"/>
        <v>41792.292986111112</v>
      </c>
      <c r="T3707" s="23">
        <f t="shared" si="352"/>
        <v>41813.5</v>
      </c>
      <c r="U3707" s="18">
        <f t="shared" si="353"/>
        <v>21.207013888888469</v>
      </c>
      <c r="V3707" t="s">
        <v>8400</v>
      </c>
    </row>
    <row r="3708" spans="1:22" ht="42.75" x14ac:dyDescent="0.4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13">
        <f t="shared" si="350"/>
        <v>1.2133333333333334</v>
      </c>
      <c r="P3708" s="18">
        <f t="shared" si="354"/>
        <v>140</v>
      </c>
      <c r="Q3708" t="s">
        <v>8311</v>
      </c>
      <c r="R3708" t="s">
        <v>8325</v>
      </c>
      <c r="S3708" s="24">
        <f t="shared" si="351"/>
        <v>41879.663761574076</v>
      </c>
      <c r="T3708" s="23">
        <f t="shared" si="352"/>
        <v>41894.663761574076</v>
      </c>
      <c r="U3708" s="18">
        <f t="shared" si="353"/>
        <v>15</v>
      </c>
      <c r="V3708" t="s">
        <v>8400</v>
      </c>
    </row>
    <row r="3709" spans="1:22" ht="42.75" x14ac:dyDescent="0.4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14">
        <f t="shared" si="350"/>
        <v>1.86</v>
      </c>
      <c r="P3709" s="18">
        <f t="shared" si="354"/>
        <v>80.869565217391298</v>
      </c>
      <c r="Q3709" t="s">
        <v>8311</v>
      </c>
      <c r="R3709" t="s">
        <v>8325</v>
      </c>
      <c r="S3709" s="24">
        <f t="shared" si="351"/>
        <v>42551.798356481479</v>
      </c>
      <c r="T3709" s="23">
        <f t="shared" si="352"/>
        <v>42572.976388888885</v>
      </c>
      <c r="U3709" s="18">
        <f t="shared" si="353"/>
        <v>21.178032407406135</v>
      </c>
      <c r="V3709" t="s">
        <v>8400</v>
      </c>
    </row>
    <row r="3710" spans="1:22" ht="42.75" x14ac:dyDescent="0.4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15">
        <f t="shared" si="350"/>
        <v>3</v>
      </c>
      <c r="P3710" s="18">
        <f t="shared" ref="P3710:P3734" si="355">E3710/L3710</f>
        <v>53.846153846153847</v>
      </c>
      <c r="Q3710" t="s">
        <v>8311</v>
      </c>
      <c r="R3710" t="s">
        <v>8325</v>
      </c>
      <c r="S3710" s="24">
        <f t="shared" si="351"/>
        <v>41809.892199074078</v>
      </c>
      <c r="T3710" s="23">
        <f t="shared" si="352"/>
        <v>41823.892199074078</v>
      </c>
      <c r="U3710" s="18">
        <f t="shared" si="353"/>
        <v>14</v>
      </c>
      <c r="V3710" t="s">
        <v>8400</v>
      </c>
    </row>
    <row r="3711" spans="1:22" ht="42.75" x14ac:dyDescent="0.4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13">
        <f t="shared" si="350"/>
        <v>1.0825</v>
      </c>
      <c r="P3711" s="18">
        <f t="shared" si="355"/>
        <v>30.928571428571427</v>
      </c>
      <c r="Q3711" t="s">
        <v>8311</v>
      </c>
      <c r="R3711" t="s">
        <v>8325</v>
      </c>
      <c r="S3711" s="24">
        <f t="shared" si="351"/>
        <v>41785.457708333335</v>
      </c>
      <c r="T3711" s="23">
        <f t="shared" si="352"/>
        <v>41815.457708333335</v>
      </c>
      <c r="U3711" s="18">
        <f t="shared" si="353"/>
        <v>30</v>
      </c>
      <c r="V3711" t="s">
        <v>8399</v>
      </c>
    </row>
    <row r="3712" spans="1:22" ht="28.5" x14ac:dyDescent="0.4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13">
        <f t="shared" si="350"/>
        <v>1.4115384615384616</v>
      </c>
      <c r="P3712" s="18">
        <f t="shared" si="355"/>
        <v>67.962962962962962</v>
      </c>
      <c r="Q3712" t="s">
        <v>8311</v>
      </c>
      <c r="R3712" t="s">
        <v>8325</v>
      </c>
      <c r="S3712" s="24">
        <f t="shared" si="351"/>
        <v>42072.326249999998</v>
      </c>
      <c r="T3712" s="23">
        <f t="shared" si="352"/>
        <v>42097.326249999998</v>
      </c>
      <c r="U3712" s="18">
        <f t="shared" si="353"/>
        <v>25</v>
      </c>
      <c r="V3712" t="s">
        <v>8400</v>
      </c>
    </row>
    <row r="3713" spans="1:22" ht="28.5" x14ac:dyDescent="0.4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3">
        <f t="shared" si="350"/>
        <v>1.1399999999999999</v>
      </c>
      <c r="P3713" s="18">
        <f t="shared" si="355"/>
        <v>27.142857142857142</v>
      </c>
      <c r="Q3713" t="s">
        <v>8311</v>
      </c>
      <c r="R3713" t="s">
        <v>8325</v>
      </c>
      <c r="S3713" s="24">
        <f t="shared" si="351"/>
        <v>41779.474224537036</v>
      </c>
      <c r="T3713" s="23">
        <f t="shared" si="352"/>
        <v>41805.416666666664</v>
      </c>
      <c r="U3713" s="18">
        <f t="shared" si="353"/>
        <v>25.942442129628034</v>
      </c>
      <c r="V3713" t="s">
        <v>8400</v>
      </c>
    </row>
    <row r="3714" spans="1:22" ht="42.75" x14ac:dyDescent="0.4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14">
        <f t="shared" ref="O3714:O3777" si="356">E3714/D3714</f>
        <v>1.5373333333333334</v>
      </c>
      <c r="P3714" s="18">
        <f t="shared" si="355"/>
        <v>110.86538461538461</v>
      </c>
      <c r="Q3714" t="s">
        <v>8311</v>
      </c>
      <c r="R3714" t="s">
        <v>8325</v>
      </c>
      <c r="S3714" s="24">
        <f t="shared" ref="S3714:S3777" si="357">(J3714/86400)+25569+(-6/24)</f>
        <v>42133.922071759254</v>
      </c>
      <c r="T3714" s="23">
        <f t="shared" ref="T3714:T3777" si="358">(I3714/86400)+25569+(-6/24)</f>
        <v>42155.040972222225</v>
      </c>
      <c r="U3714" s="18">
        <f t="shared" ref="U3714:U3777" si="359">T3714-S3714</f>
        <v>21.118900462970487</v>
      </c>
      <c r="V3714" t="s">
        <v>8400</v>
      </c>
    </row>
    <row r="3715" spans="1:22" ht="42.75" x14ac:dyDescent="0.4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3">
        <f t="shared" si="356"/>
        <v>1.0149999999999999</v>
      </c>
      <c r="P3715" s="18">
        <f t="shared" si="355"/>
        <v>106.84210526315789</v>
      </c>
      <c r="Q3715" t="s">
        <v>8311</v>
      </c>
      <c r="R3715" t="s">
        <v>8325</v>
      </c>
      <c r="S3715" s="24">
        <f t="shared" si="357"/>
        <v>42505.488032407404</v>
      </c>
      <c r="T3715" s="23">
        <f t="shared" si="358"/>
        <v>42525.488032407404</v>
      </c>
      <c r="U3715" s="18">
        <f t="shared" si="359"/>
        <v>20</v>
      </c>
      <c r="V3715" t="s">
        <v>8400</v>
      </c>
    </row>
    <row r="3716" spans="1:22" ht="42.75" x14ac:dyDescent="0.4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13">
        <f t="shared" si="356"/>
        <v>1.0235000000000001</v>
      </c>
      <c r="P3716" s="18">
        <f t="shared" si="355"/>
        <v>105.51546391752578</v>
      </c>
      <c r="Q3716" t="s">
        <v>8311</v>
      </c>
      <c r="R3716" t="s">
        <v>8325</v>
      </c>
      <c r="S3716" s="24">
        <f t="shared" si="357"/>
        <v>42118.306331018517</v>
      </c>
      <c r="T3716" s="23">
        <f t="shared" si="358"/>
        <v>42149.915972222225</v>
      </c>
      <c r="U3716" s="18">
        <f t="shared" si="359"/>
        <v>31.609641203707724</v>
      </c>
      <c r="V3716" t="s">
        <v>8399</v>
      </c>
    </row>
    <row r="3717" spans="1:22" ht="42.75" x14ac:dyDescent="0.4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13">
        <f t="shared" si="356"/>
        <v>1.0257142857142858</v>
      </c>
      <c r="P3717" s="18">
        <f t="shared" si="355"/>
        <v>132.96296296296296</v>
      </c>
      <c r="Q3717" t="s">
        <v>8311</v>
      </c>
      <c r="R3717" t="s">
        <v>8325</v>
      </c>
      <c r="S3717" s="24">
        <f t="shared" si="357"/>
        <v>42036.745590277773</v>
      </c>
      <c r="T3717" s="23">
        <f t="shared" si="358"/>
        <v>42094.286111111112</v>
      </c>
      <c r="U3717" s="18">
        <f t="shared" si="359"/>
        <v>57.540520833339542</v>
      </c>
      <c r="V3717" t="s">
        <v>8401</v>
      </c>
    </row>
    <row r="3718" spans="1:22" ht="42.75" x14ac:dyDescent="0.4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14">
        <f t="shared" si="356"/>
        <v>1.5575000000000001</v>
      </c>
      <c r="P3718" s="18">
        <f t="shared" si="355"/>
        <v>51.916666666666664</v>
      </c>
      <c r="Q3718" t="s">
        <v>8311</v>
      </c>
      <c r="R3718" t="s">
        <v>8325</v>
      </c>
      <c r="S3718" s="24">
        <f t="shared" si="357"/>
        <v>42360.637835648144</v>
      </c>
      <c r="T3718" s="23">
        <f t="shared" si="358"/>
        <v>42390.637835648144</v>
      </c>
      <c r="U3718" s="18">
        <f t="shared" si="359"/>
        <v>30</v>
      </c>
      <c r="V3718" t="s">
        <v>8399</v>
      </c>
    </row>
    <row r="3719" spans="1:22" ht="42.75" x14ac:dyDescent="0.4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13">
        <f t="shared" si="356"/>
        <v>1.0075000000000001</v>
      </c>
      <c r="P3719" s="18">
        <f t="shared" si="355"/>
        <v>310</v>
      </c>
      <c r="Q3719" t="s">
        <v>8311</v>
      </c>
      <c r="R3719" t="s">
        <v>8325</v>
      </c>
      <c r="S3719" s="24">
        <f t="shared" si="357"/>
        <v>42102.616307870368</v>
      </c>
      <c r="T3719" s="23">
        <f t="shared" si="358"/>
        <v>42133.616307870368</v>
      </c>
      <c r="U3719" s="18">
        <f t="shared" si="359"/>
        <v>31</v>
      </c>
      <c r="V3719" t="s">
        <v>8399</v>
      </c>
    </row>
    <row r="3720" spans="1:22" ht="42.75" x14ac:dyDescent="0.4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16">
        <f t="shared" si="356"/>
        <v>2.3940000000000001</v>
      </c>
      <c r="P3720" s="18">
        <f t="shared" si="355"/>
        <v>26.021739130434781</v>
      </c>
      <c r="Q3720" t="s">
        <v>8311</v>
      </c>
      <c r="R3720" t="s">
        <v>8325</v>
      </c>
      <c r="S3720" s="24">
        <f t="shared" si="357"/>
        <v>42032.466145833328</v>
      </c>
      <c r="T3720" s="23">
        <f t="shared" si="358"/>
        <v>42062.466145833328</v>
      </c>
      <c r="U3720" s="18">
        <f t="shared" si="359"/>
        <v>30</v>
      </c>
      <c r="V3720" t="s">
        <v>8399</v>
      </c>
    </row>
    <row r="3721" spans="1:22" ht="28.5" x14ac:dyDescent="0.4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16">
        <f t="shared" si="356"/>
        <v>2.1</v>
      </c>
      <c r="P3721" s="18">
        <f t="shared" si="355"/>
        <v>105</v>
      </c>
      <c r="Q3721" t="s">
        <v>8311</v>
      </c>
      <c r="R3721" t="s">
        <v>8325</v>
      </c>
      <c r="S3721" s="24">
        <f t="shared" si="357"/>
        <v>42147.479930555557</v>
      </c>
      <c r="T3721" s="23">
        <f t="shared" si="358"/>
        <v>42177.479930555557</v>
      </c>
      <c r="U3721" s="18">
        <f t="shared" si="359"/>
        <v>30</v>
      </c>
      <c r="V3721" t="s">
        <v>8399</v>
      </c>
    </row>
    <row r="3722" spans="1:22" ht="28.5" x14ac:dyDescent="0.4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13">
        <f t="shared" si="356"/>
        <v>1.0451515151515152</v>
      </c>
      <c r="P3722" s="18">
        <f t="shared" si="355"/>
        <v>86.224999999999994</v>
      </c>
      <c r="Q3722" t="s">
        <v>8311</v>
      </c>
      <c r="R3722" t="s">
        <v>8325</v>
      </c>
      <c r="S3722" s="24">
        <f t="shared" si="357"/>
        <v>42165.743125000001</v>
      </c>
      <c r="T3722" s="23">
        <f t="shared" si="358"/>
        <v>42187.743125000001</v>
      </c>
      <c r="U3722" s="18">
        <f t="shared" si="359"/>
        <v>22</v>
      </c>
      <c r="V3722" t="s">
        <v>8400</v>
      </c>
    </row>
    <row r="3723" spans="1:22" ht="42.75" x14ac:dyDescent="0.4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13">
        <f t="shared" si="356"/>
        <v>1.008</v>
      </c>
      <c r="P3723" s="18">
        <f t="shared" si="355"/>
        <v>114.54545454545455</v>
      </c>
      <c r="Q3723" t="s">
        <v>8311</v>
      </c>
      <c r="R3723" t="s">
        <v>8325</v>
      </c>
      <c r="S3723" s="24">
        <f t="shared" si="357"/>
        <v>41927.686157407406</v>
      </c>
      <c r="T3723" s="23">
        <f t="shared" si="358"/>
        <v>41948.727824074071</v>
      </c>
      <c r="U3723" s="18">
        <f t="shared" si="359"/>
        <v>21.041666666664241</v>
      </c>
      <c r="V3723" t="s">
        <v>8400</v>
      </c>
    </row>
    <row r="3724" spans="1:22" ht="57" x14ac:dyDescent="0.4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3">
        <f t="shared" si="356"/>
        <v>1.1120000000000001</v>
      </c>
      <c r="P3724" s="18">
        <f t="shared" si="355"/>
        <v>47.657142857142858</v>
      </c>
      <c r="Q3724" t="s">
        <v>8311</v>
      </c>
      <c r="R3724" t="s">
        <v>8325</v>
      </c>
      <c r="S3724" s="24">
        <f t="shared" si="357"/>
        <v>42381.421840277777</v>
      </c>
      <c r="T3724" s="23">
        <f t="shared" si="358"/>
        <v>42411.707638888889</v>
      </c>
      <c r="U3724" s="18">
        <f t="shared" si="359"/>
        <v>30.285798611112114</v>
      </c>
      <c r="V3724" t="s">
        <v>8399</v>
      </c>
    </row>
    <row r="3725" spans="1:22" ht="28.5" x14ac:dyDescent="0.4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13">
        <f t="shared" si="356"/>
        <v>1.0204444444444445</v>
      </c>
      <c r="P3725" s="18">
        <f t="shared" si="355"/>
        <v>72.888888888888886</v>
      </c>
      <c r="Q3725" t="s">
        <v>8311</v>
      </c>
      <c r="R3725" t="s">
        <v>8325</v>
      </c>
      <c r="S3725" s="24">
        <f t="shared" si="357"/>
        <v>41943.503032407403</v>
      </c>
      <c r="T3725" s="23">
        <f t="shared" si="358"/>
        <v>41973.544699074075</v>
      </c>
      <c r="U3725" s="18">
        <f t="shared" si="359"/>
        <v>30.041666666671517</v>
      </c>
      <c r="V3725" t="s">
        <v>8399</v>
      </c>
    </row>
    <row r="3726" spans="1:22" ht="42.75" x14ac:dyDescent="0.4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13">
        <f t="shared" si="356"/>
        <v>1.0254767441860466</v>
      </c>
      <c r="P3726" s="18">
        <f t="shared" si="355"/>
        <v>49.545505617977533</v>
      </c>
      <c r="Q3726" t="s">
        <v>8311</v>
      </c>
      <c r="R3726" t="s">
        <v>8325</v>
      </c>
      <c r="S3726" s="24">
        <f t="shared" si="357"/>
        <v>42465.241435185184</v>
      </c>
      <c r="T3726" s="23">
        <f t="shared" si="358"/>
        <v>42494.708333333328</v>
      </c>
      <c r="U3726" s="18">
        <f t="shared" si="359"/>
        <v>29.466898148144537</v>
      </c>
      <c r="V3726" t="s">
        <v>8399</v>
      </c>
    </row>
    <row r="3727" spans="1:22" ht="42.75" x14ac:dyDescent="0.4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13">
        <f t="shared" si="356"/>
        <v>1.27</v>
      </c>
      <c r="P3727" s="18">
        <f t="shared" si="355"/>
        <v>25.4</v>
      </c>
      <c r="Q3727" t="s">
        <v>8311</v>
      </c>
      <c r="R3727" t="s">
        <v>8325</v>
      </c>
      <c r="S3727" s="24">
        <f t="shared" si="357"/>
        <v>42401.695219907408</v>
      </c>
      <c r="T3727" s="23">
        <f t="shared" si="358"/>
        <v>42418.645833333328</v>
      </c>
      <c r="U3727" s="18">
        <f t="shared" si="359"/>
        <v>16.950613425920892</v>
      </c>
      <c r="V3727" t="s">
        <v>8400</v>
      </c>
    </row>
    <row r="3728" spans="1:22" ht="42.75" x14ac:dyDescent="0.4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15">
        <f t="shared" si="356"/>
        <v>3.3870588235294119</v>
      </c>
      <c r="P3728" s="18">
        <f t="shared" si="355"/>
        <v>62.586956521739133</v>
      </c>
      <c r="Q3728" t="s">
        <v>8311</v>
      </c>
      <c r="R3728" t="s">
        <v>8325</v>
      </c>
      <c r="S3728" s="24">
        <f t="shared" si="357"/>
        <v>42461.890868055554</v>
      </c>
      <c r="T3728" s="23">
        <f t="shared" si="358"/>
        <v>42489.625</v>
      </c>
      <c r="U3728" s="18">
        <f t="shared" si="359"/>
        <v>27.734131944445835</v>
      </c>
      <c r="V3728" t="s">
        <v>8400</v>
      </c>
    </row>
    <row r="3729" spans="1:22" ht="42.75" x14ac:dyDescent="0.4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13">
        <f t="shared" si="356"/>
        <v>1.0075000000000001</v>
      </c>
      <c r="P3729" s="18">
        <f t="shared" si="355"/>
        <v>61.060606060606062</v>
      </c>
      <c r="Q3729" t="s">
        <v>8311</v>
      </c>
      <c r="R3729" t="s">
        <v>8325</v>
      </c>
      <c r="S3729" s="24">
        <f t="shared" si="357"/>
        <v>42632.098310185189</v>
      </c>
      <c r="T3729" s="23">
        <f t="shared" si="358"/>
        <v>42662.954861111109</v>
      </c>
      <c r="U3729" s="18">
        <f t="shared" si="359"/>
        <v>30.856550925920601</v>
      </c>
      <c r="V3729" t="s">
        <v>8399</v>
      </c>
    </row>
    <row r="3730" spans="1:22" ht="42.75" x14ac:dyDescent="0.4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17">
        <f t="shared" si="356"/>
        <v>9.3100000000000002E-2</v>
      </c>
      <c r="P3730" s="18">
        <f t="shared" si="355"/>
        <v>60.064516129032256</v>
      </c>
      <c r="Q3730" t="s">
        <v>8311</v>
      </c>
      <c r="R3730" t="s">
        <v>8325</v>
      </c>
      <c r="S3730" s="24">
        <f t="shared" si="357"/>
        <v>42204.921018518522</v>
      </c>
      <c r="T3730" s="23">
        <f t="shared" si="358"/>
        <v>42234.921018518522</v>
      </c>
      <c r="U3730" s="18">
        <f t="shared" si="359"/>
        <v>30</v>
      </c>
      <c r="V3730" t="s">
        <v>8399</v>
      </c>
    </row>
    <row r="3731" spans="1:22" ht="42.75" x14ac:dyDescent="0.4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17">
        <f t="shared" si="356"/>
        <v>7.2400000000000006E-2</v>
      </c>
      <c r="P3731" s="18">
        <f t="shared" si="355"/>
        <v>72.400000000000006</v>
      </c>
      <c r="Q3731" t="s">
        <v>8311</v>
      </c>
      <c r="R3731" t="s">
        <v>8325</v>
      </c>
      <c r="S3731" s="24">
        <f t="shared" si="357"/>
        <v>42040.955000000002</v>
      </c>
      <c r="T3731" s="23">
        <f t="shared" si="358"/>
        <v>42085.91333333333</v>
      </c>
      <c r="U3731" s="18">
        <f t="shared" si="359"/>
        <v>44.958333333328483</v>
      </c>
      <c r="V3731" t="s">
        <v>8401</v>
      </c>
    </row>
    <row r="3732" spans="1:22" ht="42.75" x14ac:dyDescent="0.4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7">
        <f t="shared" si="356"/>
        <v>0.1</v>
      </c>
      <c r="P3732" s="18">
        <f t="shared" si="355"/>
        <v>100</v>
      </c>
      <c r="Q3732" t="s">
        <v>8311</v>
      </c>
      <c r="R3732" t="s">
        <v>8325</v>
      </c>
      <c r="S3732" s="24">
        <f t="shared" si="357"/>
        <v>42203.427766203706</v>
      </c>
      <c r="T3732" s="23">
        <f t="shared" si="358"/>
        <v>42233.427766203706</v>
      </c>
      <c r="U3732" s="18">
        <f t="shared" si="359"/>
        <v>30</v>
      </c>
      <c r="V3732" t="s">
        <v>8399</v>
      </c>
    </row>
    <row r="3733" spans="1:22" ht="42.75" x14ac:dyDescent="0.4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17">
        <f t="shared" si="356"/>
        <v>0.11272727272727273</v>
      </c>
      <c r="P3733" s="18">
        <f t="shared" si="355"/>
        <v>51.666666666666664</v>
      </c>
      <c r="Q3733" t="s">
        <v>8311</v>
      </c>
      <c r="R3733" t="s">
        <v>8325</v>
      </c>
      <c r="S3733" s="24">
        <f t="shared" si="357"/>
        <v>41983.502847222218</v>
      </c>
      <c r="T3733" s="23">
        <f t="shared" si="358"/>
        <v>42013.890972222223</v>
      </c>
      <c r="U3733" s="18">
        <f t="shared" si="359"/>
        <v>30.388125000004948</v>
      </c>
      <c r="V3733" t="s">
        <v>8399</v>
      </c>
    </row>
    <row r="3734" spans="1:22" ht="42.75" x14ac:dyDescent="0.4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7">
        <f t="shared" si="356"/>
        <v>0.15411764705882353</v>
      </c>
      <c r="P3734" s="18">
        <f t="shared" si="355"/>
        <v>32.75</v>
      </c>
      <c r="Q3734" t="s">
        <v>8311</v>
      </c>
      <c r="R3734" t="s">
        <v>8325</v>
      </c>
      <c r="S3734" s="24">
        <f t="shared" si="357"/>
        <v>41968.427465277782</v>
      </c>
      <c r="T3734" s="23">
        <f t="shared" si="358"/>
        <v>42028.25</v>
      </c>
      <c r="U3734" s="18">
        <f t="shared" si="359"/>
        <v>59.822534722217824</v>
      </c>
      <c r="V3734" t="s">
        <v>8401</v>
      </c>
    </row>
    <row r="3735" spans="1:22" ht="42.75" x14ac:dyDescent="0.4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17">
        <f t="shared" si="356"/>
        <v>0</v>
      </c>
      <c r="P3735" s="18">
        <v>0</v>
      </c>
      <c r="Q3735" t="s">
        <v>8311</v>
      </c>
      <c r="R3735" t="s">
        <v>8325</v>
      </c>
      <c r="S3735" s="24">
        <f t="shared" si="357"/>
        <v>42102.774398148147</v>
      </c>
      <c r="T3735" s="23">
        <f t="shared" si="358"/>
        <v>42112.6875</v>
      </c>
      <c r="U3735" s="18">
        <f t="shared" si="359"/>
        <v>9.9131018518528435</v>
      </c>
      <c r="V3735" t="s">
        <v>8397</v>
      </c>
    </row>
    <row r="3736" spans="1:22" ht="42.75" x14ac:dyDescent="0.4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17">
        <f t="shared" si="356"/>
        <v>0.28466666666666668</v>
      </c>
      <c r="P3736" s="18">
        <f t="shared" ref="P3736:P3742" si="360">E3736/L3736</f>
        <v>61</v>
      </c>
      <c r="Q3736" t="s">
        <v>8311</v>
      </c>
      <c r="R3736" t="s">
        <v>8325</v>
      </c>
      <c r="S3736" s="24">
        <f t="shared" si="357"/>
        <v>42089.651574074072</v>
      </c>
      <c r="T3736" s="23">
        <f t="shared" si="358"/>
        <v>42149.651574074072</v>
      </c>
      <c r="U3736" s="18">
        <f t="shared" si="359"/>
        <v>60</v>
      </c>
      <c r="V3736" t="s">
        <v>8401</v>
      </c>
    </row>
    <row r="3737" spans="1:22" ht="28.5" x14ac:dyDescent="0.4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17">
        <f t="shared" si="356"/>
        <v>0.13333333333333333</v>
      </c>
      <c r="P3737" s="18">
        <f t="shared" si="360"/>
        <v>10</v>
      </c>
      <c r="Q3737" t="s">
        <v>8311</v>
      </c>
      <c r="R3737" t="s">
        <v>8325</v>
      </c>
      <c r="S3737" s="24">
        <f t="shared" si="357"/>
        <v>42122.443159722221</v>
      </c>
      <c r="T3737" s="23">
        <f t="shared" si="358"/>
        <v>42152.443159722221</v>
      </c>
      <c r="U3737" s="18">
        <f t="shared" si="359"/>
        <v>30</v>
      </c>
      <c r="V3737" t="s">
        <v>8399</v>
      </c>
    </row>
    <row r="3738" spans="1:22" ht="42.75" x14ac:dyDescent="0.4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7">
        <f t="shared" si="356"/>
        <v>6.6666666666666671E-3</v>
      </c>
      <c r="P3738" s="18">
        <f t="shared" si="360"/>
        <v>10</v>
      </c>
      <c r="Q3738" t="s">
        <v>8311</v>
      </c>
      <c r="R3738" t="s">
        <v>8325</v>
      </c>
      <c r="S3738" s="24">
        <f t="shared" si="357"/>
        <v>42048.461724537032</v>
      </c>
      <c r="T3738" s="23">
        <f t="shared" si="358"/>
        <v>42086.5</v>
      </c>
      <c r="U3738" s="18">
        <f t="shared" si="359"/>
        <v>38.038275462968159</v>
      </c>
      <c r="V3738" t="s">
        <v>8399</v>
      </c>
    </row>
    <row r="3739" spans="1:22" ht="28.5" x14ac:dyDescent="0.4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7">
        <f t="shared" si="356"/>
        <v>0.21428571428571427</v>
      </c>
      <c r="P3739" s="18">
        <f t="shared" si="360"/>
        <v>37.5</v>
      </c>
      <c r="Q3739" t="s">
        <v>8311</v>
      </c>
      <c r="R3739" t="s">
        <v>8325</v>
      </c>
      <c r="S3739" s="24">
        <f t="shared" si="357"/>
        <v>42297.441006944442</v>
      </c>
      <c r="T3739" s="23">
        <f t="shared" si="358"/>
        <v>42320.040972222225</v>
      </c>
      <c r="U3739" s="18">
        <f t="shared" si="359"/>
        <v>22.599965277782758</v>
      </c>
      <c r="V3739" t="s">
        <v>8400</v>
      </c>
    </row>
    <row r="3740" spans="1:22" ht="28.5" x14ac:dyDescent="0.4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17">
        <f t="shared" si="356"/>
        <v>0.18</v>
      </c>
      <c r="P3740" s="18">
        <f t="shared" si="360"/>
        <v>45</v>
      </c>
      <c r="Q3740" t="s">
        <v>8311</v>
      </c>
      <c r="R3740" t="s">
        <v>8325</v>
      </c>
      <c r="S3740" s="24">
        <f t="shared" si="357"/>
        <v>41813.688715277778</v>
      </c>
      <c r="T3740" s="23">
        <f t="shared" si="358"/>
        <v>41835.666666666664</v>
      </c>
      <c r="U3740" s="18">
        <f t="shared" si="359"/>
        <v>21.97795138888614</v>
      </c>
      <c r="V3740" t="s">
        <v>8400</v>
      </c>
    </row>
    <row r="3741" spans="1:22" ht="42.75" x14ac:dyDescent="0.4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7">
        <f t="shared" si="356"/>
        <v>0.20125000000000001</v>
      </c>
      <c r="P3741" s="18">
        <f t="shared" si="360"/>
        <v>100.625</v>
      </c>
      <c r="Q3741" t="s">
        <v>8311</v>
      </c>
      <c r="R3741" t="s">
        <v>8325</v>
      </c>
      <c r="S3741" s="24">
        <f t="shared" si="357"/>
        <v>42548.199861111112</v>
      </c>
      <c r="T3741" s="23">
        <f t="shared" si="358"/>
        <v>42568.199861111112</v>
      </c>
      <c r="U3741" s="18">
        <f t="shared" si="359"/>
        <v>20</v>
      </c>
      <c r="V3741" t="s">
        <v>8400</v>
      </c>
    </row>
    <row r="3742" spans="1:22" ht="42.75" x14ac:dyDescent="0.4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17">
        <f t="shared" si="356"/>
        <v>0.17899999999999999</v>
      </c>
      <c r="P3742" s="18">
        <f t="shared" si="360"/>
        <v>25.571428571428573</v>
      </c>
      <c r="Q3742" t="s">
        <v>8311</v>
      </c>
      <c r="R3742" t="s">
        <v>8325</v>
      </c>
      <c r="S3742" s="24">
        <f t="shared" si="357"/>
        <v>41832.839756944442</v>
      </c>
      <c r="T3742" s="23">
        <f t="shared" si="358"/>
        <v>41862.829143518517</v>
      </c>
      <c r="U3742" s="18">
        <f t="shared" si="359"/>
        <v>29.98938657407416</v>
      </c>
      <c r="V3742" t="s">
        <v>8399</v>
      </c>
    </row>
    <row r="3743" spans="1:22" ht="42.75" x14ac:dyDescent="0.4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17">
        <f t="shared" si="356"/>
        <v>0</v>
      </c>
      <c r="P3743" s="18">
        <v>0</v>
      </c>
      <c r="Q3743" t="s">
        <v>8311</v>
      </c>
      <c r="R3743" t="s">
        <v>8325</v>
      </c>
      <c r="S3743" s="24">
        <f t="shared" si="357"/>
        <v>42325.670717592591</v>
      </c>
      <c r="T3743" s="23">
        <f t="shared" si="358"/>
        <v>42355.670717592591</v>
      </c>
      <c r="U3743" s="18">
        <f t="shared" si="359"/>
        <v>30</v>
      </c>
      <c r="V3743" t="s">
        <v>8399</v>
      </c>
    </row>
    <row r="3744" spans="1:22" ht="42.75" x14ac:dyDescent="0.4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17">
        <f t="shared" si="356"/>
        <v>0.02</v>
      </c>
      <c r="P3744" s="18">
        <f>E3744/L3744</f>
        <v>25</v>
      </c>
      <c r="Q3744" t="s">
        <v>8311</v>
      </c>
      <c r="R3744" t="s">
        <v>8325</v>
      </c>
      <c r="S3744" s="24">
        <f t="shared" si="357"/>
        <v>41857.964629629627</v>
      </c>
      <c r="T3744" s="23">
        <f t="shared" si="358"/>
        <v>41887.964629629627</v>
      </c>
      <c r="U3744" s="18">
        <f t="shared" si="359"/>
        <v>30</v>
      </c>
      <c r="V3744" t="s">
        <v>8399</v>
      </c>
    </row>
    <row r="3745" spans="1:22" ht="28.5" x14ac:dyDescent="0.4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17">
        <f t="shared" si="356"/>
        <v>0</v>
      </c>
      <c r="P3745" s="18">
        <v>0</v>
      </c>
      <c r="Q3745" t="s">
        <v>8311</v>
      </c>
      <c r="R3745" t="s">
        <v>8325</v>
      </c>
      <c r="S3745" s="24">
        <f t="shared" si="357"/>
        <v>41793.460231481484</v>
      </c>
      <c r="T3745" s="23">
        <f t="shared" si="358"/>
        <v>41823.460231481484</v>
      </c>
      <c r="U3745" s="18">
        <f t="shared" si="359"/>
        <v>30</v>
      </c>
      <c r="V3745" t="s">
        <v>8399</v>
      </c>
    </row>
    <row r="3746" spans="1:22" ht="42.75" x14ac:dyDescent="0.4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17">
        <f t="shared" si="356"/>
        <v>0</v>
      </c>
      <c r="P3746" s="18">
        <v>0</v>
      </c>
      <c r="Q3746" t="s">
        <v>8311</v>
      </c>
      <c r="R3746" t="s">
        <v>8325</v>
      </c>
      <c r="S3746" s="24">
        <f t="shared" si="357"/>
        <v>41793.564259259263</v>
      </c>
      <c r="T3746" s="23">
        <f t="shared" si="358"/>
        <v>41824.915972222225</v>
      </c>
      <c r="U3746" s="18">
        <f t="shared" si="359"/>
        <v>31.351712962961756</v>
      </c>
      <c r="V3746" t="s">
        <v>8399</v>
      </c>
    </row>
    <row r="3747" spans="1:22" ht="42.75" x14ac:dyDescent="0.4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7">
        <f t="shared" si="356"/>
        <v>0.1</v>
      </c>
      <c r="P3747" s="18">
        <f t="shared" ref="P3747:P3791" si="361">E3747/L3747</f>
        <v>10</v>
      </c>
      <c r="Q3747" t="s">
        <v>8311</v>
      </c>
      <c r="R3747" t="s">
        <v>8325</v>
      </c>
      <c r="S3747" s="24">
        <f t="shared" si="357"/>
        <v>41831.447939814811</v>
      </c>
      <c r="T3747" s="23">
        <f t="shared" si="358"/>
        <v>41861.447939814811</v>
      </c>
      <c r="U3747" s="18">
        <f t="shared" si="359"/>
        <v>30</v>
      </c>
      <c r="V3747" t="s">
        <v>8399</v>
      </c>
    </row>
    <row r="3748" spans="1:22" x14ac:dyDescent="0.4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17">
        <f t="shared" si="356"/>
        <v>2.3764705882352941E-2</v>
      </c>
      <c r="P3748" s="18">
        <f t="shared" si="361"/>
        <v>202</v>
      </c>
      <c r="Q3748" t="s">
        <v>8311</v>
      </c>
      <c r="R3748" t="s">
        <v>8325</v>
      </c>
      <c r="S3748" s="24">
        <f t="shared" si="357"/>
        <v>42621.139340277776</v>
      </c>
      <c r="T3748" s="23">
        <f t="shared" si="358"/>
        <v>42651.139340277776</v>
      </c>
      <c r="U3748" s="18">
        <f t="shared" si="359"/>
        <v>30</v>
      </c>
      <c r="V3748" t="s">
        <v>8399</v>
      </c>
    </row>
    <row r="3749" spans="1:22" ht="28.5" x14ac:dyDescent="0.4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7">
        <f t="shared" si="356"/>
        <v>0.01</v>
      </c>
      <c r="P3749" s="18">
        <f t="shared" si="361"/>
        <v>25</v>
      </c>
      <c r="Q3749" t="s">
        <v>8311</v>
      </c>
      <c r="R3749" t="s">
        <v>8325</v>
      </c>
      <c r="S3749" s="24">
        <f t="shared" si="357"/>
        <v>42164.049722222218</v>
      </c>
      <c r="T3749" s="23">
        <f t="shared" si="358"/>
        <v>42190.707638888889</v>
      </c>
      <c r="U3749" s="18">
        <f t="shared" si="359"/>
        <v>26.657916666670644</v>
      </c>
      <c r="V3749" t="s">
        <v>8400</v>
      </c>
    </row>
    <row r="3750" spans="1:22" ht="42.75" x14ac:dyDescent="0.4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13">
        <f t="shared" si="356"/>
        <v>1.0351999999999999</v>
      </c>
      <c r="P3750" s="18">
        <f t="shared" si="361"/>
        <v>99.538461538461533</v>
      </c>
      <c r="Q3750" t="s">
        <v>8311</v>
      </c>
      <c r="R3750" t="s">
        <v>8359</v>
      </c>
      <c r="S3750" s="24">
        <f t="shared" si="357"/>
        <v>42395.456435185188</v>
      </c>
      <c r="T3750" s="23">
        <f t="shared" si="358"/>
        <v>42415.999305555553</v>
      </c>
      <c r="U3750" s="18">
        <f t="shared" si="359"/>
        <v>20.542870370365563</v>
      </c>
      <c r="V3750" t="s">
        <v>8400</v>
      </c>
    </row>
    <row r="3751" spans="1:22" ht="42.75" x14ac:dyDescent="0.4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13">
        <f t="shared" si="356"/>
        <v>1.05</v>
      </c>
      <c r="P3751" s="18">
        <f t="shared" si="361"/>
        <v>75</v>
      </c>
      <c r="Q3751" t="s">
        <v>8311</v>
      </c>
      <c r="R3751" t="s">
        <v>8359</v>
      </c>
      <c r="S3751" s="24">
        <f t="shared" si="357"/>
        <v>42457.877175925925</v>
      </c>
      <c r="T3751" s="23">
        <f t="shared" si="358"/>
        <v>42488.915972222225</v>
      </c>
      <c r="U3751" s="18">
        <f t="shared" si="359"/>
        <v>31.038796296299552</v>
      </c>
      <c r="V3751" t="s">
        <v>8399</v>
      </c>
    </row>
    <row r="3752" spans="1:22" ht="85.5" x14ac:dyDescent="0.4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13">
        <f t="shared" si="356"/>
        <v>1.0044999999999999</v>
      </c>
      <c r="P3752" s="18">
        <f t="shared" si="361"/>
        <v>215.25</v>
      </c>
      <c r="Q3752" t="s">
        <v>8311</v>
      </c>
      <c r="R3752" t="s">
        <v>8359</v>
      </c>
      <c r="S3752" s="24">
        <f t="shared" si="357"/>
        <v>42016.731574074074</v>
      </c>
      <c r="T3752" s="23">
        <f t="shared" si="358"/>
        <v>42045.082638888889</v>
      </c>
      <c r="U3752" s="18">
        <f t="shared" si="359"/>
        <v>28.35106481481489</v>
      </c>
      <c r="V3752" t="s">
        <v>8399</v>
      </c>
    </row>
    <row r="3753" spans="1:22" ht="42.75" x14ac:dyDescent="0.4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13">
        <f t="shared" si="356"/>
        <v>1.3260000000000001</v>
      </c>
      <c r="P3753" s="18">
        <f t="shared" si="361"/>
        <v>120.54545454545455</v>
      </c>
      <c r="Q3753" t="s">
        <v>8311</v>
      </c>
      <c r="R3753" t="s">
        <v>8359</v>
      </c>
      <c r="S3753" s="24">
        <f t="shared" si="357"/>
        <v>42402.785567129627</v>
      </c>
      <c r="T3753" s="23">
        <f t="shared" si="358"/>
        <v>42462.743900462963</v>
      </c>
      <c r="U3753" s="18">
        <f t="shared" si="359"/>
        <v>59.958333333335759</v>
      </c>
      <c r="V3753" t="s">
        <v>8401</v>
      </c>
    </row>
    <row r="3754" spans="1:22" ht="57" x14ac:dyDescent="0.4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13">
        <f t="shared" si="356"/>
        <v>1.1299999999999999</v>
      </c>
      <c r="P3754" s="18">
        <f t="shared" si="361"/>
        <v>37.666666666666664</v>
      </c>
      <c r="Q3754" t="s">
        <v>8311</v>
      </c>
      <c r="R3754" t="s">
        <v>8359</v>
      </c>
      <c r="S3754" s="24">
        <f t="shared" si="357"/>
        <v>42619.552488425921</v>
      </c>
      <c r="T3754" s="23">
        <f t="shared" si="358"/>
        <v>42659.625</v>
      </c>
      <c r="U3754" s="18">
        <f t="shared" si="359"/>
        <v>40.072511574078817</v>
      </c>
      <c r="V3754" t="s">
        <v>8399</v>
      </c>
    </row>
    <row r="3755" spans="1:22" ht="42.75" x14ac:dyDescent="0.4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13">
        <f t="shared" si="356"/>
        <v>1.0334000000000001</v>
      </c>
      <c r="P3755" s="18">
        <f t="shared" si="361"/>
        <v>172.23333333333332</v>
      </c>
      <c r="Q3755" t="s">
        <v>8311</v>
      </c>
      <c r="R3755" t="s">
        <v>8359</v>
      </c>
      <c r="S3755" s="24">
        <f t="shared" si="357"/>
        <v>42128.574074074073</v>
      </c>
      <c r="T3755" s="23">
        <f t="shared" si="358"/>
        <v>42157.75</v>
      </c>
      <c r="U3755" s="18">
        <f t="shared" si="359"/>
        <v>29.175925925927004</v>
      </c>
      <c r="V3755" t="s">
        <v>8399</v>
      </c>
    </row>
    <row r="3756" spans="1:22" ht="42.75" x14ac:dyDescent="0.4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13">
        <f t="shared" si="356"/>
        <v>1.2</v>
      </c>
      <c r="P3756" s="18">
        <f t="shared" si="361"/>
        <v>111.11111111111111</v>
      </c>
      <c r="Q3756" t="s">
        <v>8311</v>
      </c>
      <c r="R3756" t="s">
        <v>8359</v>
      </c>
      <c r="S3756" s="24">
        <f t="shared" si="357"/>
        <v>41808.631215277775</v>
      </c>
      <c r="T3756" s="23">
        <f t="shared" si="358"/>
        <v>41845.957638888889</v>
      </c>
      <c r="U3756" s="18">
        <f t="shared" si="359"/>
        <v>37.326423611113569</v>
      </c>
      <c r="V3756" t="s">
        <v>8399</v>
      </c>
    </row>
    <row r="3757" spans="1:22" ht="42.75" x14ac:dyDescent="0.4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13">
        <f t="shared" si="356"/>
        <v>1.2963636363636364</v>
      </c>
      <c r="P3757" s="18">
        <f t="shared" si="361"/>
        <v>25.464285714285715</v>
      </c>
      <c r="Q3757" t="s">
        <v>8311</v>
      </c>
      <c r="R3757" t="s">
        <v>8359</v>
      </c>
      <c r="S3757" s="24">
        <f t="shared" si="357"/>
        <v>42445.616979166662</v>
      </c>
      <c r="T3757" s="23">
        <f t="shared" si="358"/>
        <v>42475.616979166662</v>
      </c>
      <c r="U3757" s="18">
        <f t="shared" si="359"/>
        <v>30</v>
      </c>
      <c r="V3757" t="s">
        <v>8399</v>
      </c>
    </row>
    <row r="3758" spans="1:22" ht="42.75" x14ac:dyDescent="0.4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13">
        <f t="shared" si="356"/>
        <v>1.0111111111111111</v>
      </c>
      <c r="P3758" s="18">
        <f t="shared" si="361"/>
        <v>267.64705882352939</v>
      </c>
      <c r="Q3758" t="s">
        <v>8311</v>
      </c>
      <c r="R3758" t="s">
        <v>8359</v>
      </c>
      <c r="S3758" s="24">
        <f t="shared" si="357"/>
        <v>41771.564791666664</v>
      </c>
      <c r="T3758" s="23">
        <f t="shared" si="358"/>
        <v>41801.564791666664</v>
      </c>
      <c r="U3758" s="18">
        <f t="shared" si="359"/>
        <v>30</v>
      </c>
      <c r="V3758" t="s">
        <v>8399</v>
      </c>
    </row>
    <row r="3759" spans="1:22" ht="42.75" x14ac:dyDescent="0.4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13">
        <f t="shared" si="356"/>
        <v>1.0851428571428572</v>
      </c>
      <c r="P3759" s="18">
        <f t="shared" si="361"/>
        <v>75.959999999999994</v>
      </c>
      <c r="Q3759" t="s">
        <v>8311</v>
      </c>
      <c r="R3759" t="s">
        <v>8359</v>
      </c>
      <c r="S3759" s="24">
        <f t="shared" si="357"/>
        <v>41954.600868055553</v>
      </c>
      <c r="T3759" s="23">
        <f t="shared" si="358"/>
        <v>41974.600868055553</v>
      </c>
      <c r="U3759" s="18">
        <f t="shared" si="359"/>
        <v>20</v>
      </c>
      <c r="V3759" t="s">
        <v>8400</v>
      </c>
    </row>
    <row r="3760" spans="1:22" ht="28.5" x14ac:dyDescent="0.4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13">
        <f t="shared" si="356"/>
        <v>1.0233333333333334</v>
      </c>
      <c r="P3760" s="18">
        <f t="shared" si="361"/>
        <v>59.03846153846154</v>
      </c>
      <c r="Q3760" t="s">
        <v>8311</v>
      </c>
      <c r="R3760" t="s">
        <v>8359</v>
      </c>
      <c r="S3760" s="24">
        <f t="shared" si="357"/>
        <v>41747.221504629633</v>
      </c>
      <c r="T3760" s="23">
        <f t="shared" si="358"/>
        <v>41777.958333333336</v>
      </c>
      <c r="U3760" s="18">
        <f t="shared" si="359"/>
        <v>30.736828703702486</v>
      </c>
      <c r="V3760" t="s">
        <v>8399</v>
      </c>
    </row>
    <row r="3761" spans="1:22" ht="28.5" x14ac:dyDescent="0.4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13">
        <f t="shared" si="356"/>
        <v>1.1024425000000002</v>
      </c>
      <c r="P3761" s="18">
        <f t="shared" si="361"/>
        <v>50.111022727272733</v>
      </c>
      <c r="Q3761" t="s">
        <v>8311</v>
      </c>
      <c r="R3761" t="s">
        <v>8359</v>
      </c>
      <c r="S3761" s="24">
        <f t="shared" si="357"/>
        <v>42181.858252314814</v>
      </c>
      <c r="T3761" s="23">
        <f t="shared" si="358"/>
        <v>42241.858252314814</v>
      </c>
      <c r="U3761" s="18">
        <f t="shared" si="359"/>
        <v>60</v>
      </c>
      <c r="V3761" t="s">
        <v>8401</v>
      </c>
    </row>
    <row r="3762" spans="1:22" ht="42.75" x14ac:dyDescent="0.4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13">
        <f t="shared" si="356"/>
        <v>1.010154</v>
      </c>
      <c r="P3762" s="18">
        <f t="shared" si="361"/>
        <v>55.502967032967035</v>
      </c>
      <c r="Q3762" t="s">
        <v>8311</v>
      </c>
      <c r="R3762" t="s">
        <v>8359</v>
      </c>
      <c r="S3762" s="24">
        <f t="shared" si="357"/>
        <v>41739.275300925925</v>
      </c>
      <c r="T3762" s="23">
        <f t="shared" si="358"/>
        <v>41764.275300925925</v>
      </c>
      <c r="U3762" s="18">
        <f t="shared" si="359"/>
        <v>25</v>
      </c>
      <c r="V3762" t="s">
        <v>8400</v>
      </c>
    </row>
    <row r="3763" spans="1:22" ht="42.75" x14ac:dyDescent="0.4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13">
        <f t="shared" si="356"/>
        <v>1</v>
      </c>
      <c r="P3763" s="18">
        <f t="shared" si="361"/>
        <v>166.66666666666666</v>
      </c>
      <c r="Q3763" t="s">
        <v>8311</v>
      </c>
      <c r="R3763" t="s">
        <v>8359</v>
      </c>
      <c r="S3763" s="24">
        <f t="shared" si="357"/>
        <v>42173.216863425929</v>
      </c>
      <c r="T3763" s="23">
        <f t="shared" si="358"/>
        <v>42226.708333333328</v>
      </c>
      <c r="U3763" s="18">
        <f t="shared" si="359"/>
        <v>53.491469907399733</v>
      </c>
      <c r="V3763" t="s">
        <v>8401</v>
      </c>
    </row>
    <row r="3764" spans="1:22" ht="42.75" x14ac:dyDescent="0.4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13">
        <f t="shared" si="356"/>
        <v>1.0624</v>
      </c>
      <c r="P3764" s="18">
        <f t="shared" si="361"/>
        <v>47.428571428571431</v>
      </c>
      <c r="Q3764" t="s">
        <v>8311</v>
      </c>
      <c r="R3764" t="s">
        <v>8359</v>
      </c>
      <c r="S3764" s="24">
        <f t="shared" si="357"/>
        <v>42193.563530092593</v>
      </c>
      <c r="T3764" s="23">
        <f t="shared" si="358"/>
        <v>42218.563530092593</v>
      </c>
      <c r="U3764" s="18">
        <f t="shared" si="359"/>
        <v>25</v>
      </c>
      <c r="V3764" t="s">
        <v>8400</v>
      </c>
    </row>
    <row r="3765" spans="1:22" ht="28.5" x14ac:dyDescent="0.4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13">
        <f t="shared" si="356"/>
        <v>1</v>
      </c>
      <c r="P3765" s="18">
        <f t="shared" si="361"/>
        <v>64.935064935064929</v>
      </c>
      <c r="Q3765" t="s">
        <v>8311</v>
      </c>
      <c r="R3765" t="s">
        <v>8359</v>
      </c>
      <c r="S3765" s="24">
        <f t="shared" si="357"/>
        <v>42065.500300925924</v>
      </c>
      <c r="T3765" s="23">
        <f t="shared" si="358"/>
        <v>42095.458634259259</v>
      </c>
      <c r="U3765" s="18">
        <f t="shared" si="359"/>
        <v>29.958333333335759</v>
      </c>
      <c r="V3765" t="s">
        <v>8399</v>
      </c>
    </row>
    <row r="3766" spans="1:22" ht="42.75" x14ac:dyDescent="0.4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13">
        <f t="shared" si="356"/>
        <v>1</v>
      </c>
      <c r="P3766" s="18">
        <f t="shared" si="361"/>
        <v>55.555555555555557</v>
      </c>
      <c r="Q3766" t="s">
        <v>8311</v>
      </c>
      <c r="R3766" t="s">
        <v>8359</v>
      </c>
      <c r="S3766" s="24">
        <f t="shared" si="357"/>
        <v>42499.592962962968</v>
      </c>
      <c r="T3766" s="23">
        <f t="shared" si="358"/>
        <v>42518.775000000001</v>
      </c>
      <c r="U3766" s="18">
        <f t="shared" si="359"/>
        <v>19.182037037033297</v>
      </c>
      <c r="V3766" t="s">
        <v>8400</v>
      </c>
    </row>
    <row r="3767" spans="1:22" ht="42.75" x14ac:dyDescent="0.4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13">
        <f t="shared" si="356"/>
        <v>1.1345714285714286</v>
      </c>
      <c r="P3767" s="18">
        <f t="shared" si="361"/>
        <v>74.224299065420567</v>
      </c>
      <c r="Q3767" t="s">
        <v>8311</v>
      </c>
      <c r="R3767" t="s">
        <v>8359</v>
      </c>
      <c r="S3767" s="24">
        <f t="shared" si="357"/>
        <v>41820.526412037041</v>
      </c>
      <c r="T3767" s="23">
        <f t="shared" si="358"/>
        <v>41850.526412037041</v>
      </c>
      <c r="U3767" s="18">
        <f t="shared" si="359"/>
        <v>30</v>
      </c>
      <c r="V3767" t="s">
        <v>8399</v>
      </c>
    </row>
    <row r="3768" spans="1:22" ht="42.75" x14ac:dyDescent="0.4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13">
        <f t="shared" si="356"/>
        <v>1.0265010000000001</v>
      </c>
      <c r="P3768" s="18">
        <f t="shared" si="361"/>
        <v>106.9271875</v>
      </c>
      <c r="Q3768" t="s">
        <v>8311</v>
      </c>
      <c r="R3768" t="s">
        <v>8359</v>
      </c>
      <c r="S3768" s="24">
        <f t="shared" si="357"/>
        <v>41787.917187500003</v>
      </c>
      <c r="T3768" s="23">
        <f t="shared" si="358"/>
        <v>41822.917187500003</v>
      </c>
      <c r="U3768" s="18">
        <f t="shared" si="359"/>
        <v>35</v>
      </c>
      <c r="V3768" t="s">
        <v>8399</v>
      </c>
    </row>
    <row r="3769" spans="1:22" ht="42.75" x14ac:dyDescent="0.4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3">
        <f t="shared" si="356"/>
        <v>1.1675</v>
      </c>
      <c r="P3769" s="18">
        <f t="shared" si="361"/>
        <v>41.696428571428569</v>
      </c>
      <c r="Q3769" t="s">
        <v>8311</v>
      </c>
      <c r="R3769" t="s">
        <v>8359</v>
      </c>
      <c r="S3769" s="24">
        <f t="shared" si="357"/>
        <v>42049.769641203704</v>
      </c>
      <c r="T3769" s="23">
        <f t="shared" si="358"/>
        <v>42063.957638888889</v>
      </c>
      <c r="U3769" s="18">
        <f t="shared" si="359"/>
        <v>14.18799768518511</v>
      </c>
      <c r="V3769" t="s">
        <v>8400</v>
      </c>
    </row>
    <row r="3770" spans="1:22" ht="42.75" x14ac:dyDescent="0.4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13">
        <f t="shared" si="356"/>
        <v>1.0765274999999999</v>
      </c>
      <c r="P3770" s="18">
        <f t="shared" si="361"/>
        <v>74.243275862068955</v>
      </c>
      <c r="Q3770" t="s">
        <v>8311</v>
      </c>
      <c r="R3770" t="s">
        <v>8359</v>
      </c>
      <c r="S3770" s="24">
        <f t="shared" si="357"/>
        <v>41772.477893518517</v>
      </c>
      <c r="T3770" s="23">
        <f t="shared" si="358"/>
        <v>41802.477893518517</v>
      </c>
      <c r="U3770" s="18">
        <f t="shared" si="359"/>
        <v>30</v>
      </c>
      <c r="V3770" t="s">
        <v>8399</v>
      </c>
    </row>
    <row r="3771" spans="1:22" ht="42.75" x14ac:dyDescent="0.4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13">
        <f t="shared" si="356"/>
        <v>1</v>
      </c>
      <c r="P3771" s="18">
        <f t="shared" si="361"/>
        <v>73.333333333333329</v>
      </c>
      <c r="Q3771" t="s">
        <v>8311</v>
      </c>
      <c r="R3771" t="s">
        <v>8359</v>
      </c>
      <c r="S3771" s="24">
        <f t="shared" si="357"/>
        <v>42445.348136574074</v>
      </c>
      <c r="T3771" s="23">
        <f t="shared" si="358"/>
        <v>42475.348136574074</v>
      </c>
      <c r="U3771" s="18">
        <f t="shared" si="359"/>
        <v>30</v>
      </c>
      <c r="V3771" t="s">
        <v>8399</v>
      </c>
    </row>
    <row r="3772" spans="1:22" ht="42.75" x14ac:dyDescent="0.4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13">
        <f t="shared" si="356"/>
        <v>1</v>
      </c>
      <c r="P3772" s="18">
        <f t="shared" si="361"/>
        <v>100</v>
      </c>
      <c r="Q3772" t="s">
        <v>8311</v>
      </c>
      <c r="R3772" t="s">
        <v>8359</v>
      </c>
      <c r="S3772" s="24">
        <f t="shared" si="357"/>
        <v>42138.680671296301</v>
      </c>
      <c r="T3772" s="23">
        <f t="shared" si="358"/>
        <v>42168.680671296301</v>
      </c>
      <c r="U3772" s="18">
        <f t="shared" si="359"/>
        <v>30</v>
      </c>
      <c r="V3772" t="s">
        <v>8399</v>
      </c>
    </row>
    <row r="3773" spans="1:22" ht="28.5" x14ac:dyDescent="0.4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13">
        <f t="shared" si="356"/>
        <v>1.46</v>
      </c>
      <c r="P3773" s="18">
        <f t="shared" si="361"/>
        <v>38.421052631578945</v>
      </c>
      <c r="Q3773" t="s">
        <v>8311</v>
      </c>
      <c r="R3773" t="s">
        <v>8359</v>
      </c>
      <c r="S3773" s="24">
        <f t="shared" si="357"/>
        <v>42493.607083333336</v>
      </c>
      <c r="T3773" s="23">
        <f t="shared" si="358"/>
        <v>42507.75</v>
      </c>
      <c r="U3773" s="18">
        <f t="shared" si="359"/>
        <v>14.14291666666395</v>
      </c>
      <c r="V3773" t="s">
        <v>8400</v>
      </c>
    </row>
    <row r="3774" spans="1:22" ht="42.75" x14ac:dyDescent="0.4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13">
        <f t="shared" si="356"/>
        <v>1.1020000000000001</v>
      </c>
      <c r="P3774" s="18">
        <f t="shared" si="361"/>
        <v>166.96969696969697</v>
      </c>
      <c r="Q3774" t="s">
        <v>8311</v>
      </c>
      <c r="R3774" t="s">
        <v>8359</v>
      </c>
      <c r="S3774" s="24">
        <f t="shared" si="357"/>
        <v>42682.366967592592</v>
      </c>
      <c r="T3774" s="23">
        <f t="shared" si="358"/>
        <v>42703</v>
      </c>
      <c r="U3774" s="18">
        <f t="shared" si="359"/>
        <v>20.633032407407882</v>
      </c>
      <c r="V3774" t="s">
        <v>8400</v>
      </c>
    </row>
    <row r="3775" spans="1:22" ht="28.5" x14ac:dyDescent="0.4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13">
        <f t="shared" si="356"/>
        <v>1.0820000000000001</v>
      </c>
      <c r="P3775" s="18">
        <f t="shared" si="361"/>
        <v>94.912280701754383</v>
      </c>
      <c r="Q3775" t="s">
        <v>8311</v>
      </c>
      <c r="R3775" t="s">
        <v>8359</v>
      </c>
      <c r="S3775" s="24">
        <f t="shared" si="357"/>
        <v>42655.755173611113</v>
      </c>
      <c r="T3775" s="23">
        <f t="shared" si="358"/>
        <v>42688.838888888888</v>
      </c>
      <c r="U3775" s="18">
        <f t="shared" si="359"/>
        <v>33.0837152777749</v>
      </c>
      <c r="V3775" t="s">
        <v>8399</v>
      </c>
    </row>
    <row r="3776" spans="1:22" ht="42.75" x14ac:dyDescent="0.4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13">
        <f t="shared" si="356"/>
        <v>1</v>
      </c>
      <c r="P3776" s="18">
        <f t="shared" si="361"/>
        <v>100</v>
      </c>
      <c r="Q3776" t="s">
        <v>8311</v>
      </c>
      <c r="R3776" t="s">
        <v>8359</v>
      </c>
      <c r="S3776" s="24">
        <f t="shared" si="357"/>
        <v>42087.542303240742</v>
      </c>
      <c r="T3776" s="23">
        <f t="shared" si="358"/>
        <v>42103.542303240742</v>
      </c>
      <c r="U3776" s="18">
        <f t="shared" si="359"/>
        <v>16</v>
      </c>
      <c r="V3776" t="s">
        <v>8400</v>
      </c>
    </row>
    <row r="3777" spans="1:22" ht="42.75" x14ac:dyDescent="0.4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13">
        <f t="shared" si="356"/>
        <v>1.0024999999999999</v>
      </c>
      <c r="P3777" s="18">
        <f t="shared" si="361"/>
        <v>143.21428571428572</v>
      </c>
      <c r="Q3777" t="s">
        <v>8311</v>
      </c>
      <c r="R3777" t="s">
        <v>8359</v>
      </c>
      <c r="S3777" s="24">
        <f t="shared" si="357"/>
        <v>42075.692627314813</v>
      </c>
      <c r="T3777" s="23">
        <f t="shared" si="358"/>
        <v>42102.916666666672</v>
      </c>
      <c r="U3777" s="18">
        <f t="shared" si="359"/>
        <v>27.224039351858664</v>
      </c>
      <c r="V3777" t="s">
        <v>8400</v>
      </c>
    </row>
    <row r="3778" spans="1:22" ht="57" x14ac:dyDescent="0.4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13">
        <f t="shared" ref="O3778:O3841" si="362">E3778/D3778</f>
        <v>1.0671250000000001</v>
      </c>
      <c r="P3778" s="18">
        <f t="shared" si="361"/>
        <v>90.819148936170208</v>
      </c>
      <c r="Q3778" t="s">
        <v>8311</v>
      </c>
      <c r="R3778" t="s">
        <v>8359</v>
      </c>
      <c r="S3778" s="24">
        <f t="shared" ref="S3778:S3841" si="363">(J3778/86400)+25569+(-6/24)</f>
        <v>41814.117800925924</v>
      </c>
      <c r="T3778" s="23">
        <f t="shared" ref="T3778:T3841" si="364">(I3778/86400)+25569+(-6/24)</f>
        <v>41851.791666666664</v>
      </c>
      <c r="U3778" s="18">
        <f t="shared" ref="U3778:U3841" si="365">T3778-S3778</f>
        <v>37.673865740740439</v>
      </c>
      <c r="V3778" t="s">
        <v>8399</v>
      </c>
    </row>
    <row r="3779" spans="1:22" ht="42.75" x14ac:dyDescent="0.4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13">
        <f t="shared" si="362"/>
        <v>1.4319999999999999</v>
      </c>
      <c r="P3779" s="18">
        <f t="shared" si="361"/>
        <v>48.542372881355931</v>
      </c>
      <c r="Q3779" t="s">
        <v>8311</v>
      </c>
      <c r="R3779" t="s">
        <v>8359</v>
      </c>
      <c r="S3779" s="24">
        <f t="shared" si="363"/>
        <v>41886.861354166671</v>
      </c>
      <c r="T3779" s="23">
        <f t="shared" si="364"/>
        <v>41908.916666666664</v>
      </c>
      <c r="U3779" s="18">
        <f t="shared" si="365"/>
        <v>22.055312499993306</v>
      </c>
      <c r="V3779" t="s">
        <v>8400</v>
      </c>
    </row>
    <row r="3780" spans="1:22" ht="28.5" x14ac:dyDescent="0.4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13">
        <f t="shared" si="362"/>
        <v>1.0504166666666668</v>
      </c>
      <c r="P3780" s="18">
        <f t="shared" si="361"/>
        <v>70.027777777777771</v>
      </c>
      <c r="Q3780" t="s">
        <v>8311</v>
      </c>
      <c r="R3780" t="s">
        <v>8359</v>
      </c>
      <c r="S3780" s="24">
        <f t="shared" si="363"/>
        <v>41989.569212962961</v>
      </c>
      <c r="T3780" s="23">
        <f t="shared" si="364"/>
        <v>42049.569212962961</v>
      </c>
      <c r="U3780" s="18">
        <f t="shared" si="365"/>
        <v>60</v>
      </c>
      <c r="V3780" t="s">
        <v>8401</v>
      </c>
    </row>
    <row r="3781" spans="1:22" ht="28.5" x14ac:dyDescent="0.4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13">
        <f t="shared" si="362"/>
        <v>1.0398000000000001</v>
      </c>
      <c r="P3781" s="18">
        <f t="shared" si="361"/>
        <v>135.62608695652173</v>
      </c>
      <c r="Q3781" t="s">
        <v>8311</v>
      </c>
      <c r="R3781" t="s">
        <v>8359</v>
      </c>
      <c r="S3781" s="24">
        <f t="shared" si="363"/>
        <v>42425.485416666663</v>
      </c>
      <c r="T3781" s="23">
        <f t="shared" si="364"/>
        <v>42455.443749999999</v>
      </c>
      <c r="U3781" s="18">
        <f t="shared" si="365"/>
        <v>29.958333333335759</v>
      </c>
      <c r="V3781" t="s">
        <v>8399</v>
      </c>
    </row>
    <row r="3782" spans="1:22" ht="42.75" x14ac:dyDescent="0.4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13">
        <f t="shared" si="362"/>
        <v>1.2</v>
      </c>
      <c r="P3782" s="18">
        <f t="shared" si="361"/>
        <v>100</v>
      </c>
      <c r="Q3782" t="s">
        <v>8311</v>
      </c>
      <c r="R3782" t="s">
        <v>8359</v>
      </c>
      <c r="S3782" s="24">
        <f t="shared" si="363"/>
        <v>42165.969733796301</v>
      </c>
      <c r="T3782" s="23">
        <f t="shared" si="364"/>
        <v>42198.587500000001</v>
      </c>
      <c r="U3782" s="18">
        <f t="shared" si="365"/>
        <v>32.617766203700739</v>
      </c>
      <c r="V3782" t="s">
        <v>8399</v>
      </c>
    </row>
    <row r="3783" spans="1:22" ht="42.75" x14ac:dyDescent="0.4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13">
        <f t="shared" si="362"/>
        <v>1.0966666666666667</v>
      </c>
      <c r="P3783" s="18">
        <f t="shared" si="361"/>
        <v>94.90384615384616</v>
      </c>
      <c r="Q3783" t="s">
        <v>8311</v>
      </c>
      <c r="R3783" t="s">
        <v>8359</v>
      </c>
      <c r="S3783" s="24">
        <f t="shared" si="363"/>
        <v>41865.632928240739</v>
      </c>
      <c r="T3783" s="23">
        <f t="shared" si="364"/>
        <v>41890.632928240739</v>
      </c>
      <c r="U3783" s="18">
        <f t="shared" si="365"/>
        <v>25</v>
      </c>
      <c r="V3783" t="s">
        <v>8400</v>
      </c>
    </row>
    <row r="3784" spans="1:22" ht="42.75" x14ac:dyDescent="0.4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3">
        <f t="shared" si="362"/>
        <v>1.0175000000000001</v>
      </c>
      <c r="P3784" s="18">
        <f t="shared" si="361"/>
        <v>75.370370370370367</v>
      </c>
      <c r="Q3784" t="s">
        <v>8311</v>
      </c>
      <c r="R3784" t="s">
        <v>8359</v>
      </c>
      <c r="S3784" s="24">
        <f t="shared" si="363"/>
        <v>42546.612233796295</v>
      </c>
      <c r="T3784" s="23">
        <f t="shared" si="364"/>
        <v>42575.708333333328</v>
      </c>
      <c r="U3784" s="18">
        <f t="shared" si="365"/>
        <v>29.096099537033297</v>
      </c>
      <c r="V3784" t="s">
        <v>8399</v>
      </c>
    </row>
    <row r="3785" spans="1:22" ht="42.75" x14ac:dyDescent="0.4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13">
        <f t="shared" si="362"/>
        <v>1.2891666666666666</v>
      </c>
      <c r="P3785" s="18">
        <f t="shared" si="361"/>
        <v>64.458333333333329</v>
      </c>
      <c r="Q3785" t="s">
        <v>8311</v>
      </c>
      <c r="R3785" t="s">
        <v>8359</v>
      </c>
      <c r="S3785" s="24">
        <f t="shared" si="363"/>
        <v>42419.890277777777</v>
      </c>
      <c r="T3785" s="23">
        <f t="shared" si="364"/>
        <v>42444.416666666672</v>
      </c>
      <c r="U3785" s="18">
        <f t="shared" si="365"/>
        <v>24.526388888894871</v>
      </c>
      <c r="V3785" t="s">
        <v>8400</v>
      </c>
    </row>
    <row r="3786" spans="1:22" ht="42.75" x14ac:dyDescent="0.4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13">
        <f t="shared" si="362"/>
        <v>1.1499999999999999</v>
      </c>
      <c r="P3786" s="18">
        <f t="shared" si="361"/>
        <v>115</v>
      </c>
      <c r="Q3786" t="s">
        <v>8311</v>
      </c>
      <c r="R3786" t="s">
        <v>8359</v>
      </c>
      <c r="S3786" s="24">
        <f t="shared" si="363"/>
        <v>42531.730694444443</v>
      </c>
      <c r="T3786" s="23">
        <f t="shared" si="364"/>
        <v>42561.730694444443</v>
      </c>
      <c r="U3786" s="18">
        <f t="shared" si="365"/>
        <v>30</v>
      </c>
      <c r="V3786" t="s">
        <v>8399</v>
      </c>
    </row>
    <row r="3787" spans="1:22" ht="42.75" x14ac:dyDescent="0.4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14">
        <f t="shared" si="362"/>
        <v>1.5075000000000001</v>
      </c>
      <c r="P3787" s="18">
        <f t="shared" si="361"/>
        <v>100.5</v>
      </c>
      <c r="Q3787" t="s">
        <v>8311</v>
      </c>
      <c r="R3787" t="s">
        <v>8359</v>
      </c>
      <c r="S3787" s="24">
        <f t="shared" si="363"/>
        <v>42548.38853009259</v>
      </c>
      <c r="T3787" s="23">
        <f t="shared" si="364"/>
        <v>42584.168749999997</v>
      </c>
      <c r="U3787" s="18">
        <f t="shared" si="365"/>
        <v>35.780219907406718</v>
      </c>
      <c r="V3787" t="s">
        <v>8399</v>
      </c>
    </row>
    <row r="3788" spans="1:22" ht="42.75" x14ac:dyDescent="0.4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13">
        <f t="shared" si="362"/>
        <v>1.1096666666666666</v>
      </c>
      <c r="P3788" s="18">
        <f t="shared" si="361"/>
        <v>93.774647887323937</v>
      </c>
      <c r="Q3788" t="s">
        <v>8311</v>
      </c>
      <c r="R3788" t="s">
        <v>8359</v>
      </c>
      <c r="S3788" s="24">
        <f t="shared" si="363"/>
        <v>42486.787905092591</v>
      </c>
      <c r="T3788" s="23">
        <f t="shared" si="364"/>
        <v>42516.787905092591</v>
      </c>
      <c r="U3788" s="18">
        <f t="shared" si="365"/>
        <v>30</v>
      </c>
      <c r="V3788" t="s">
        <v>8399</v>
      </c>
    </row>
    <row r="3789" spans="1:22" ht="42.75" x14ac:dyDescent="0.4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13">
        <f t="shared" si="362"/>
        <v>1.0028571428571429</v>
      </c>
      <c r="P3789" s="18">
        <f t="shared" si="361"/>
        <v>35.1</v>
      </c>
      <c r="Q3789" t="s">
        <v>8311</v>
      </c>
      <c r="R3789" t="s">
        <v>8359</v>
      </c>
      <c r="S3789" s="24">
        <f t="shared" si="363"/>
        <v>42167.284791666665</v>
      </c>
      <c r="T3789" s="23">
        <f t="shared" si="364"/>
        <v>42195.915972222225</v>
      </c>
      <c r="U3789" s="18">
        <f t="shared" si="365"/>
        <v>28.631180555559695</v>
      </c>
      <c r="V3789" t="s">
        <v>8399</v>
      </c>
    </row>
    <row r="3790" spans="1:22" ht="71.25" x14ac:dyDescent="0.4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7">
        <f t="shared" si="362"/>
        <v>6.6666666666666671E-3</v>
      </c>
      <c r="P3790" s="18">
        <f t="shared" si="361"/>
        <v>500</v>
      </c>
      <c r="Q3790" t="s">
        <v>8311</v>
      </c>
      <c r="R3790" t="s">
        <v>8359</v>
      </c>
      <c r="S3790" s="24">
        <f t="shared" si="363"/>
        <v>42333.445821759262</v>
      </c>
      <c r="T3790" s="23">
        <f t="shared" si="364"/>
        <v>42361.429166666669</v>
      </c>
      <c r="U3790" s="18">
        <f t="shared" si="365"/>
        <v>27.983344907406718</v>
      </c>
      <c r="V3790" t="s">
        <v>8400</v>
      </c>
    </row>
    <row r="3791" spans="1:22" ht="42.75" x14ac:dyDescent="0.4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17">
        <f t="shared" si="362"/>
        <v>3.267605633802817E-2</v>
      </c>
      <c r="P3791" s="18">
        <f t="shared" si="361"/>
        <v>29</v>
      </c>
      <c r="Q3791" t="s">
        <v>8311</v>
      </c>
      <c r="R3791" t="s">
        <v>8359</v>
      </c>
      <c r="S3791" s="24">
        <f t="shared" si="363"/>
        <v>42138.548819444448</v>
      </c>
      <c r="T3791" s="23">
        <f t="shared" si="364"/>
        <v>42170.548819444448</v>
      </c>
      <c r="U3791" s="18">
        <f t="shared" si="365"/>
        <v>32</v>
      </c>
      <c r="V3791" t="s">
        <v>8399</v>
      </c>
    </row>
    <row r="3792" spans="1:22" ht="42.75" x14ac:dyDescent="0.4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17">
        <f t="shared" si="362"/>
        <v>0</v>
      </c>
      <c r="P3792" s="18">
        <v>0</v>
      </c>
      <c r="Q3792" t="s">
        <v>8311</v>
      </c>
      <c r="R3792" t="s">
        <v>8359</v>
      </c>
      <c r="S3792" s="24">
        <f t="shared" si="363"/>
        <v>42666.416932870372</v>
      </c>
      <c r="T3792" s="23">
        <f t="shared" si="364"/>
        <v>42696.458599537036</v>
      </c>
      <c r="U3792" s="18">
        <f t="shared" si="365"/>
        <v>30.041666666664241</v>
      </c>
      <c r="V3792" t="s">
        <v>8399</v>
      </c>
    </row>
    <row r="3793" spans="1:22" ht="28.5" x14ac:dyDescent="0.4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17">
        <f t="shared" si="362"/>
        <v>0</v>
      </c>
      <c r="P3793" s="18">
        <v>0</v>
      </c>
      <c r="Q3793" t="s">
        <v>8311</v>
      </c>
      <c r="R3793" t="s">
        <v>8359</v>
      </c>
      <c r="S3793" s="24">
        <f t="shared" si="363"/>
        <v>41766.442037037035</v>
      </c>
      <c r="T3793" s="23">
        <f t="shared" si="364"/>
        <v>41826.442037037035</v>
      </c>
      <c r="U3793" s="18">
        <f t="shared" si="365"/>
        <v>60</v>
      </c>
      <c r="V3793" t="s">
        <v>8401</v>
      </c>
    </row>
    <row r="3794" spans="1:22" ht="28.5" x14ac:dyDescent="0.4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17">
        <f t="shared" si="362"/>
        <v>2.8E-3</v>
      </c>
      <c r="P3794" s="18">
        <f t="shared" ref="P3794:P3803" si="366">E3794/L3794</f>
        <v>17.5</v>
      </c>
      <c r="Q3794" t="s">
        <v>8311</v>
      </c>
      <c r="R3794" t="s">
        <v>8359</v>
      </c>
      <c r="S3794" s="24">
        <f t="shared" si="363"/>
        <v>42170.197013888886</v>
      </c>
      <c r="T3794" s="23">
        <f t="shared" si="364"/>
        <v>42200.197013888886</v>
      </c>
      <c r="U3794" s="18">
        <f t="shared" si="365"/>
        <v>30</v>
      </c>
      <c r="V3794" t="s">
        <v>8399</v>
      </c>
    </row>
    <row r="3795" spans="1:22" ht="42.75" x14ac:dyDescent="0.4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11">
        <f t="shared" si="362"/>
        <v>0.59657142857142853</v>
      </c>
      <c r="P3795" s="18">
        <f t="shared" si="366"/>
        <v>174</v>
      </c>
      <c r="Q3795" t="s">
        <v>8311</v>
      </c>
      <c r="R3795" t="s">
        <v>8359</v>
      </c>
      <c r="S3795" s="24">
        <f t="shared" si="363"/>
        <v>41968.688993055555</v>
      </c>
      <c r="T3795" s="23">
        <f t="shared" si="364"/>
        <v>41989.688993055555</v>
      </c>
      <c r="U3795" s="18">
        <f t="shared" si="365"/>
        <v>21</v>
      </c>
      <c r="V3795" t="s">
        <v>8400</v>
      </c>
    </row>
    <row r="3796" spans="1:22" ht="42.75" x14ac:dyDescent="0.4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7">
        <f t="shared" si="362"/>
        <v>0.01</v>
      </c>
      <c r="P3796" s="18">
        <f t="shared" si="366"/>
        <v>50</v>
      </c>
      <c r="Q3796" t="s">
        <v>8311</v>
      </c>
      <c r="R3796" t="s">
        <v>8359</v>
      </c>
      <c r="S3796" s="24">
        <f t="shared" si="363"/>
        <v>42132.33048611111</v>
      </c>
      <c r="T3796" s="23">
        <f t="shared" si="364"/>
        <v>42162.33048611111</v>
      </c>
      <c r="U3796" s="18">
        <f t="shared" si="365"/>
        <v>30</v>
      </c>
      <c r="V3796" t="s">
        <v>8399</v>
      </c>
    </row>
    <row r="3797" spans="1:22" ht="42.75" x14ac:dyDescent="0.4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7">
        <f t="shared" si="362"/>
        <v>1.6666666666666666E-2</v>
      </c>
      <c r="P3797" s="18">
        <f t="shared" si="366"/>
        <v>5</v>
      </c>
      <c r="Q3797" t="s">
        <v>8311</v>
      </c>
      <c r="R3797" t="s">
        <v>8359</v>
      </c>
      <c r="S3797" s="24">
        <f t="shared" si="363"/>
        <v>42201.186226851853</v>
      </c>
      <c r="T3797" s="23">
        <f t="shared" si="364"/>
        <v>42244.6875</v>
      </c>
      <c r="U3797" s="18">
        <f t="shared" si="365"/>
        <v>43.501273148147448</v>
      </c>
      <c r="V3797" t="s">
        <v>8401</v>
      </c>
    </row>
    <row r="3798" spans="1:22" ht="42.75" x14ac:dyDescent="0.4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17">
        <f t="shared" si="362"/>
        <v>4.4444444444444447E-5</v>
      </c>
      <c r="P3798" s="18">
        <f t="shared" si="366"/>
        <v>1</v>
      </c>
      <c r="Q3798" t="s">
        <v>8311</v>
      </c>
      <c r="R3798" t="s">
        <v>8359</v>
      </c>
      <c r="S3798" s="24">
        <f t="shared" si="363"/>
        <v>42688.779583333337</v>
      </c>
      <c r="T3798" s="23">
        <f t="shared" si="364"/>
        <v>42748.779583333337</v>
      </c>
      <c r="U3798" s="18">
        <f t="shared" si="365"/>
        <v>60</v>
      </c>
      <c r="V3798" t="s">
        <v>8401</v>
      </c>
    </row>
    <row r="3799" spans="1:22" ht="42.75" x14ac:dyDescent="0.4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11">
        <f t="shared" si="362"/>
        <v>0.89666666666666661</v>
      </c>
      <c r="P3799" s="18">
        <f t="shared" si="366"/>
        <v>145.40540540540542</v>
      </c>
      <c r="Q3799" t="s">
        <v>8311</v>
      </c>
      <c r="R3799" t="s">
        <v>8359</v>
      </c>
      <c r="S3799" s="24">
        <f t="shared" si="363"/>
        <v>42084.631539351853</v>
      </c>
      <c r="T3799" s="23">
        <f t="shared" si="364"/>
        <v>42114.631539351853</v>
      </c>
      <c r="U3799" s="18">
        <f t="shared" si="365"/>
        <v>30</v>
      </c>
      <c r="V3799" t="s">
        <v>8399</v>
      </c>
    </row>
    <row r="3800" spans="1:22" ht="42.75" x14ac:dyDescent="0.4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7">
        <f t="shared" si="362"/>
        <v>1.4642857142857143E-2</v>
      </c>
      <c r="P3800" s="18">
        <f t="shared" si="366"/>
        <v>205</v>
      </c>
      <c r="Q3800" t="s">
        <v>8311</v>
      </c>
      <c r="R3800" t="s">
        <v>8359</v>
      </c>
      <c r="S3800" s="24">
        <f t="shared" si="363"/>
        <v>41831.472777777773</v>
      </c>
      <c r="T3800" s="23">
        <f t="shared" si="364"/>
        <v>41861.472777777773</v>
      </c>
      <c r="U3800" s="18">
        <f t="shared" si="365"/>
        <v>30</v>
      </c>
      <c r="V3800" t="s">
        <v>8399</v>
      </c>
    </row>
    <row r="3801" spans="1:22" ht="28.5" x14ac:dyDescent="0.4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7">
        <f t="shared" si="362"/>
        <v>4.02E-2</v>
      </c>
      <c r="P3801" s="18">
        <f t="shared" si="366"/>
        <v>100.5</v>
      </c>
      <c r="Q3801" t="s">
        <v>8311</v>
      </c>
      <c r="R3801" t="s">
        <v>8359</v>
      </c>
      <c r="S3801" s="24">
        <f t="shared" si="363"/>
        <v>42410.68105324074</v>
      </c>
      <c r="T3801" s="23">
        <f t="shared" si="364"/>
        <v>42440.68105324074</v>
      </c>
      <c r="U3801" s="18">
        <f t="shared" si="365"/>
        <v>30</v>
      </c>
      <c r="V3801" t="s">
        <v>8399</v>
      </c>
    </row>
    <row r="3802" spans="1:22" ht="42.75" x14ac:dyDescent="0.4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7">
        <f t="shared" si="362"/>
        <v>4.0045454545454544E-2</v>
      </c>
      <c r="P3802" s="18">
        <f t="shared" si="366"/>
        <v>55.0625</v>
      </c>
      <c r="Q3802" t="s">
        <v>8311</v>
      </c>
      <c r="R3802" t="s">
        <v>8359</v>
      </c>
      <c r="S3802" s="24">
        <f t="shared" si="363"/>
        <v>41982.487071759257</v>
      </c>
      <c r="T3802" s="23">
        <f t="shared" si="364"/>
        <v>42014.957638888889</v>
      </c>
      <c r="U3802" s="18">
        <f t="shared" si="365"/>
        <v>32.4705671296324</v>
      </c>
      <c r="V3802" t="s">
        <v>8399</v>
      </c>
    </row>
    <row r="3803" spans="1:22" ht="42.75" x14ac:dyDescent="0.4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17">
        <f t="shared" si="362"/>
        <v>8.5199999999999998E-2</v>
      </c>
      <c r="P3803" s="18">
        <f t="shared" si="366"/>
        <v>47.333333333333336</v>
      </c>
      <c r="Q3803" t="s">
        <v>8311</v>
      </c>
      <c r="R3803" t="s">
        <v>8359</v>
      </c>
      <c r="S3803" s="24">
        <f t="shared" si="363"/>
        <v>41975.426111111112</v>
      </c>
      <c r="T3803" s="23">
        <f t="shared" si="364"/>
        <v>42006.426111111112</v>
      </c>
      <c r="U3803" s="18">
        <f t="shared" si="365"/>
        <v>31</v>
      </c>
      <c r="V3803" t="s">
        <v>8399</v>
      </c>
    </row>
    <row r="3804" spans="1:22" ht="42.75" x14ac:dyDescent="0.4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17">
        <f t="shared" si="362"/>
        <v>0</v>
      </c>
      <c r="P3804" s="18">
        <v>0</v>
      </c>
      <c r="Q3804" t="s">
        <v>8311</v>
      </c>
      <c r="R3804" t="s">
        <v>8359</v>
      </c>
      <c r="S3804" s="24">
        <f t="shared" si="363"/>
        <v>42268.876226851848</v>
      </c>
      <c r="T3804" s="23">
        <f t="shared" si="364"/>
        <v>42298.876226851848</v>
      </c>
      <c r="U3804" s="18">
        <f t="shared" si="365"/>
        <v>30</v>
      </c>
      <c r="V3804" t="s">
        <v>8399</v>
      </c>
    </row>
    <row r="3805" spans="1:22" ht="28.5" x14ac:dyDescent="0.4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17">
        <f t="shared" si="362"/>
        <v>0.19650000000000001</v>
      </c>
      <c r="P3805" s="18">
        <f>E3805/L3805</f>
        <v>58.95</v>
      </c>
      <c r="Q3805" t="s">
        <v>8311</v>
      </c>
      <c r="R3805" t="s">
        <v>8359</v>
      </c>
      <c r="S3805" s="24">
        <f t="shared" si="363"/>
        <v>42403.721851851849</v>
      </c>
      <c r="T3805" s="23">
        <f t="shared" si="364"/>
        <v>42433.721851851849</v>
      </c>
      <c r="U3805" s="18">
        <f t="shared" si="365"/>
        <v>30</v>
      </c>
      <c r="V3805" t="s">
        <v>8399</v>
      </c>
    </row>
    <row r="3806" spans="1:22" ht="42.75" x14ac:dyDescent="0.4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17">
        <f t="shared" si="362"/>
        <v>0</v>
      </c>
      <c r="P3806" s="18">
        <v>0</v>
      </c>
      <c r="Q3806" t="s">
        <v>8311</v>
      </c>
      <c r="R3806" t="s">
        <v>8359</v>
      </c>
      <c r="S3806" s="24">
        <f t="shared" si="363"/>
        <v>42526.75953703704</v>
      </c>
      <c r="T3806" s="23">
        <f t="shared" si="364"/>
        <v>42582.041666666672</v>
      </c>
      <c r="U3806" s="18">
        <f t="shared" si="365"/>
        <v>55.282129629631527</v>
      </c>
      <c r="V3806" t="s">
        <v>8401</v>
      </c>
    </row>
    <row r="3807" spans="1:22" ht="42.75" x14ac:dyDescent="0.4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17">
        <f t="shared" si="362"/>
        <v>2.0000000000000002E-5</v>
      </c>
      <c r="P3807" s="18">
        <f t="shared" ref="P3807:P3838" si="367">E3807/L3807</f>
        <v>1.5</v>
      </c>
      <c r="Q3807" t="s">
        <v>8311</v>
      </c>
      <c r="R3807" t="s">
        <v>8359</v>
      </c>
      <c r="S3807" s="24">
        <f t="shared" si="363"/>
        <v>41849.637037037035</v>
      </c>
      <c r="T3807" s="23">
        <f t="shared" si="364"/>
        <v>41909.637037037035</v>
      </c>
      <c r="U3807" s="18">
        <f t="shared" si="365"/>
        <v>60</v>
      </c>
      <c r="V3807" t="s">
        <v>8401</v>
      </c>
    </row>
    <row r="3808" spans="1:22" ht="42.75" x14ac:dyDescent="0.4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17">
        <f t="shared" si="362"/>
        <v>6.6666666666666664E-4</v>
      </c>
      <c r="P3808" s="18">
        <f t="shared" si="367"/>
        <v>5</v>
      </c>
      <c r="Q3808" t="s">
        <v>8311</v>
      </c>
      <c r="R3808" t="s">
        <v>8359</v>
      </c>
      <c r="S3808" s="24">
        <f t="shared" si="363"/>
        <v>41799.009039351848</v>
      </c>
      <c r="T3808" s="23">
        <f t="shared" si="364"/>
        <v>41819.009039351848</v>
      </c>
      <c r="U3808" s="18">
        <f t="shared" si="365"/>
        <v>20</v>
      </c>
      <c r="V3808" t="s">
        <v>8400</v>
      </c>
    </row>
    <row r="3809" spans="1:22" ht="42.75" x14ac:dyDescent="0.4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17">
        <f t="shared" si="362"/>
        <v>0.30333333333333334</v>
      </c>
      <c r="P3809" s="18">
        <f t="shared" si="367"/>
        <v>50.555555555555557</v>
      </c>
      <c r="Q3809" t="s">
        <v>8311</v>
      </c>
      <c r="R3809" t="s">
        <v>8359</v>
      </c>
      <c r="S3809" s="24">
        <f t="shared" si="363"/>
        <v>42090.659016203703</v>
      </c>
      <c r="T3809" s="23">
        <f t="shared" si="364"/>
        <v>42097.659016203703</v>
      </c>
      <c r="U3809" s="18">
        <f t="shared" si="365"/>
        <v>7</v>
      </c>
      <c r="V3809" t="s">
        <v>8397</v>
      </c>
    </row>
    <row r="3810" spans="1:22" ht="42.75" x14ac:dyDescent="0.4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13">
        <f t="shared" si="362"/>
        <v>1</v>
      </c>
      <c r="P3810" s="18">
        <f t="shared" si="367"/>
        <v>41.666666666666664</v>
      </c>
      <c r="Q3810" t="s">
        <v>8311</v>
      </c>
      <c r="R3810" t="s">
        <v>8325</v>
      </c>
      <c r="S3810" s="24">
        <f t="shared" si="363"/>
        <v>42059.203923611116</v>
      </c>
      <c r="T3810" s="23">
        <f t="shared" si="364"/>
        <v>42119.162256944444</v>
      </c>
      <c r="U3810" s="18">
        <f t="shared" si="365"/>
        <v>59.958333333328483</v>
      </c>
      <c r="V3810" t="s">
        <v>8401</v>
      </c>
    </row>
    <row r="3811" spans="1:22" ht="42.75" x14ac:dyDescent="0.4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13">
        <f t="shared" si="362"/>
        <v>1.0125</v>
      </c>
      <c r="P3811" s="18">
        <f t="shared" si="367"/>
        <v>53.289473684210527</v>
      </c>
      <c r="Q3811" t="s">
        <v>8311</v>
      </c>
      <c r="R3811" t="s">
        <v>8325</v>
      </c>
      <c r="S3811" s="24">
        <f t="shared" si="363"/>
        <v>41800.276701388888</v>
      </c>
      <c r="T3811" s="23">
        <f t="shared" si="364"/>
        <v>41850.708333333336</v>
      </c>
      <c r="U3811" s="18">
        <f t="shared" si="365"/>
        <v>50.431631944447872</v>
      </c>
      <c r="V3811" t="s">
        <v>8401</v>
      </c>
    </row>
    <row r="3812" spans="1:22" ht="42.75" x14ac:dyDescent="0.4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13">
        <f t="shared" si="362"/>
        <v>1.2173333333333334</v>
      </c>
      <c r="P3812" s="18">
        <f t="shared" si="367"/>
        <v>70.230769230769226</v>
      </c>
      <c r="Q3812" t="s">
        <v>8311</v>
      </c>
      <c r="R3812" t="s">
        <v>8325</v>
      </c>
      <c r="S3812" s="24">
        <f t="shared" si="363"/>
        <v>42054.599050925928</v>
      </c>
      <c r="T3812" s="23">
        <f t="shared" si="364"/>
        <v>42084.557384259257</v>
      </c>
      <c r="U3812" s="18">
        <f t="shared" si="365"/>
        <v>29.958333333328483</v>
      </c>
      <c r="V3812" t="s">
        <v>8399</v>
      </c>
    </row>
    <row r="3813" spans="1:22" ht="42.75" x14ac:dyDescent="0.4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15">
        <f t="shared" si="362"/>
        <v>3.3</v>
      </c>
      <c r="P3813" s="18">
        <f t="shared" si="367"/>
        <v>43.421052631578945</v>
      </c>
      <c r="Q3813" t="s">
        <v>8311</v>
      </c>
      <c r="R3813" t="s">
        <v>8325</v>
      </c>
      <c r="S3813" s="24">
        <f t="shared" si="363"/>
        <v>42487.37700231481</v>
      </c>
      <c r="T3813" s="23">
        <f t="shared" si="364"/>
        <v>42521.208333333328</v>
      </c>
      <c r="U3813" s="18">
        <f t="shared" si="365"/>
        <v>33.83133101851854</v>
      </c>
      <c r="V3813" t="s">
        <v>8399</v>
      </c>
    </row>
    <row r="3814" spans="1:22" ht="42.75" x14ac:dyDescent="0.4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13">
        <f t="shared" si="362"/>
        <v>1.0954999999999999</v>
      </c>
      <c r="P3814" s="18">
        <f t="shared" si="367"/>
        <v>199.18181818181819</v>
      </c>
      <c r="Q3814" t="s">
        <v>8311</v>
      </c>
      <c r="R3814" t="s">
        <v>8325</v>
      </c>
      <c r="S3814" s="24">
        <f t="shared" si="363"/>
        <v>42109.501250000001</v>
      </c>
      <c r="T3814" s="23">
        <f t="shared" si="364"/>
        <v>42155.915972222225</v>
      </c>
      <c r="U3814" s="18">
        <f t="shared" si="365"/>
        <v>46.414722222223645</v>
      </c>
      <c r="V3814" t="s">
        <v>8401</v>
      </c>
    </row>
    <row r="3815" spans="1:22" ht="42.75" x14ac:dyDescent="0.4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13">
        <f t="shared" si="362"/>
        <v>1.0095190476190474</v>
      </c>
      <c r="P3815" s="18">
        <f t="shared" si="367"/>
        <v>78.518148148148143</v>
      </c>
      <c r="Q3815" t="s">
        <v>8311</v>
      </c>
      <c r="R3815" t="s">
        <v>8325</v>
      </c>
      <c r="S3815" s="24">
        <f t="shared" si="363"/>
        <v>42497.025706018518</v>
      </c>
      <c r="T3815" s="23">
        <f t="shared" si="364"/>
        <v>42535.654861111107</v>
      </c>
      <c r="U3815" s="18">
        <f t="shared" si="365"/>
        <v>38.629155092588917</v>
      </c>
      <c r="V3815" t="s">
        <v>8399</v>
      </c>
    </row>
    <row r="3816" spans="1:22" ht="42.75" x14ac:dyDescent="0.4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3">
        <f t="shared" si="362"/>
        <v>1.4013333333333333</v>
      </c>
      <c r="P3816" s="18">
        <f t="shared" si="367"/>
        <v>61.823529411764703</v>
      </c>
      <c r="Q3816" t="s">
        <v>8311</v>
      </c>
      <c r="R3816" t="s">
        <v>8325</v>
      </c>
      <c r="S3816" s="24">
        <f t="shared" si="363"/>
        <v>42058.654074074075</v>
      </c>
      <c r="T3816" s="23">
        <f t="shared" si="364"/>
        <v>42094.915972222225</v>
      </c>
      <c r="U3816" s="18">
        <f t="shared" si="365"/>
        <v>36.261898148150067</v>
      </c>
      <c r="V3816" t="s">
        <v>8399</v>
      </c>
    </row>
    <row r="3817" spans="1:22" ht="28.5" x14ac:dyDescent="0.4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13">
        <f t="shared" si="362"/>
        <v>1.0000100000000001</v>
      </c>
      <c r="P3817" s="18">
        <f t="shared" si="367"/>
        <v>50.000500000000002</v>
      </c>
      <c r="Q3817" t="s">
        <v>8311</v>
      </c>
      <c r="R3817" t="s">
        <v>8325</v>
      </c>
      <c r="S3817" s="24">
        <f t="shared" si="363"/>
        <v>42207.009918981479</v>
      </c>
      <c r="T3817" s="23">
        <f t="shared" si="364"/>
        <v>42236.708333333328</v>
      </c>
      <c r="U3817" s="18">
        <f t="shared" si="365"/>
        <v>29.698414351849351</v>
      </c>
      <c r="V3817" t="s">
        <v>8399</v>
      </c>
    </row>
    <row r="3818" spans="1:22" ht="57" x14ac:dyDescent="0.4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3">
        <f t="shared" si="362"/>
        <v>1.19238</v>
      </c>
      <c r="P3818" s="18">
        <f t="shared" si="367"/>
        <v>48.339729729729726</v>
      </c>
      <c r="Q3818" t="s">
        <v>8311</v>
      </c>
      <c r="R3818" t="s">
        <v>8325</v>
      </c>
      <c r="S3818" s="24">
        <f t="shared" si="363"/>
        <v>41807.440081018518</v>
      </c>
      <c r="T3818" s="23">
        <f t="shared" si="364"/>
        <v>41837.440081018518</v>
      </c>
      <c r="U3818" s="18">
        <f t="shared" si="365"/>
        <v>30</v>
      </c>
      <c r="V3818" t="s">
        <v>8399</v>
      </c>
    </row>
    <row r="3819" spans="1:22" ht="42.75" x14ac:dyDescent="0.4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13">
        <f t="shared" si="362"/>
        <v>1.0725</v>
      </c>
      <c r="P3819" s="18">
        <f t="shared" si="367"/>
        <v>107.25</v>
      </c>
      <c r="Q3819" t="s">
        <v>8311</v>
      </c>
      <c r="R3819" t="s">
        <v>8325</v>
      </c>
      <c r="S3819" s="24">
        <f t="shared" si="363"/>
        <v>42284.44694444444</v>
      </c>
      <c r="T3819" s="23">
        <f t="shared" si="364"/>
        <v>42300.915972222225</v>
      </c>
      <c r="U3819" s="18">
        <f t="shared" si="365"/>
        <v>16.469027777784504</v>
      </c>
      <c r="V3819" t="s">
        <v>8400</v>
      </c>
    </row>
    <row r="3820" spans="1:22" ht="42.75" x14ac:dyDescent="0.4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16">
        <f t="shared" si="362"/>
        <v>2.2799999999999998</v>
      </c>
      <c r="P3820" s="18">
        <f t="shared" si="367"/>
        <v>57</v>
      </c>
      <c r="Q3820" t="s">
        <v>8311</v>
      </c>
      <c r="R3820" t="s">
        <v>8325</v>
      </c>
      <c r="S3820" s="24">
        <f t="shared" si="363"/>
        <v>42045.59238425926</v>
      </c>
      <c r="T3820" s="23">
        <f t="shared" si="364"/>
        <v>42075.550717592589</v>
      </c>
      <c r="U3820" s="18">
        <f t="shared" si="365"/>
        <v>29.958333333328483</v>
      </c>
      <c r="V3820" t="s">
        <v>8399</v>
      </c>
    </row>
    <row r="3821" spans="1:22" ht="42.75" x14ac:dyDescent="0.4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13">
        <f t="shared" si="362"/>
        <v>1.0640000000000001</v>
      </c>
      <c r="P3821" s="18">
        <f t="shared" si="367"/>
        <v>40.92307692307692</v>
      </c>
      <c r="Q3821" t="s">
        <v>8311</v>
      </c>
      <c r="R3821" t="s">
        <v>8325</v>
      </c>
      <c r="S3821" s="24">
        <f t="shared" si="363"/>
        <v>42183.959537037037</v>
      </c>
      <c r="T3821" s="23">
        <f t="shared" si="364"/>
        <v>42202.626388888893</v>
      </c>
      <c r="U3821" s="18">
        <f t="shared" si="365"/>
        <v>18.666851851856336</v>
      </c>
      <c r="V3821" t="s">
        <v>8400</v>
      </c>
    </row>
    <row r="3822" spans="1:22" ht="42.75" x14ac:dyDescent="0.4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13">
        <f t="shared" si="362"/>
        <v>1.4333333333333333</v>
      </c>
      <c r="P3822" s="18">
        <f t="shared" si="367"/>
        <v>21.5</v>
      </c>
      <c r="Q3822" t="s">
        <v>8311</v>
      </c>
      <c r="R3822" t="s">
        <v>8325</v>
      </c>
      <c r="S3822" s="24">
        <f t="shared" si="363"/>
        <v>42160.401817129634</v>
      </c>
      <c r="T3822" s="23">
        <f t="shared" si="364"/>
        <v>42190.401817129634</v>
      </c>
      <c r="U3822" s="18">
        <f t="shared" si="365"/>
        <v>30</v>
      </c>
      <c r="V3822" t="s">
        <v>8399</v>
      </c>
    </row>
    <row r="3823" spans="1:22" ht="42.75" x14ac:dyDescent="0.4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13">
        <f t="shared" si="362"/>
        <v>1.0454285714285714</v>
      </c>
      <c r="P3823" s="18">
        <f t="shared" si="367"/>
        <v>79.543478260869563</v>
      </c>
      <c r="Q3823" t="s">
        <v>8311</v>
      </c>
      <c r="R3823" t="s">
        <v>8325</v>
      </c>
      <c r="S3823" s="24">
        <f t="shared" si="363"/>
        <v>42340.930636574078</v>
      </c>
      <c r="T3823" s="23">
        <f t="shared" si="364"/>
        <v>42372.930636574078</v>
      </c>
      <c r="U3823" s="18">
        <f t="shared" si="365"/>
        <v>32</v>
      </c>
      <c r="V3823" t="s">
        <v>8399</v>
      </c>
    </row>
    <row r="3824" spans="1:22" ht="57" x14ac:dyDescent="0.4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13">
        <f t="shared" si="362"/>
        <v>1.1002000000000001</v>
      </c>
      <c r="P3824" s="18">
        <f t="shared" si="367"/>
        <v>72.381578947368425</v>
      </c>
      <c r="Q3824" t="s">
        <v>8311</v>
      </c>
      <c r="R3824" t="s">
        <v>8325</v>
      </c>
      <c r="S3824" s="24">
        <f t="shared" si="363"/>
        <v>42329.588159722218</v>
      </c>
      <c r="T3824" s="23">
        <f t="shared" si="364"/>
        <v>42388.707638888889</v>
      </c>
      <c r="U3824" s="18">
        <f t="shared" si="365"/>
        <v>59.119479166671226</v>
      </c>
      <c r="V3824" t="s">
        <v>8401</v>
      </c>
    </row>
    <row r="3825" spans="1:22" ht="42.75" x14ac:dyDescent="0.4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13">
        <f t="shared" si="362"/>
        <v>1.06</v>
      </c>
      <c r="P3825" s="18">
        <f t="shared" si="367"/>
        <v>64.634146341463421</v>
      </c>
      <c r="Q3825" t="s">
        <v>8311</v>
      </c>
      <c r="R3825" t="s">
        <v>8325</v>
      </c>
      <c r="S3825" s="24">
        <f t="shared" si="363"/>
        <v>42170.660231481481</v>
      </c>
      <c r="T3825" s="23">
        <f t="shared" si="364"/>
        <v>42204.915972222225</v>
      </c>
      <c r="U3825" s="18">
        <f t="shared" si="365"/>
        <v>34.255740740743931</v>
      </c>
      <c r="V3825" t="s">
        <v>8399</v>
      </c>
    </row>
    <row r="3826" spans="1:22" ht="42.75" x14ac:dyDescent="0.4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13">
        <f t="shared" si="362"/>
        <v>1.08</v>
      </c>
      <c r="P3826" s="18">
        <f t="shared" si="367"/>
        <v>38.571428571428569</v>
      </c>
      <c r="Q3826" t="s">
        <v>8311</v>
      </c>
      <c r="R3826" t="s">
        <v>8325</v>
      </c>
      <c r="S3826" s="24">
        <f t="shared" si="363"/>
        <v>42571.376192129625</v>
      </c>
      <c r="T3826" s="23">
        <f t="shared" si="364"/>
        <v>42583.320138888885</v>
      </c>
      <c r="U3826" s="18">
        <f t="shared" si="365"/>
        <v>11.943946759260143</v>
      </c>
      <c r="V3826" t="s">
        <v>8397</v>
      </c>
    </row>
    <row r="3827" spans="1:22" ht="42.75" x14ac:dyDescent="0.4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3">
        <f t="shared" si="362"/>
        <v>1.0542</v>
      </c>
      <c r="P3827" s="18">
        <f t="shared" si="367"/>
        <v>107.57142857142857</v>
      </c>
      <c r="Q3827" t="s">
        <v>8311</v>
      </c>
      <c r="R3827" t="s">
        <v>8325</v>
      </c>
      <c r="S3827" s="24">
        <f t="shared" si="363"/>
        <v>42150.819606481484</v>
      </c>
      <c r="T3827" s="23">
        <f t="shared" si="364"/>
        <v>42171.819606481484</v>
      </c>
      <c r="U3827" s="18">
        <f t="shared" si="365"/>
        <v>21</v>
      </c>
      <c r="V3827" t="s">
        <v>8400</v>
      </c>
    </row>
    <row r="3828" spans="1:22" ht="28.5" x14ac:dyDescent="0.4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3">
        <f t="shared" si="362"/>
        <v>1.1916666666666667</v>
      </c>
      <c r="P3828" s="18">
        <f t="shared" si="367"/>
        <v>27.5</v>
      </c>
      <c r="Q3828" t="s">
        <v>8311</v>
      </c>
      <c r="R3828" t="s">
        <v>8325</v>
      </c>
      <c r="S3828" s="24">
        <f t="shared" si="363"/>
        <v>42101.173541666663</v>
      </c>
      <c r="T3828" s="23">
        <f t="shared" si="364"/>
        <v>42131.173541666663</v>
      </c>
      <c r="U3828" s="18">
        <f t="shared" si="365"/>
        <v>30</v>
      </c>
      <c r="V3828" t="s">
        <v>8399</v>
      </c>
    </row>
    <row r="3829" spans="1:22" ht="57" x14ac:dyDescent="0.4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4">
        <f t="shared" si="362"/>
        <v>1.5266666666666666</v>
      </c>
      <c r="P3829" s="18">
        <f t="shared" si="367"/>
        <v>70.461538461538467</v>
      </c>
      <c r="Q3829" t="s">
        <v>8311</v>
      </c>
      <c r="R3829" t="s">
        <v>8325</v>
      </c>
      <c r="S3829" s="24">
        <f t="shared" si="363"/>
        <v>42034.678252314814</v>
      </c>
      <c r="T3829" s="23">
        <f t="shared" si="364"/>
        <v>42089.75</v>
      </c>
      <c r="U3829" s="18">
        <f t="shared" si="365"/>
        <v>55.071747685185983</v>
      </c>
      <c r="V3829" t="s">
        <v>8401</v>
      </c>
    </row>
    <row r="3830" spans="1:22" ht="42.75" x14ac:dyDescent="0.4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13">
        <f t="shared" si="362"/>
        <v>1</v>
      </c>
      <c r="P3830" s="18">
        <f t="shared" si="367"/>
        <v>178.57142857142858</v>
      </c>
      <c r="Q3830" t="s">
        <v>8311</v>
      </c>
      <c r="R3830" t="s">
        <v>8325</v>
      </c>
      <c r="S3830" s="24">
        <f t="shared" si="363"/>
        <v>41944.277627314819</v>
      </c>
      <c r="T3830" s="23">
        <f t="shared" si="364"/>
        <v>42004.319293981476</v>
      </c>
      <c r="U3830" s="18">
        <f t="shared" si="365"/>
        <v>60.041666666656965</v>
      </c>
      <c r="V3830" t="s">
        <v>8401</v>
      </c>
    </row>
    <row r="3831" spans="1:22" ht="42.75" x14ac:dyDescent="0.4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13">
        <f t="shared" si="362"/>
        <v>1.002</v>
      </c>
      <c r="P3831" s="18">
        <f t="shared" si="367"/>
        <v>62.625</v>
      </c>
      <c r="Q3831" t="s">
        <v>8311</v>
      </c>
      <c r="R3831" t="s">
        <v>8325</v>
      </c>
      <c r="S3831" s="24">
        <f t="shared" si="363"/>
        <v>42593.615405092598</v>
      </c>
      <c r="T3831" s="23">
        <f t="shared" si="364"/>
        <v>42613.615405092598</v>
      </c>
      <c r="U3831" s="18">
        <f t="shared" si="365"/>
        <v>20</v>
      </c>
      <c r="V3831" t="s">
        <v>8400</v>
      </c>
    </row>
    <row r="3832" spans="1:22" ht="42.75" x14ac:dyDescent="0.4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16">
        <f t="shared" si="362"/>
        <v>2.25</v>
      </c>
      <c r="P3832" s="18">
        <f t="shared" si="367"/>
        <v>75</v>
      </c>
      <c r="Q3832" t="s">
        <v>8311</v>
      </c>
      <c r="R3832" t="s">
        <v>8325</v>
      </c>
      <c r="S3832" s="24">
        <f t="shared" si="363"/>
        <v>42503.490868055553</v>
      </c>
      <c r="T3832" s="23">
        <f t="shared" si="364"/>
        <v>42517.490868055553</v>
      </c>
      <c r="U3832" s="18">
        <f t="shared" si="365"/>
        <v>14</v>
      </c>
      <c r="V3832" t="s">
        <v>8400</v>
      </c>
    </row>
    <row r="3833" spans="1:22" ht="42.75" x14ac:dyDescent="0.4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13">
        <f t="shared" si="362"/>
        <v>1.0602199999999999</v>
      </c>
      <c r="P3833" s="18">
        <f t="shared" si="367"/>
        <v>58.901111111111113</v>
      </c>
      <c r="Q3833" t="s">
        <v>8311</v>
      </c>
      <c r="R3833" t="s">
        <v>8325</v>
      </c>
      <c r="S3833" s="24">
        <f t="shared" si="363"/>
        <v>41927.598900462966</v>
      </c>
      <c r="T3833" s="23">
        <f t="shared" si="364"/>
        <v>41948.640567129631</v>
      </c>
      <c r="U3833" s="18">
        <f t="shared" si="365"/>
        <v>21.041666666664241</v>
      </c>
      <c r="V3833" t="s">
        <v>8400</v>
      </c>
    </row>
    <row r="3834" spans="1:22" ht="42.75" x14ac:dyDescent="0.4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13">
        <f t="shared" si="362"/>
        <v>1.0466666666666666</v>
      </c>
      <c r="P3834" s="18">
        <f t="shared" si="367"/>
        <v>139.55555555555554</v>
      </c>
      <c r="Q3834" t="s">
        <v>8311</v>
      </c>
      <c r="R3834" t="s">
        <v>8325</v>
      </c>
      <c r="S3834" s="24">
        <f t="shared" si="363"/>
        <v>42374.864988425921</v>
      </c>
      <c r="T3834" s="23">
        <f t="shared" si="364"/>
        <v>42419.864988425921</v>
      </c>
      <c r="U3834" s="18">
        <f t="shared" si="365"/>
        <v>45</v>
      </c>
      <c r="V3834" t="s">
        <v>8401</v>
      </c>
    </row>
    <row r="3835" spans="1:22" ht="42.75" x14ac:dyDescent="0.4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3">
        <f t="shared" si="362"/>
        <v>1.1666666666666667</v>
      </c>
      <c r="P3835" s="18">
        <f t="shared" si="367"/>
        <v>70</v>
      </c>
      <c r="Q3835" t="s">
        <v>8311</v>
      </c>
      <c r="R3835" t="s">
        <v>8325</v>
      </c>
      <c r="S3835" s="24">
        <f t="shared" si="363"/>
        <v>41963.622361111113</v>
      </c>
      <c r="T3835" s="23">
        <f t="shared" si="364"/>
        <v>41974.547916666663</v>
      </c>
      <c r="U3835" s="18">
        <f t="shared" si="365"/>
        <v>10.925555555550091</v>
      </c>
      <c r="V3835" t="s">
        <v>8397</v>
      </c>
    </row>
    <row r="3836" spans="1:22" ht="42.75" x14ac:dyDescent="0.4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13">
        <f t="shared" si="362"/>
        <v>1.0903333333333334</v>
      </c>
      <c r="P3836" s="18">
        <f t="shared" si="367"/>
        <v>57.385964912280699</v>
      </c>
      <c r="Q3836" t="s">
        <v>8311</v>
      </c>
      <c r="R3836" t="s">
        <v>8325</v>
      </c>
      <c r="S3836" s="24">
        <f t="shared" si="363"/>
        <v>42143.195219907408</v>
      </c>
      <c r="T3836" s="23">
        <f t="shared" si="364"/>
        <v>42173.195219907408</v>
      </c>
      <c r="U3836" s="18">
        <f t="shared" si="365"/>
        <v>30</v>
      </c>
      <c r="V3836" t="s">
        <v>8399</v>
      </c>
    </row>
    <row r="3837" spans="1:22" ht="42.75" x14ac:dyDescent="0.4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14">
        <f t="shared" si="362"/>
        <v>1.6</v>
      </c>
      <c r="P3837" s="18">
        <f t="shared" si="367"/>
        <v>40</v>
      </c>
      <c r="Q3837" t="s">
        <v>8311</v>
      </c>
      <c r="R3837" t="s">
        <v>8325</v>
      </c>
      <c r="S3837" s="24">
        <f t="shared" si="363"/>
        <v>42460.69222222222</v>
      </c>
      <c r="T3837" s="23">
        <f t="shared" si="364"/>
        <v>42481.69222222222</v>
      </c>
      <c r="U3837" s="18">
        <f t="shared" si="365"/>
        <v>21</v>
      </c>
      <c r="V3837" t="s">
        <v>8400</v>
      </c>
    </row>
    <row r="3838" spans="1:22" ht="42.75" x14ac:dyDescent="0.4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3">
        <f t="shared" si="362"/>
        <v>1.125</v>
      </c>
      <c r="P3838" s="18">
        <f t="shared" si="367"/>
        <v>64.285714285714292</v>
      </c>
      <c r="Q3838" t="s">
        <v>8311</v>
      </c>
      <c r="R3838" t="s">
        <v>8325</v>
      </c>
      <c r="S3838" s="24">
        <f t="shared" si="363"/>
        <v>42553.676527777774</v>
      </c>
      <c r="T3838" s="23">
        <f t="shared" si="364"/>
        <v>42584.922916666663</v>
      </c>
      <c r="U3838" s="18">
        <f t="shared" si="365"/>
        <v>31.24638888888876</v>
      </c>
      <c r="V3838" t="s">
        <v>8399</v>
      </c>
    </row>
    <row r="3839" spans="1:22" ht="28.5" x14ac:dyDescent="0.4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13">
        <f t="shared" si="362"/>
        <v>1.0209999999999999</v>
      </c>
      <c r="P3839" s="18">
        <f t="shared" ref="P3839:P3864" si="368">E3839/L3839</f>
        <v>120.11764705882354</v>
      </c>
      <c r="Q3839" t="s">
        <v>8311</v>
      </c>
      <c r="R3839" t="s">
        <v>8325</v>
      </c>
      <c r="S3839" s="24">
        <f t="shared" si="363"/>
        <v>42152.515717592592</v>
      </c>
      <c r="T3839" s="23">
        <f t="shared" si="364"/>
        <v>42188.515717592592</v>
      </c>
      <c r="U3839" s="18">
        <f t="shared" si="365"/>
        <v>36</v>
      </c>
      <c r="V3839" t="s">
        <v>8399</v>
      </c>
    </row>
    <row r="3840" spans="1:22" ht="57" x14ac:dyDescent="0.4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13">
        <f t="shared" si="362"/>
        <v>1.00824</v>
      </c>
      <c r="P3840" s="18">
        <f t="shared" si="368"/>
        <v>1008.24</v>
      </c>
      <c r="Q3840" t="s">
        <v>8311</v>
      </c>
      <c r="R3840" t="s">
        <v>8325</v>
      </c>
      <c r="S3840" s="24">
        <f t="shared" si="363"/>
        <v>42116.460752314815</v>
      </c>
      <c r="T3840" s="23">
        <f t="shared" si="364"/>
        <v>42146.460752314815</v>
      </c>
      <c r="U3840" s="18">
        <f t="shared" si="365"/>
        <v>30</v>
      </c>
      <c r="V3840" t="s">
        <v>8399</v>
      </c>
    </row>
    <row r="3841" spans="1:22" ht="42.75" x14ac:dyDescent="0.4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13">
        <f t="shared" si="362"/>
        <v>1.0125</v>
      </c>
      <c r="P3841" s="18">
        <f t="shared" si="368"/>
        <v>63.28125</v>
      </c>
      <c r="Q3841" t="s">
        <v>8311</v>
      </c>
      <c r="R3841" t="s">
        <v>8325</v>
      </c>
      <c r="S3841" s="24">
        <f t="shared" si="363"/>
        <v>42154.892638888894</v>
      </c>
      <c r="T3841" s="23">
        <f t="shared" si="364"/>
        <v>42214.892638888894</v>
      </c>
      <c r="U3841" s="18">
        <f t="shared" si="365"/>
        <v>60</v>
      </c>
      <c r="V3841" t="s">
        <v>8401</v>
      </c>
    </row>
    <row r="3842" spans="1:22" ht="42.75" x14ac:dyDescent="0.4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15">
        <f t="shared" ref="O3842:O3905" si="369">E3842/D3842</f>
        <v>65</v>
      </c>
      <c r="P3842" s="18">
        <f t="shared" si="368"/>
        <v>21.666666666666668</v>
      </c>
      <c r="Q3842" t="s">
        <v>8311</v>
      </c>
      <c r="R3842" t="s">
        <v>8325</v>
      </c>
      <c r="S3842" s="24">
        <f t="shared" ref="S3842:S3905" si="370">(J3842/86400)+25569+(-6/24)</f>
        <v>42432.451724537037</v>
      </c>
      <c r="T3842" s="23">
        <f t="shared" ref="T3842:T3905" si="371">(I3842/86400)+25569+(-6/24)</f>
        <v>42457.410057870366</v>
      </c>
      <c r="U3842" s="18">
        <f t="shared" ref="U3842:U3905" si="372">T3842-S3842</f>
        <v>24.958333333328483</v>
      </c>
      <c r="V3842" t="s">
        <v>8400</v>
      </c>
    </row>
    <row r="3843" spans="1:22" ht="42.75" x14ac:dyDescent="0.4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17">
        <f t="shared" si="369"/>
        <v>8.72E-2</v>
      </c>
      <c r="P3843" s="18">
        <f t="shared" si="368"/>
        <v>25.647058823529413</v>
      </c>
      <c r="Q3843" t="s">
        <v>8311</v>
      </c>
      <c r="R3843" t="s">
        <v>8325</v>
      </c>
      <c r="S3843" s="24">
        <f t="shared" si="370"/>
        <v>41780.535729166666</v>
      </c>
      <c r="T3843" s="23">
        <f t="shared" si="371"/>
        <v>41840.535729166666</v>
      </c>
      <c r="U3843" s="18">
        <f t="shared" si="372"/>
        <v>60</v>
      </c>
      <c r="V3843" t="s">
        <v>8401</v>
      </c>
    </row>
    <row r="3844" spans="1:22" ht="42.75" x14ac:dyDescent="0.4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7">
        <f t="shared" si="369"/>
        <v>0.21940000000000001</v>
      </c>
      <c r="P3844" s="18">
        <f t="shared" si="368"/>
        <v>47.695652173913047</v>
      </c>
      <c r="Q3844" t="s">
        <v>8311</v>
      </c>
      <c r="R3844" t="s">
        <v>8325</v>
      </c>
      <c r="S3844" s="24">
        <f t="shared" si="370"/>
        <v>41740.243657407409</v>
      </c>
      <c r="T3844" s="23">
        <f t="shared" si="371"/>
        <v>41770.243657407409</v>
      </c>
      <c r="U3844" s="18">
        <f t="shared" si="372"/>
        <v>30</v>
      </c>
      <c r="V3844" t="s">
        <v>8399</v>
      </c>
    </row>
    <row r="3845" spans="1:22" ht="42.75" x14ac:dyDescent="0.4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7">
        <f t="shared" si="369"/>
        <v>0.21299999999999999</v>
      </c>
      <c r="P3845" s="18">
        <f t="shared" si="368"/>
        <v>56.05263157894737</v>
      </c>
      <c r="Q3845" t="s">
        <v>8311</v>
      </c>
      <c r="R3845" t="s">
        <v>8325</v>
      </c>
      <c r="S3845" s="24">
        <f t="shared" si="370"/>
        <v>41765.822500000002</v>
      </c>
      <c r="T3845" s="23">
        <f t="shared" si="371"/>
        <v>41790.822500000002</v>
      </c>
      <c r="U3845" s="18">
        <f t="shared" si="372"/>
        <v>25</v>
      </c>
      <c r="V3845" t="s">
        <v>8400</v>
      </c>
    </row>
    <row r="3846" spans="1:22" ht="42.75" x14ac:dyDescent="0.4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17">
        <f t="shared" si="369"/>
        <v>0.41489795918367345</v>
      </c>
      <c r="P3846" s="18">
        <f t="shared" si="368"/>
        <v>81.319999999999993</v>
      </c>
      <c r="Q3846" t="s">
        <v>8311</v>
      </c>
      <c r="R3846" t="s">
        <v>8325</v>
      </c>
      <c r="S3846" s="24">
        <f t="shared" si="370"/>
        <v>41766.367291666669</v>
      </c>
      <c r="T3846" s="23">
        <f t="shared" si="371"/>
        <v>41793.040972222225</v>
      </c>
      <c r="U3846" s="18">
        <f t="shared" si="372"/>
        <v>26.67368055555562</v>
      </c>
      <c r="V3846" t="s">
        <v>8400</v>
      </c>
    </row>
    <row r="3847" spans="1:22" ht="57" x14ac:dyDescent="0.4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17">
        <f t="shared" si="369"/>
        <v>2.1049999999999999E-2</v>
      </c>
      <c r="P3847" s="18">
        <f t="shared" si="368"/>
        <v>70.166666666666671</v>
      </c>
      <c r="Q3847" t="s">
        <v>8311</v>
      </c>
      <c r="R3847" t="s">
        <v>8325</v>
      </c>
      <c r="S3847" s="24">
        <f t="shared" si="370"/>
        <v>42248.377013888894</v>
      </c>
      <c r="T3847" s="23">
        <f t="shared" si="371"/>
        <v>42278.377013888894</v>
      </c>
      <c r="U3847" s="18">
        <f t="shared" si="372"/>
        <v>30</v>
      </c>
      <c r="V3847" t="s">
        <v>8399</v>
      </c>
    </row>
    <row r="3848" spans="1:22" ht="42.75" x14ac:dyDescent="0.4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7">
        <f t="shared" si="369"/>
        <v>2.7E-2</v>
      </c>
      <c r="P3848" s="18">
        <f t="shared" si="368"/>
        <v>23.625</v>
      </c>
      <c r="Q3848" t="s">
        <v>8311</v>
      </c>
      <c r="R3848" t="s">
        <v>8325</v>
      </c>
      <c r="S3848" s="24">
        <f t="shared" si="370"/>
        <v>41884.971550925926</v>
      </c>
      <c r="T3848" s="23">
        <f t="shared" si="371"/>
        <v>41916.040972222225</v>
      </c>
      <c r="U3848" s="18">
        <f t="shared" si="372"/>
        <v>31.06942129629897</v>
      </c>
      <c r="V3848" t="s">
        <v>8399</v>
      </c>
    </row>
    <row r="3849" spans="1:22" ht="42.75" x14ac:dyDescent="0.4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7">
        <f t="shared" si="369"/>
        <v>0.16161904761904761</v>
      </c>
      <c r="P3849" s="18">
        <f t="shared" si="368"/>
        <v>188.55555555555554</v>
      </c>
      <c r="Q3849" t="s">
        <v>8311</v>
      </c>
      <c r="R3849" t="s">
        <v>8325</v>
      </c>
      <c r="S3849" s="24">
        <f t="shared" si="370"/>
        <v>42158.974432870367</v>
      </c>
      <c r="T3849" s="23">
        <f t="shared" si="371"/>
        <v>42203.974432870367</v>
      </c>
      <c r="U3849" s="18">
        <f t="shared" si="372"/>
        <v>45</v>
      </c>
      <c r="V3849" t="s">
        <v>8401</v>
      </c>
    </row>
    <row r="3850" spans="1:22" ht="42.75" x14ac:dyDescent="0.4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17">
        <f t="shared" si="369"/>
        <v>0.16376923076923078</v>
      </c>
      <c r="P3850" s="18">
        <f t="shared" si="368"/>
        <v>49.511627906976742</v>
      </c>
      <c r="Q3850" t="s">
        <v>8311</v>
      </c>
      <c r="R3850" t="s">
        <v>8325</v>
      </c>
      <c r="S3850" s="24">
        <f t="shared" si="370"/>
        <v>42265.567002314812</v>
      </c>
      <c r="T3850" s="23">
        <f t="shared" si="371"/>
        <v>42295.567002314812</v>
      </c>
      <c r="U3850" s="18">
        <f t="shared" si="372"/>
        <v>30</v>
      </c>
      <c r="V3850" t="s">
        <v>8399</v>
      </c>
    </row>
    <row r="3851" spans="1:22" ht="42.75" x14ac:dyDescent="0.4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17">
        <f t="shared" si="369"/>
        <v>7.0433333333333334E-2</v>
      </c>
      <c r="P3851" s="18">
        <f t="shared" si="368"/>
        <v>75.464285714285708</v>
      </c>
      <c r="Q3851" t="s">
        <v>8311</v>
      </c>
      <c r="R3851" t="s">
        <v>8325</v>
      </c>
      <c r="S3851" s="24">
        <f t="shared" si="370"/>
        <v>42136.517175925925</v>
      </c>
      <c r="T3851" s="23">
        <f t="shared" si="371"/>
        <v>42166.517175925925</v>
      </c>
      <c r="U3851" s="18">
        <f t="shared" si="372"/>
        <v>30</v>
      </c>
      <c r="V3851" t="s">
        <v>8399</v>
      </c>
    </row>
    <row r="3852" spans="1:22" ht="28.5" x14ac:dyDescent="0.4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7">
        <f t="shared" si="369"/>
        <v>3.7999999999999999E-2</v>
      </c>
      <c r="P3852" s="18">
        <f t="shared" si="368"/>
        <v>9.5</v>
      </c>
      <c r="Q3852" t="s">
        <v>8311</v>
      </c>
      <c r="R3852" t="s">
        <v>8325</v>
      </c>
      <c r="S3852" s="24">
        <f t="shared" si="370"/>
        <v>41974.874340277776</v>
      </c>
      <c r="T3852" s="23">
        <f t="shared" si="371"/>
        <v>42004.874340277776</v>
      </c>
      <c r="U3852" s="18">
        <f t="shared" si="372"/>
        <v>30</v>
      </c>
      <c r="V3852" t="s">
        <v>8399</v>
      </c>
    </row>
    <row r="3853" spans="1:22" ht="42.75" x14ac:dyDescent="0.4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7">
        <f t="shared" si="369"/>
        <v>0.34079999999999999</v>
      </c>
      <c r="P3853" s="18">
        <f t="shared" si="368"/>
        <v>35.5</v>
      </c>
      <c r="Q3853" t="s">
        <v>8311</v>
      </c>
      <c r="R3853" t="s">
        <v>8325</v>
      </c>
      <c r="S3853" s="24">
        <f t="shared" si="370"/>
        <v>42172.189571759256</v>
      </c>
      <c r="T3853" s="23">
        <f t="shared" si="371"/>
        <v>42202.189571759256</v>
      </c>
      <c r="U3853" s="18">
        <f t="shared" si="372"/>
        <v>30</v>
      </c>
      <c r="V3853" t="s">
        <v>8399</v>
      </c>
    </row>
    <row r="3854" spans="1:22" ht="42.75" x14ac:dyDescent="0.4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17">
        <f t="shared" si="369"/>
        <v>2E-3</v>
      </c>
      <c r="P3854" s="18">
        <f t="shared" si="368"/>
        <v>10</v>
      </c>
      <c r="Q3854" t="s">
        <v>8311</v>
      </c>
      <c r="R3854" t="s">
        <v>8325</v>
      </c>
      <c r="S3854" s="24">
        <f t="shared" si="370"/>
        <v>42064.940694444449</v>
      </c>
      <c r="T3854" s="23">
        <f t="shared" si="371"/>
        <v>42089.899027777778</v>
      </c>
      <c r="U3854" s="18">
        <f t="shared" si="372"/>
        <v>24.958333333328483</v>
      </c>
      <c r="V3854" t="s">
        <v>8400</v>
      </c>
    </row>
    <row r="3855" spans="1:22" ht="28.5" x14ac:dyDescent="0.4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17">
        <f t="shared" si="369"/>
        <v>2.5999999999999998E-4</v>
      </c>
      <c r="P3855" s="18">
        <f t="shared" si="368"/>
        <v>13</v>
      </c>
      <c r="Q3855" t="s">
        <v>8311</v>
      </c>
      <c r="R3855" t="s">
        <v>8325</v>
      </c>
      <c r="S3855" s="24">
        <f t="shared" si="370"/>
        <v>41848.59002314815</v>
      </c>
      <c r="T3855" s="23">
        <f t="shared" si="371"/>
        <v>41883.59002314815</v>
      </c>
      <c r="U3855" s="18">
        <f t="shared" si="372"/>
        <v>35</v>
      </c>
      <c r="V3855" t="s">
        <v>8399</v>
      </c>
    </row>
    <row r="3856" spans="1:22" ht="28.5" x14ac:dyDescent="0.4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7">
        <f t="shared" si="369"/>
        <v>0.16254545454545455</v>
      </c>
      <c r="P3856" s="18">
        <f t="shared" si="368"/>
        <v>89.4</v>
      </c>
      <c r="Q3856" t="s">
        <v>8311</v>
      </c>
      <c r="R3856" t="s">
        <v>8325</v>
      </c>
      <c r="S3856" s="24">
        <f t="shared" si="370"/>
        <v>42103.634930555556</v>
      </c>
      <c r="T3856" s="23">
        <f t="shared" si="371"/>
        <v>42133.634930555556</v>
      </c>
      <c r="U3856" s="18">
        <f t="shared" si="372"/>
        <v>30</v>
      </c>
      <c r="V3856" t="s">
        <v>8399</v>
      </c>
    </row>
    <row r="3857" spans="1:22" ht="42.75" x14ac:dyDescent="0.4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17">
        <f t="shared" si="369"/>
        <v>2.5000000000000001E-2</v>
      </c>
      <c r="P3857" s="18">
        <f t="shared" si="368"/>
        <v>25</v>
      </c>
      <c r="Q3857" t="s">
        <v>8311</v>
      </c>
      <c r="R3857" t="s">
        <v>8325</v>
      </c>
      <c r="S3857" s="24">
        <f t="shared" si="370"/>
        <v>42059.720729166671</v>
      </c>
      <c r="T3857" s="23">
        <f t="shared" si="371"/>
        <v>42089.679062499999</v>
      </c>
      <c r="U3857" s="18">
        <f t="shared" si="372"/>
        <v>29.958333333328483</v>
      </c>
      <c r="V3857" t="s">
        <v>8399</v>
      </c>
    </row>
    <row r="3858" spans="1:22" ht="42.75" x14ac:dyDescent="0.4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17">
        <f t="shared" si="369"/>
        <v>2.0000000000000001E-4</v>
      </c>
      <c r="P3858" s="18">
        <f t="shared" si="368"/>
        <v>1</v>
      </c>
      <c r="Q3858" t="s">
        <v>8311</v>
      </c>
      <c r="R3858" t="s">
        <v>8325</v>
      </c>
      <c r="S3858" s="24">
        <f t="shared" si="370"/>
        <v>42041.493090277778</v>
      </c>
      <c r="T3858" s="23">
        <f t="shared" si="371"/>
        <v>42071.451423611114</v>
      </c>
      <c r="U3858" s="18">
        <f t="shared" si="372"/>
        <v>29.958333333335759</v>
      </c>
      <c r="V3858" t="s">
        <v>8399</v>
      </c>
    </row>
    <row r="3859" spans="1:22" ht="42.75" x14ac:dyDescent="0.4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7">
        <f t="shared" si="369"/>
        <v>5.1999999999999998E-2</v>
      </c>
      <c r="P3859" s="18">
        <f t="shared" si="368"/>
        <v>65</v>
      </c>
      <c r="Q3859" t="s">
        <v>8311</v>
      </c>
      <c r="R3859" t="s">
        <v>8325</v>
      </c>
      <c r="S3859" s="24">
        <f t="shared" si="370"/>
        <v>41829.48715277778</v>
      </c>
      <c r="T3859" s="23">
        <f t="shared" si="371"/>
        <v>41852.466666666667</v>
      </c>
      <c r="U3859" s="18">
        <f t="shared" si="372"/>
        <v>22.979513888887595</v>
      </c>
      <c r="V3859" t="s">
        <v>8400</v>
      </c>
    </row>
    <row r="3860" spans="1:22" ht="57" x14ac:dyDescent="0.4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17">
        <f t="shared" si="369"/>
        <v>0.02</v>
      </c>
      <c r="P3860" s="18">
        <f t="shared" si="368"/>
        <v>10</v>
      </c>
      <c r="Q3860" t="s">
        <v>8311</v>
      </c>
      <c r="R3860" t="s">
        <v>8325</v>
      </c>
      <c r="S3860" s="24">
        <f t="shared" si="370"/>
        <v>42128.181064814809</v>
      </c>
      <c r="T3860" s="23">
        <f t="shared" si="371"/>
        <v>42146.625</v>
      </c>
      <c r="U3860" s="18">
        <f t="shared" si="372"/>
        <v>18.443935185190639</v>
      </c>
      <c r="V3860" t="s">
        <v>8400</v>
      </c>
    </row>
    <row r="3861" spans="1:22" ht="42.75" x14ac:dyDescent="0.4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17">
        <f t="shared" si="369"/>
        <v>4.0000000000000002E-4</v>
      </c>
      <c r="P3861" s="18">
        <f t="shared" si="368"/>
        <v>1</v>
      </c>
      <c r="Q3861" t="s">
        <v>8311</v>
      </c>
      <c r="R3861" t="s">
        <v>8325</v>
      </c>
      <c r="S3861" s="24">
        <f t="shared" si="370"/>
        <v>41789.643599537041</v>
      </c>
      <c r="T3861" s="23">
        <f t="shared" si="371"/>
        <v>41815.625</v>
      </c>
      <c r="U3861" s="18">
        <f t="shared" si="372"/>
        <v>25.981400462958845</v>
      </c>
      <c r="V3861" t="s">
        <v>8400</v>
      </c>
    </row>
    <row r="3862" spans="1:22" ht="42.75" x14ac:dyDescent="0.4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7">
        <f t="shared" si="369"/>
        <v>0.17666666666666667</v>
      </c>
      <c r="P3862" s="18">
        <f t="shared" si="368"/>
        <v>81.538461538461533</v>
      </c>
      <c r="Q3862" t="s">
        <v>8311</v>
      </c>
      <c r="R3862" t="s">
        <v>8325</v>
      </c>
      <c r="S3862" s="24">
        <f t="shared" si="370"/>
        <v>41833.410995370374</v>
      </c>
      <c r="T3862" s="23">
        <f t="shared" si="371"/>
        <v>41863.410995370374</v>
      </c>
      <c r="U3862" s="18">
        <f t="shared" si="372"/>
        <v>30</v>
      </c>
      <c r="V3862" t="s">
        <v>8399</v>
      </c>
    </row>
    <row r="3863" spans="1:22" x14ac:dyDescent="0.4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7">
        <f t="shared" si="369"/>
        <v>0.05</v>
      </c>
      <c r="P3863" s="18">
        <f t="shared" si="368"/>
        <v>100</v>
      </c>
      <c r="Q3863" t="s">
        <v>8311</v>
      </c>
      <c r="R3863" t="s">
        <v>8325</v>
      </c>
      <c r="S3863" s="24">
        <f t="shared" si="370"/>
        <v>41914.340011574073</v>
      </c>
      <c r="T3863" s="23">
        <f t="shared" si="371"/>
        <v>41955.657638888893</v>
      </c>
      <c r="U3863" s="18">
        <f t="shared" si="372"/>
        <v>41.317627314820129</v>
      </c>
      <c r="V3863" t="s">
        <v>8399</v>
      </c>
    </row>
    <row r="3864" spans="1:22" ht="28.5" x14ac:dyDescent="0.4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17">
        <f t="shared" si="369"/>
        <v>1.3333333333333334E-4</v>
      </c>
      <c r="P3864" s="18">
        <f t="shared" si="368"/>
        <v>1</v>
      </c>
      <c r="Q3864" t="s">
        <v>8311</v>
      </c>
      <c r="R3864" t="s">
        <v>8325</v>
      </c>
      <c r="S3864" s="24">
        <f t="shared" si="370"/>
        <v>42611.011064814811</v>
      </c>
      <c r="T3864" s="23">
        <f t="shared" si="371"/>
        <v>42625.457638888889</v>
      </c>
      <c r="U3864" s="18">
        <f t="shared" si="372"/>
        <v>14.446574074077944</v>
      </c>
      <c r="V3864" t="s">
        <v>8400</v>
      </c>
    </row>
    <row r="3865" spans="1:22" ht="42.75" x14ac:dyDescent="0.4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17">
        <f t="shared" si="369"/>
        <v>0</v>
      </c>
      <c r="P3865" s="18">
        <v>0</v>
      </c>
      <c r="Q3865" t="s">
        <v>8311</v>
      </c>
      <c r="R3865" t="s">
        <v>8325</v>
      </c>
      <c r="S3865" s="24">
        <f t="shared" si="370"/>
        <v>42253.383159722223</v>
      </c>
      <c r="T3865" s="23">
        <f t="shared" si="371"/>
        <v>42313.424826388888</v>
      </c>
      <c r="U3865" s="18">
        <f t="shared" si="372"/>
        <v>60.041666666664241</v>
      </c>
      <c r="V3865" t="s">
        <v>8401</v>
      </c>
    </row>
    <row r="3866" spans="1:22" ht="42.75" x14ac:dyDescent="0.4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7">
        <f t="shared" si="369"/>
        <v>1.2E-2</v>
      </c>
      <c r="P3866" s="18">
        <f t="shared" ref="P3866:P3873" si="373">E3866/L3866</f>
        <v>20</v>
      </c>
      <c r="Q3866" t="s">
        <v>8311</v>
      </c>
      <c r="R3866" t="s">
        <v>8325</v>
      </c>
      <c r="S3866" s="24">
        <f t="shared" si="370"/>
        <v>42295.641828703709</v>
      </c>
      <c r="T3866" s="23">
        <f t="shared" si="371"/>
        <v>42325.683495370366</v>
      </c>
      <c r="U3866" s="18">
        <f t="shared" si="372"/>
        <v>30.041666666656965</v>
      </c>
      <c r="V3866" t="s">
        <v>8399</v>
      </c>
    </row>
    <row r="3867" spans="1:22" ht="42.75" x14ac:dyDescent="0.4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7">
        <f t="shared" si="369"/>
        <v>0.26937422295897223</v>
      </c>
      <c r="P3867" s="18">
        <f t="shared" si="373"/>
        <v>46.428571428571431</v>
      </c>
      <c r="Q3867" t="s">
        <v>8311</v>
      </c>
      <c r="R3867" t="s">
        <v>8325</v>
      </c>
      <c r="S3867" s="24">
        <f t="shared" si="370"/>
        <v>41841.401597222226</v>
      </c>
      <c r="T3867" s="23">
        <f t="shared" si="371"/>
        <v>41880.979166666664</v>
      </c>
      <c r="U3867" s="18">
        <f t="shared" si="372"/>
        <v>39.577569444438268</v>
      </c>
      <c r="V3867" t="s">
        <v>8399</v>
      </c>
    </row>
    <row r="3868" spans="1:22" ht="28.5" x14ac:dyDescent="0.4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17">
        <f t="shared" si="369"/>
        <v>5.4999999999999997E-3</v>
      </c>
      <c r="P3868" s="18">
        <f t="shared" si="373"/>
        <v>5.5</v>
      </c>
      <c r="Q3868" t="s">
        <v>8311</v>
      </c>
      <c r="R3868" t="s">
        <v>8325</v>
      </c>
      <c r="S3868" s="24">
        <f t="shared" si="370"/>
        <v>42402.697002314817</v>
      </c>
      <c r="T3868" s="23">
        <f t="shared" si="371"/>
        <v>42451.895138888889</v>
      </c>
      <c r="U3868" s="18">
        <f t="shared" si="372"/>
        <v>49.198136574072123</v>
      </c>
      <c r="V3868" t="s">
        <v>8401</v>
      </c>
    </row>
    <row r="3869" spans="1:22" ht="42.75" x14ac:dyDescent="0.4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7">
        <f t="shared" si="369"/>
        <v>0.1255</v>
      </c>
      <c r="P3869" s="18">
        <f t="shared" si="373"/>
        <v>50.2</v>
      </c>
      <c r="Q3869" t="s">
        <v>8311</v>
      </c>
      <c r="R3869" t="s">
        <v>8325</v>
      </c>
      <c r="S3869" s="24">
        <f t="shared" si="370"/>
        <v>42509.564108796301</v>
      </c>
      <c r="T3869" s="23">
        <f t="shared" si="371"/>
        <v>42539.564108796301</v>
      </c>
      <c r="U3869" s="18">
        <f t="shared" si="372"/>
        <v>30</v>
      </c>
      <c r="V3869" t="s">
        <v>8399</v>
      </c>
    </row>
    <row r="3870" spans="1:22" x14ac:dyDescent="0.4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17">
        <f t="shared" si="369"/>
        <v>2E-3</v>
      </c>
      <c r="P3870" s="18">
        <f t="shared" si="373"/>
        <v>10</v>
      </c>
      <c r="Q3870" t="s">
        <v>8311</v>
      </c>
      <c r="R3870" t="s">
        <v>8359</v>
      </c>
      <c r="S3870" s="24">
        <f t="shared" si="370"/>
        <v>41865.409780092596</v>
      </c>
      <c r="T3870" s="23">
        <f t="shared" si="371"/>
        <v>41890.409780092596</v>
      </c>
      <c r="U3870" s="18">
        <f t="shared" si="372"/>
        <v>25</v>
      </c>
      <c r="V3870" t="s">
        <v>8400</v>
      </c>
    </row>
    <row r="3871" spans="1:22" ht="28.5" x14ac:dyDescent="0.4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7">
        <f t="shared" si="369"/>
        <v>3.44748684310884E-2</v>
      </c>
      <c r="P3871" s="18">
        <f t="shared" si="373"/>
        <v>30.133333333333333</v>
      </c>
      <c r="Q3871" t="s">
        <v>8311</v>
      </c>
      <c r="R3871" t="s">
        <v>8359</v>
      </c>
      <c r="S3871" s="24">
        <f t="shared" si="370"/>
        <v>42047.474444444444</v>
      </c>
      <c r="T3871" s="23">
        <f t="shared" si="371"/>
        <v>42076.882638888885</v>
      </c>
      <c r="U3871" s="18">
        <f t="shared" si="372"/>
        <v>29.408194444440596</v>
      </c>
      <c r="V3871" t="s">
        <v>8399</v>
      </c>
    </row>
    <row r="3872" spans="1:22" ht="42.75" x14ac:dyDescent="0.4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17">
        <f t="shared" si="369"/>
        <v>0.15</v>
      </c>
      <c r="P3872" s="18">
        <f t="shared" si="373"/>
        <v>150</v>
      </c>
      <c r="Q3872" t="s">
        <v>8311</v>
      </c>
      <c r="R3872" t="s">
        <v>8359</v>
      </c>
      <c r="S3872" s="24">
        <f t="shared" si="370"/>
        <v>41792.922199074077</v>
      </c>
      <c r="T3872" s="23">
        <f t="shared" si="371"/>
        <v>41822.922199074077</v>
      </c>
      <c r="U3872" s="18">
        <f t="shared" si="372"/>
        <v>30</v>
      </c>
      <c r="V3872" t="s">
        <v>8399</v>
      </c>
    </row>
    <row r="3873" spans="1:22" ht="28.5" x14ac:dyDescent="0.4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7">
        <f t="shared" si="369"/>
        <v>2.6666666666666668E-2</v>
      </c>
      <c r="P3873" s="18">
        <f t="shared" si="373"/>
        <v>13.333333333333334</v>
      </c>
      <c r="Q3873" t="s">
        <v>8311</v>
      </c>
      <c r="R3873" t="s">
        <v>8359</v>
      </c>
      <c r="S3873" s="24">
        <f t="shared" si="370"/>
        <v>42763.530671296292</v>
      </c>
      <c r="T3873" s="23">
        <f t="shared" si="371"/>
        <v>42823.489004629635</v>
      </c>
      <c r="U3873" s="18">
        <f t="shared" si="372"/>
        <v>59.958333333343035</v>
      </c>
      <c r="V3873" t="s">
        <v>8401</v>
      </c>
    </row>
    <row r="3874" spans="1:22" ht="42.75" x14ac:dyDescent="0.4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17">
        <f t="shared" si="369"/>
        <v>0</v>
      </c>
      <c r="P3874" s="18">
        <v>0</v>
      </c>
      <c r="Q3874" t="s">
        <v>8311</v>
      </c>
      <c r="R3874" t="s">
        <v>8359</v>
      </c>
      <c r="S3874" s="24">
        <f t="shared" si="370"/>
        <v>42179.895787037036</v>
      </c>
      <c r="T3874" s="23">
        <f t="shared" si="371"/>
        <v>42229.895787037036</v>
      </c>
      <c r="U3874" s="18">
        <f t="shared" si="372"/>
        <v>50</v>
      </c>
      <c r="V3874" t="s">
        <v>8401</v>
      </c>
    </row>
    <row r="3875" spans="1:22" ht="42.75" x14ac:dyDescent="0.4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17">
        <f t="shared" si="369"/>
        <v>0</v>
      </c>
      <c r="P3875" s="18">
        <v>0</v>
      </c>
      <c r="Q3875" t="s">
        <v>8311</v>
      </c>
      <c r="R3875" t="s">
        <v>8359</v>
      </c>
      <c r="S3875" s="24">
        <f t="shared" si="370"/>
        <v>42255.446006944447</v>
      </c>
      <c r="T3875" s="23">
        <f t="shared" si="371"/>
        <v>42285.446006944447</v>
      </c>
      <c r="U3875" s="18">
        <f t="shared" si="372"/>
        <v>30</v>
      </c>
      <c r="V3875" t="s">
        <v>8399</v>
      </c>
    </row>
    <row r="3876" spans="1:22" ht="42.75" x14ac:dyDescent="0.4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17">
        <f t="shared" si="369"/>
        <v>0</v>
      </c>
      <c r="P3876" s="18">
        <v>0</v>
      </c>
      <c r="Q3876" t="s">
        <v>8311</v>
      </c>
      <c r="R3876" t="s">
        <v>8359</v>
      </c>
      <c r="S3876" s="24">
        <f t="shared" si="370"/>
        <v>42006.766458333332</v>
      </c>
      <c r="T3876" s="23">
        <f t="shared" si="371"/>
        <v>42027.791666666672</v>
      </c>
      <c r="U3876" s="18">
        <f t="shared" si="372"/>
        <v>21.025208333339833</v>
      </c>
      <c r="V3876" t="s">
        <v>8400</v>
      </c>
    </row>
    <row r="3877" spans="1:22" ht="42.75" x14ac:dyDescent="0.4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17">
        <f t="shared" si="369"/>
        <v>0</v>
      </c>
      <c r="P3877" s="18">
        <v>0</v>
      </c>
      <c r="Q3877" t="s">
        <v>8311</v>
      </c>
      <c r="R3877" t="s">
        <v>8359</v>
      </c>
      <c r="S3877" s="24">
        <f t="shared" si="370"/>
        <v>42615.096817129626</v>
      </c>
      <c r="T3877" s="23">
        <f t="shared" si="371"/>
        <v>42616.166666666672</v>
      </c>
      <c r="U3877" s="18">
        <f t="shared" si="372"/>
        <v>1.0698495370452292</v>
      </c>
      <c r="V3877" t="s">
        <v>8397</v>
      </c>
    </row>
    <row r="3878" spans="1:22" ht="42.75" x14ac:dyDescent="0.4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11">
        <f t="shared" si="369"/>
        <v>0.52794871794871789</v>
      </c>
      <c r="P3878" s="18">
        <f>E3878/L3878</f>
        <v>44.760869565217391</v>
      </c>
      <c r="Q3878" t="s">
        <v>8311</v>
      </c>
      <c r="R3878" t="s">
        <v>8359</v>
      </c>
      <c r="S3878" s="24">
        <f t="shared" si="370"/>
        <v>42372.374166666668</v>
      </c>
      <c r="T3878" s="23">
        <f t="shared" si="371"/>
        <v>42402.374166666668</v>
      </c>
      <c r="U3878" s="18">
        <f t="shared" si="372"/>
        <v>30</v>
      </c>
      <c r="V3878" t="s">
        <v>8399</v>
      </c>
    </row>
    <row r="3879" spans="1:22" ht="42.75" x14ac:dyDescent="0.4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7">
        <f t="shared" si="369"/>
        <v>4.9639999999999997E-2</v>
      </c>
      <c r="P3879" s="18">
        <f>E3879/L3879</f>
        <v>88.642857142857139</v>
      </c>
      <c r="Q3879" t="s">
        <v>8311</v>
      </c>
      <c r="R3879" t="s">
        <v>8359</v>
      </c>
      <c r="S3879" s="24">
        <f t="shared" si="370"/>
        <v>42682.42768518519</v>
      </c>
      <c r="T3879" s="23">
        <f t="shared" si="371"/>
        <v>42712.42768518519</v>
      </c>
      <c r="U3879" s="18">
        <f t="shared" si="372"/>
        <v>30</v>
      </c>
      <c r="V3879" t="s">
        <v>8399</v>
      </c>
    </row>
    <row r="3880" spans="1:22" ht="42.75" x14ac:dyDescent="0.4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17">
        <f t="shared" si="369"/>
        <v>5.5555555555555556E-4</v>
      </c>
      <c r="P3880" s="18">
        <f>E3880/L3880</f>
        <v>10</v>
      </c>
      <c r="Q3880" t="s">
        <v>8311</v>
      </c>
      <c r="R3880" t="s">
        <v>8359</v>
      </c>
      <c r="S3880" s="24">
        <f t="shared" si="370"/>
        <v>42154.568819444445</v>
      </c>
      <c r="T3880" s="23">
        <f t="shared" si="371"/>
        <v>42184.915972222225</v>
      </c>
      <c r="U3880" s="18">
        <f t="shared" si="372"/>
        <v>30.347152777780138</v>
      </c>
      <c r="V3880" t="s">
        <v>8399</v>
      </c>
    </row>
    <row r="3881" spans="1:22" ht="42.75" x14ac:dyDescent="0.4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17">
        <f t="shared" si="369"/>
        <v>0</v>
      </c>
      <c r="P3881" s="18">
        <v>0</v>
      </c>
      <c r="Q3881" t="s">
        <v>8311</v>
      </c>
      <c r="R3881" t="s">
        <v>8359</v>
      </c>
      <c r="S3881" s="24">
        <f t="shared" si="370"/>
        <v>41999.611064814817</v>
      </c>
      <c r="T3881" s="23">
        <f t="shared" si="371"/>
        <v>42029.611064814817</v>
      </c>
      <c r="U3881" s="18">
        <f t="shared" si="372"/>
        <v>30</v>
      </c>
      <c r="V3881" t="s">
        <v>8399</v>
      </c>
    </row>
    <row r="3882" spans="1:22" ht="42.75" x14ac:dyDescent="0.4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7">
        <f t="shared" si="369"/>
        <v>0.13066666666666665</v>
      </c>
      <c r="P3882" s="18">
        <f>E3882/L3882</f>
        <v>57.647058823529413</v>
      </c>
      <c r="Q3882" t="s">
        <v>8311</v>
      </c>
      <c r="R3882" t="s">
        <v>8359</v>
      </c>
      <c r="S3882" s="24">
        <f t="shared" si="370"/>
        <v>41815.565046296295</v>
      </c>
      <c r="T3882" s="23">
        <f t="shared" si="371"/>
        <v>41850.708333333336</v>
      </c>
      <c r="U3882" s="18">
        <f t="shared" si="372"/>
        <v>35.143287037040864</v>
      </c>
      <c r="V3882" t="s">
        <v>8399</v>
      </c>
    </row>
    <row r="3883" spans="1:22" ht="28.5" x14ac:dyDescent="0.4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7">
        <f t="shared" si="369"/>
        <v>0.05</v>
      </c>
      <c r="P3883" s="18">
        <f>E3883/L3883</f>
        <v>25</v>
      </c>
      <c r="Q3883" t="s">
        <v>8311</v>
      </c>
      <c r="R3883" t="s">
        <v>8359</v>
      </c>
      <c r="S3883" s="24">
        <f t="shared" si="370"/>
        <v>42755.768506944441</v>
      </c>
      <c r="T3883" s="23">
        <f t="shared" si="371"/>
        <v>42785.768506944441</v>
      </c>
      <c r="U3883" s="18">
        <f t="shared" si="372"/>
        <v>30</v>
      </c>
      <c r="V3883" t="s">
        <v>8399</v>
      </c>
    </row>
    <row r="3884" spans="1:22" ht="42.75" x14ac:dyDescent="0.4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17">
        <f t="shared" si="369"/>
        <v>0</v>
      </c>
      <c r="P3884" s="18">
        <v>0</v>
      </c>
      <c r="Q3884" t="s">
        <v>8311</v>
      </c>
      <c r="R3884" t="s">
        <v>8359</v>
      </c>
      <c r="S3884" s="24">
        <f t="shared" si="370"/>
        <v>42373.733449074076</v>
      </c>
      <c r="T3884" s="23">
        <f t="shared" si="371"/>
        <v>42400.710416666669</v>
      </c>
      <c r="U3884" s="18">
        <f t="shared" si="372"/>
        <v>26.9769675925927</v>
      </c>
      <c r="V3884" t="s">
        <v>8400</v>
      </c>
    </row>
    <row r="3885" spans="1:22" ht="57" x14ac:dyDescent="0.4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17">
        <f t="shared" si="369"/>
        <v>0</v>
      </c>
      <c r="P3885" s="18">
        <v>0</v>
      </c>
      <c r="Q3885" t="s">
        <v>8311</v>
      </c>
      <c r="R3885" t="s">
        <v>8359</v>
      </c>
      <c r="S3885" s="24">
        <f t="shared" si="370"/>
        <v>41854.352650462963</v>
      </c>
      <c r="T3885" s="23">
        <f t="shared" si="371"/>
        <v>41884.352650462963</v>
      </c>
      <c r="U3885" s="18">
        <f t="shared" si="372"/>
        <v>30</v>
      </c>
      <c r="V3885" t="s">
        <v>8399</v>
      </c>
    </row>
    <row r="3886" spans="1:22" ht="42.75" x14ac:dyDescent="0.4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17">
        <f t="shared" si="369"/>
        <v>0</v>
      </c>
      <c r="P3886" s="18">
        <v>0</v>
      </c>
      <c r="Q3886" t="s">
        <v>8311</v>
      </c>
      <c r="R3886" t="s">
        <v>8359</v>
      </c>
      <c r="S3886" s="24">
        <f t="shared" si="370"/>
        <v>42065.541574074072</v>
      </c>
      <c r="T3886" s="23">
        <f t="shared" si="371"/>
        <v>42090.499907407408</v>
      </c>
      <c r="U3886" s="18">
        <f t="shared" si="372"/>
        <v>24.958333333335759</v>
      </c>
      <c r="V3886" t="s">
        <v>8400</v>
      </c>
    </row>
    <row r="3887" spans="1:22" ht="42.75" x14ac:dyDescent="0.4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17">
        <f t="shared" si="369"/>
        <v>0</v>
      </c>
      <c r="P3887" s="18">
        <v>0</v>
      </c>
      <c r="Q3887" t="s">
        <v>8311</v>
      </c>
      <c r="R3887" t="s">
        <v>8359</v>
      </c>
      <c r="S3887" s="24">
        <f t="shared" si="370"/>
        <v>42469.701284722221</v>
      </c>
      <c r="T3887" s="23">
        <f t="shared" si="371"/>
        <v>42499.701284722221</v>
      </c>
      <c r="U3887" s="18">
        <f t="shared" si="372"/>
        <v>30</v>
      </c>
      <c r="V3887" t="s">
        <v>8399</v>
      </c>
    </row>
    <row r="3888" spans="1:22" x14ac:dyDescent="0.4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17">
        <f t="shared" si="369"/>
        <v>0</v>
      </c>
      <c r="P3888" s="18">
        <v>0</v>
      </c>
      <c r="Q3888" t="s">
        <v>8311</v>
      </c>
      <c r="R3888" t="s">
        <v>8359</v>
      </c>
      <c r="S3888" s="24">
        <f t="shared" si="370"/>
        <v>41953.978032407409</v>
      </c>
      <c r="T3888" s="23">
        <f t="shared" si="371"/>
        <v>41983.978032407409</v>
      </c>
      <c r="U3888" s="18">
        <f t="shared" si="372"/>
        <v>30</v>
      </c>
      <c r="V3888" t="s">
        <v>8399</v>
      </c>
    </row>
    <row r="3889" spans="1:22" ht="42.75" x14ac:dyDescent="0.4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7">
        <f t="shared" si="369"/>
        <v>1.7500000000000002E-2</v>
      </c>
      <c r="P3889" s="18">
        <f>E3889/L3889</f>
        <v>17.5</v>
      </c>
      <c r="Q3889" t="s">
        <v>8311</v>
      </c>
      <c r="R3889" t="s">
        <v>8359</v>
      </c>
      <c r="S3889" s="24">
        <f t="shared" si="370"/>
        <v>42079.607974537037</v>
      </c>
      <c r="T3889" s="23">
        <f t="shared" si="371"/>
        <v>42125.666666666672</v>
      </c>
      <c r="U3889" s="18">
        <f t="shared" si="372"/>
        <v>46.058692129634437</v>
      </c>
      <c r="V3889" t="s">
        <v>8401</v>
      </c>
    </row>
    <row r="3890" spans="1:22" ht="42.75" x14ac:dyDescent="0.4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7">
        <f t="shared" si="369"/>
        <v>0.27100000000000002</v>
      </c>
      <c r="P3890" s="18">
        <f>E3890/L3890</f>
        <v>38.714285714285715</v>
      </c>
      <c r="Q3890" t="s">
        <v>8311</v>
      </c>
      <c r="R3890" t="s">
        <v>8325</v>
      </c>
      <c r="S3890" s="24">
        <f t="shared" si="370"/>
        <v>42762.295810185184</v>
      </c>
      <c r="T3890" s="23">
        <f t="shared" si="371"/>
        <v>42792.295810185184</v>
      </c>
      <c r="U3890" s="18">
        <f t="shared" si="372"/>
        <v>30</v>
      </c>
      <c r="V3890" t="s">
        <v>8399</v>
      </c>
    </row>
    <row r="3891" spans="1:22" ht="42.75" x14ac:dyDescent="0.4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7">
        <f t="shared" si="369"/>
        <v>1.4749999999999999E-2</v>
      </c>
      <c r="P3891" s="18">
        <f>E3891/L3891</f>
        <v>13.111111111111111</v>
      </c>
      <c r="Q3891" t="s">
        <v>8311</v>
      </c>
      <c r="R3891" t="s">
        <v>8325</v>
      </c>
      <c r="S3891" s="24">
        <f t="shared" si="370"/>
        <v>41976.754976851851</v>
      </c>
      <c r="T3891" s="23">
        <f t="shared" si="371"/>
        <v>42008.726388888885</v>
      </c>
      <c r="U3891" s="18">
        <f t="shared" si="372"/>
        <v>31.971412037033588</v>
      </c>
      <c r="V3891" t="s">
        <v>8399</v>
      </c>
    </row>
    <row r="3892" spans="1:22" ht="42.75" x14ac:dyDescent="0.4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17">
        <f t="shared" si="369"/>
        <v>0.16826666666666668</v>
      </c>
      <c r="P3892" s="18">
        <f>E3892/L3892</f>
        <v>315.5</v>
      </c>
      <c r="Q3892" t="s">
        <v>8311</v>
      </c>
      <c r="R3892" t="s">
        <v>8325</v>
      </c>
      <c r="S3892" s="24">
        <f t="shared" si="370"/>
        <v>42171.508611111116</v>
      </c>
      <c r="T3892" s="23">
        <f t="shared" si="371"/>
        <v>42231.508611111116</v>
      </c>
      <c r="U3892" s="18">
        <f t="shared" si="372"/>
        <v>60</v>
      </c>
      <c r="V3892" t="s">
        <v>8401</v>
      </c>
    </row>
    <row r="3893" spans="1:22" ht="28.5" x14ac:dyDescent="0.4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7">
        <f t="shared" si="369"/>
        <v>0.32500000000000001</v>
      </c>
      <c r="P3893" s="18">
        <f>E3893/L3893</f>
        <v>37.142857142857146</v>
      </c>
      <c r="Q3893" t="s">
        <v>8311</v>
      </c>
      <c r="R3893" t="s">
        <v>8325</v>
      </c>
      <c r="S3893" s="24">
        <f t="shared" si="370"/>
        <v>42055.8824537037</v>
      </c>
      <c r="T3893" s="23">
        <f t="shared" si="371"/>
        <v>42085.957638888889</v>
      </c>
      <c r="U3893" s="18">
        <f t="shared" si="372"/>
        <v>30.075185185189184</v>
      </c>
      <c r="V3893" t="s">
        <v>8399</v>
      </c>
    </row>
    <row r="3894" spans="1:22" ht="42.75" x14ac:dyDescent="0.4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17">
        <f t="shared" si="369"/>
        <v>0</v>
      </c>
      <c r="P3894" s="18">
        <v>0</v>
      </c>
      <c r="Q3894" t="s">
        <v>8311</v>
      </c>
      <c r="R3894" t="s">
        <v>8325</v>
      </c>
      <c r="S3894" s="24">
        <f t="shared" si="370"/>
        <v>41867.402280092589</v>
      </c>
      <c r="T3894" s="23">
        <f t="shared" si="371"/>
        <v>41875.041666666664</v>
      </c>
      <c r="U3894" s="18">
        <f t="shared" si="372"/>
        <v>7.6393865740756155</v>
      </c>
      <c r="V3894" t="s">
        <v>8397</v>
      </c>
    </row>
    <row r="3895" spans="1:22" ht="42.75" x14ac:dyDescent="0.4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7">
        <f t="shared" si="369"/>
        <v>0.2155</v>
      </c>
      <c r="P3895" s="18">
        <f t="shared" ref="P3895:P3904" si="374">E3895/L3895</f>
        <v>128.27380952380952</v>
      </c>
      <c r="Q3895" t="s">
        <v>8311</v>
      </c>
      <c r="R3895" t="s">
        <v>8325</v>
      </c>
      <c r="S3895" s="24">
        <f t="shared" si="370"/>
        <v>41779.407870370371</v>
      </c>
      <c r="T3895" s="23">
        <f t="shared" si="371"/>
        <v>41821</v>
      </c>
      <c r="U3895" s="18">
        <f t="shared" si="372"/>
        <v>41.592129629629198</v>
      </c>
      <c r="V3895" t="s">
        <v>8399</v>
      </c>
    </row>
    <row r="3896" spans="1:22" ht="42.75" x14ac:dyDescent="0.4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7">
        <f t="shared" si="369"/>
        <v>3.4666666666666665E-2</v>
      </c>
      <c r="P3896" s="18">
        <f t="shared" si="374"/>
        <v>47.272727272727273</v>
      </c>
      <c r="Q3896" t="s">
        <v>8311</v>
      </c>
      <c r="R3896" t="s">
        <v>8325</v>
      </c>
      <c r="S3896" s="24">
        <f t="shared" si="370"/>
        <v>42679.708472222221</v>
      </c>
      <c r="T3896" s="23">
        <f t="shared" si="371"/>
        <v>42709.957638888889</v>
      </c>
      <c r="U3896" s="18">
        <f t="shared" si="372"/>
        <v>30.249166666668316</v>
      </c>
      <c r="V3896" t="s">
        <v>8399</v>
      </c>
    </row>
    <row r="3897" spans="1:22" ht="42.75" x14ac:dyDescent="0.4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7">
        <f t="shared" si="369"/>
        <v>0.05</v>
      </c>
      <c r="P3897" s="18">
        <f t="shared" si="374"/>
        <v>50</v>
      </c>
      <c r="Q3897" t="s">
        <v>8311</v>
      </c>
      <c r="R3897" t="s">
        <v>8325</v>
      </c>
      <c r="S3897" s="24">
        <f t="shared" si="370"/>
        <v>42032.000208333338</v>
      </c>
      <c r="T3897" s="23">
        <f t="shared" si="371"/>
        <v>42063.000208333338</v>
      </c>
      <c r="U3897" s="18">
        <f t="shared" si="372"/>
        <v>31</v>
      </c>
      <c r="V3897" t="s">
        <v>8399</v>
      </c>
    </row>
    <row r="3898" spans="1:22" ht="42.75" x14ac:dyDescent="0.4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17">
        <f t="shared" si="369"/>
        <v>0.10625</v>
      </c>
      <c r="P3898" s="18">
        <f t="shared" si="374"/>
        <v>42.5</v>
      </c>
      <c r="Q3898" t="s">
        <v>8311</v>
      </c>
      <c r="R3898" t="s">
        <v>8325</v>
      </c>
      <c r="S3898" s="24">
        <f t="shared" si="370"/>
        <v>41792.941875000004</v>
      </c>
      <c r="T3898" s="23">
        <f t="shared" si="371"/>
        <v>41806.941875000004</v>
      </c>
      <c r="U3898" s="18">
        <f t="shared" si="372"/>
        <v>14</v>
      </c>
      <c r="V3898" t="s">
        <v>8400</v>
      </c>
    </row>
    <row r="3899" spans="1:22" ht="42.75" x14ac:dyDescent="0.4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7">
        <f t="shared" si="369"/>
        <v>0.17599999999999999</v>
      </c>
      <c r="P3899" s="18">
        <f t="shared" si="374"/>
        <v>44</v>
      </c>
      <c r="Q3899" t="s">
        <v>8311</v>
      </c>
      <c r="R3899" t="s">
        <v>8325</v>
      </c>
      <c r="S3899" s="24">
        <f t="shared" si="370"/>
        <v>41982.62364583333</v>
      </c>
      <c r="T3899" s="23">
        <f t="shared" si="371"/>
        <v>42012.62364583333</v>
      </c>
      <c r="U3899" s="18">
        <f t="shared" si="372"/>
        <v>30</v>
      </c>
      <c r="V3899" t="s">
        <v>8399</v>
      </c>
    </row>
    <row r="3900" spans="1:22" ht="57" x14ac:dyDescent="0.4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7">
        <f t="shared" si="369"/>
        <v>0.3256</v>
      </c>
      <c r="P3900" s="18">
        <f t="shared" si="374"/>
        <v>50.875</v>
      </c>
      <c r="Q3900" t="s">
        <v>8311</v>
      </c>
      <c r="R3900" t="s">
        <v>8325</v>
      </c>
      <c r="S3900" s="24">
        <f t="shared" si="370"/>
        <v>42193.232291666667</v>
      </c>
      <c r="T3900" s="23">
        <f t="shared" si="371"/>
        <v>42233.416666666672</v>
      </c>
      <c r="U3900" s="18">
        <f t="shared" si="372"/>
        <v>40.184375000004366</v>
      </c>
      <c r="V3900" t="s">
        <v>8399</v>
      </c>
    </row>
    <row r="3901" spans="1:22" ht="42.75" x14ac:dyDescent="0.4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7">
        <f t="shared" si="369"/>
        <v>1.2500000000000001E-2</v>
      </c>
      <c r="P3901" s="18">
        <f t="shared" si="374"/>
        <v>62.5</v>
      </c>
      <c r="Q3901" t="s">
        <v>8311</v>
      </c>
      <c r="R3901" t="s">
        <v>8325</v>
      </c>
      <c r="S3901" s="24">
        <f t="shared" si="370"/>
        <v>41843.525011574078</v>
      </c>
      <c r="T3901" s="23">
        <f t="shared" si="371"/>
        <v>41863.525011574078</v>
      </c>
      <c r="U3901" s="18">
        <f t="shared" si="372"/>
        <v>20</v>
      </c>
      <c r="V3901" t="s">
        <v>8400</v>
      </c>
    </row>
    <row r="3902" spans="1:22" ht="28.5" x14ac:dyDescent="0.4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17">
        <f t="shared" si="369"/>
        <v>5.3999999999999999E-2</v>
      </c>
      <c r="P3902" s="18">
        <f t="shared" si="374"/>
        <v>27</v>
      </c>
      <c r="Q3902" t="s">
        <v>8311</v>
      </c>
      <c r="R3902" t="s">
        <v>8325</v>
      </c>
      <c r="S3902" s="24">
        <f t="shared" si="370"/>
        <v>42135.842488425929</v>
      </c>
      <c r="T3902" s="23">
        <f t="shared" si="371"/>
        <v>42165.842488425929</v>
      </c>
      <c r="U3902" s="18">
        <f t="shared" si="372"/>
        <v>30</v>
      </c>
      <c r="V3902" t="s">
        <v>8399</v>
      </c>
    </row>
    <row r="3903" spans="1:22" ht="42.75" x14ac:dyDescent="0.4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7">
        <f t="shared" si="369"/>
        <v>8.3333333333333332E-3</v>
      </c>
      <c r="P3903" s="18">
        <f t="shared" si="374"/>
        <v>25</v>
      </c>
      <c r="Q3903" t="s">
        <v>8311</v>
      </c>
      <c r="R3903" t="s">
        <v>8325</v>
      </c>
      <c r="S3903" s="24">
        <f t="shared" si="370"/>
        <v>42317.576377314814</v>
      </c>
      <c r="T3903" s="23">
        <f t="shared" si="371"/>
        <v>42357.576377314814</v>
      </c>
      <c r="U3903" s="18">
        <f t="shared" si="372"/>
        <v>40</v>
      </c>
      <c r="V3903" t="s">
        <v>8399</v>
      </c>
    </row>
    <row r="3904" spans="1:22" ht="42.75" x14ac:dyDescent="0.4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17">
        <f t="shared" si="369"/>
        <v>0.48833333333333334</v>
      </c>
      <c r="P3904" s="18">
        <f t="shared" si="374"/>
        <v>47.258064516129032</v>
      </c>
      <c r="Q3904" t="s">
        <v>8311</v>
      </c>
      <c r="R3904" t="s">
        <v>8325</v>
      </c>
      <c r="S3904" s="24">
        <f t="shared" si="370"/>
        <v>42663.218078703707</v>
      </c>
      <c r="T3904" s="23">
        <f t="shared" si="371"/>
        <v>42688.259745370371</v>
      </c>
      <c r="U3904" s="18">
        <f t="shared" si="372"/>
        <v>25.041666666664241</v>
      </c>
      <c r="V3904" t="s">
        <v>8400</v>
      </c>
    </row>
    <row r="3905" spans="1:22" ht="57" x14ac:dyDescent="0.4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17">
        <f t="shared" si="369"/>
        <v>0</v>
      </c>
      <c r="P3905" s="18">
        <v>0</v>
      </c>
      <c r="Q3905" t="s">
        <v>8311</v>
      </c>
      <c r="R3905" t="s">
        <v>8325</v>
      </c>
      <c r="S3905" s="24">
        <f t="shared" si="370"/>
        <v>42185.76116898148</v>
      </c>
      <c r="T3905" s="23">
        <f t="shared" si="371"/>
        <v>42230.568055555559</v>
      </c>
      <c r="U3905" s="18">
        <f t="shared" si="372"/>
        <v>44.806886574078817</v>
      </c>
      <c r="V3905" t="s">
        <v>8401</v>
      </c>
    </row>
    <row r="3906" spans="1:22" x14ac:dyDescent="0.4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17">
        <f t="shared" ref="O3906:O3969" si="375">E3906/D3906</f>
        <v>2.9999999999999997E-4</v>
      </c>
      <c r="P3906" s="18">
        <f t="shared" ref="P3906:P3917" si="376">E3906/L3906</f>
        <v>1.5</v>
      </c>
      <c r="Q3906" t="s">
        <v>8311</v>
      </c>
      <c r="R3906" t="s">
        <v>8325</v>
      </c>
      <c r="S3906" s="24">
        <f t="shared" ref="S3906:S3969" si="377">(J3906/86400)+25569+(-6/24)</f>
        <v>42094.979166666672</v>
      </c>
      <c r="T3906" s="23">
        <f t="shared" ref="T3906:T3969" si="378">(I3906/86400)+25569+(-6/24)</f>
        <v>42108.961111111115</v>
      </c>
      <c r="U3906" s="18">
        <f t="shared" ref="U3906:U3969" si="379">T3906-S3906</f>
        <v>13.981944444443798</v>
      </c>
      <c r="V3906" t="s">
        <v>8397</v>
      </c>
    </row>
    <row r="3907" spans="1:22" ht="42.75" x14ac:dyDescent="0.4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17">
        <f t="shared" si="375"/>
        <v>0.11533333333333333</v>
      </c>
      <c r="P3907" s="18">
        <f t="shared" si="376"/>
        <v>24.714285714285715</v>
      </c>
      <c r="Q3907" t="s">
        <v>8311</v>
      </c>
      <c r="R3907" t="s">
        <v>8325</v>
      </c>
      <c r="S3907" s="24">
        <f t="shared" si="377"/>
        <v>42124.373877314814</v>
      </c>
      <c r="T3907" s="23">
        <f t="shared" si="378"/>
        <v>42166.708333333328</v>
      </c>
      <c r="U3907" s="18">
        <f t="shared" si="379"/>
        <v>42.334456018514175</v>
      </c>
      <c r="V3907" t="s">
        <v>8401</v>
      </c>
    </row>
    <row r="3908" spans="1:22" ht="42.75" x14ac:dyDescent="0.4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11">
        <f t="shared" si="375"/>
        <v>0.67333333333333334</v>
      </c>
      <c r="P3908" s="18">
        <f t="shared" si="376"/>
        <v>63.125</v>
      </c>
      <c r="Q3908" t="s">
        <v>8311</v>
      </c>
      <c r="R3908" t="s">
        <v>8325</v>
      </c>
      <c r="S3908" s="24">
        <f t="shared" si="377"/>
        <v>42143.667743055557</v>
      </c>
      <c r="T3908" s="23">
        <f t="shared" si="378"/>
        <v>42181.309027777781</v>
      </c>
      <c r="U3908" s="18">
        <f t="shared" si="379"/>
        <v>37.641284722223645</v>
      </c>
      <c r="V3908" t="s">
        <v>8399</v>
      </c>
    </row>
    <row r="3909" spans="1:22" ht="28.5" x14ac:dyDescent="0.4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7">
        <f t="shared" si="375"/>
        <v>0.153</v>
      </c>
      <c r="P3909" s="18">
        <f t="shared" si="376"/>
        <v>38.25</v>
      </c>
      <c r="Q3909" t="s">
        <v>8311</v>
      </c>
      <c r="R3909" t="s">
        <v>8325</v>
      </c>
      <c r="S3909" s="24">
        <f t="shared" si="377"/>
        <v>41906.569513888891</v>
      </c>
      <c r="T3909" s="23">
        <f t="shared" si="378"/>
        <v>41938.588888888888</v>
      </c>
      <c r="U3909" s="18">
        <f t="shared" si="379"/>
        <v>32.019374999996217</v>
      </c>
      <c r="V3909" t="s">
        <v>8399</v>
      </c>
    </row>
    <row r="3910" spans="1:22" ht="42.75" x14ac:dyDescent="0.4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17">
        <f t="shared" si="375"/>
        <v>8.666666666666667E-2</v>
      </c>
      <c r="P3910" s="18">
        <f t="shared" si="376"/>
        <v>16.25</v>
      </c>
      <c r="Q3910" t="s">
        <v>8311</v>
      </c>
      <c r="R3910" t="s">
        <v>8325</v>
      </c>
      <c r="S3910" s="24">
        <f t="shared" si="377"/>
        <v>41833.885370370372</v>
      </c>
      <c r="T3910" s="23">
        <f t="shared" si="378"/>
        <v>41848.885370370372</v>
      </c>
      <c r="U3910" s="18">
        <f t="shared" si="379"/>
        <v>15</v>
      </c>
      <c r="V3910" t="s">
        <v>8400</v>
      </c>
    </row>
    <row r="3911" spans="1:22" ht="42.75" x14ac:dyDescent="0.4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17">
        <f t="shared" si="375"/>
        <v>2.2499999999999998E-3</v>
      </c>
      <c r="P3911" s="18">
        <f t="shared" si="376"/>
        <v>33.75</v>
      </c>
      <c r="Q3911" t="s">
        <v>8311</v>
      </c>
      <c r="R3911" t="s">
        <v>8325</v>
      </c>
      <c r="S3911" s="24">
        <f t="shared" si="377"/>
        <v>41863.109282407408</v>
      </c>
      <c r="T3911" s="23">
        <f t="shared" si="378"/>
        <v>41893.109282407408</v>
      </c>
      <c r="U3911" s="18">
        <f t="shared" si="379"/>
        <v>30</v>
      </c>
      <c r="V3911" t="s">
        <v>8399</v>
      </c>
    </row>
    <row r="3912" spans="1:22" ht="42.75" x14ac:dyDescent="0.4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17">
        <f t="shared" si="375"/>
        <v>3.0833333333333334E-2</v>
      </c>
      <c r="P3912" s="18">
        <f t="shared" si="376"/>
        <v>61.666666666666664</v>
      </c>
      <c r="Q3912" t="s">
        <v>8311</v>
      </c>
      <c r="R3912" t="s">
        <v>8325</v>
      </c>
      <c r="S3912" s="24">
        <f t="shared" si="377"/>
        <v>42224.506909722222</v>
      </c>
      <c r="T3912" s="23">
        <f t="shared" si="378"/>
        <v>42254.506909722222</v>
      </c>
      <c r="U3912" s="18">
        <f t="shared" si="379"/>
        <v>30</v>
      </c>
      <c r="V3912" t="s">
        <v>8399</v>
      </c>
    </row>
    <row r="3913" spans="1:22" ht="42.75" x14ac:dyDescent="0.4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17">
        <f t="shared" si="375"/>
        <v>0.37412499999999999</v>
      </c>
      <c r="P3913" s="18">
        <f t="shared" si="376"/>
        <v>83.138888888888886</v>
      </c>
      <c r="Q3913" t="s">
        <v>8311</v>
      </c>
      <c r="R3913" t="s">
        <v>8325</v>
      </c>
      <c r="S3913" s="24">
        <f t="shared" si="377"/>
        <v>41939.5622337963</v>
      </c>
      <c r="T3913" s="23">
        <f t="shared" si="378"/>
        <v>41969.603900462964</v>
      </c>
      <c r="U3913" s="18">
        <f t="shared" si="379"/>
        <v>30.041666666664241</v>
      </c>
      <c r="V3913" t="s">
        <v>8399</v>
      </c>
    </row>
    <row r="3914" spans="1:22" ht="42.75" x14ac:dyDescent="0.4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17">
        <f t="shared" si="375"/>
        <v>6.666666666666667E-5</v>
      </c>
      <c r="P3914" s="18">
        <f t="shared" si="376"/>
        <v>1</v>
      </c>
      <c r="Q3914" t="s">
        <v>8311</v>
      </c>
      <c r="R3914" t="s">
        <v>8325</v>
      </c>
      <c r="S3914" s="24">
        <f t="shared" si="377"/>
        <v>42059.020023148143</v>
      </c>
      <c r="T3914" s="23">
        <f t="shared" si="378"/>
        <v>42118.940972222219</v>
      </c>
      <c r="U3914" s="18">
        <f t="shared" si="379"/>
        <v>59.920949074075907</v>
      </c>
      <c r="V3914" t="s">
        <v>8401</v>
      </c>
    </row>
    <row r="3915" spans="1:22" ht="42.75" x14ac:dyDescent="0.4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7">
        <f t="shared" si="375"/>
        <v>0.1</v>
      </c>
      <c r="P3915" s="18">
        <f t="shared" si="376"/>
        <v>142.85714285714286</v>
      </c>
      <c r="Q3915" t="s">
        <v>8311</v>
      </c>
      <c r="R3915" t="s">
        <v>8325</v>
      </c>
      <c r="S3915" s="24">
        <f t="shared" si="377"/>
        <v>42307.961215277777</v>
      </c>
      <c r="T3915" s="23">
        <f t="shared" si="378"/>
        <v>42338.002881944441</v>
      </c>
      <c r="U3915" s="18">
        <f t="shared" si="379"/>
        <v>30.041666666664241</v>
      </c>
      <c r="V3915" t="s">
        <v>8399</v>
      </c>
    </row>
    <row r="3916" spans="1:22" ht="42.75" x14ac:dyDescent="0.4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7">
        <f t="shared" si="375"/>
        <v>0.36359999999999998</v>
      </c>
      <c r="P3916" s="18">
        <f t="shared" si="376"/>
        <v>33.666666666666664</v>
      </c>
      <c r="Q3916" t="s">
        <v>8311</v>
      </c>
      <c r="R3916" t="s">
        <v>8325</v>
      </c>
      <c r="S3916" s="24">
        <f t="shared" si="377"/>
        <v>42114.568935185191</v>
      </c>
      <c r="T3916" s="23">
        <f t="shared" si="378"/>
        <v>42134.707638888889</v>
      </c>
      <c r="U3916" s="18">
        <f t="shared" si="379"/>
        <v>20.138703703698411</v>
      </c>
      <c r="V3916" t="s">
        <v>8400</v>
      </c>
    </row>
    <row r="3917" spans="1:22" ht="42.75" x14ac:dyDescent="0.4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17">
        <f t="shared" si="375"/>
        <v>3.3333333333333335E-3</v>
      </c>
      <c r="P3917" s="18">
        <f t="shared" si="376"/>
        <v>5</v>
      </c>
      <c r="Q3917" t="s">
        <v>8311</v>
      </c>
      <c r="R3917" t="s">
        <v>8325</v>
      </c>
      <c r="S3917" s="24">
        <f t="shared" si="377"/>
        <v>42492.73505787037</v>
      </c>
      <c r="T3917" s="23">
        <f t="shared" si="378"/>
        <v>42522.73505787037</v>
      </c>
      <c r="U3917" s="18">
        <f t="shared" si="379"/>
        <v>30</v>
      </c>
      <c r="V3917" t="s">
        <v>8399</v>
      </c>
    </row>
    <row r="3918" spans="1:22" ht="42.75" x14ac:dyDescent="0.4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17">
        <f t="shared" si="375"/>
        <v>0</v>
      </c>
      <c r="P3918" s="18">
        <v>0</v>
      </c>
      <c r="Q3918" t="s">
        <v>8311</v>
      </c>
      <c r="R3918" t="s">
        <v>8325</v>
      </c>
      <c r="S3918" s="24">
        <f t="shared" si="377"/>
        <v>42494.221666666665</v>
      </c>
      <c r="T3918" s="23">
        <f t="shared" si="378"/>
        <v>42524.221666666665</v>
      </c>
      <c r="U3918" s="18">
        <f t="shared" si="379"/>
        <v>30</v>
      </c>
      <c r="V3918" t="s">
        <v>8399</v>
      </c>
    </row>
    <row r="3919" spans="1:22" ht="42.75" x14ac:dyDescent="0.4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17">
        <f t="shared" si="375"/>
        <v>2.8571428571428571E-3</v>
      </c>
      <c r="P3919" s="18">
        <f>E3919/L3919</f>
        <v>10</v>
      </c>
      <c r="Q3919" t="s">
        <v>8311</v>
      </c>
      <c r="R3919" t="s">
        <v>8325</v>
      </c>
      <c r="S3919" s="24">
        <f t="shared" si="377"/>
        <v>41863.277326388888</v>
      </c>
      <c r="T3919" s="23">
        <f t="shared" si="378"/>
        <v>41893.277326388888</v>
      </c>
      <c r="U3919" s="18">
        <f t="shared" si="379"/>
        <v>30</v>
      </c>
      <c r="V3919" t="s">
        <v>8399</v>
      </c>
    </row>
    <row r="3920" spans="1:22" ht="42.75" x14ac:dyDescent="0.4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17">
        <f t="shared" si="375"/>
        <v>2E-3</v>
      </c>
      <c r="P3920" s="18">
        <f>E3920/L3920</f>
        <v>40</v>
      </c>
      <c r="Q3920" t="s">
        <v>8311</v>
      </c>
      <c r="R3920" t="s">
        <v>8325</v>
      </c>
      <c r="S3920" s="24">
        <f t="shared" si="377"/>
        <v>41843.414618055554</v>
      </c>
      <c r="T3920" s="23">
        <f t="shared" si="378"/>
        <v>41855.416666666664</v>
      </c>
      <c r="U3920" s="18">
        <f t="shared" si="379"/>
        <v>12.002048611109785</v>
      </c>
      <c r="V3920" t="s">
        <v>8397</v>
      </c>
    </row>
    <row r="3921" spans="1:22" ht="42.75" x14ac:dyDescent="0.4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17">
        <f t="shared" si="375"/>
        <v>1.7999999999999999E-2</v>
      </c>
      <c r="P3921" s="18">
        <f>E3921/L3921</f>
        <v>30</v>
      </c>
      <c r="Q3921" t="s">
        <v>8311</v>
      </c>
      <c r="R3921" t="s">
        <v>8325</v>
      </c>
      <c r="S3921" s="24">
        <f t="shared" si="377"/>
        <v>42358.434872685189</v>
      </c>
      <c r="T3921" s="23">
        <f t="shared" si="378"/>
        <v>42386.75</v>
      </c>
      <c r="U3921" s="18">
        <f t="shared" si="379"/>
        <v>28.315127314810525</v>
      </c>
      <c r="V3921" t="s">
        <v>8399</v>
      </c>
    </row>
    <row r="3922" spans="1:22" ht="42.75" x14ac:dyDescent="0.4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17">
        <f t="shared" si="375"/>
        <v>5.3999999999999999E-2</v>
      </c>
      <c r="P3922" s="18">
        <f>E3922/L3922</f>
        <v>45</v>
      </c>
      <c r="Q3922" t="s">
        <v>8311</v>
      </c>
      <c r="R3922" t="s">
        <v>8325</v>
      </c>
      <c r="S3922" s="24">
        <f t="shared" si="377"/>
        <v>42657.13726851852</v>
      </c>
      <c r="T3922" s="23">
        <f t="shared" si="378"/>
        <v>42687.178935185184</v>
      </c>
      <c r="U3922" s="18">
        <f t="shared" si="379"/>
        <v>30.041666666664241</v>
      </c>
      <c r="V3922" t="s">
        <v>8399</v>
      </c>
    </row>
    <row r="3923" spans="1:22" ht="42.75" x14ac:dyDescent="0.4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17">
        <f t="shared" si="375"/>
        <v>0</v>
      </c>
      <c r="P3923" s="18">
        <v>0</v>
      </c>
      <c r="Q3923" t="s">
        <v>8311</v>
      </c>
      <c r="R3923" t="s">
        <v>8325</v>
      </c>
      <c r="S3923" s="24">
        <f t="shared" si="377"/>
        <v>41926.292303240742</v>
      </c>
      <c r="T3923" s="23">
        <f t="shared" si="378"/>
        <v>41938.5</v>
      </c>
      <c r="U3923" s="18">
        <f t="shared" si="379"/>
        <v>12.207696759258397</v>
      </c>
      <c r="V3923" t="s">
        <v>8397</v>
      </c>
    </row>
    <row r="3924" spans="1:22" ht="42.75" x14ac:dyDescent="0.4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7">
        <f t="shared" si="375"/>
        <v>8.1333333333333327E-2</v>
      </c>
      <c r="P3924" s="18">
        <f t="shared" ref="P3924:P3931" si="380">E3924/L3924</f>
        <v>10.166666666666666</v>
      </c>
      <c r="Q3924" t="s">
        <v>8311</v>
      </c>
      <c r="R3924" t="s">
        <v>8325</v>
      </c>
      <c r="S3924" s="24">
        <f t="shared" si="377"/>
        <v>42020.518634259264</v>
      </c>
      <c r="T3924" s="23">
        <f t="shared" si="378"/>
        <v>42065.708333333328</v>
      </c>
      <c r="U3924" s="18">
        <f t="shared" si="379"/>
        <v>45.189699074064265</v>
      </c>
      <c r="V3924" t="s">
        <v>8401</v>
      </c>
    </row>
    <row r="3925" spans="1:22" ht="42.75" x14ac:dyDescent="0.4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17">
        <f t="shared" si="375"/>
        <v>0.12034782608695652</v>
      </c>
      <c r="P3925" s="18">
        <f t="shared" si="380"/>
        <v>81.411764705882348</v>
      </c>
      <c r="Q3925" t="s">
        <v>8311</v>
      </c>
      <c r="R3925" t="s">
        <v>8325</v>
      </c>
      <c r="S3925" s="24">
        <f t="shared" si="377"/>
        <v>42075.729988425926</v>
      </c>
      <c r="T3925" s="23">
        <f t="shared" si="378"/>
        <v>42103.729988425926</v>
      </c>
      <c r="U3925" s="18">
        <f t="shared" si="379"/>
        <v>28</v>
      </c>
      <c r="V3925" t="s">
        <v>8399</v>
      </c>
    </row>
    <row r="3926" spans="1:22" ht="42.75" x14ac:dyDescent="0.4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7">
        <f t="shared" si="375"/>
        <v>0.15266666666666667</v>
      </c>
      <c r="P3926" s="18">
        <f t="shared" si="380"/>
        <v>57.25</v>
      </c>
      <c r="Q3926" t="s">
        <v>8311</v>
      </c>
      <c r="R3926" t="s">
        <v>8325</v>
      </c>
      <c r="S3926" s="24">
        <f t="shared" si="377"/>
        <v>41786.709745370368</v>
      </c>
      <c r="T3926" s="23">
        <f t="shared" si="378"/>
        <v>41816.709745370368</v>
      </c>
      <c r="U3926" s="18">
        <f t="shared" si="379"/>
        <v>30</v>
      </c>
      <c r="V3926" t="s">
        <v>8399</v>
      </c>
    </row>
    <row r="3927" spans="1:22" ht="42.75" x14ac:dyDescent="0.4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7">
        <f t="shared" si="375"/>
        <v>0.1</v>
      </c>
      <c r="P3927" s="18">
        <f t="shared" si="380"/>
        <v>5</v>
      </c>
      <c r="Q3927" t="s">
        <v>8311</v>
      </c>
      <c r="R3927" t="s">
        <v>8325</v>
      </c>
      <c r="S3927" s="24">
        <f t="shared" si="377"/>
        <v>41820.620821759258</v>
      </c>
      <c r="T3927" s="23">
        <f t="shared" si="378"/>
        <v>41850.620821759258</v>
      </c>
      <c r="U3927" s="18">
        <f t="shared" si="379"/>
        <v>30</v>
      </c>
      <c r="V3927" t="s">
        <v>8399</v>
      </c>
    </row>
    <row r="3928" spans="1:22" ht="28.5" x14ac:dyDescent="0.4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17">
        <f t="shared" si="375"/>
        <v>3.0000000000000001E-3</v>
      </c>
      <c r="P3928" s="18">
        <f t="shared" si="380"/>
        <v>15</v>
      </c>
      <c r="Q3928" t="s">
        <v>8311</v>
      </c>
      <c r="R3928" t="s">
        <v>8325</v>
      </c>
      <c r="S3928" s="24">
        <f t="shared" si="377"/>
        <v>41969.835046296299</v>
      </c>
      <c r="T3928" s="23">
        <f t="shared" si="378"/>
        <v>41999.835046296299</v>
      </c>
      <c r="U3928" s="18">
        <f t="shared" si="379"/>
        <v>30</v>
      </c>
      <c r="V3928" t="s">
        <v>8399</v>
      </c>
    </row>
    <row r="3929" spans="1:22" ht="42.75" x14ac:dyDescent="0.4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7">
        <f t="shared" si="375"/>
        <v>0.01</v>
      </c>
      <c r="P3929" s="18">
        <f t="shared" si="380"/>
        <v>12.5</v>
      </c>
      <c r="Q3929" t="s">
        <v>8311</v>
      </c>
      <c r="R3929" t="s">
        <v>8325</v>
      </c>
      <c r="S3929" s="24">
        <f t="shared" si="377"/>
        <v>41830.017407407409</v>
      </c>
      <c r="T3929" s="23">
        <f t="shared" si="378"/>
        <v>41860.017407407409</v>
      </c>
      <c r="U3929" s="18">
        <f t="shared" si="379"/>
        <v>30</v>
      </c>
      <c r="V3929" t="s">
        <v>8399</v>
      </c>
    </row>
    <row r="3930" spans="1:22" ht="42.75" x14ac:dyDescent="0.4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7">
        <f t="shared" si="375"/>
        <v>0.13020000000000001</v>
      </c>
      <c r="P3930" s="18">
        <f t="shared" si="380"/>
        <v>93</v>
      </c>
      <c r="Q3930" t="s">
        <v>8311</v>
      </c>
      <c r="R3930" t="s">
        <v>8325</v>
      </c>
      <c r="S3930" s="24">
        <f t="shared" si="377"/>
        <v>42265.433182870373</v>
      </c>
      <c r="T3930" s="23">
        <f t="shared" si="378"/>
        <v>42292.957638888889</v>
      </c>
      <c r="U3930" s="18">
        <f t="shared" si="379"/>
        <v>27.524456018516503</v>
      </c>
      <c r="V3930" t="s">
        <v>8400</v>
      </c>
    </row>
    <row r="3931" spans="1:22" ht="42.75" x14ac:dyDescent="0.4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17">
        <f t="shared" si="375"/>
        <v>2.265E-2</v>
      </c>
      <c r="P3931" s="18">
        <f t="shared" si="380"/>
        <v>32.357142857142854</v>
      </c>
      <c r="Q3931" t="s">
        <v>8311</v>
      </c>
      <c r="R3931" t="s">
        <v>8325</v>
      </c>
      <c r="S3931" s="24">
        <f t="shared" si="377"/>
        <v>42601.577141203699</v>
      </c>
      <c r="T3931" s="23">
        <f t="shared" si="378"/>
        <v>42631.577141203699</v>
      </c>
      <c r="U3931" s="18">
        <f t="shared" si="379"/>
        <v>30</v>
      </c>
      <c r="V3931" t="s">
        <v>8399</v>
      </c>
    </row>
    <row r="3932" spans="1:22" ht="42.75" x14ac:dyDescent="0.4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17">
        <f t="shared" si="375"/>
        <v>0</v>
      </c>
      <c r="P3932" s="18">
        <v>0</v>
      </c>
      <c r="Q3932" t="s">
        <v>8311</v>
      </c>
      <c r="R3932" t="s">
        <v>8325</v>
      </c>
      <c r="S3932" s="24">
        <f t="shared" si="377"/>
        <v>42433.088749999995</v>
      </c>
      <c r="T3932" s="23">
        <f t="shared" si="378"/>
        <v>42461</v>
      </c>
      <c r="U3932" s="18">
        <f t="shared" si="379"/>
        <v>27.911250000004657</v>
      </c>
      <c r="V3932" t="s">
        <v>8400</v>
      </c>
    </row>
    <row r="3933" spans="1:22" ht="42.75" x14ac:dyDescent="0.4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17">
        <f t="shared" si="375"/>
        <v>0</v>
      </c>
      <c r="P3933" s="18">
        <v>0</v>
      </c>
      <c r="Q3933" t="s">
        <v>8311</v>
      </c>
      <c r="R3933" t="s">
        <v>8325</v>
      </c>
      <c r="S3933" s="24">
        <f t="shared" si="377"/>
        <v>42227.901701388888</v>
      </c>
      <c r="T3933" s="23">
        <f t="shared" si="378"/>
        <v>42252.901701388888</v>
      </c>
      <c r="U3933" s="18">
        <f t="shared" si="379"/>
        <v>25</v>
      </c>
      <c r="V3933" t="s">
        <v>8400</v>
      </c>
    </row>
    <row r="3934" spans="1:22" ht="42.75" x14ac:dyDescent="0.4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17">
        <f t="shared" si="375"/>
        <v>8.3333333333333331E-5</v>
      </c>
      <c r="P3934" s="18">
        <f>E3934/L3934</f>
        <v>1</v>
      </c>
      <c r="Q3934" t="s">
        <v>8311</v>
      </c>
      <c r="R3934" t="s">
        <v>8325</v>
      </c>
      <c r="S3934" s="24">
        <f t="shared" si="377"/>
        <v>42414.918564814812</v>
      </c>
      <c r="T3934" s="23">
        <f t="shared" si="378"/>
        <v>42444.876898148148</v>
      </c>
      <c r="U3934" s="18">
        <f t="shared" si="379"/>
        <v>29.958333333335759</v>
      </c>
      <c r="V3934" t="s">
        <v>8399</v>
      </c>
    </row>
    <row r="3935" spans="1:22" ht="42.75" x14ac:dyDescent="0.4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7">
        <f t="shared" si="375"/>
        <v>0.15742857142857142</v>
      </c>
      <c r="P3935" s="18">
        <f>E3935/L3935</f>
        <v>91.833333333333329</v>
      </c>
      <c r="Q3935" t="s">
        <v>8311</v>
      </c>
      <c r="R3935" t="s">
        <v>8325</v>
      </c>
      <c r="S3935" s="24">
        <f t="shared" si="377"/>
        <v>42538.718310185184</v>
      </c>
      <c r="T3935" s="23">
        <f t="shared" si="378"/>
        <v>42567.779861111107</v>
      </c>
      <c r="U3935" s="18">
        <f t="shared" si="379"/>
        <v>29.061550925922347</v>
      </c>
      <c r="V3935" t="s">
        <v>8399</v>
      </c>
    </row>
    <row r="3936" spans="1:22" ht="42.75" x14ac:dyDescent="0.4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17">
        <f t="shared" si="375"/>
        <v>0.11</v>
      </c>
      <c r="P3936" s="18">
        <f>E3936/L3936</f>
        <v>45.833333333333336</v>
      </c>
      <c r="Q3936" t="s">
        <v>8311</v>
      </c>
      <c r="R3936" t="s">
        <v>8325</v>
      </c>
      <c r="S3936" s="24">
        <f t="shared" si="377"/>
        <v>42233.421747685185</v>
      </c>
      <c r="T3936" s="23">
        <f t="shared" si="378"/>
        <v>42278.291666666672</v>
      </c>
      <c r="U3936" s="18">
        <f t="shared" si="379"/>
        <v>44.86991898148699</v>
      </c>
      <c r="V3936" t="s">
        <v>8401</v>
      </c>
    </row>
    <row r="3937" spans="1:22" ht="57" x14ac:dyDescent="0.4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17">
        <f t="shared" si="375"/>
        <v>0.43833333333333335</v>
      </c>
      <c r="P3937" s="18">
        <f>E3937/L3937</f>
        <v>57.173913043478258</v>
      </c>
      <c r="Q3937" t="s">
        <v>8311</v>
      </c>
      <c r="R3937" t="s">
        <v>8325</v>
      </c>
      <c r="S3937" s="24">
        <f t="shared" si="377"/>
        <v>42221.406782407408</v>
      </c>
      <c r="T3937" s="23">
        <f t="shared" si="378"/>
        <v>42281.406782407408</v>
      </c>
      <c r="U3937" s="18">
        <f t="shared" si="379"/>
        <v>60</v>
      </c>
      <c r="V3937" t="s">
        <v>8401</v>
      </c>
    </row>
    <row r="3938" spans="1:22" ht="42.75" x14ac:dyDescent="0.4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17">
        <f t="shared" si="375"/>
        <v>0</v>
      </c>
      <c r="P3938" s="18">
        <v>0</v>
      </c>
      <c r="Q3938" t="s">
        <v>8311</v>
      </c>
      <c r="R3938" t="s">
        <v>8325</v>
      </c>
      <c r="S3938" s="24">
        <f t="shared" si="377"/>
        <v>42675.012962962966</v>
      </c>
      <c r="T3938" s="23">
        <f t="shared" si="378"/>
        <v>42705.054629629631</v>
      </c>
      <c r="U3938" s="18">
        <f t="shared" si="379"/>
        <v>30.041666666664241</v>
      </c>
      <c r="V3938" t="s">
        <v>8399</v>
      </c>
    </row>
    <row r="3939" spans="1:22" ht="42.75" x14ac:dyDescent="0.4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11">
        <f t="shared" si="375"/>
        <v>0.86135181975736563</v>
      </c>
      <c r="P3939" s="18">
        <f>E3939/L3939</f>
        <v>248.5</v>
      </c>
      <c r="Q3939" t="s">
        <v>8311</v>
      </c>
      <c r="R3939" t="s">
        <v>8325</v>
      </c>
      <c r="S3939" s="24">
        <f t="shared" si="377"/>
        <v>42534.381481481483</v>
      </c>
      <c r="T3939" s="23">
        <f t="shared" si="378"/>
        <v>42562.381481481483</v>
      </c>
      <c r="U3939" s="18">
        <f t="shared" si="379"/>
        <v>28</v>
      </c>
      <c r="V3939" t="s">
        <v>8399</v>
      </c>
    </row>
    <row r="3940" spans="1:22" ht="42.75" x14ac:dyDescent="0.4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17">
        <f t="shared" si="375"/>
        <v>0.12196620583717357</v>
      </c>
      <c r="P3940" s="18">
        <f>E3940/L3940</f>
        <v>79.400000000000006</v>
      </c>
      <c r="Q3940" t="s">
        <v>8311</v>
      </c>
      <c r="R3940" t="s">
        <v>8325</v>
      </c>
      <c r="S3940" s="24">
        <f t="shared" si="377"/>
        <v>42151.655717592592</v>
      </c>
      <c r="T3940" s="23">
        <f t="shared" si="378"/>
        <v>42182.655717592592</v>
      </c>
      <c r="U3940" s="18">
        <f t="shared" si="379"/>
        <v>31</v>
      </c>
      <c r="V3940" t="s">
        <v>8399</v>
      </c>
    </row>
    <row r="3941" spans="1:22" ht="42.75" x14ac:dyDescent="0.4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17">
        <f t="shared" si="375"/>
        <v>1E-3</v>
      </c>
      <c r="P3941" s="18">
        <f>E3941/L3941</f>
        <v>5</v>
      </c>
      <c r="Q3941" t="s">
        <v>8311</v>
      </c>
      <c r="R3941" t="s">
        <v>8325</v>
      </c>
      <c r="S3941" s="24">
        <f t="shared" si="377"/>
        <v>41915.150219907409</v>
      </c>
      <c r="T3941" s="23">
        <f t="shared" si="378"/>
        <v>41918.9375</v>
      </c>
      <c r="U3941" s="18">
        <f t="shared" si="379"/>
        <v>3.7872800925906631</v>
      </c>
      <c r="V3941" t="s">
        <v>8397</v>
      </c>
    </row>
    <row r="3942" spans="1:22" ht="42.75" x14ac:dyDescent="0.4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17">
        <f t="shared" si="375"/>
        <v>2.2000000000000001E-3</v>
      </c>
      <c r="P3942" s="18">
        <f>E3942/L3942</f>
        <v>5.5</v>
      </c>
      <c r="Q3942" t="s">
        <v>8311</v>
      </c>
      <c r="R3942" t="s">
        <v>8325</v>
      </c>
      <c r="S3942" s="24">
        <f t="shared" si="377"/>
        <v>41961.242488425924</v>
      </c>
      <c r="T3942" s="23">
        <f t="shared" si="378"/>
        <v>42006.242488425924</v>
      </c>
      <c r="U3942" s="18">
        <f t="shared" si="379"/>
        <v>45</v>
      </c>
      <c r="V3942" t="s">
        <v>8401</v>
      </c>
    </row>
    <row r="3943" spans="1:22" ht="57" x14ac:dyDescent="0.4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7">
        <f t="shared" si="375"/>
        <v>9.0909090909090905E-3</v>
      </c>
      <c r="P3943" s="18">
        <f>E3943/L3943</f>
        <v>25</v>
      </c>
      <c r="Q3943" t="s">
        <v>8311</v>
      </c>
      <c r="R3943" t="s">
        <v>8325</v>
      </c>
      <c r="S3943" s="24">
        <f t="shared" si="377"/>
        <v>41940.337233796294</v>
      </c>
      <c r="T3943" s="23">
        <f t="shared" si="378"/>
        <v>41967.791666666672</v>
      </c>
      <c r="U3943" s="18">
        <f t="shared" si="379"/>
        <v>27.454432870377786</v>
      </c>
      <c r="V3943" t="s">
        <v>8400</v>
      </c>
    </row>
    <row r="3944" spans="1:22" ht="42.75" x14ac:dyDescent="0.4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17">
        <f t="shared" si="375"/>
        <v>0</v>
      </c>
      <c r="P3944" s="18">
        <v>0</v>
      </c>
      <c r="Q3944" t="s">
        <v>8311</v>
      </c>
      <c r="R3944" t="s">
        <v>8325</v>
      </c>
      <c r="S3944" s="24">
        <f t="shared" si="377"/>
        <v>42111.654097222221</v>
      </c>
      <c r="T3944" s="23">
        <f t="shared" si="378"/>
        <v>42171.654097222221</v>
      </c>
      <c r="U3944" s="18">
        <f t="shared" si="379"/>
        <v>60</v>
      </c>
      <c r="V3944" t="s">
        <v>8401</v>
      </c>
    </row>
    <row r="3945" spans="1:22" ht="42.75" x14ac:dyDescent="0.4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7">
        <f t="shared" si="375"/>
        <v>0.35639999999999999</v>
      </c>
      <c r="P3945" s="18">
        <f>E3945/L3945</f>
        <v>137.07692307692307</v>
      </c>
      <c r="Q3945" t="s">
        <v>8311</v>
      </c>
      <c r="R3945" t="s">
        <v>8325</v>
      </c>
      <c r="S3945" s="24">
        <f t="shared" si="377"/>
        <v>42279.528564814813</v>
      </c>
      <c r="T3945" s="23">
        <f t="shared" si="378"/>
        <v>42310.451388888891</v>
      </c>
      <c r="U3945" s="18">
        <f t="shared" si="379"/>
        <v>30.922824074077653</v>
      </c>
      <c r="V3945" t="s">
        <v>8399</v>
      </c>
    </row>
    <row r="3946" spans="1:22" ht="42.75" x14ac:dyDescent="0.4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17">
        <f t="shared" si="375"/>
        <v>0</v>
      </c>
      <c r="P3946" s="18">
        <v>0</v>
      </c>
      <c r="Q3946" t="s">
        <v>8311</v>
      </c>
      <c r="R3946" t="s">
        <v>8325</v>
      </c>
      <c r="S3946" s="24">
        <f t="shared" si="377"/>
        <v>42213.412905092591</v>
      </c>
      <c r="T3946" s="23">
        <f t="shared" si="378"/>
        <v>42243.412905092591</v>
      </c>
      <c r="U3946" s="18">
        <f t="shared" si="379"/>
        <v>30</v>
      </c>
      <c r="V3946" t="s">
        <v>8399</v>
      </c>
    </row>
    <row r="3947" spans="1:22" ht="42.75" x14ac:dyDescent="0.4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17">
        <f t="shared" si="375"/>
        <v>2.5000000000000001E-3</v>
      </c>
      <c r="P3947" s="18">
        <f>E3947/L3947</f>
        <v>5</v>
      </c>
      <c r="Q3947" t="s">
        <v>8311</v>
      </c>
      <c r="R3947" t="s">
        <v>8325</v>
      </c>
      <c r="S3947" s="24">
        <f t="shared" si="377"/>
        <v>42109.551712962959</v>
      </c>
      <c r="T3947" s="23">
        <f t="shared" si="378"/>
        <v>42139.551712962959</v>
      </c>
      <c r="U3947" s="18">
        <f t="shared" si="379"/>
        <v>30</v>
      </c>
      <c r="V3947" t="s">
        <v>8399</v>
      </c>
    </row>
    <row r="3948" spans="1:22" ht="28.5" x14ac:dyDescent="0.4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17">
        <f t="shared" si="375"/>
        <v>3.2500000000000001E-2</v>
      </c>
      <c r="P3948" s="18">
        <f>E3948/L3948</f>
        <v>39</v>
      </c>
      <c r="Q3948" t="s">
        <v>8311</v>
      </c>
      <c r="R3948" t="s">
        <v>8325</v>
      </c>
      <c r="S3948" s="24">
        <f t="shared" si="377"/>
        <v>42031.583587962959</v>
      </c>
      <c r="T3948" s="23">
        <f t="shared" si="378"/>
        <v>42063.083333333328</v>
      </c>
      <c r="U3948" s="18">
        <f t="shared" si="379"/>
        <v>31.499745370369055</v>
      </c>
      <c r="V3948" t="s">
        <v>8399</v>
      </c>
    </row>
    <row r="3949" spans="1:22" ht="42.75" x14ac:dyDescent="0.4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7">
        <f t="shared" si="375"/>
        <v>3.3666666666666664E-2</v>
      </c>
      <c r="P3949" s="18">
        <f>E3949/L3949</f>
        <v>50.5</v>
      </c>
      <c r="Q3949" t="s">
        <v>8311</v>
      </c>
      <c r="R3949" t="s">
        <v>8325</v>
      </c>
      <c r="S3949" s="24">
        <f t="shared" si="377"/>
        <v>42614.892870370371</v>
      </c>
      <c r="T3949" s="23">
        <f t="shared" si="378"/>
        <v>42644.892870370371</v>
      </c>
      <c r="U3949" s="18">
        <f t="shared" si="379"/>
        <v>30</v>
      </c>
      <c r="V3949" t="s">
        <v>8399</v>
      </c>
    </row>
    <row r="3950" spans="1:22" ht="42.75" x14ac:dyDescent="0.4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17">
        <f t="shared" si="375"/>
        <v>0</v>
      </c>
      <c r="P3950" s="18">
        <v>0</v>
      </c>
      <c r="Q3950" t="s">
        <v>8311</v>
      </c>
      <c r="R3950" t="s">
        <v>8325</v>
      </c>
      <c r="S3950" s="24">
        <f t="shared" si="377"/>
        <v>41829.075497685189</v>
      </c>
      <c r="T3950" s="23">
        <f t="shared" si="378"/>
        <v>41889.075497685189</v>
      </c>
      <c r="U3950" s="18">
        <f t="shared" si="379"/>
        <v>60</v>
      </c>
      <c r="V3950" t="s">
        <v>8401</v>
      </c>
    </row>
    <row r="3951" spans="1:22" ht="42.75" x14ac:dyDescent="0.4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7">
        <f t="shared" si="375"/>
        <v>0.15770000000000001</v>
      </c>
      <c r="P3951" s="18">
        <f>E3951/L3951</f>
        <v>49.28125</v>
      </c>
      <c r="Q3951" t="s">
        <v>8311</v>
      </c>
      <c r="R3951" t="s">
        <v>8325</v>
      </c>
      <c r="S3951" s="24">
        <f t="shared" si="377"/>
        <v>42015.870613425926</v>
      </c>
      <c r="T3951" s="23">
        <f t="shared" si="378"/>
        <v>42045.870613425926</v>
      </c>
      <c r="U3951" s="18">
        <f t="shared" si="379"/>
        <v>30</v>
      </c>
      <c r="V3951" t="s">
        <v>8399</v>
      </c>
    </row>
    <row r="3952" spans="1:22" ht="42.75" x14ac:dyDescent="0.4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7">
        <f t="shared" si="375"/>
        <v>6.2500000000000003E-3</v>
      </c>
      <c r="P3952" s="18">
        <f>E3952/L3952</f>
        <v>25</v>
      </c>
      <c r="Q3952" t="s">
        <v>8311</v>
      </c>
      <c r="R3952" t="s">
        <v>8325</v>
      </c>
      <c r="S3952" s="24">
        <f t="shared" si="377"/>
        <v>42439.452314814815</v>
      </c>
      <c r="T3952" s="23">
        <f t="shared" si="378"/>
        <v>42468.524305555555</v>
      </c>
      <c r="U3952" s="18">
        <f t="shared" si="379"/>
        <v>29.071990740740148</v>
      </c>
      <c r="V3952" t="s">
        <v>8399</v>
      </c>
    </row>
    <row r="3953" spans="1:22" ht="42.75" x14ac:dyDescent="0.4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17">
        <f t="shared" si="375"/>
        <v>5.0000000000000004E-6</v>
      </c>
      <c r="P3953" s="18">
        <f>E3953/L3953</f>
        <v>1</v>
      </c>
      <c r="Q3953" t="s">
        <v>8311</v>
      </c>
      <c r="R3953" t="s">
        <v>8325</v>
      </c>
      <c r="S3953" s="24">
        <f t="shared" si="377"/>
        <v>42433.575717592597</v>
      </c>
      <c r="T3953" s="23">
        <f t="shared" si="378"/>
        <v>42493.534050925926</v>
      </c>
      <c r="U3953" s="18">
        <f t="shared" si="379"/>
        <v>59.958333333328483</v>
      </c>
      <c r="V3953" t="s">
        <v>8401</v>
      </c>
    </row>
    <row r="3954" spans="1:22" ht="42.75" x14ac:dyDescent="0.4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17">
        <f t="shared" si="375"/>
        <v>9.6153846153846159E-4</v>
      </c>
      <c r="P3954" s="18">
        <f>E3954/L3954</f>
        <v>25</v>
      </c>
      <c r="Q3954" t="s">
        <v>8311</v>
      </c>
      <c r="R3954" t="s">
        <v>8325</v>
      </c>
      <c r="S3954" s="24">
        <f t="shared" si="377"/>
        <v>42243.540393518517</v>
      </c>
      <c r="T3954" s="23">
        <f t="shared" si="378"/>
        <v>42303.540393518517</v>
      </c>
      <c r="U3954" s="18">
        <f t="shared" si="379"/>
        <v>60</v>
      </c>
      <c r="V3954" t="s">
        <v>8401</v>
      </c>
    </row>
    <row r="3955" spans="1:22" ht="42.75" x14ac:dyDescent="0.4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17">
        <f t="shared" si="375"/>
        <v>0</v>
      </c>
      <c r="P3955" s="18">
        <v>0</v>
      </c>
      <c r="Q3955" t="s">
        <v>8311</v>
      </c>
      <c r="R3955" t="s">
        <v>8325</v>
      </c>
      <c r="S3955" s="24">
        <f t="shared" si="377"/>
        <v>42549.798449074078</v>
      </c>
      <c r="T3955" s="23">
        <f t="shared" si="378"/>
        <v>42580.728472222225</v>
      </c>
      <c r="U3955" s="18">
        <f t="shared" si="379"/>
        <v>30.930023148146574</v>
      </c>
      <c r="V3955" t="s">
        <v>8399</v>
      </c>
    </row>
    <row r="3956" spans="1:22" ht="42.75" x14ac:dyDescent="0.4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17">
        <f t="shared" si="375"/>
        <v>0</v>
      </c>
      <c r="P3956" s="18">
        <v>0</v>
      </c>
      <c r="Q3956" t="s">
        <v>8311</v>
      </c>
      <c r="R3956" t="s">
        <v>8325</v>
      </c>
      <c r="S3956" s="24">
        <f t="shared" si="377"/>
        <v>41774.401203703703</v>
      </c>
      <c r="T3956" s="23">
        <f t="shared" si="378"/>
        <v>41834.401203703703</v>
      </c>
      <c r="U3956" s="18">
        <f t="shared" si="379"/>
        <v>60</v>
      </c>
      <c r="V3956" t="s">
        <v>8401</v>
      </c>
    </row>
    <row r="3957" spans="1:22" ht="42.75" x14ac:dyDescent="0.4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17">
        <f t="shared" si="375"/>
        <v>0.24285714285714285</v>
      </c>
      <c r="P3957" s="18">
        <f>E3957/L3957</f>
        <v>53.125</v>
      </c>
      <c r="Q3957" t="s">
        <v>8311</v>
      </c>
      <c r="R3957" t="s">
        <v>8325</v>
      </c>
      <c r="S3957" s="24">
        <f t="shared" si="377"/>
        <v>42306.598854166667</v>
      </c>
      <c r="T3957" s="23">
        <f t="shared" si="378"/>
        <v>42336.640520833331</v>
      </c>
      <c r="U3957" s="18">
        <f t="shared" si="379"/>
        <v>30.041666666664241</v>
      </c>
      <c r="V3957" t="s">
        <v>8399</v>
      </c>
    </row>
    <row r="3958" spans="1:22" ht="42.75" x14ac:dyDescent="0.4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17">
        <f t="shared" si="375"/>
        <v>0</v>
      </c>
      <c r="P3958" s="18">
        <v>0</v>
      </c>
      <c r="Q3958" t="s">
        <v>8311</v>
      </c>
      <c r="R3958" t="s">
        <v>8325</v>
      </c>
      <c r="S3958" s="24">
        <f t="shared" si="377"/>
        <v>42457.682025462964</v>
      </c>
      <c r="T3958" s="23">
        <f t="shared" si="378"/>
        <v>42484.763888888891</v>
      </c>
      <c r="U3958" s="18">
        <f t="shared" si="379"/>
        <v>27.081863425926713</v>
      </c>
      <c r="V3958" t="s">
        <v>8400</v>
      </c>
    </row>
    <row r="3959" spans="1:22" ht="42.75" x14ac:dyDescent="0.4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17">
        <f t="shared" si="375"/>
        <v>2.5000000000000001E-4</v>
      </c>
      <c r="P3959" s="18">
        <f t="shared" ref="P3959:P3964" si="381">E3959/L3959</f>
        <v>7</v>
      </c>
      <c r="Q3959" t="s">
        <v>8311</v>
      </c>
      <c r="R3959" t="s">
        <v>8325</v>
      </c>
      <c r="S3959" s="24">
        <f t="shared" si="377"/>
        <v>42513.726319444446</v>
      </c>
      <c r="T3959" s="23">
        <f t="shared" si="378"/>
        <v>42559.726319444446</v>
      </c>
      <c r="U3959" s="18">
        <f t="shared" si="379"/>
        <v>46</v>
      </c>
      <c r="V3959" t="s">
        <v>8401</v>
      </c>
    </row>
    <row r="3960" spans="1:22" ht="42.75" x14ac:dyDescent="0.4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17">
        <f t="shared" si="375"/>
        <v>0.32050000000000001</v>
      </c>
      <c r="P3960" s="18">
        <f t="shared" si="381"/>
        <v>40.0625</v>
      </c>
      <c r="Q3960" t="s">
        <v>8311</v>
      </c>
      <c r="R3960" t="s">
        <v>8325</v>
      </c>
      <c r="S3960" s="24">
        <f t="shared" si="377"/>
        <v>41816.700370370367</v>
      </c>
      <c r="T3960" s="23">
        <f t="shared" si="378"/>
        <v>41853.333333333336</v>
      </c>
      <c r="U3960" s="18">
        <f t="shared" si="379"/>
        <v>36.632962962969032</v>
      </c>
      <c r="V3960" t="s">
        <v>8399</v>
      </c>
    </row>
    <row r="3961" spans="1:22" ht="42.75" x14ac:dyDescent="0.4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17">
        <f t="shared" si="375"/>
        <v>0.24333333333333335</v>
      </c>
      <c r="P3961" s="18">
        <f t="shared" si="381"/>
        <v>24.333333333333332</v>
      </c>
      <c r="Q3961" t="s">
        <v>8311</v>
      </c>
      <c r="R3961" t="s">
        <v>8325</v>
      </c>
      <c r="S3961" s="24">
        <f t="shared" si="377"/>
        <v>41880.538842592592</v>
      </c>
      <c r="T3961" s="23">
        <f t="shared" si="378"/>
        <v>41910.538842592592</v>
      </c>
      <c r="U3961" s="18">
        <f t="shared" si="379"/>
        <v>30</v>
      </c>
      <c r="V3961" t="s">
        <v>8399</v>
      </c>
    </row>
    <row r="3962" spans="1:22" ht="42.75" x14ac:dyDescent="0.4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7">
        <f t="shared" si="375"/>
        <v>1.4999999999999999E-2</v>
      </c>
      <c r="P3962" s="18">
        <f t="shared" si="381"/>
        <v>11.25</v>
      </c>
      <c r="Q3962" t="s">
        <v>8311</v>
      </c>
      <c r="R3962" t="s">
        <v>8325</v>
      </c>
      <c r="S3962" s="24">
        <f t="shared" si="377"/>
        <v>42342.595555555556</v>
      </c>
      <c r="T3962" s="23">
        <f t="shared" si="378"/>
        <v>42372.595555555556</v>
      </c>
      <c r="U3962" s="18">
        <f t="shared" si="379"/>
        <v>30</v>
      </c>
      <c r="V3962" t="s">
        <v>8399</v>
      </c>
    </row>
    <row r="3963" spans="1:22" ht="42.75" x14ac:dyDescent="0.4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17">
        <f t="shared" si="375"/>
        <v>4.1999999999999997E-3</v>
      </c>
      <c r="P3963" s="18">
        <f t="shared" si="381"/>
        <v>10.5</v>
      </c>
      <c r="Q3963" t="s">
        <v>8311</v>
      </c>
      <c r="R3963" t="s">
        <v>8325</v>
      </c>
      <c r="S3963" s="24">
        <f t="shared" si="377"/>
        <v>41745.641319444447</v>
      </c>
      <c r="T3963" s="23">
        <f t="shared" si="378"/>
        <v>41767.641319444447</v>
      </c>
      <c r="U3963" s="18">
        <f t="shared" si="379"/>
        <v>22</v>
      </c>
      <c r="V3963" t="s">
        <v>8400</v>
      </c>
    </row>
    <row r="3964" spans="1:22" ht="42.75" x14ac:dyDescent="0.4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17">
        <f t="shared" si="375"/>
        <v>3.214285714285714E-2</v>
      </c>
      <c r="P3964" s="18">
        <f t="shared" si="381"/>
        <v>15</v>
      </c>
      <c r="Q3964" t="s">
        <v>8311</v>
      </c>
      <c r="R3964" t="s">
        <v>8325</v>
      </c>
      <c r="S3964" s="24">
        <f t="shared" si="377"/>
        <v>42311.371458333335</v>
      </c>
      <c r="T3964" s="23">
        <f t="shared" si="378"/>
        <v>42336.371458333335</v>
      </c>
      <c r="U3964" s="18">
        <f t="shared" si="379"/>
        <v>25</v>
      </c>
      <c r="V3964" t="s">
        <v>8400</v>
      </c>
    </row>
    <row r="3965" spans="1:22" ht="42.75" x14ac:dyDescent="0.4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17">
        <f t="shared" si="375"/>
        <v>0</v>
      </c>
      <c r="P3965" s="18">
        <v>0</v>
      </c>
      <c r="Q3965" t="s">
        <v>8311</v>
      </c>
      <c r="R3965" t="s">
        <v>8325</v>
      </c>
      <c r="S3965" s="24">
        <f t="shared" si="377"/>
        <v>42295.904131944444</v>
      </c>
      <c r="T3965" s="23">
        <f t="shared" si="378"/>
        <v>42325.945798611108</v>
      </c>
      <c r="U3965" s="18">
        <f t="shared" si="379"/>
        <v>30.041666666664241</v>
      </c>
      <c r="V3965" t="s">
        <v>8399</v>
      </c>
    </row>
    <row r="3966" spans="1:22" ht="42.75" x14ac:dyDescent="0.4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7">
        <f t="shared" si="375"/>
        <v>6.3E-2</v>
      </c>
      <c r="P3966" s="18">
        <f t="shared" ref="P3966:P3976" si="382">E3966/L3966</f>
        <v>42</v>
      </c>
      <c r="Q3966" t="s">
        <v>8311</v>
      </c>
      <c r="R3966" t="s">
        <v>8325</v>
      </c>
      <c r="S3966" s="24">
        <f t="shared" si="377"/>
        <v>42053.472060185188</v>
      </c>
      <c r="T3966" s="23">
        <f t="shared" si="378"/>
        <v>42113.430393518516</v>
      </c>
      <c r="U3966" s="18">
        <f t="shared" si="379"/>
        <v>59.958333333328483</v>
      </c>
      <c r="V3966" t="s">
        <v>8401</v>
      </c>
    </row>
    <row r="3967" spans="1:22" ht="42.75" x14ac:dyDescent="0.4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17">
        <f t="shared" si="375"/>
        <v>0.14249999999999999</v>
      </c>
      <c r="P3967" s="18">
        <f t="shared" si="382"/>
        <v>71.25</v>
      </c>
      <c r="Q3967" t="s">
        <v>8311</v>
      </c>
      <c r="R3967" t="s">
        <v>8325</v>
      </c>
      <c r="S3967" s="24">
        <f t="shared" si="377"/>
        <v>42413.985879629632</v>
      </c>
      <c r="T3967" s="23">
        <f t="shared" si="378"/>
        <v>42473.944212962961</v>
      </c>
      <c r="U3967" s="18">
        <f t="shared" si="379"/>
        <v>59.958333333328483</v>
      </c>
      <c r="V3967" t="s">
        <v>8401</v>
      </c>
    </row>
    <row r="3968" spans="1:22" ht="42.75" x14ac:dyDescent="0.4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7">
        <f t="shared" si="375"/>
        <v>6.0000000000000001E-3</v>
      </c>
      <c r="P3968" s="18">
        <f t="shared" si="382"/>
        <v>22.5</v>
      </c>
      <c r="Q3968" t="s">
        <v>8311</v>
      </c>
      <c r="R3968" t="s">
        <v>8325</v>
      </c>
      <c r="S3968" s="24">
        <f t="shared" si="377"/>
        <v>41801.461550925924</v>
      </c>
      <c r="T3968" s="23">
        <f t="shared" si="378"/>
        <v>41843.874305555553</v>
      </c>
      <c r="U3968" s="18">
        <f t="shared" si="379"/>
        <v>42.41275462962949</v>
      </c>
      <c r="V3968" t="s">
        <v>8401</v>
      </c>
    </row>
    <row r="3969" spans="1:22" ht="42.75" x14ac:dyDescent="0.4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17">
        <f t="shared" si="375"/>
        <v>0.2411764705882353</v>
      </c>
      <c r="P3969" s="18">
        <f t="shared" si="382"/>
        <v>41</v>
      </c>
      <c r="Q3969" t="s">
        <v>8311</v>
      </c>
      <c r="R3969" t="s">
        <v>8325</v>
      </c>
      <c r="S3969" s="24">
        <f t="shared" si="377"/>
        <v>42770.040590277778</v>
      </c>
      <c r="T3969" s="23">
        <f t="shared" si="378"/>
        <v>42800.040590277778</v>
      </c>
      <c r="U3969" s="18">
        <f t="shared" si="379"/>
        <v>30</v>
      </c>
      <c r="V3969" t="s">
        <v>8399</v>
      </c>
    </row>
    <row r="3970" spans="1:22" ht="42.75" x14ac:dyDescent="0.4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17">
        <f t="shared" ref="O3970:O4033" si="383">E3970/D3970</f>
        <v>0.10539999999999999</v>
      </c>
      <c r="P3970" s="18">
        <f t="shared" si="382"/>
        <v>47.909090909090907</v>
      </c>
      <c r="Q3970" t="s">
        <v>8311</v>
      </c>
      <c r="R3970" t="s">
        <v>8325</v>
      </c>
      <c r="S3970" s="24">
        <f t="shared" ref="S3970:S4033" si="384">(J3970/86400)+25569+(-6/24)</f>
        <v>42452.565659722226</v>
      </c>
      <c r="T3970" s="23">
        <f t="shared" ref="T3970:T4033" si="385">(I3970/86400)+25569+(-6/24)</f>
        <v>42512.565659722226</v>
      </c>
      <c r="U3970" s="18">
        <f t="shared" ref="U3970:U4033" si="386">T3970-S3970</f>
        <v>60</v>
      </c>
      <c r="V3970" t="s">
        <v>8401</v>
      </c>
    </row>
    <row r="3971" spans="1:22" ht="42.75" x14ac:dyDescent="0.4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7">
        <f t="shared" si="383"/>
        <v>7.4690265486725665E-2</v>
      </c>
      <c r="P3971" s="18">
        <f t="shared" si="382"/>
        <v>35.166666666666664</v>
      </c>
      <c r="Q3971" t="s">
        <v>8311</v>
      </c>
      <c r="R3971" t="s">
        <v>8325</v>
      </c>
      <c r="S3971" s="24">
        <f t="shared" si="384"/>
        <v>42601.604699074072</v>
      </c>
      <c r="T3971" s="23">
        <f t="shared" si="385"/>
        <v>42610.913194444445</v>
      </c>
      <c r="U3971" s="18">
        <f t="shared" si="386"/>
        <v>9.3084953703728388</v>
      </c>
      <c r="V3971" t="s">
        <v>8397</v>
      </c>
    </row>
    <row r="3972" spans="1:22" ht="57" x14ac:dyDescent="0.4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17">
        <f t="shared" si="383"/>
        <v>7.3333333333333334E-4</v>
      </c>
      <c r="P3972" s="18">
        <f t="shared" si="382"/>
        <v>5.5</v>
      </c>
      <c r="Q3972" t="s">
        <v>8311</v>
      </c>
      <c r="R3972" t="s">
        <v>8325</v>
      </c>
      <c r="S3972" s="24">
        <f t="shared" si="384"/>
        <v>42447.613553240742</v>
      </c>
      <c r="T3972" s="23">
        <f t="shared" si="385"/>
        <v>42477.613553240742</v>
      </c>
      <c r="U3972" s="18">
        <f t="shared" si="386"/>
        <v>30</v>
      </c>
      <c r="V3972" t="s">
        <v>8399</v>
      </c>
    </row>
    <row r="3973" spans="1:22" ht="42.75" x14ac:dyDescent="0.4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7">
        <f t="shared" si="383"/>
        <v>9.7142857142857135E-3</v>
      </c>
      <c r="P3973" s="18">
        <f t="shared" si="382"/>
        <v>22.666666666666668</v>
      </c>
      <c r="Q3973" t="s">
        <v>8311</v>
      </c>
      <c r="R3973" t="s">
        <v>8325</v>
      </c>
      <c r="S3973" s="24">
        <f t="shared" si="384"/>
        <v>41811.286180555559</v>
      </c>
      <c r="T3973" s="23">
        <f t="shared" si="385"/>
        <v>41841.286180555559</v>
      </c>
      <c r="U3973" s="18">
        <f t="shared" si="386"/>
        <v>30</v>
      </c>
      <c r="V3973" t="s">
        <v>8399</v>
      </c>
    </row>
    <row r="3974" spans="1:22" ht="42.75" x14ac:dyDescent="0.4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7">
        <f t="shared" si="383"/>
        <v>0.21099999999999999</v>
      </c>
      <c r="P3974" s="18">
        <f t="shared" si="382"/>
        <v>26.375</v>
      </c>
      <c r="Q3974" t="s">
        <v>8311</v>
      </c>
      <c r="R3974" t="s">
        <v>8325</v>
      </c>
      <c r="S3974" s="24">
        <f t="shared" si="384"/>
        <v>41980.817523148144</v>
      </c>
      <c r="T3974" s="23">
        <f t="shared" si="385"/>
        <v>42040.817523148144</v>
      </c>
      <c r="U3974" s="18">
        <f t="shared" si="386"/>
        <v>60</v>
      </c>
      <c r="V3974" t="s">
        <v>8401</v>
      </c>
    </row>
    <row r="3975" spans="1:22" ht="42.75" x14ac:dyDescent="0.4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11">
        <f t="shared" si="383"/>
        <v>0.78100000000000003</v>
      </c>
      <c r="P3975" s="18">
        <f t="shared" si="382"/>
        <v>105.54054054054055</v>
      </c>
      <c r="Q3975" t="s">
        <v>8311</v>
      </c>
      <c r="R3975" t="s">
        <v>8325</v>
      </c>
      <c r="S3975" s="24">
        <f t="shared" si="384"/>
        <v>42469.43414351852</v>
      </c>
      <c r="T3975" s="23">
        <f t="shared" si="385"/>
        <v>42498.916666666672</v>
      </c>
      <c r="U3975" s="18">
        <f t="shared" si="386"/>
        <v>29.482523148151813</v>
      </c>
      <c r="V3975" t="s">
        <v>8399</v>
      </c>
    </row>
    <row r="3976" spans="1:22" ht="42.75" x14ac:dyDescent="0.4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17">
        <f t="shared" si="383"/>
        <v>0.32</v>
      </c>
      <c r="P3976" s="18">
        <f t="shared" si="382"/>
        <v>29.09090909090909</v>
      </c>
      <c r="Q3976" t="s">
        <v>8311</v>
      </c>
      <c r="R3976" t="s">
        <v>8325</v>
      </c>
      <c r="S3976" s="24">
        <f t="shared" si="384"/>
        <v>42493.296851851846</v>
      </c>
      <c r="T3976" s="23">
        <f t="shared" si="385"/>
        <v>42523.296851851846</v>
      </c>
      <c r="U3976" s="18">
        <f t="shared" si="386"/>
        <v>30</v>
      </c>
      <c r="V3976" t="s">
        <v>8399</v>
      </c>
    </row>
    <row r="3977" spans="1:22" ht="42.75" x14ac:dyDescent="0.4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17">
        <f t="shared" si="383"/>
        <v>0</v>
      </c>
      <c r="P3977" s="18">
        <v>0</v>
      </c>
      <c r="Q3977" t="s">
        <v>8311</v>
      </c>
      <c r="R3977" t="s">
        <v>8325</v>
      </c>
      <c r="S3977" s="24">
        <f t="shared" si="384"/>
        <v>42534.616875</v>
      </c>
      <c r="T3977" s="23">
        <f t="shared" si="385"/>
        <v>42564.616875</v>
      </c>
      <c r="U3977" s="18">
        <f t="shared" si="386"/>
        <v>30</v>
      </c>
      <c r="V3977" t="s">
        <v>8399</v>
      </c>
    </row>
    <row r="3978" spans="1:22" ht="42.75" x14ac:dyDescent="0.4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17">
        <f t="shared" si="383"/>
        <v>0.47692307692307695</v>
      </c>
      <c r="P3978" s="18">
        <f t="shared" ref="P3978:P3990" si="387">E3978/L3978</f>
        <v>62</v>
      </c>
      <c r="Q3978" t="s">
        <v>8311</v>
      </c>
      <c r="R3978" t="s">
        <v>8325</v>
      </c>
      <c r="S3978" s="24">
        <f t="shared" si="384"/>
        <v>41830.608344907407</v>
      </c>
      <c r="T3978" s="23">
        <f t="shared" si="385"/>
        <v>41852.041666666664</v>
      </c>
      <c r="U3978" s="18">
        <f t="shared" si="386"/>
        <v>21.433321759257524</v>
      </c>
      <c r="V3978" t="s">
        <v>8400</v>
      </c>
    </row>
    <row r="3979" spans="1:22" ht="42.75" x14ac:dyDescent="0.4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7">
        <f t="shared" si="383"/>
        <v>1.4500000000000001E-2</v>
      </c>
      <c r="P3979" s="18">
        <f t="shared" si="387"/>
        <v>217.5</v>
      </c>
      <c r="Q3979" t="s">
        <v>8311</v>
      </c>
      <c r="R3979" t="s">
        <v>8325</v>
      </c>
      <c r="S3979" s="24">
        <f t="shared" si="384"/>
        <v>42543.538564814815</v>
      </c>
      <c r="T3979" s="23">
        <f t="shared" si="385"/>
        <v>42573.538564814815</v>
      </c>
      <c r="U3979" s="18">
        <f t="shared" si="386"/>
        <v>30</v>
      </c>
      <c r="V3979" t="s">
        <v>8399</v>
      </c>
    </row>
    <row r="3980" spans="1:22" ht="42.75" x14ac:dyDescent="0.4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17">
        <f t="shared" si="383"/>
        <v>0.107</v>
      </c>
      <c r="P3980" s="18">
        <f t="shared" si="387"/>
        <v>26.75</v>
      </c>
      <c r="Q3980" t="s">
        <v>8311</v>
      </c>
      <c r="R3980" t="s">
        <v>8325</v>
      </c>
      <c r="S3980" s="24">
        <f t="shared" si="384"/>
        <v>41975.392974537041</v>
      </c>
      <c r="T3980" s="23">
        <f t="shared" si="385"/>
        <v>42035.392974537041</v>
      </c>
      <c r="U3980" s="18">
        <f t="shared" si="386"/>
        <v>60</v>
      </c>
      <c r="V3980" t="s">
        <v>8401</v>
      </c>
    </row>
    <row r="3981" spans="1:22" ht="42.75" x14ac:dyDescent="0.4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17">
        <f t="shared" si="383"/>
        <v>1.8333333333333333E-2</v>
      </c>
      <c r="P3981" s="18">
        <f t="shared" si="387"/>
        <v>18.333333333333332</v>
      </c>
      <c r="Q3981" t="s">
        <v>8311</v>
      </c>
      <c r="R3981" t="s">
        <v>8325</v>
      </c>
      <c r="S3981" s="24">
        <f t="shared" si="384"/>
        <v>42069.653437500005</v>
      </c>
      <c r="T3981" s="23">
        <f t="shared" si="385"/>
        <v>42092.583333333328</v>
      </c>
      <c r="U3981" s="18">
        <f t="shared" si="386"/>
        <v>22.929895833323826</v>
      </c>
      <c r="V3981" t="s">
        <v>8400</v>
      </c>
    </row>
    <row r="3982" spans="1:22" ht="42.75" x14ac:dyDescent="0.4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17">
        <f t="shared" si="383"/>
        <v>0.18</v>
      </c>
      <c r="P3982" s="18">
        <f t="shared" si="387"/>
        <v>64.285714285714292</v>
      </c>
      <c r="Q3982" t="s">
        <v>8311</v>
      </c>
      <c r="R3982" t="s">
        <v>8325</v>
      </c>
      <c r="S3982" s="24">
        <f t="shared" si="384"/>
        <v>41795.348923611113</v>
      </c>
      <c r="T3982" s="23">
        <f t="shared" si="385"/>
        <v>41825.348923611113</v>
      </c>
      <c r="U3982" s="18">
        <f t="shared" si="386"/>
        <v>30</v>
      </c>
      <c r="V3982" t="s">
        <v>8399</v>
      </c>
    </row>
    <row r="3983" spans="1:22" ht="28.5" x14ac:dyDescent="0.4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7">
        <f t="shared" si="383"/>
        <v>4.0833333333333333E-2</v>
      </c>
      <c r="P3983" s="18">
        <f t="shared" si="387"/>
        <v>175</v>
      </c>
      <c r="Q3983" t="s">
        <v>8311</v>
      </c>
      <c r="R3983" t="s">
        <v>8325</v>
      </c>
      <c r="S3983" s="24">
        <f t="shared" si="384"/>
        <v>42507.929965277777</v>
      </c>
      <c r="T3983" s="23">
        <f t="shared" si="385"/>
        <v>42567.929965277777</v>
      </c>
      <c r="U3983" s="18">
        <f t="shared" si="386"/>
        <v>60</v>
      </c>
      <c r="V3983" t="s">
        <v>8401</v>
      </c>
    </row>
    <row r="3984" spans="1:22" ht="57" x14ac:dyDescent="0.4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7">
        <f t="shared" si="383"/>
        <v>0.2</v>
      </c>
      <c r="P3984" s="18">
        <f t="shared" si="387"/>
        <v>34</v>
      </c>
      <c r="Q3984" t="s">
        <v>8311</v>
      </c>
      <c r="R3984" t="s">
        <v>8325</v>
      </c>
      <c r="S3984" s="24">
        <f t="shared" si="384"/>
        <v>42132.559953703705</v>
      </c>
      <c r="T3984" s="23">
        <f t="shared" si="385"/>
        <v>42192.559953703705</v>
      </c>
      <c r="U3984" s="18">
        <f t="shared" si="386"/>
        <v>60</v>
      </c>
      <c r="V3984" t="s">
        <v>8401</v>
      </c>
    </row>
    <row r="3985" spans="1:22" ht="42.75" x14ac:dyDescent="0.4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17">
        <f t="shared" si="383"/>
        <v>0.34802513464991025</v>
      </c>
      <c r="P3985" s="18">
        <f t="shared" si="387"/>
        <v>84.282608695652172</v>
      </c>
      <c r="Q3985" t="s">
        <v>8311</v>
      </c>
      <c r="R3985" t="s">
        <v>8325</v>
      </c>
      <c r="S3985" s="24">
        <f t="shared" si="384"/>
        <v>41747.61986111111</v>
      </c>
      <c r="T3985" s="23">
        <f t="shared" si="385"/>
        <v>41779.040972222225</v>
      </c>
      <c r="U3985" s="18">
        <f t="shared" si="386"/>
        <v>31.421111111114442</v>
      </c>
      <c r="V3985" t="s">
        <v>8399</v>
      </c>
    </row>
    <row r="3986" spans="1:22" ht="42.75" x14ac:dyDescent="0.4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7">
        <f t="shared" si="383"/>
        <v>6.3333333333333339E-2</v>
      </c>
      <c r="P3986" s="18">
        <f t="shared" si="387"/>
        <v>9.5</v>
      </c>
      <c r="Q3986" t="s">
        <v>8311</v>
      </c>
      <c r="R3986" t="s">
        <v>8325</v>
      </c>
      <c r="S3986" s="24">
        <f t="shared" si="384"/>
        <v>41920.713472222225</v>
      </c>
      <c r="T3986" s="23">
        <f t="shared" si="385"/>
        <v>41950.75</v>
      </c>
      <c r="U3986" s="18">
        <f t="shared" si="386"/>
        <v>30.036527777774609</v>
      </c>
      <c r="V3986" t="s">
        <v>8399</v>
      </c>
    </row>
    <row r="3987" spans="1:22" ht="57" x14ac:dyDescent="0.4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17">
        <f t="shared" si="383"/>
        <v>0.32050000000000001</v>
      </c>
      <c r="P3987" s="18">
        <f t="shared" si="387"/>
        <v>33.736842105263158</v>
      </c>
      <c r="Q3987" t="s">
        <v>8311</v>
      </c>
      <c r="R3987" t="s">
        <v>8325</v>
      </c>
      <c r="S3987" s="24">
        <f t="shared" si="384"/>
        <v>42399.457407407404</v>
      </c>
      <c r="T3987" s="23">
        <f t="shared" si="385"/>
        <v>42420.628472222219</v>
      </c>
      <c r="U3987" s="18">
        <f t="shared" si="386"/>
        <v>21.171064814814599</v>
      </c>
      <c r="V3987" t="s">
        <v>8400</v>
      </c>
    </row>
    <row r="3988" spans="1:22" ht="42.75" x14ac:dyDescent="0.4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17">
        <f t="shared" si="383"/>
        <v>9.7600000000000006E-2</v>
      </c>
      <c r="P3988" s="18">
        <f t="shared" si="387"/>
        <v>37.53846153846154</v>
      </c>
      <c r="Q3988" t="s">
        <v>8311</v>
      </c>
      <c r="R3988" t="s">
        <v>8325</v>
      </c>
      <c r="S3988" s="24">
        <f t="shared" si="384"/>
        <v>42467.298541666663</v>
      </c>
      <c r="T3988" s="23">
        <f t="shared" si="385"/>
        <v>42496.294444444444</v>
      </c>
      <c r="U3988" s="18">
        <f t="shared" si="386"/>
        <v>28.995902777780429</v>
      </c>
      <c r="V3988" t="s">
        <v>8399</v>
      </c>
    </row>
    <row r="3989" spans="1:22" ht="42.75" x14ac:dyDescent="0.4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17">
        <f t="shared" si="383"/>
        <v>0.3775</v>
      </c>
      <c r="P3989" s="18">
        <f t="shared" si="387"/>
        <v>11.615384615384615</v>
      </c>
      <c r="Q3989" t="s">
        <v>8311</v>
      </c>
      <c r="R3989" t="s">
        <v>8325</v>
      </c>
      <c r="S3989" s="24">
        <f t="shared" si="384"/>
        <v>41765.67465277778</v>
      </c>
      <c r="T3989" s="23">
        <f t="shared" si="385"/>
        <v>41775.67465277778</v>
      </c>
      <c r="U3989" s="18">
        <f t="shared" si="386"/>
        <v>10</v>
      </c>
      <c r="V3989" t="s">
        <v>8397</v>
      </c>
    </row>
    <row r="3990" spans="1:22" ht="28.5" x14ac:dyDescent="0.4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17">
        <f t="shared" si="383"/>
        <v>2.1333333333333333E-2</v>
      </c>
      <c r="P3990" s="18">
        <f t="shared" si="387"/>
        <v>8</v>
      </c>
      <c r="Q3990" t="s">
        <v>8311</v>
      </c>
      <c r="R3990" t="s">
        <v>8325</v>
      </c>
      <c r="S3990" s="24">
        <f t="shared" si="384"/>
        <v>42229.83116898148</v>
      </c>
      <c r="T3990" s="23">
        <f t="shared" si="385"/>
        <v>42244.83116898148</v>
      </c>
      <c r="U3990" s="18">
        <f t="shared" si="386"/>
        <v>15</v>
      </c>
      <c r="V3990" t="s">
        <v>8400</v>
      </c>
    </row>
    <row r="3991" spans="1:22" ht="42.75" x14ac:dyDescent="0.4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17">
        <f t="shared" si="383"/>
        <v>0</v>
      </c>
      <c r="P3991" s="18">
        <v>0</v>
      </c>
      <c r="Q3991" t="s">
        <v>8311</v>
      </c>
      <c r="R3991" t="s">
        <v>8325</v>
      </c>
      <c r="S3991" s="24">
        <f t="shared" si="384"/>
        <v>42286.499780092592</v>
      </c>
      <c r="T3991" s="23">
        <f t="shared" si="385"/>
        <v>42316.541446759264</v>
      </c>
      <c r="U3991" s="18">
        <f t="shared" si="386"/>
        <v>30.041666666671517</v>
      </c>
      <c r="V3991" t="s">
        <v>8399</v>
      </c>
    </row>
    <row r="3992" spans="1:22" ht="42.75" x14ac:dyDescent="0.4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7">
        <f t="shared" si="383"/>
        <v>4.1818181818181817E-2</v>
      </c>
      <c r="P3992" s="18">
        <f t="shared" ref="P3992:P3998" si="388">E3992/L3992</f>
        <v>23</v>
      </c>
      <c r="Q3992" t="s">
        <v>8311</v>
      </c>
      <c r="R3992" t="s">
        <v>8325</v>
      </c>
      <c r="S3992" s="24">
        <f t="shared" si="384"/>
        <v>42401.422372685185</v>
      </c>
      <c r="T3992" s="23">
        <f t="shared" si="385"/>
        <v>42431.422372685185</v>
      </c>
      <c r="U3992" s="18">
        <f t="shared" si="386"/>
        <v>30</v>
      </c>
      <c r="V3992" t="s">
        <v>8399</v>
      </c>
    </row>
    <row r="3993" spans="1:22" ht="28.5" x14ac:dyDescent="0.4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7">
        <f t="shared" si="383"/>
        <v>0.2</v>
      </c>
      <c r="P3993" s="18">
        <f t="shared" si="388"/>
        <v>100</v>
      </c>
      <c r="Q3993" t="s">
        <v>8311</v>
      </c>
      <c r="R3993" t="s">
        <v>8325</v>
      </c>
      <c r="S3993" s="24">
        <f t="shared" si="384"/>
        <v>42125.394467592589</v>
      </c>
      <c r="T3993" s="23">
        <f t="shared" si="385"/>
        <v>42155.394467592589</v>
      </c>
      <c r="U3993" s="18">
        <f t="shared" si="386"/>
        <v>30</v>
      </c>
      <c r="V3993" t="s">
        <v>8399</v>
      </c>
    </row>
    <row r="3994" spans="1:22" ht="42.75" x14ac:dyDescent="0.4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17">
        <f t="shared" si="383"/>
        <v>5.4100000000000002E-2</v>
      </c>
      <c r="P3994" s="18">
        <f t="shared" si="388"/>
        <v>60.111111111111114</v>
      </c>
      <c r="Q3994" t="s">
        <v>8311</v>
      </c>
      <c r="R3994" t="s">
        <v>8325</v>
      </c>
      <c r="S3994" s="24">
        <f t="shared" si="384"/>
        <v>42289.69049768518</v>
      </c>
      <c r="T3994" s="23">
        <f t="shared" si="385"/>
        <v>42349.732164351852</v>
      </c>
      <c r="U3994" s="18">
        <f t="shared" si="386"/>
        <v>60.041666666671517</v>
      </c>
      <c r="V3994" t="s">
        <v>8401</v>
      </c>
    </row>
    <row r="3995" spans="1:22" ht="42.75" x14ac:dyDescent="0.4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17">
        <f t="shared" si="383"/>
        <v>6.0000000000000002E-5</v>
      </c>
      <c r="P3995" s="18">
        <f t="shared" si="388"/>
        <v>3</v>
      </c>
      <c r="Q3995" t="s">
        <v>8311</v>
      </c>
      <c r="R3995" t="s">
        <v>8325</v>
      </c>
      <c r="S3995" s="24">
        <f t="shared" si="384"/>
        <v>42107.614722222221</v>
      </c>
      <c r="T3995" s="23">
        <f t="shared" si="385"/>
        <v>42137.614722222221</v>
      </c>
      <c r="U3995" s="18">
        <f t="shared" si="386"/>
        <v>30</v>
      </c>
      <c r="V3995" t="s">
        <v>8399</v>
      </c>
    </row>
    <row r="3996" spans="1:22" ht="42.75" x14ac:dyDescent="0.4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17">
        <f t="shared" si="383"/>
        <v>2.5000000000000001E-3</v>
      </c>
      <c r="P3996" s="18">
        <f t="shared" si="388"/>
        <v>5</v>
      </c>
      <c r="Q3996" t="s">
        <v>8311</v>
      </c>
      <c r="R3996" t="s">
        <v>8325</v>
      </c>
      <c r="S3996" s="24">
        <f t="shared" si="384"/>
        <v>41809.139930555553</v>
      </c>
      <c r="T3996" s="23">
        <f t="shared" si="385"/>
        <v>41839.139930555553</v>
      </c>
      <c r="U3996" s="18">
        <f t="shared" si="386"/>
        <v>30</v>
      </c>
      <c r="V3996" t="s">
        <v>8399</v>
      </c>
    </row>
    <row r="3997" spans="1:22" ht="42.75" x14ac:dyDescent="0.4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17">
        <f t="shared" si="383"/>
        <v>0.35</v>
      </c>
      <c r="P3997" s="18">
        <f t="shared" si="388"/>
        <v>17.5</v>
      </c>
      <c r="Q3997" t="s">
        <v>8311</v>
      </c>
      <c r="R3997" t="s">
        <v>8325</v>
      </c>
      <c r="S3997" s="24">
        <f t="shared" si="384"/>
        <v>42019.433761574073</v>
      </c>
      <c r="T3997" s="23">
        <f t="shared" si="385"/>
        <v>42049.227083333331</v>
      </c>
      <c r="U3997" s="18">
        <f t="shared" si="386"/>
        <v>29.793321759258106</v>
      </c>
      <c r="V3997" t="s">
        <v>8399</v>
      </c>
    </row>
    <row r="3998" spans="1:22" ht="42.75" x14ac:dyDescent="0.4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17">
        <f t="shared" si="383"/>
        <v>0.16566666666666666</v>
      </c>
      <c r="P3998" s="18">
        <f t="shared" si="388"/>
        <v>29.235294117647058</v>
      </c>
      <c r="Q3998" t="s">
        <v>8311</v>
      </c>
      <c r="R3998" t="s">
        <v>8325</v>
      </c>
      <c r="S3998" s="24">
        <f t="shared" si="384"/>
        <v>41950.016944444447</v>
      </c>
      <c r="T3998" s="23">
        <f t="shared" si="385"/>
        <v>41963.419444444444</v>
      </c>
      <c r="U3998" s="18">
        <f t="shared" si="386"/>
        <v>13.402499999996508</v>
      </c>
      <c r="V3998" t="s">
        <v>8397</v>
      </c>
    </row>
    <row r="3999" spans="1:22" ht="42.75" x14ac:dyDescent="0.4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17">
        <f t="shared" si="383"/>
        <v>0</v>
      </c>
      <c r="P3999" s="18">
        <v>0</v>
      </c>
      <c r="Q3999" t="s">
        <v>8311</v>
      </c>
      <c r="R3999" t="s">
        <v>8325</v>
      </c>
      <c r="S3999" s="24">
        <f t="shared" si="384"/>
        <v>42069.141446759255</v>
      </c>
      <c r="T3999" s="23">
        <f t="shared" si="385"/>
        <v>42099.099780092598</v>
      </c>
      <c r="U3999" s="18">
        <f t="shared" si="386"/>
        <v>29.958333333343035</v>
      </c>
      <c r="V3999" t="s">
        <v>8399</v>
      </c>
    </row>
    <row r="4000" spans="1:22" ht="42.75" x14ac:dyDescent="0.4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11">
        <f t="shared" si="383"/>
        <v>0.57199999999999995</v>
      </c>
      <c r="P4000" s="18">
        <f t="shared" ref="P4000:P4013" si="389">E4000/L4000</f>
        <v>59.583333333333336</v>
      </c>
      <c r="Q4000" t="s">
        <v>8311</v>
      </c>
      <c r="R4000" t="s">
        <v>8325</v>
      </c>
      <c r="S4000" s="24">
        <f t="shared" si="384"/>
        <v>42061.713263888887</v>
      </c>
      <c r="T4000" s="23">
        <f t="shared" si="385"/>
        <v>42091.671597222223</v>
      </c>
      <c r="U4000" s="18">
        <f t="shared" si="386"/>
        <v>29.958333333335759</v>
      </c>
      <c r="V4000" t="s">
        <v>8399</v>
      </c>
    </row>
    <row r="4001" spans="1:22" ht="42.75" x14ac:dyDescent="0.4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17">
        <f t="shared" si="383"/>
        <v>0.16514285714285715</v>
      </c>
      <c r="P4001" s="18">
        <f t="shared" si="389"/>
        <v>82.571428571428569</v>
      </c>
      <c r="Q4001" t="s">
        <v>8311</v>
      </c>
      <c r="R4001" t="s">
        <v>8325</v>
      </c>
      <c r="S4001" s="24">
        <f t="shared" si="384"/>
        <v>41842.578680555554</v>
      </c>
      <c r="T4001" s="23">
        <f t="shared" si="385"/>
        <v>41882.577650462961</v>
      </c>
      <c r="U4001" s="18">
        <f t="shared" si="386"/>
        <v>39.998969907406718</v>
      </c>
      <c r="V4001" t="s">
        <v>8399</v>
      </c>
    </row>
    <row r="4002" spans="1:22" x14ac:dyDescent="0.4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17">
        <f t="shared" si="383"/>
        <v>1.25E-3</v>
      </c>
      <c r="P4002" s="18">
        <f t="shared" si="389"/>
        <v>10</v>
      </c>
      <c r="Q4002" t="s">
        <v>8311</v>
      </c>
      <c r="R4002" t="s">
        <v>8325</v>
      </c>
      <c r="S4002" s="24">
        <f t="shared" si="384"/>
        <v>42437.39534722222</v>
      </c>
      <c r="T4002" s="23">
        <f t="shared" si="385"/>
        <v>42497.353680555556</v>
      </c>
      <c r="U4002" s="18">
        <f t="shared" si="386"/>
        <v>59.958333333335759</v>
      </c>
      <c r="V4002" t="s">
        <v>8401</v>
      </c>
    </row>
    <row r="4003" spans="1:22" ht="57" x14ac:dyDescent="0.4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17">
        <f t="shared" si="383"/>
        <v>0.3775</v>
      </c>
      <c r="P4003" s="18">
        <f t="shared" si="389"/>
        <v>32.357142857142854</v>
      </c>
      <c r="Q4003" t="s">
        <v>8311</v>
      </c>
      <c r="R4003" t="s">
        <v>8325</v>
      </c>
      <c r="S4003" s="24">
        <f t="shared" si="384"/>
        <v>42775.714212962965</v>
      </c>
      <c r="T4003" s="23">
        <f t="shared" si="385"/>
        <v>42795.541666666672</v>
      </c>
      <c r="U4003" s="18">
        <f t="shared" si="386"/>
        <v>19.827453703706851</v>
      </c>
      <c r="V4003" t="s">
        <v>8400</v>
      </c>
    </row>
    <row r="4004" spans="1:22" ht="42.75" x14ac:dyDescent="0.4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17">
        <f t="shared" si="383"/>
        <v>1.84E-2</v>
      </c>
      <c r="P4004" s="18">
        <f t="shared" si="389"/>
        <v>5.75</v>
      </c>
      <c r="Q4004" t="s">
        <v>8311</v>
      </c>
      <c r="R4004" t="s">
        <v>8325</v>
      </c>
      <c r="S4004" s="24">
        <f t="shared" si="384"/>
        <v>41878.793530092589</v>
      </c>
      <c r="T4004" s="23">
        <f t="shared" si="385"/>
        <v>41908.793530092589</v>
      </c>
      <c r="U4004" s="18">
        <f t="shared" si="386"/>
        <v>30</v>
      </c>
      <c r="V4004" t="s">
        <v>8399</v>
      </c>
    </row>
    <row r="4005" spans="1:22" ht="42.75" x14ac:dyDescent="0.4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7">
        <f t="shared" si="383"/>
        <v>0.10050000000000001</v>
      </c>
      <c r="P4005" s="18">
        <f t="shared" si="389"/>
        <v>100.5</v>
      </c>
      <c r="Q4005" t="s">
        <v>8311</v>
      </c>
      <c r="R4005" t="s">
        <v>8325</v>
      </c>
      <c r="S4005" s="24">
        <f t="shared" si="384"/>
        <v>42020.337349537032</v>
      </c>
      <c r="T4005" s="23">
        <f t="shared" si="385"/>
        <v>42050.337349537032</v>
      </c>
      <c r="U4005" s="18">
        <f t="shared" si="386"/>
        <v>30</v>
      </c>
      <c r="V4005" t="s">
        <v>8399</v>
      </c>
    </row>
    <row r="4006" spans="1:22" x14ac:dyDescent="0.4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17">
        <f t="shared" si="383"/>
        <v>2E-3</v>
      </c>
      <c r="P4006" s="18">
        <f t="shared" si="389"/>
        <v>1</v>
      </c>
      <c r="Q4006" t="s">
        <v>8311</v>
      </c>
      <c r="R4006" t="s">
        <v>8325</v>
      </c>
      <c r="S4006" s="24">
        <f t="shared" si="384"/>
        <v>41889.91269675926</v>
      </c>
      <c r="T4006" s="23">
        <f t="shared" si="385"/>
        <v>41919.91269675926</v>
      </c>
      <c r="U4006" s="18">
        <f t="shared" si="386"/>
        <v>30</v>
      </c>
      <c r="V4006" t="s">
        <v>8399</v>
      </c>
    </row>
    <row r="4007" spans="1:22" ht="42.75" x14ac:dyDescent="0.4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7">
        <f t="shared" si="383"/>
        <v>1.3333333333333334E-2</v>
      </c>
      <c r="P4007" s="18">
        <f t="shared" si="389"/>
        <v>20</v>
      </c>
      <c r="Q4007" t="s">
        <v>8311</v>
      </c>
      <c r="R4007" t="s">
        <v>8325</v>
      </c>
      <c r="S4007" s="24">
        <f t="shared" si="384"/>
        <v>41872.557696759257</v>
      </c>
      <c r="T4007" s="23">
        <f t="shared" si="385"/>
        <v>41932.557696759257</v>
      </c>
      <c r="U4007" s="18">
        <f t="shared" si="386"/>
        <v>60</v>
      </c>
      <c r="V4007" t="s">
        <v>8401</v>
      </c>
    </row>
    <row r="4008" spans="1:22" ht="42.75" x14ac:dyDescent="0.4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17">
        <f t="shared" si="383"/>
        <v>6.666666666666667E-5</v>
      </c>
      <c r="P4008" s="18">
        <f t="shared" si="389"/>
        <v>2</v>
      </c>
      <c r="Q4008" t="s">
        <v>8311</v>
      </c>
      <c r="R4008" t="s">
        <v>8325</v>
      </c>
      <c r="S4008" s="24">
        <f t="shared" si="384"/>
        <v>42391.522997685184</v>
      </c>
      <c r="T4008" s="23">
        <f t="shared" si="385"/>
        <v>42416.522997685184</v>
      </c>
      <c r="U4008" s="18">
        <f t="shared" si="386"/>
        <v>25</v>
      </c>
      <c r="V4008" t="s">
        <v>8400</v>
      </c>
    </row>
    <row r="4009" spans="1:22" ht="42.75" x14ac:dyDescent="0.4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17">
        <f t="shared" si="383"/>
        <v>2.5000000000000001E-3</v>
      </c>
      <c r="P4009" s="18">
        <f t="shared" si="389"/>
        <v>5</v>
      </c>
      <c r="Q4009" t="s">
        <v>8311</v>
      </c>
      <c r="R4009" t="s">
        <v>8325</v>
      </c>
      <c r="S4009" s="24">
        <f t="shared" si="384"/>
        <v>41848.522928240738</v>
      </c>
      <c r="T4009" s="23">
        <f t="shared" si="385"/>
        <v>41877.436111111107</v>
      </c>
      <c r="U4009" s="18">
        <f t="shared" si="386"/>
        <v>28.913182870368473</v>
      </c>
      <c r="V4009" t="s">
        <v>8399</v>
      </c>
    </row>
    <row r="4010" spans="1:22" ht="42.75" x14ac:dyDescent="0.4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17">
        <f t="shared" si="383"/>
        <v>0.06</v>
      </c>
      <c r="P4010" s="18">
        <f t="shared" si="389"/>
        <v>15</v>
      </c>
      <c r="Q4010" t="s">
        <v>8311</v>
      </c>
      <c r="R4010" t="s">
        <v>8325</v>
      </c>
      <c r="S4010" s="24">
        <f t="shared" si="384"/>
        <v>42177.714201388888</v>
      </c>
      <c r="T4010" s="23">
        <f t="shared" si="385"/>
        <v>42207.714201388888</v>
      </c>
      <c r="U4010" s="18">
        <f t="shared" si="386"/>
        <v>30</v>
      </c>
      <c r="V4010" t="s">
        <v>8399</v>
      </c>
    </row>
    <row r="4011" spans="1:22" ht="42.75" x14ac:dyDescent="0.4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7">
        <f t="shared" si="383"/>
        <v>3.8860103626943004E-2</v>
      </c>
      <c r="P4011" s="18">
        <f t="shared" si="389"/>
        <v>25</v>
      </c>
      <c r="Q4011" t="s">
        <v>8311</v>
      </c>
      <c r="R4011" t="s">
        <v>8325</v>
      </c>
      <c r="S4011" s="24">
        <f t="shared" si="384"/>
        <v>41851.450925925928</v>
      </c>
      <c r="T4011" s="23">
        <f t="shared" si="385"/>
        <v>41891.450925925928</v>
      </c>
      <c r="U4011" s="18">
        <f t="shared" si="386"/>
        <v>40</v>
      </c>
      <c r="V4011" t="s">
        <v>8399</v>
      </c>
    </row>
    <row r="4012" spans="1:22" ht="42.75" x14ac:dyDescent="0.4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17">
        <f t="shared" si="383"/>
        <v>0.24194444444444443</v>
      </c>
      <c r="P4012" s="18">
        <f t="shared" si="389"/>
        <v>45.842105263157897</v>
      </c>
      <c r="Q4012" t="s">
        <v>8311</v>
      </c>
      <c r="R4012" t="s">
        <v>8325</v>
      </c>
      <c r="S4012" s="24">
        <f t="shared" si="384"/>
        <v>41921.520439814813</v>
      </c>
      <c r="T4012" s="23">
        <f t="shared" si="385"/>
        <v>41938.520439814813</v>
      </c>
      <c r="U4012" s="18">
        <f t="shared" si="386"/>
        <v>17</v>
      </c>
      <c r="V4012" t="s">
        <v>8400</v>
      </c>
    </row>
    <row r="4013" spans="1:22" ht="42.75" x14ac:dyDescent="0.4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7">
        <f t="shared" si="383"/>
        <v>7.5999999999999998E-2</v>
      </c>
      <c r="P4013" s="18">
        <f t="shared" si="389"/>
        <v>4.75</v>
      </c>
      <c r="Q4013" t="s">
        <v>8311</v>
      </c>
      <c r="R4013" t="s">
        <v>8325</v>
      </c>
      <c r="S4013" s="24">
        <f t="shared" si="384"/>
        <v>42002.29488425926</v>
      </c>
      <c r="T4013" s="23">
        <f t="shared" si="385"/>
        <v>42032.29488425926</v>
      </c>
      <c r="U4013" s="18">
        <f t="shared" si="386"/>
        <v>30</v>
      </c>
      <c r="V4013" t="s">
        <v>8399</v>
      </c>
    </row>
    <row r="4014" spans="1:22" ht="57" x14ac:dyDescent="0.4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17">
        <f t="shared" si="383"/>
        <v>0</v>
      </c>
      <c r="P4014" s="18">
        <v>0</v>
      </c>
      <c r="Q4014" t="s">
        <v>8311</v>
      </c>
      <c r="R4014" t="s">
        <v>8325</v>
      </c>
      <c r="S4014" s="24">
        <f t="shared" si="384"/>
        <v>42096.294548611113</v>
      </c>
      <c r="T4014" s="23">
        <f t="shared" si="385"/>
        <v>42126.294548611113</v>
      </c>
      <c r="U4014" s="18">
        <f t="shared" si="386"/>
        <v>30</v>
      </c>
      <c r="V4014" t="s">
        <v>8399</v>
      </c>
    </row>
    <row r="4015" spans="1:22" ht="42.75" x14ac:dyDescent="0.4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7">
        <f t="shared" si="383"/>
        <v>1.2999999999999999E-2</v>
      </c>
      <c r="P4015" s="18">
        <f>E4015/L4015</f>
        <v>13</v>
      </c>
      <c r="Q4015" t="s">
        <v>8311</v>
      </c>
      <c r="R4015" t="s">
        <v>8325</v>
      </c>
      <c r="S4015" s="24">
        <f t="shared" si="384"/>
        <v>42021.051192129627</v>
      </c>
      <c r="T4015" s="23">
        <f t="shared" si="385"/>
        <v>42051.051192129627</v>
      </c>
      <c r="U4015" s="18">
        <f t="shared" si="386"/>
        <v>30</v>
      </c>
      <c r="V4015" t="s">
        <v>8399</v>
      </c>
    </row>
    <row r="4016" spans="1:22" ht="42.75" x14ac:dyDescent="0.4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17">
        <f t="shared" si="383"/>
        <v>0</v>
      </c>
      <c r="P4016" s="18">
        <v>0</v>
      </c>
      <c r="Q4016" t="s">
        <v>8311</v>
      </c>
      <c r="R4016" t="s">
        <v>8325</v>
      </c>
      <c r="S4016" s="24">
        <f t="shared" si="384"/>
        <v>42418.996168981481</v>
      </c>
      <c r="T4016" s="23">
        <f t="shared" si="385"/>
        <v>42433.996168981481</v>
      </c>
      <c r="U4016" s="18">
        <f t="shared" si="386"/>
        <v>15</v>
      </c>
      <c r="V4016" t="s">
        <v>8400</v>
      </c>
    </row>
    <row r="4017" spans="1:22" ht="42.75" x14ac:dyDescent="0.4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17">
        <f t="shared" si="383"/>
        <v>1.4285714285714287E-4</v>
      </c>
      <c r="P4017" s="18">
        <f t="shared" ref="P4017:P4024" si="390">E4017/L4017</f>
        <v>1</v>
      </c>
      <c r="Q4017" t="s">
        <v>8311</v>
      </c>
      <c r="R4017" t="s">
        <v>8325</v>
      </c>
      <c r="S4017" s="24">
        <f t="shared" si="384"/>
        <v>42174.530821759261</v>
      </c>
      <c r="T4017" s="23">
        <f t="shared" si="385"/>
        <v>42204.530821759261</v>
      </c>
      <c r="U4017" s="18">
        <f t="shared" si="386"/>
        <v>30</v>
      </c>
      <c r="V4017" t="s">
        <v>8399</v>
      </c>
    </row>
    <row r="4018" spans="1:22" ht="42.75" x14ac:dyDescent="0.4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17">
        <f t="shared" si="383"/>
        <v>0.14000000000000001</v>
      </c>
      <c r="P4018" s="18">
        <f t="shared" si="390"/>
        <v>10</v>
      </c>
      <c r="Q4018" t="s">
        <v>8311</v>
      </c>
      <c r="R4018" t="s">
        <v>8325</v>
      </c>
      <c r="S4018" s="24">
        <f t="shared" si="384"/>
        <v>41869.622685185182</v>
      </c>
      <c r="T4018" s="23">
        <f t="shared" si="385"/>
        <v>41899.622685185182</v>
      </c>
      <c r="U4018" s="18">
        <f t="shared" si="386"/>
        <v>30</v>
      </c>
      <c r="V4018" t="s">
        <v>8399</v>
      </c>
    </row>
    <row r="4019" spans="1:22" ht="42.75" x14ac:dyDescent="0.4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7">
        <f t="shared" si="383"/>
        <v>1.0500000000000001E-2</v>
      </c>
      <c r="P4019" s="18">
        <f t="shared" si="390"/>
        <v>52.5</v>
      </c>
      <c r="Q4019" t="s">
        <v>8311</v>
      </c>
      <c r="R4019" t="s">
        <v>8325</v>
      </c>
      <c r="S4019" s="24">
        <f t="shared" si="384"/>
        <v>41856.422152777777</v>
      </c>
      <c r="T4019" s="23">
        <f t="shared" si="385"/>
        <v>41886.422152777777</v>
      </c>
      <c r="U4019" s="18">
        <f t="shared" si="386"/>
        <v>30</v>
      </c>
      <c r="V4019" t="s">
        <v>8399</v>
      </c>
    </row>
    <row r="4020" spans="1:22" ht="28.5" x14ac:dyDescent="0.4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17">
        <f t="shared" si="383"/>
        <v>8.666666666666667E-2</v>
      </c>
      <c r="P4020" s="18">
        <f t="shared" si="390"/>
        <v>32.5</v>
      </c>
      <c r="Q4020" t="s">
        <v>8311</v>
      </c>
      <c r="R4020" t="s">
        <v>8325</v>
      </c>
      <c r="S4020" s="24">
        <f t="shared" si="384"/>
        <v>42620.66097222222</v>
      </c>
      <c r="T4020" s="23">
        <f t="shared" si="385"/>
        <v>42650.66097222222</v>
      </c>
      <c r="U4020" s="18">
        <f t="shared" si="386"/>
        <v>30</v>
      </c>
      <c r="V4020" t="s">
        <v>8399</v>
      </c>
    </row>
    <row r="4021" spans="1:22" ht="42.75" x14ac:dyDescent="0.4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7">
        <f t="shared" si="383"/>
        <v>8.2857142857142851E-3</v>
      </c>
      <c r="P4021" s="18">
        <f t="shared" si="390"/>
        <v>7.25</v>
      </c>
      <c r="Q4021" t="s">
        <v>8311</v>
      </c>
      <c r="R4021" t="s">
        <v>8325</v>
      </c>
      <c r="S4021" s="24">
        <f t="shared" si="384"/>
        <v>42417.425879629634</v>
      </c>
      <c r="T4021" s="23">
        <f t="shared" si="385"/>
        <v>42475.436111111107</v>
      </c>
      <c r="U4021" s="18">
        <f t="shared" si="386"/>
        <v>58.010231481472147</v>
      </c>
      <c r="V4021" t="s">
        <v>8401</v>
      </c>
    </row>
    <row r="4022" spans="1:22" ht="42.75" x14ac:dyDescent="0.4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17">
        <f t="shared" si="383"/>
        <v>0.16666666666666666</v>
      </c>
      <c r="P4022" s="18">
        <f t="shared" si="390"/>
        <v>33.333333333333336</v>
      </c>
      <c r="Q4022" t="s">
        <v>8311</v>
      </c>
      <c r="R4022" t="s">
        <v>8325</v>
      </c>
      <c r="S4022" s="24">
        <f t="shared" si="384"/>
        <v>42056.940960648149</v>
      </c>
      <c r="T4022" s="23">
        <f t="shared" si="385"/>
        <v>42086.899293981478</v>
      </c>
      <c r="U4022" s="18">
        <f t="shared" si="386"/>
        <v>29.958333333328483</v>
      </c>
      <c r="V4022" t="s">
        <v>8399</v>
      </c>
    </row>
    <row r="4023" spans="1:22" ht="42.75" x14ac:dyDescent="0.4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7">
        <f t="shared" si="383"/>
        <v>8.3333333333333332E-3</v>
      </c>
      <c r="P4023" s="18">
        <f t="shared" si="390"/>
        <v>62.5</v>
      </c>
      <c r="Q4023" t="s">
        <v>8311</v>
      </c>
      <c r="R4023" t="s">
        <v>8325</v>
      </c>
      <c r="S4023" s="24">
        <f t="shared" si="384"/>
        <v>41878.661550925928</v>
      </c>
      <c r="T4023" s="23">
        <f t="shared" si="385"/>
        <v>41938.661550925928</v>
      </c>
      <c r="U4023" s="18">
        <f t="shared" si="386"/>
        <v>60</v>
      </c>
      <c r="V4023" t="s">
        <v>8401</v>
      </c>
    </row>
    <row r="4024" spans="1:22" ht="28.5" x14ac:dyDescent="0.4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11">
        <f t="shared" si="383"/>
        <v>0.69561111111111107</v>
      </c>
      <c r="P4024" s="18">
        <f t="shared" si="390"/>
        <v>63.558375634517766</v>
      </c>
      <c r="Q4024" t="s">
        <v>8311</v>
      </c>
      <c r="R4024" t="s">
        <v>8325</v>
      </c>
      <c r="S4024" s="24">
        <f t="shared" si="384"/>
        <v>41990.334108796298</v>
      </c>
      <c r="T4024" s="23">
        <f t="shared" si="385"/>
        <v>42035.870833333334</v>
      </c>
      <c r="U4024" s="18">
        <f t="shared" si="386"/>
        <v>45.536724537036207</v>
      </c>
      <c r="V4024" t="s">
        <v>8401</v>
      </c>
    </row>
    <row r="4025" spans="1:22" ht="42.75" x14ac:dyDescent="0.4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17">
        <f t="shared" si="383"/>
        <v>0</v>
      </c>
      <c r="P4025" s="18">
        <v>0</v>
      </c>
      <c r="Q4025" t="s">
        <v>8311</v>
      </c>
      <c r="R4025" t="s">
        <v>8325</v>
      </c>
      <c r="S4025" s="24">
        <f t="shared" si="384"/>
        <v>42408.749571759261</v>
      </c>
      <c r="T4025" s="23">
        <f t="shared" si="385"/>
        <v>42453.707905092597</v>
      </c>
      <c r="U4025" s="18">
        <f t="shared" si="386"/>
        <v>44.958333333335759</v>
      </c>
      <c r="V4025" t="s">
        <v>8401</v>
      </c>
    </row>
    <row r="4026" spans="1:22" ht="42.75" x14ac:dyDescent="0.4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7">
        <f t="shared" si="383"/>
        <v>1.2500000000000001E-2</v>
      </c>
      <c r="P4026" s="18">
        <f>E4026/L4026</f>
        <v>10</v>
      </c>
      <c r="Q4026" t="s">
        <v>8311</v>
      </c>
      <c r="R4026" t="s">
        <v>8325</v>
      </c>
      <c r="S4026" s="24">
        <f t="shared" si="384"/>
        <v>42217.420104166667</v>
      </c>
      <c r="T4026" s="23">
        <f t="shared" si="385"/>
        <v>42247.420104166667</v>
      </c>
      <c r="U4026" s="18">
        <f t="shared" si="386"/>
        <v>30</v>
      </c>
      <c r="V4026" t="s">
        <v>8399</v>
      </c>
    </row>
    <row r="4027" spans="1:22" ht="42.75" x14ac:dyDescent="0.4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7">
        <f t="shared" si="383"/>
        <v>0.05</v>
      </c>
      <c r="P4027" s="18">
        <f>E4027/L4027</f>
        <v>62.5</v>
      </c>
      <c r="Q4027" t="s">
        <v>8311</v>
      </c>
      <c r="R4027" t="s">
        <v>8325</v>
      </c>
      <c r="S4027" s="24">
        <f t="shared" si="384"/>
        <v>42150.987685185188</v>
      </c>
      <c r="T4027" s="23">
        <f t="shared" si="385"/>
        <v>42210.987685185188</v>
      </c>
      <c r="U4027" s="18">
        <f t="shared" si="386"/>
        <v>60</v>
      </c>
      <c r="V4027" t="s">
        <v>8401</v>
      </c>
    </row>
    <row r="4028" spans="1:22" ht="42.75" x14ac:dyDescent="0.4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17">
        <f t="shared" si="383"/>
        <v>0</v>
      </c>
      <c r="P4028" s="18">
        <v>0</v>
      </c>
      <c r="Q4028" t="s">
        <v>8311</v>
      </c>
      <c r="R4028" t="s">
        <v>8325</v>
      </c>
      <c r="S4028" s="24">
        <f t="shared" si="384"/>
        <v>42282.405543981484</v>
      </c>
      <c r="T4028" s="23">
        <f t="shared" si="385"/>
        <v>42342.447210648148</v>
      </c>
      <c r="U4028" s="18">
        <f t="shared" si="386"/>
        <v>60.041666666664241</v>
      </c>
      <c r="V4028" t="s">
        <v>8401</v>
      </c>
    </row>
    <row r="4029" spans="1:22" ht="42.75" x14ac:dyDescent="0.4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17">
        <f t="shared" si="383"/>
        <v>7.166666666666667E-2</v>
      </c>
      <c r="P4029" s="18">
        <f>E4029/L4029</f>
        <v>30.714285714285715</v>
      </c>
      <c r="Q4029" t="s">
        <v>8311</v>
      </c>
      <c r="R4029" t="s">
        <v>8325</v>
      </c>
      <c r="S4029" s="24">
        <f t="shared" si="384"/>
        <v>42768.72084490741</v>
      </c>
      <c r="T4029" s="23">
        <f t="shared" si="385"/>
        <v>42788.791666666672</v>
      </c>
      <c r="U4029" s="18">
        <f t="shared" si="386"/>
        <v>20.070821759261889</v>
      </c>
      <c r="V4029" t="s">
        <v>8400</v>
      </c>
    </row>
    <row r="4030" spans="1:22" ht="42.75" x14ac:dyDescent="0.4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17">
        <f t="shared" si="383"/>
        <v>0.28050000000000003</v>
      </c>
      <c r="P4030" s="18">
        <f>E4030/L4030</f>
        <v>51</v>
      </c>
      <c r="Q4030" t="s">
        <v>8311</v>
      </c>
      <c r="R4030" t="s">
        <v>8325</v>
      </c>
      <c r="S4030" s="24">
        <f t="shared" si="384"/>
        <v>41765.688657407409</v>
      </c>
      <c r="T4030" s="23">
        <f t="shared" si="385"/>
        <v>41795.688657407409</v>
      </c>
      <c r="U4030" s="18">
        <f t="shared" si="386"/>
        <v>30</v>
      </c>
      <c r="V4030" t="s">
        <v>8399</v>
      </c>
    </row>
    <row r="4031" spans="1:22" ht="42.75" x14ac:dyDescent="0.4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17">
        <f t="shared" si="383"/>
        <v>0</v>
      </c>
      <c r="P4031" s="18">
        <v>0</v>
      </c>
      <c r="Q4031" t="s">
        <v>8311</v>
      </c>
      <c r="R4031" t="s">
        <v>8325</v>
      </c>
      <c r="S4031" s="24">
        <f t="shared" si="384"/>
        <v>42321.77511574074</v>
      </c>
      <c r="T4031" s="23">
        <f t="shared" si="385"/>
        <v>42351.77511574074</v>
      </c>
      <c r="U4031" s="18">
        <f t="shared" si="386"/>
        <v>30</v>
      </c>
      <c r="V4031" t="s">
        <v>8399</v>
      </c>
    </row>
    <row r="4032" spans="1:22" ht="42.75" x14ac:dyDescent="0.4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7">
        <f t="shared" si="383"/>
        <v>0.16</v>
      </c>
      <c r="P4032" s="18">
        <f>E4032/L4032</f>
        <v>66.666666666666671</v>
      </c>
      <c r="Q4032" t="s">
        <v>8311</v>
      </c>
      <c r="R4032" t="s">
        <v>8325</v>
      </c>
      <c r="S4032" s="24">
        <f t="shared" si="384"/>
        <v>42374.405081018514</v>
      </c>
      <c r="T4032" s="23">
        <f t="shared" si="385"/>
        <v>42403.53402777778</v>
      </c>
      <c r="U4032" s="18">
        <f t="shared" si="386"/>
        <v>29.128946759265091</v>
      </c>
      <c r="V4032" t="s">
        <v>8399</v>
      </c>
    </row>
    <row r="4033" spans="1:22" ht="42.75" x14ac:dyDescent="0.4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17">
        <f t="shared" si="383"/>
        <v>0</v>
      </c>
      <c r="P4033" s="18">
        <v>0</v>
      </c>
      <c r="Q4033" t="s">
        <v>8311</v>
      </c>
      <c r="R4033" t="s">
        <v>8325</v>
      </c>
      <c r="S4033" s="24">
        <f t="shared" si="384"/>
        <v>41941.335231481484</v>
      </c>
      <c r="T4033" s="23">
        <f t="shared" si="385"/>
        <v>41991.376898148148</v>
      </c>
      <c r="U4033" s="18">
        <f t="shared" si="386"/>
        <v>50.041666666664241</v>
      </c>
      <c r="V4033" t="s">
        <v>8401</v>
      </c>
    </row>
    <row r="4034" spans="1:22" ht="42.75" x14ac:dyDescent="0.4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7">
        <f t="shared" ref="O4034:O4097" si="391">E4034/D4034</f>
        <v>6.8287037037037035E-2</v>
      </c>
      <c r="P4034" s="18">
        <f t="shared" ref="P4034:P4044" si="392">E4034/L4034</f>
        <v>59</v>
      </c>
      <c r="Q4034" t="s">
        <v>8311</v>
      </c>
      <c r="R4034" t="s">
        <v>8325</v>
      </c>
      <c r="S4034" s="24">
        <f t="shared" ref="S4034:S4097" si="393">(J4034/86400)+25569+(-6/24)</f>
        <v>42293.559212962966</v>
      </c>
      <c r="T4034" s="23">
        <f t="shared" ref="T4034:T4097" si="394">(I4034/86400)+25569+(-6/24)</f>
        <v>42353.60087962963</v>
      </c>
      <c r="U4034" s="18">
        <f t="shared" ref="U4034:U4097" si="395">T4034-S4034</f>
        <v>60.041666666664241</v>
      </c>
      <c r="V4034" t="s">
        <v>8401</v>
      </c>
    </row>
    <row r="4035" spans="1:22" ht="42.75" x14ac:dyDescent="0.4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17">
        <f t="shared" si="391"/>
        <v>0.25698702928870293</v>
      </c>
      <c r="P4035" s="18">
        <f t="shared" si="392"/>
        <v>65.340319148936175</v>
      </c>
      <c r="Q4035" t="s">
        <v>8311</v>
      </c>
      <c r="R4035" t="s">
        <v>8325</v>
      </c>
      <c r="S4035" s="24">
        <f t="shared" si="393"/>
        <v>42614.018796296295</v>
      </c>
      <c r="T4035" s="23">
        <f t="shared" si="394"/>
        <v>42645.125</v>
      </c>
      <c r="U4035" s="18">
        <f t="shared" si="395"/>
        <v>31.106203703704523</v>
      </c>
      <c r="V4035" t="s">
        <v>8399</v>
      </c>
    </row>
    <row r="4036" spans="1:22" ht="42.75" x14ac:dyDescent="0.4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7">
        <f t="shared" si="391"/>
        <v>1.4814814814814815E-2</v>
      </c>
      <c r="P4036" s="18">
        <f t="shared" si="392"/>
        <v>100</v>
      </c>
      <c r="Q4036" t="s">
        <v>8311</v>
      </c>
      <c r="R4036" t="s">
        <v>8325</v>
      </c>
      <c r="S4036" s="24">
        <f t="shared" si="393"/>
        <v>42067.697337962964</v>
      </c>
      <c r="T4036" s="23">
        <f t="shared" si="394"/>
        <v>42097.655671296292</v>
      </c>
      <c r="U4036" s="18">
        <f t="shared" si="395"/>
        <v>29.958333333328483</v>
      </c>
      <c r="V4036" t="s">
        <v>8399</v>
      </c>
    </row>
    <row r="4037" spans="1:22" ht="28.5" x14ac:dyDescent="0.4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17">
        <f t="shared" si="391"/>
        <v>0.36849999999999999</v>
      </c>
      <c r="P4037" s="18">
        <f t="shared" si="392"/>
        <v>147.4</v>
      </c>
      <c r="Q4037" t="s">
        <v>8311</v>
      </c>
      <c r="R4037" t="s">
        <v>8325</v>
      </c>
      <c r="S4037" s="24">
        <f t="shared" si="393"/>
        <v>41903.632951388892</v>
      </c>
      <c r="T4037" s="23">
        <f t="shared" si="394"/>
        <v>41933.632951388892</v>
      </c>
      <c r="U4037" s="18">
        <f t="shared" si="395"/>
        <v>30</v>
      </c>
      <c r="V4037" t="s">
        <v>8399</v>
      </c>
    </row>
    <row r="4038" spans="1:22" ht="42.75" x14ac:dyDescent="0.4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17">
        <f t="shared" si="391"/>
        <v>0.47049999999999997</v>
      </c>
      <c r="P4038" s="18">
        <f t="shared" si="392"/>
        <v>166.05882352941177</v>
      </c>
      <c r="Q4038" t="s">
        <v>8311</v>
      </c>
      <c r="R4038" t="s">
        <v>8325</v>
      </c>
      <c r="S4038" s="24">
        <f t="shared" si="393"/>
        <v>41804.687083333338</v>
      </c>
      <c r="T4038" s="23">
        <f t="shared" si="394"/>
        <v>41821.6875</v>
      </c>
      <c r="U4038" s="18">
        <f t="shared" si="395"/>
        <v>17.000416666662204</v>
      </c>
      <c r="V4038" t="s">
        <v>8400</v>
      </c>
    </row>
    <row r="4039" spans="1:22" ht="42.75" x14ac:dyDescent="0.4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17">
        <f t="shared" si="391"/>
        <v>0.11428571428571428</v>
      </c>
      <c r="P4039" s="18">
        <f t="shared" si="392"/>
        <v>40</v>
      </c>
      <c r="Q4039" t="s">
        <v>8311</v>
      </c>
      <c r="R4039" t="s">
        <v>8325</v>
      </c>
      <c r="S4039" s="24">
        <f t="shared" si="393"/>
        <v>42496.820775462962</v>
      </c>
      <c r="T4039" s="23">
        <f t="shared" si="394"/>
        <v>42514.350694444445</v>
      </c>
      <c r="U4039" s="18">
        <f t="shared" si="395"/>
        <v>17.529918981483206</v>
      </c>
      <c r="V4039" t="s">
        <v>8400</v>
      </c>
    </row>
    <row r="4040" spans="1:22" ht="42.75" x14ac:dyDescent="0.4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17">
        <f t="shared" si="391"/>
        <v>0.12039999999999999</v>
      </c>
      <c r="P4040" s="18">
        <f t="shared" si="392"/>
        <v>75.25</v>
      </c>
      <c r="Q4040" t="s">
        <v>8311</v>
      </c>
      <c r="R4040" t="s">
        <v>8325</v>
      </c>
      <c r="S4040" s="24">
        <f t="shared" si="393"/>
        <v>41869.548726851848</v>
      </c>
      <c r="T4040" s="23">
        <f t="shared" si="394"/>
        <v>41929.548726851848</v>
      </c>
      <c r="U4040" s="18">
        <f t="shared" si="395"/>
        <v>60</v>
      </c>
      <c r="V4040" t="s">
        <v>8401</v>
      </c>
    </row>
    <row r="4041" spans="1:22" ht="42.75" x14ac:dyDescent="0.4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1">
        <f t="shared" si="391"/>
        <v>0.6</v>
      </c>
      <c r="P4041" s="18">
        <f t="shared" si="392"/>
        <v>60</v>
      </c>
      <c r="Q4041" t="s">
        <v>8311</v>
      </c>
      <c r="R4041" t="s">
        <v>8325</v>
      </c>
      <c r="S4041" s="24">
        <f t="shared" si="393"/>
        <v>42305.420914351853</v>
      </c>
      <c r="T4041" s="23">
        <f t="shared" si="394"/>
        <v>42338.999305555553</v>
      </c>
      <c r="U4041" s="18">
        <f t="shared" si="395"/>
        <v>33.578391203700448</v>
      </c>
      <c r="V4041" t="s">
        <v>8399</v>
      </c>
    </row>
    <row r="4042" spans="1:22" ht="42.75" x14ac:dyDescent="0.4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17">
        <f t="shared" si="391"/>
        <v>0.3125</v>
      </c>
      <c r="P4042" s="18">
        <f t="shared" si="392"/>
        <v>1250</v>
      </c>
      <c r="Q4042" t="s">
        <v>8311</v>
      </c>
      <c r="R4042" t="s">
        <v>8325</v>
      </c>
      <c r="S4042" s="24">
        <f t="shared" si="393"/>
        <v>42143.981527777782</v>
      </c>
      <c r="T4042" s="23">
        <f t="shared" si="394"/>
        <v>42202.875</v>
      </c>
      <c r="U4042" s="18">
        <f t="shared" si="395"/>
        <v>58.893472222218406</v>
      </c>
      <c r="V4042" t="s">
        <v>8401</v>
      </c>
    </row>
    <row r="4043" spans="1:22" ht="28.5" x14ac:dyDescent="0.4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17">
        <f t="shared" si="391"/>
        <v>4.1999999999999997E-3</v>
      </c>
      <c r="P4043" s="18">
        <f t="shared" si="392"/>
        <v>10.5</v>
      </c>
      <c r="Q4043" t="s">
        <v>8311</v>
      </c>
      <c r="R4043" t="s">
        <v>8325</v>
      </c>
      <c r="S4043" s="24">
        <f t="shared" si="393"/>
        <v>42559.224004629628</v>
      </c>
      <c r="T4043" s="23">
        <f t="shared" si="394"/>
        <v>42619.224004629628</v>
      </c>
      <c r="U4043" s="18">
        <f t="shared" si="395"/>
        <v>60</v>
      </c>
      <c r="V4043" t="s">
        <v>8401</v>
      </c>
    </row>
    <row r="4044" spans="1:22" ht="42.75" x14ac:dyDescent="0.4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17">
        <f t="shared" si="391"/>
        <v>2.0999999999999999E-3</v>
      </c>
      <c r="P4044" s="18">
        <f t="shared" si="392"/>
        <v>7</v>
      </c>
      <c r="Q4044" t="s">
        <v>8311</v>
      </c>
      <c r="R4044" t="s">
        <v>8325</v>
      </c>
      <c r="S4044" s="24">
        <f t="shared" si="393"/>
        <v>41994.834074074075</v>
      </c>
      <c r="T4044" s="23">
        <f t="shared" si="394"/>
        <v>42024.552777777775</v>
      </c>
      <c r="U4044" s="18">
        <f t="shared" si="395"/>
        <v>29.718703703700157</v>
      </c>
      <c r="V4044" t="s">
        <v>8399</v>
      </c>
    </row>
    <row r="4045" spans="1:22" ht="42.75" x14ac:dyDescent="0.4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17">
        <f t="shared" si="391"/>
        <v>0</v>
      </c>
      <c r="P4045" s="18">
        <v>0</v>
      </c>
      <c r="Q4045" t="s">
        <v>8311</v>
      </c>
      <c r="R4045" t="s">
        <v>8325</v>
      </c>
      <c r="S4045" s="24">
        <f t="shared" si="393"/>
        <v>41948.707465277781</v>
      </c>
      <c r="T4045" s="23">
        <f t="shared" si="394"/>
        <v>41963.707465277781</v>
      </c>
      <c r="U4045" s="18">
        <f t="shared" si="395"/>
        <v>15</v>
      </c>
      <c r="V4045" t="s">
        <v>8400</v>
      </c>
    </row>
    <row r="4046" spans="1:22" ht="42.75" x14ac:dyDescent="0.4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17">
        <f t="shared" si="391"/>
        <v>0.375</v>
      </c>
      <c r="P4046" s="18">
        <f t="shared" ref="P4046:P4052" si="396">E4046/L4046</f>
        <v>56.25</v>
      </c>
      <c r="Q4046" t="s">
        <v>8311</v>
      </c>
      <c r="R4046" t="s">
        <v>8325</v>
      </c>
      <c r="S4046" s="24">
        <f t="shared" si="393"/>
        <v>42073.969699074078</v>
      </c>
      <c r="T4046" s="23">
        <f t="shared" si="394"/>
        <v>42103.958333333328</v>
      </c>
      <c r="U4046" s="18">
        <f t="shared" si="395"/>
        <v>29.98863425925083</v>
      </c>
      <c r="V4046" t="s">
        <v>8399</v>
      </c>
    </row>
    <row r="4047" spans="1:22" ht="42.75" x14ac:dyDescent="0.4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17">
        <f t="shared" si="391"/>
        <v>2.0000000000000001E-4</v>
      </c>
      <c r="P4047" s="18">
        <f t="shared" si="396"/>
        <v>1</v>
      </c>
      <c r="Q4047" t="s">
        <v>8311</v>
      </c>
      <c r="R4047" t="s">
        <v>8325</v>
      </c>
      <c r="S4047" s="24">
        <f t="shared" si="393"/>
        <v>41841.951261574075</v>
      </c>
      <c r="T4047" s="23">
        <f t="shared" si="394"/>
        <v>41871.951261574075</v>
      </c>
      <c r="U4047" s="18">
        <f t="shared" si="395"/>
        <v>30</v>
      </c>
      <c r="V4047" t="s">
        <v>8399</v>
      </c>
    </row>
    <row r="4048" spans="1:22" ht="42.75" x14ac:dyDescent="0.4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7">
        <f t="shared" si="391"/>
        <v>8.2142857142857142E-2</v>
      </c>
      <c r="P4048" s="18">
        <f t="shared" si="396"/>
        <v>38.333333333333336</v>
      </c>
      <c r="Q4048" t="s">
        <v>8311</v>
      </c>
      <c r="R4048" t="s">
        <v>8325</v>
      </c>
      <c r="S4048" s="24">
        <f t="shared" si="393"/>
        <v>41904.400578703702</v>
      </c>
      <c r="T4048" s="23">
        <f t="shared" si="394"/>
        <v>41934.400578703702</v>
      </c>
      <c r="U4048" s="18">
        <f t="shared" si="395"/>
        <v>30</v>
      </c>
      <c r="V4048" t="s">
        <v>8399</v>
      </c>
    </row>
    <row r="4049" spans="1:22" ht="42.75" x14ac:dyDescent="0.4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17">
        <f t="shared" si="391"/>
        <v>2.1999999999999999E-2</v>
      </c>
      <c r="P4049" s="18">
        <f t="shared" si="396"/>
        <v>27.5</v>
      </c>
      <c r="Q4049" t="s">
        <v>8311</v>
      </c>
      <c r="R4049" t="s">
        <v>8325</v>
      </c>
      <c r="S4049" s="24">
        <f t="shared" si="393"/>
        <v>41990.772488425922</v>
      </c>
      <c r="T4049" s="23">
        <f t="shared" si="394"/>
        <v>42014.791666666672</v>
      </c>
      <c r="U4049" s="18">
        <f t="shared" si="395"/>
        <v>24.01917824074917</v>
      </c>
      <c r="V4049" t="s">
        <v>8400</v>
      </c>
    </row>
    <row r="4050" spans="1:22" ht="42.75" x14ac:dyDescent="0.4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7">
        <f t="shared" si="391"/>
        <v>0.17652941176470588</v>
      </c>
      <c r="P4050" s="18">
        <f t="shared" si="396"/>
        <v>32.978021978021978</v>
      </c>
      <c r="Q4050" t="s">
        <v>8311</v>
      </c>
      <c r="R4050" t="s">
        <v>8325</v>
      </c>
      <c r="S4050" s="24">
        <f t="shared" si="393"/>
        <v>42436.259108796294</v>
      </c>
      <c r="T4050" s="23">
        <f t="shared" si="394"/>
        <v>42471.217442129629</v>
      </c>
      <c r="U4050" s="18">
        <f t="shared" si="395"/>
        <v>34.958333333335759</v>
      </c>
      <c r="V4050" t="s">
        <v>8399</v>
      </c>
    </row>
    <row r="4051" spans="1:22" ht="42.75" x14ac:dyDescent="0.4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17">
        <f t="shared" si="391"/>
        <v>8.0000000000000004E-4</v>
      </c>
      <c r="P4051" s="18">
        <f t="shared" si="396"/>
        <v>16</v>
      </c>
      <c r="Q4051" t="s">
        <v>8311</v>
      </c>
      <c r="R4051" t="s">
        <v>8325</v>
      </c>
      <c r="S4051" s="24">
        <f t="shared" si="393"/>
        <v>42169.708506944444</v>
      </c>
      <c r="T4051" s="23">
        <f t="shared" si="394"/>
        <v>42199.708506944444</v>
      </c>
      <c r="U4051" s="18">
        <f t="shared" si="395"/>
        <v>30</v>
      </c>
      <c r="V4051" t="s">
        <v>8399</v>
      </c>
    </row>
    <row r="4052" spans="1:22" ht="42.75" x14ac:dyDescent="0.4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17">
        <f t="shared" si="391"/>
        <v>6.6666666666666664E-4</v>
      </c>
      <c r="P4052" s="18">
        <f t="shared" si="396"/>
        <v>1</v>
      </c>
      <c r="Q4052" t="s">
        <v>8311</v>
      </c>
      <c r="R4052" t="s">
        <v>8325</v>
      </c>
      <c r="S4052" s="24">
        <f t="shared" si="393"/>
        <v>41905.386469907404</v>
      </c>
      <c r="T4052" s="23">
        <f t="shared" si="394"/>
        <v>41935.386469907404</v>
      </c>
      <c r="U4052" s="18">
        <f t="shared" si="395"/>
        <v>30</v>
      </c>
      <c r="V4052" t="s">
        <v>8399</v>
      </c>
    </row>
    <row r="4053" spans="1:22" ht="42.75" x14ac:dyDescent="0.4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17">
        <f t="shared" si="391"/>
        <v>0</v>
      </c>
      <c r="P4053" s="18">
        <v>0</v>
      </c>
      <c r="Q4053" t="s">
        <v>8311</v>
      </c>
      <c r="R4053" t="s">
        <v>8325</v>
      </c>
      <c r="S4053" s="24">
        <f t="shared" si="393"/>
        <v>41761.560150462959</v>
      </c>
      <c r="T4053" s="23">
        <f t="shared" si="394"/>
        <v>41768.036805555559</v>
      </c>
      <c r="U4053" s="18">
        <f t="shared" si="395"/>
        <v>6.4766550925996853</v>
      </c>
      <c r="V4053" t="s">
        <v>8397</v>
      </c>
    </row>
    <row r="4054" spans="1:22" ht="57" x14ac:dyDescent="0.4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17">
        <f t="shared" si="391"/>
        <v>0.37533333333333335</v>
      </c>
      <c r="P4054" s="18">
        <f>E4054/L4054</f>
        <v>86.615384615384613</v>
      </c>
      <c r="Q4054" t="s">
        <v>8311</v>
      </c>
      <c r="R4054" t="s">
        <v>8325</v>
      </c>
      <c r="S4054" s="24">
        <f t="shared" si="393"/>
        <v>41865.628657407404</v>
      </c>
      <c r="T4054" s="23">
        <f t="shared" si="394"/>
        <v>41925.628657407404</v>
      </c>
      <c r="U4054" s="18">
        <f t="shared" si="395"/>
        <v>60</v>
      </c>
      <c r="V4054" t="s">
        <v>8401</v>
      </c>
    </row>
    <row r="4055" spans="1:22" ht="42.75" x14ac:dyDescent="0.4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7">
        <f t="shared" si="391"/>
        <v>0.22</v>
      </c>
      <c r="P4055" s="18">
        <f>E4055/L4055</f>
        <v>55</v>
      </c>
      <c r="Q4055" t="s">
        <v>8311</v>
      </c>
      <c r="R4055" t="s">
        <v>8325</v>
      </c>
      <c r="S4055" s="24">
        <f t="shared" si="393"/>
        <v>41928.440138888887</v>
      </c>
      <c r="T4055" s="23">
        <f t="shared" si="394"/>
        <v>41958.583333333328</v>
      </c>
      <c r="U4055" s="18">
        <f t="shared" si="395"/>
        <v>30.143194444441178</v>
      </c>
      <c r="V4055" t="s">
        <v>8399</v>
      </c>
    </row>
    <row r="4056" spans="1:22" ht="42.75" x14ac:dyDescent="0.4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17">
        <f t="shared" si="391"/>
        <v>0</v>
      </c>
      <c r="P4056" s="18">
        <v>0</v>
      </c>
      <c r="Q4056" t="s">
        <v>8311</v>
      </c>
      <c r="R4056" t="s">
        <v>8325</v>
      </c>
      <c r="S4056" s="24">
        <f t="shared" si="393"/>
        <v>42613.591261574074</v>
      </c>
      <c r="T4056" s="23">
        <f t="shared" si="394"/>
        <v>42643.916666666672</v>
      </c>
      <c r="U4056" s="18">
        <f t="shared" si="395"/>
        <v>30.325405092597066</v>
      </c>
      <c r="V4056" t="s">
        <v>8399</v>
      </c>
    </row>
    <row r="4057" spans="1:22" ht="42.75" x14ac:dyDescent="0.4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7">
        <f t="shared" si="391"/>
        <v>0.1762</v>
      </c>
      <c r="P4057" s="18">
        <f t="shared" ref="P4057:P4062" si="397">E4057/L4057</f>
        <v>41.952380952380949</v>
      </c>
      <c r="Q4057" t="s">
        <v>8311</v>
      </c>
      <c r="R4057" t="s">
        <v>8325</v>
      </c>
      <c r="S4057" s="24">
        <f t="shared" si="393"/>
        <v>41779.398506944446</v>
      </c>
      <c r="T4057" s="23">
        <f t="shared" si="394"/>
        <v>41809.398506944446</v>
      </c>
      <c r="U4057" s="18">
        <f t="shared" si="395"/>
        <v>30</v>
      </c>
      <c r="V4057" t="s">
        <v>8399</v>
      </c>
    </row>
    <row r="4058" spans="1:22" ht="42.75" x14ac:dyDescent="0.4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11">
        <f t="shared" si="391"/>
        <v>0.53</v>
      </c>
      <c r="P4058" s="18">
        <f t="shared" si="397"/>
        <v>88.333333333333329</v>
      </c>
      <c r="Q4058" t="s">
        <v>8311</v>
      </c>
      <c r="R4058" t="s">
        <v>8325</v>
      </c>
      <c r="S4058" s="24">
        <f t="shared" si="393"/>
        <v>42534.683321759258</v>
      </c>
      <c r="T4058" s="23">
        <f t="shared" si="394"/>
        <v>42554.582638888889</v>
      </c>
      <c r="U4058" s="18">
        <f t="shared" si="395"/>
        <v>19.899317129631527</v>
      </c>
      <c r="V4058" t="s">
        <v>8400</v>
      </c>
    </row>
    <row r="4059" spans="1:22" ht="42.75" x14ac:dyDescent="0.4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7">
        <f t="shared" si="391"/>
        <v>0.22142857142857142</v>
      </c>
      <c r="P4059" s="18">
        <f t="shared" si="397"/>
        <v>129.16666666666666</v>
      </c>
      <c r="Q4059" t="s">
        <v>8311</v>
      </c>
      <c r="R4059" t="s">
        <v>8325</v>
      </c>
      <c r="S4059" s="24">
        <f t="shared" si="393"/>
        <v>42310.718518518523</v>
      </c>
      <c r="T4059" s="23">
        <f t="shared" si="394"/>
        <v>42333.708333333328</v>
      </c>
      <c r="U4059" s="18">
        <f t="shared" si="395"/>
        <v>22.989814814805868</v>
      </c>
      <c r="V4059" t="s">
        <v>8400</v>
      </c>
    </row>
    <row r="4060" spans="1:22" ht="42.75" x14ac:dyDescent="0.4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17">
        <f t="shared" si="391"/>
        <v>2.5333333333333333E-2</v>
      </c>
      <c r="P4060" s="18">
        <f t="shared" si="397"/>
        <v>23.75</v>
      </c>
      <c r="Q4060" t="s">
        <v>8311</v>
      </c>
      <c r="R4060" t="s">
        <v>8325</v>
      </c>
      <c r="S4060" s="24">
        <f t="shared" si="393"/>
        <v>42445.810694444444</v>
      </c>
      <c r="T4060" s="23">
        <f t="shared" si="394"/>
        <v>42460.915972222225</v>
      </c>
      <c r="U4060" s="18">
        <f t="shared" si="395"/>
        <v>15.105277777780429</v>
      </c>
      <c r="V4060" t="s">
        <v>8400</v>
      </c>
    </row>
    <row r="4061" spans="1:22" ht="42.75" x14ac:dyDescent="0.4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17">
        <f t="shared" si="391"/>
        <v>2.5000000000000001E-2</v>
      </c>
      <c r="P4061" s="18">
        <f t="shared" si="397"/>
        <v>35.714285714285715</v>
      </c>
      <c r="Q4061" t="s">
        <v>8311</v>
      </c>
      <c r="R4061" t="s">
        <v>8325</v>
      </c>
      <c r="S4061" s="24">
        <f t="shared" si="393"/>
        <v>41866.390648148146</v>
      </c>
      <c r="T4061" s="23">
        <f t="shared" si="394"/>
        <v>41897.875</v>
      </c>
      <c r="U4061" s="18">
        <f t="shared" si="395"/>
        <v>31.484351851853717</v>
      </c>
      <c r="V4061" t="s">
        <v>8399</v>
      </c>
    </row>
    <row r="4062" spans="1:22" ht="42.75" x14ac:dyDescent="0.4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7">
        <f t="shared" si="391"/>
        <v>2.8500000000000001E-2</v>
      </c>
      <c r="P4062" s="18">
        <f t="shared" si="397"/>
        <v>57</v>
      </c>
      <c r="Q4062" t="s">
        <v>8311</v>
      </c>
      <c r="R4062" t="s">
        <v>8325</v>
      </c>
      <c r="S4062" s="24">
        <f t="shared" si="393"/>
        <v>41779.445092592592</v>
      </c>
      <c r="T4062" s="23">
        <f t="shared" si="394"/>
        <v>41813.416666666664</v>
      </c>
      <c r="U4062" s="18">
        <f t="shared" si="395"/>
        <v>33.971574074072123</v>
      </c>
      <c r="V4062" t="s">
        <v>8399</v>
      </c>
    </row>
    <row r="4063" spans="1:22" ht="28.5" x14ac:dyDescent="0.4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17">
        <f t="shared" si="391"/>
        <v>0</v>
      </c>
      <c r="P4063" s="18">
        <v>0</v>
      </c>
      <c r="Q4063" t="s">
        <v>8311</v>
      </c>
      <c r="R4063" t="s">
        <v>8325</v>
      </c>
      <c r="S4063" s="24">
        <f t="shared" si="393"/>
        <v>42420.891469907408</v>
      </c>
      <c r="T4063" s="23">
        <f t="shared" si="394"/>
        <v>42480.849803240737</v>
      </c>
      <c r="U4063" s="18">
        <f t="shared" si="395"/>
        <v>59.958333333328483</v>
      </c>
      <c r="V4063" t="s">
        <v>8401</v>
      </c>
    </row>
    <row r="4064" spans="1:22" ht="42.75" x14ac:dyDescent="0.4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17">
        <f t="shared" si="391"/>
        <v>2.4500000000000001E-2</v>
      </c>
      <c r="P4064" s="18">
        <f t="shared" ref="P4064:P4072" si="398">E4064/L4064</f>
        <v>163.33333333333334</v>
      </c>
      <c r="Q4064" t="s">
        <v>8311</v>
      </c>
      <c r="R4064" t="s">
        <v>8325</v>
      </c>
      <c r="S4064" s="24">
        <f t="shared" si="393"/>
        <v>42523.489212962959</v>
      </c>
      <c r="T4064" s="23">
        <f t="shared" si="394"/>
        <v>42553.489212962959</v>
      </c>
      <c r="U4064" s="18">
        <f t="shared" si="395"/>
        <v>30</v>
      </c>
      <c r="V4064" t="s">
        <v>8399</v>
      </c>
    </row>
    <row r="4065" spans="1:22" ht="42.75" x14ac:dyDescent="0.4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7">
        <f t="shared" si="391"/>
        <v>1.4210526315789474E-2</v>
      </c>
      <c r="P4065" s="18">
        <f t="shared" si="398"/>
        <v>15</v>
      </c>
      <c r="Q4065" t="s">
        <v>8311</v>
      </c>
      <c r="R4065" t="s">
        <v>8325</v>
      </c>
      <c r="S4065" s="24">
        <f t="shared" si="393"/>
        <v>41787.431527777779</v>
      </c>
      <c r="T4065" s="23">
        <f t="shared" si="394"/>
        <v>41817.431527777779</v>
      </c>
      <c r="U4065" s="18">
        <f t="shared" si="395"/>
        <v>30</v>
      </c>
      <c r="V4065" t="s">
        <v>8399</v>
      </c>
    </row>
    <row r="4066" spans="1:22" ht="42.75" x14ac:dyDescent="0.4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7">
        <f t="shared" si="391"/>
        <v>0.1925</v>
      </c>
      <c r="P4066" s="18">
        <f t="shared" si="398"/>
        <v>64.166666666666671</v>
      </c>
      <c r="Q4066" t="s">
        <v>8311</v>
      </c>
      <c r="R4066" t="s">
        <v>8325</v>
      </c>
      <c r="S4066" s="24">
        <f t="shared" si="393"/>
        <v>42093.338263888887</v>
      </c>
      <c r="T4066" s="23">
        <f t="shared" si="394"/>
        <v>42123.338263888887</v>
      </c>
      <c r="U4066" s="18">
        <f t="shared" si="395"/>
        <v>30</v>
      </c>
      <c r="V4066" t="s">
        <v>8399</v>
      </c>
    </row>
    <row r="4067" spans="1:22" ht="28.5" x14ac:dyDescent="0.4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7">
        <f t="shared" si="391"/>
        <v>6.7499999999999999E-3</v>
      </c>
      <c r="P4067" s="18">
        <f t="shared" si="398"/>
        <v>6.75</v>
      </c>
      <c r="Q4067" t="s">
        <v>8311</v>
      </c>
      <c r="R4067" t="s">
        <v>8325</v>
      </c>
      <c r="S4067" s="24">
        <f t="shared" si="393"/>
        <v>41833.701516203706</v>
      </c>
      <c r="T4067" s="23">
        <f t="shared" si="394"/>
        <v>41863.701516203706</v>
      </c>
      <c r="U4067" s="18">
        <f t="shared" si="395"/>
        <v>30</v>
      </c>
      <c r="V4067" t="s">
        <v>8399</v>
      </c>
    </row>
    <row r="4068" spans="1:22" ht="57" x14ac:dyDescent="0.4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17">
        <f t="shared" si="391"/>
        <v>1.6666666666666668E-3</v>
      </c>
      <c r="P4068" s="18">
        <f t="shared" si="398"/>
        <v>25</v>
      </c>
      <c r="Q4068" t="s">
        <v>8311</v>
      </c>
      <c r="R4068" t="s">
        <v>8325</v>
      </c>
      <c r="S4068" s="24">
        <f t="shared" si="393"/>
        <v>42478.789212962962</v>
      </c>
      <c r="T4068" s="23">
        <f t="shared" si="394"/>
        <v>42508.789212962962</v>
      </c>
      <c r="U4068" s="18">
        <f t="shared" si="395"/>
        <v>30</v>
      </c>
      <c r="V4068" t="s">
        <v>8399</v>
      </c>
    </row>
    <row r="4069" spans="1:22" ht="42.75" x14ac:dyDescent="0.4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11">
        <f t="shared" si="391"/>
        <v>0.60899999999999999</v>
      </c>
      <c r="P4069" s="18">
        <f t="shared" si="398"/>
        <v>179.11764705882354</v>
      </c>
      <c r="Q4069" t="s">
        <v>8311</v>
      </c>
      <c r="R4069" t="s">
        <v>8325</v>
      </c>
      <c r="S4069" s="24">
        <f t="shared" si="393"/>
        <v>42234.867476851854</v>
      </c>
      <c r="T4069" s="23">
        <f t="shared" si="394"/>
        <v>42274.867476851854</v>
      </c>
      <c r="U4069" s="18">
        <f t="shared" si="395"/>
        <v>40</v>
      </c>
      <c r="V4069" t="s">
        <v>8399</v>
      </c>
    </row>
    <row r="4070" spans="1:22" ht="28.5" x14ac:dyDescent="0.4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7">
        <f t="shared" si="391"/>
        <v>0.01</v>
      </c>
      <c r="P4070" s="18">
        <f t="shared" si="398"/>
        <v>34.950000000000003</v>
      </c>
      <c r="Q4070" t="s">
        <v>8311</v>
      </c>
      <c r="R4070" t="s">
        <v>8325</v>
      </c>
      <c r="S4070" s="24">
        <f t="shared" si="393"/>
        <v>42718.713599537034</v>
      </c>
      <c r="T4070" s="23">
        <f t="shared" si="394"/>
        <v>42748.711805555555</v>
      </c>
      <c r="U4070" s="18">
        <f t="shared" si="395"/>
        <v>29.998206018521159</v>
      </c>
      <c r="V4070" t="s">
        <v>8399</v>
      </c>
    </row>
    <row r="4071" spans="1:22" ht="42.75" x14ac:dyDescent="0.4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17">
        <f t="shared" si="391"/>
        <v>0.34399999999999997</v>
      </c>
      <c r="P4071" s="18">
        <f t="shared" si="398"/>
        <v>33.07692307692308</v>
      </c>
      <c r="Q4071" t="s">
        <v>8311</v>
      </c>
      <c r="R4071" t="s">
        <v>8325</v>
      </c>
      <c r="S4071" s="24">
        <f t="shared" si="393"/>
        <v>42022.411527777775</v>
      </c>
      <c r="T4071" s="23">
        <f t="shared" si="394"/>
        <v>42063.25</v>
      </c>
      <c r="U4071" s="18">
        <f t="shared" si="395"/>
        <v>40.838472222225391</v>
      </c>
      <c r="V4071" t="s">
        <v>8399</v>
      </c>
    </row>
    <row r="4072" spans="1:22" ht="28.5" x14ac:dyDescent="0.4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17">
        <f t="shared" si="391"/>
        <v>0.16500000000000001</v>
      </c>
      <c r="P4072" s="18">
        <f t="shared" si="398"/>
        <v>27.5</v>
      </c>
      <c r="Q4072" t="s">
        <v>8311</v>
      </c>
      <c r="R4072" t="s">
        <v>8325</v>
      </c>
      <c r="S4072" s="24">
        <f t="shared" si="393"/>
        <v>42031.416898148149</v>
      </c>
      <c r="T4072" s="23">
        <f t="shared" si="394"/>
        <v>42063.875</v>
      </c>
      <c r="U4072" s="18">
        <f t="shared" si="395"/>
        <v>32.458101851851097</v>
      </c>
      <c r="V4072" t="s">
        <v>8399</v>
      </c>
    </row>
    <row r="4073" spans="1:22" ht="57" x14ac:dyDescent="0.4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17">
        <f t="shared" si="391"/>
        <v>0</v>
      </c>
      <c r="P4073" s="18">
        <v>0</v>
      </c>
      <c r="Q4073" t="s">
        <v>8311</v>
      </c>
      <c r="R4073" t="s">
        <v>8325</v>
      </c>
      <c r="S4073" s="24">
        <f t="shared" si="393"/>
        <v>42700.554756944446</v>
      </c>
      <c r="T4073" s="23">
        <f t="shared" si="394"/>
        <v>42730.554756944446</v>
      </c>
      <c r="U4073" s="18">
        <f t="shared" si="395"/>
        <v>30</v>
      </c>
      <c r="V4073" t="s">
        <v>8399</v>
      </c>
    </row>
    <row r="4074" spans="1:22" ht="57" x14ac:dyDescent="0.4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17">
        <f t="shared" si="391"/>
        <v>4.0000000000000001E-3</v>
      </c>
      <c r="P4074" s="18">
        <f>E4074/L4074</f>
        <v>2</v>
      </c>
      <c r="Q4074" t="s">
        <v>8311</v>
      </c>
      <c r="R4074" t="s">
        <v>8325</v>
      </c>
      <c r="S4074" s="24">
        <f t="shared" si="393"/>
        <v>41812.52443287037</v>
      </c>
      <c r="T4074" s="23">
        <f t="shared" si="394"/>
        <v>41872.52443287037</v>
      </c>
      <c r="U4074" s="18">
        <f t="shared" si="395"/>
        <v>60</v>
      </c>
      <c r="V4074" t="s">
        <v>8401</v>
      </c>
    </row>
    <row r="4075" spans="1:22" ht="42.75" x14ac:dyDescent="0.4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7">
        <f t="shared" si="391"/>
        <v>1.0571428571428572E-2</v>
      </c>
      <c r="P4075" s="18">
        <f>E4075/L4075</f>
        <v>18.5</v>
      </c>
      <c r="Q4075" t="s">
        <v>8311</v>
      </c>
      <c r="R4075" t="s">
        <v>8325</v>
      </c>
      <c r="S4075" s="24">
        <f t="shared" si="393"/>
        <v>42078.095208333332</v>
      </c>
      <c r="T4075" s="23">
        <f t="shared" si="394"/>
        <v>42132.916666666672</v>
      </c>
      <c r="U4075" s="18">
        <f t="shared" si="395"/>
        <v>54.821458333339251</v>
      </c>
      <c r="V4075" t="s">
        <v>8401</v>
      </c>
    </row>
    <row r="4076" spans="1:22" ht="42.75" x14ac:dyDescent="0.4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17">
        <f t="shared" si="391"/>
        <v>0.26727272727272727</v>
      </c>
      <c r="P4076" s="18">
        <f>E4076/L4076</f>
        <v>35</v>
      </c>
      <c r="Q4076" t="s">
        <v>8311</v>
      </c>
      <c r="R4076" t="s">
        <v>8325</v>
      </c>
      <c r="S4076" s="24">
        <f t="shared" si="393"/>
        <v>42283.302951388891</v>
      </c>
      <c r="T4076" s="23">
        <f t="shared" si="394"/>
        <v>42313.344618055555</v>
      </c>
      <c r="U4076" s="18">
        <f t="shared" si="395"/>
        <v>30.041666666664241</v>
      </c>
      <c r="V4076" t="s">
        <v>8399</v>
      </c>
    </row>
    <row r="4077" spans="1:22" ht="42.75" x14ac:dyDescent="0.4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17">
        <f t="shared" si="391"/>
        <v>0.28799999999999998</v>
      </c>
      <c r="P4077" s="18">
        <f>E4077/L4077</f>
        <v>44.307692307692307</v>
      </c>
      <c r="Q4077" t="s">
        <v>8311</v>
      </c>
      <c r="R4077" t="s">
        <v>8325</v>
      </c>
      <c r="S4077" s="24">
        <f t="shared" si="393"/>
        <v>41778.795937499999</v>
      </c>
      <c r="T4077" s="23">
        <f t="shared" si="394"/>
        <v>41820.477777777778</v>
      </c>
      <c r="U4077" s="18">
        <f t="shared" si="395"/>
        <v>41.681840277778974</v>
      </c>
      <c r="V4077" t="s">
        <v>8399</v>
      </c>
    </row>
    <row r="4078" spans="1:22" ht="42.75" x14ac:dyDescent="0.4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17">
        <f t="shared" si="391"/>
        <v>0</v>
      </c>
      <c r="P4078" s="18">
        <v>0</v>
      </c>
      <c r="Q4078" t="s">
        <v>8311</v>
      </c>
      <c r="R4078" t="s">
        <v>8325</v>
      </c>
      <c r="S4078" s="24">
        <f t="shared" si="393"/>
        <v>41905.545706018514</v>
      </c>
      <c r="T4078" s="23">
        <f t="shared" si="394"/>
        <v>41933.577083333337</v>
      </c>
      <c r="U4078" s="18">
        <f t="shared" si="395"/>
        <v>28.031377314822748</v>
      </c>
      <c r="V4078" t="s">
        <v>8399</v>
      </c>
    </row>
    <row r="4079" spans="1:22" ht="42.75" x14ac:dyDescent="0.4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7">
        <f t="shared" si="391"/>
        <v>8.8999999999999996E-2</v>
      </c>
      <c r="P4079" s="18">
        <f>E4079/L4079</f>
        <v>222.5</v>
      </c>
      <c r="Q4079" t="s">
        <v>8311</v>
      </c>
      <c r="R4079" t="s">
        <v>8325</v>
      </c>
      <c r="S4079" s="24">
        <f t="shared" si="393"/>
        <v>42695.4605787037</v>
      </c>
      <c r="T4079" s="23">
        <f t="shared" si="394"/>
        <v>42725.4605787037</v>
      </c>
      <c r="U4079" s="18">
        <f t="shared" si="395"/>
        <v>30</v>
      </c>
      <c r="V4079" t="s">
        <v>8399</v>
      </c>
    </row>
    <row r="4080" spans="1:22" ht="42.75" x14ac:dyDescent="0.4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17">
        <f t="shared" si="391"/>
        <v>0</v>
      </c>
      <c r="P4080" s="18">
        <v>0</v>
      </c>
      <c r="Q4080" t="s">
        <v>8311</v>
      </c>
      <c r="R4080" t="s">
        <v>8325</v>
      </c>
      <c r="S4080" s="24">
        <f t="shared" si="393"/>
        <v>42732.537523148145</v>
      </c>
      <c r="T4080" s="23">
        <f t="shared" si="394"/>
        <v>42762.537523148145</v>
      </c>
      <c r="U4080" s="18">
        <f t="shared" si="395"/>
        <v>30</v>
      </c>
      <c r="V4080" t="s">
        <v>8399</v>
      </c>
    </row>
    <row r="4081" spans="1:22" ht="42.75" x14ac:dyDescent="0.4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17">
        <f t="shared" si="391"/>
        <v>1.6666666666666668E-3</v>
      </c>
      <c r="P4081" s="18">
        <f>E4081/L4081</f>
        <v>5</v>
      </c>
      <c r="Q4081" t="s">
        <v>8311</v>
      </c>
      <c r="R4081" t="s">
        <v>8325</v>
      </c>
      <c r="S4081" s="24">
        <f t="shared" si="393"/>
        <v>42510.688900462963</v>
      </c>
      <c r="T4081" s="23">
        <f t="shared" si="394"/>
        <v>42540.688900462963</v>
      </c>
      <c r="U4081" s="18">
        <f t="shared" si="395"/>
        <v>30</v>
      </c>
      <c r="V4081" t="s">
        <v>8399</v>
      </c>
    </row>
    <row r="4082" spans="1:22" ht="42.75" x14ac:dyDescent="0.4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17">
        <f t="shared" si="391"/>
        <v>0</v>
      </c>
      <c r="P4082" s="18">
        <v>0</v>
      </c>
      <c r="Q4082" t="s">
        <v>8311</v>
      </c>
      <c r="R4082" t="s">
        <v>8325</v>
      </c>
      <c r="S4082" s="24">
        <f t="shared" si="393"/>
        <v>42511.448101851856</v>
      </c>
      <c r="T4082" s="23">
        <f t="shared" si="394"/>
        <v>42535.537499999999</v>
      </c>
      <c r="U4082" s="18">
        <f t="shared" si="395"/>
        <v>24.089398148142209</v>
      </c>
      <c r="V4082" t="s">
        <v>8400</v>
      </c>
    </row>
    <row r="4083" spans="1:22" ht="42.75" x14ac:dyDescent="0.4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7">
        <f t="shared" si="391"/>
        <v>0.15737410071942445</v>
      </c>
      <c r="P4083" s="18">
        <f t="shared" ref="P4083:P4088" si="399">E4083/L4083</f>
        <v>29.166666666666668</v>
      </c>
      <c r="Q4083" t="s">
        <v>8311</v>
      </c>
      <c r="R4083" t="s">
        <v>8325</v>
      </c>
      <c r="S4083" s="24">
        <f t="shared" si="393"/>
        <v>42041.331307870365</v>
      </c>
      <c r="T4083" s="23">
        <f t="shared" si="394"/>
        <v>42071.289641203708</v>
      </c>
      <c r="U4083" s="18">
        <f t="shared" si="395"/>
        <v>29.958333333343035</v>
      </c>
      <c r="V4083" t="s">
        <v>8399</v>
      </c>
    </row>
    <row r="4084" spans="1:22" ht="42.75" x14ac:dyDescent="0.4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17">
        <f t="shared" si="391"/>
        <v>0.02</v>
      </c>
      <c r="P4084" s="18">
        <f t="shared" si="399"/>
        <v>1.5</v>
      </c>
      <c r="Q4084" t="s">
        <v>8311</v>
      </c>
      <c r="R4084" t="s">
        <v>8325</v>
      </c>
      <c r="S4084" s="24">
        <f t="shared" si="393"/>
        <v>42306.939270833333</v>
      </c>
      <c r="T4084" s="23">
        <f t="shared" si="394"/>
        <v>42322.708333333328</v>
      </c>
      <c r="U4084" s="18">
        <f t="shared" si="395"/>
        <v>15.769062499995925</v>
      </c>
      <c r="V4084" t="s">
        <v>8400</v>
      </c>
    </row>
    <row r="4085" spans="1:22" ht="42.75" x14ac:dyDescent="0.4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7">
        <f t="shared" si="391"/>
        <v>0.21685714285714286</v>
      </c>
      <c r="P4085" s="18">
        <f t="shared" si="399"/>
        <v>126.5</v>
      </c>
      <c r="Q4085" t="s">
        <v>8311</v>
      </c>
      <c r="R4085" t="s">
        <v>8325</v>
      </c>
      <c r="S4085" s="24">
        <f t="shared" si="393"/>
        <v>42353.511759259258</v>
      </c>
      <c r="T4085" s="23">
        <f t="shared" si="394"/>
        <v>42383.511759259258</v>
      </c>
      <c r="U4085" s="18">
        <f t="shared" si="395"/>
        <v>30</v>
      </c>
      <c r="V4085" t="s">
        <v>8399</v>
      </c>
    </row>
    <row r="4086" spans="1:22" ht="57" x14ac:dyDescent="0.4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17">
        <f t="shared" si="391"/>
        <v>3.3333333333333335E-3</v>
      </c>
      <c r="P4086" s="18">
        <f t="shared" si="399"/>
        <v>10</v>
      </c>
      <c r="Q4086" t="s">
        <v>8311</v>
      </c>
      <c r="R4086" t="s">
        <v>8325</v>
      </c>
      <c r="S4086" s="24">
        <f t="shared" si="393"/>
        <v>42622.186412037037</v>
      </c>
      <c r="T4086" s="23">
        <f t="shared" si="394"/>
        <v>42652.186412037037</v>
      </c>
      <c r="U4086" s="18">
        <f t="shared" si="395"/>
        <v>30</v>
      </c>
      <c r="V4086" t="s">
        <v>8399</v>
      </c>
    </row>
    <row r="4087" spans="1:22" ht="42.75" x14ac:dyDescent="0.4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17">
        <f t="shared" si="391"/>
        <v>2.8571428571428571E-3</v>
      </c>
      <c r="P4087" s="18">
        <f t="shared" si="399"/>
        <v>10</v>
      </c>
      <c r="Q4087" t="s">
        <v>8311</v>
      </c>
      <c r="R4087" t="s">
        <v>8325</v>
      </c>
      <c r="S4087" s="24">
        <f t="shared" si="393"/>
        <v>42058.353877314818</v>
      </c>
      <c r="T4087" s="23">
        <f t="shared" si="394"/>
        <v>42086.915972222225</v>
      </c>
      <c r="U4087" s="18">
        <f t="shared" si="395"/>
        <v>28.5620949074073</v>
      </c>
      <c r="V4087" t="s">
        <v>8399</v>
      </c>
    </row>
    <row r="4088" spans="1:22" ht="42.75" x14ac:dyDescent="0.4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7">
        <f t="shared" si="391"/>
        <v>4.7E-2</v>
      </c>
      <c r="P4088" s="18">
        <f t="shared" si="399"/>
        <v>9.4</v>
      </c>
      <c r="Q4088" t="s">
        <v>8311</v>
      </c>
      <c r="R4088" t="s">
        <v>8325</v>
      </c>
      <c r="S4088" s="24">
        <f t="shared" si="393"/>
        <v>42304.690960648149</v>
      </c>
      <c r="T4088" s="23">
        <f t="shared" si="394"/>
        <v>42328.916666666672</v>
      </c>
      <c r="U4088" s="18">
        <f t="shared" si="395"/>
        <v>24.225706018522033</v>
      </c>
      <c r="V4088" t="s">
        <v>8400</v>
      </c>
    </row>
    <row r="4089" spans="1:22" x14ac:dyDescent="0.4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17">
        <f t="shared" si="391"/>
        <v>0</v>
      </c>
      <c r="P4089" s="18">
        <v>0</v>
      </c>
      <c r="Q4089" t="s">
        <v>8311</v>
      </c>
      <c r="R4089" t="s">
        <v>8325</v>
      </c>
      <c r="S4089" s="24">
        <f t="shared" si="393"/>
        <v>42538.492893518516</v>
      </c>
      <c r="T4089" s="23">
        <f t="shared" si="394"/>
        <v>42568.492893518516</v>
      </c>
      <c r="U4089" s="18">
        <f t="shared" si="395"/>
        <v>30</v>
      </c>
      <c r="V4089" t="s">
        <v>8399</v>
      </c>
    </row>
    <row r="4090" spans="1:22" ht="42.75" x14ac:dyDescent="0.4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17">
        <f t="shared" si="391"/>
        <v>0.108</v>
      </c>
      <c r="P4090" s="18">
        <f t="shared" ref="P4090:P4098" si="400">E4090/L4090</f>
        <v>72</v>
      </c>
      <c r="Q4090" t="s">
        <v>8311</v>
      </c>
      <c r="R4090" t="s">
        <v>8325</v>
      </c>
      <c r="S4090" s="24">
        <f t="shared" si="393"/>
        <v>41990.362546296295</v>
      </c>
      <c r="T4090" s="23">
        <f t="shared" si="394"/>
        <v>42020.18472222222</v>
      </c>
      <c r="U4090" s="18">
        <f t="shared" si="395"/>
        <v>29.822175925924967</v>
      </c>
      <c r="V4090" t="s">
        <v>8399</v>
      </c>
    </row>
    <row r="4091" spans="1:22" ht="42.75" x14ac:dyDescent="0.4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7">
        <f t="shared" si="391"/>
        <v>4.8000000000000001E-2</v>
      </c>
      <c r="P4091" s="18">
        <f t="shared" si="400"/>
        <v>30</v>
      </c>
      <c r="Q4091" t="s">
        <v>8311</v>
      </c>
      <c r="R4091" t="s">
        <v>8325</v>
      </c>
      <c r="S4091" s="24">
        <f t="shared" si="393"/>
        <v>42122.482499999998</v>
      </c>
      <c r="T4091" s="23">
        <f t="shared" si="394"/>
        <v>42155.482638888891</v>
      </c>
      <c r="U4091" s="18">
        <f t="shared" si="395"/>
        <v>33.000138888892252</v>
      </c>
      <c r="V4091" t="s">
        <v>8399</v>
      </c>
    </row>
    <row r="4092" spans="1:22" ht="42.75" x14ac:dyDescent="0.4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17">
        <f t="shared" si="391"/>
        <v>3.2000000000000001E-2</v>
      </c>
      <c r="P4092" s="18">
        <f t="shared" si="400"/>
        <v>10.666666666666666</v>
      </c>
      <c r="Q4092" t="s">
        <v>8311</v>
      </c>
      <c r="R4092" t="s">
        <v>8325</v>
      </c>
      <c r="S4092" s="24">
        <f t="shared" si="393"/>
        <v>42209.42288194444</v>
      </c>
      <c r="T4092" s="23">
        <f t="shared" si="394"/>
        <v>42223.375</v>
      </c>
      <c r="U4092" s="18">
        <f t="shared" si="395"/>
        <v>13.952118055560277</v>
      </c>
      <c r="V4092" t="s">
        <v>8397</v>
      </c>
    </row>
    <row r="4093" spans="1:22" ht="42.75" x14ac:dyDescent="0.4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7">
        <f t="shared" si="391"/>
        <v>0.1275</v>
      </c>
      <c r="P4093" s="18">
        <f t="shared" si="400"/>
        <v>25.5</v>
      </c>
      <c r="Q4093" t="s">
        <v>8311</v>
      </c>
      <c r="R4093" t="s">
        <v>8325</v>
      </c>
      <c r="S4093" s="24">
        <f t="shared" si="393"/>
        <v>41990.256377314814</v>
      </c>
      <c r="T4093" s="23">
        <f t="shared" si="394"/>
        <v>42020.256377314814</v>
      </c>
      <c r="U4093" s="18">
        <f t="shared" si="395"/>
        <v>30</v>
      </c>
      <c r="V4093" t="s">
        <v>8399</v>
      </c>
    </row>
    <row r="4094" spans="1:22" ht="42.75" x14ac:dyDescent="0.4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17">
        <f t="shared" si="391"/>
        <v>1.8181818181818181E-4</v>
      </c>
      <c r="P4094" s="18">
        <f t="shared" si="400"/>
        <v>20</v>
      </c>
      <c r="Q4094" t="s">
        <v>8311</v>
      </c>
      <c r="R4094" t="s">
        <v>8325</v>
      </c>
      <c r="S4094" s="24">
        <f t="shared" si="393"/>
        <v>42038.944988425923</v>
      </c>
      <c r="T4094" s="23">
        <f t="shared" si="394"/>
        <v>42098.903321759259</v>
      </c>
      <c r="U4094" s="18">
        <f t="shared" si="395"/>
        <v>59.958333333335759</v>
      </c>
      <c r="V4094" t="s">
        <v>8401</v>
      </c>
    </row>
    <row r="4095" spans="1:22" ht="42.75" x14ac:dyDescent="0.4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17">
        <f t="shared" si="391"/>
        <v>2.4E-2</v>
      </c>
      <c r="P4095" s="18">
        <f t="shared" si="400"/>
        <v>15</v>
      </c>
      <c r="Q4095" t="s">
        <v>8311</v>
      </c>
      <c r="R4095" t="s">
        <v>8325</v>
      </c>
      <c r="S4095" s="24">
        <f t="shared" si="393"/>
        <v>42178.565891203703</v>
      </c>
      <c r="T4095" s="23">
        <f t="shared" si="394"/>
        <v>42238.565891203703</v>
      </c>
      <c r="U4095" s="18">
        <f t="shared" si="395"/>
        <v>60</v>
      </c>
      <c r="V4095" t="s">
        <v>8401</v>
      </c>
    </row>
    <row r="4096" spans="1:22" ht="42.75" x14ac:dyDescent="0.4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7">
        <f t="shared" si="391"/>
        <v>0.36499999999999999</v>
      </c>
      <c r="P4096" s="18">
        <f t="shared" si="400"/>
        <v>91.25</v>
      </c>
      <c r="Q4096" t="s">
        <v>8311</v>
      </c>
      <c r="R4096" t="s">
        <v>8325</v>
      </c>
      <c r="S4096" s="24">
        <f t="shared" si="393"/>
        <v>41889.836805555555</v>
      </c>
      <c r="T4096" s="23">
        <f t="shared" si="394"/>
        <v>41933.957638888889</v>
      </c>
      <c r="U4096" s="18">
        <f t="shared" si="395"/>
        <v>44.120833333334303</v>
      </c>
      <c r="V4096" t="s">
        <v>8401</v>
      </c>
    </row>
    <row r="4097" spans="1:22" ht="28.5" x14ac:dyDescent="0.4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7">
        <f t="shared" si="391"/>
        <v>2.6666666666666668E-2</v>
      </c>
      <c r="P4097" s="18">
        <f t="shared" si="400"/>
        <v>800</v>
      </c>
      <c r="Q4097" t="s">
        <v>8311</v>
      </c>
      <c r="R4097" t="s">
        <v>8325</v>
      </c>
      <c r="S4097" s="24">
        <f t="shared" si="393"/>
        <v>42692.781828703708</v>
      </c>
      <c r="T4097" s="23">
        <f t="shared" si="394"/>
        <v>42722.781828703708</v>
      </c>
      <c r="U4097" s="18">
        <f t="shared" si="395"/>
        <v>30</v>
      </c>
      <c r="V4097" t="s">
        <v>8399</v>
      </c>
    </row>
    <row r="4098" spans="1:22" ht="42.75" x14ac:dyDescent="0.4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17">
        <f t="shared" ref="O4098:O4115" si="401">E4098/D4098</f>
        <v>0.11428571428571428</v>
      </c>
      <c r="P4098" s="18">
        <f t="shared" si="400"/>
        <v>80</v>
      </c>
      <c r="Q4098" t="s">
        <v>8311</v>
      </c>
      <c r="R4098" t="s">
        <v>8325</v>
      </c>
      <c r="S4098" s="24">
        <f t="shared" ref="S4098:S4115" si="402">(J4098/86400)+25569+(-6/24)</f>
        <v>42750.280312499999</v>
      </c>
      <c r="T4098" s="23">
        <f t="shared" ref="T4098:T4115" si="403">(I4098/86400)+25569+(-6/24)</f>
        <v>42794.118750000001</v>
      </c>
      <c r="U4098" s="18">
        <f t="shared" ref="U4098:U4161" si="404">T4098-S4098</f>
        <v>43.838437500002328</v>
      </c>
      <c r="V4098" t="s">
        <v>8401</v>
      </c>
    </row>
    <row r="4099" spans="1:22" ht="42.75" x14ac:dyDescent="0.4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17">
        <f t="shared" si="401"/>
        <v>0</v>
      </c>
      <c r="P4099" s="18">
        <v>0</v>
      </c>
      <c r="Q4099" t="s">
        <v>8311</v>
      </c>
      <c r="R4099" t="s">
        <v>8325</v>
      </c>
      <c r="S4099" s="24">
        <f t="shared" si="402"/>
        <v>42344.574502314819</v>
      </c>
      <c r="T4099" s="23">
        <f t="shared" si="403"/>
        <v>42400.746527777781</v>
      </c>
      <c r="U4099" s="18">
        <f t="shared" si="404"/>
        <v>56.172025462961756</v>
      </c>
      <c r="V4099" t="s">
        <v>8401</v>
      </c>
    </row>
    <row r="4100" spans="1:22" ht="42.75" x14ac:dyDescent="0.4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17">
        <f t="shared" si="401"/>
        <v>0</v>
      </c>
      <c r="P4100" s="18">
        <v>0</v>
      </c>
      <c r="Q4100" t="s">
        <v>8311</v>
      </c>
      <c r="R4100" t="s">
        <v>8325</v>
      </c>
      <c r="S4100" s="24">
        <f t="shared" si="402"/>
        <v>42495.472187499996</v>
      </c>
      <c r="T4100" s="23">
        <f t="shared" si="403"/>
        <v>42525.472187499996</v>
      </c>
      <c r="U4100" s="18">
        <f t="shared" si="404"/>
        <v>30</v>
      </c>
      <c r="V4100" t="s">
        <v>8399</v>
      </c>
    </row>
    <row r="4101" spans="1:22" ht="42.75" x14ac:dyDescent="0.4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7">
        <f t="shared" si="401"/>
        <v>1.1111111111111112E-2</v>
      </c>
      <c r="P4101" s="18">
        <f>E4101/L4101</f>
        <v>50</v>
      </c>
      <c r="Q4101" t="s">
        <v>8311</v>
      </c>
      <c r="R4101" t="s">
        <v>8325</v>
      </c>
      <c r="S4101" s="24">
        <f t="shared" si="402"/>
        <v>42570.600381944445</v>
      </c>
      <c r="T4101" s="23">
        <f t="shared" si="403"/>
        <v>42615.600381944445</v>
      </c>
      <c r="U4101" s="18">
        <f t="shared" si="404"/>
        <v>45</v>
      </c>
      <c r="V4101" t="s">
        <v>8401</v>
      </c>
    </row>
    <row r="4102" spans="1:22" ht="28.5" x14ac:dyDescent="0.4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17">
        <f t="shared" si="401"/>
        <v>0</v>
      </c>
      <c r="P4102" s="18">
        <v>0</v>
      </c>
      <c r="Q4102" t="s">
        <v>8311</v>
      </c>
      <c r="R4102" t="s">
        <v>8325</v>
      </c>
      <c r="S4102" s="24">
        <f t="shared" si="402"/>
        <v>41926.874884259261</v>
      </c>
      <c r="T4102" s="23">
        <f t="shared" si="403"/>
        <v>41936.874884259261</v>
      </c>
      <c r="U4102" s="18">
        <f t="shared" si="404"/>
        <v>10</v>
      </c>
      <c r="V4102" t="s">
        <v>8397</v>
      </c>
    </row>
    <row r="4103" spans="1:22" ht="42.75" x14ac:dyDescent="0.4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17">
        <f t="shared" si="401"/>
        <v>0</v>
      </c>
      <c r="P4103" s="18">
        <v>0</v>
      </c>
      <c r="Q4103" t="s">
        <v>8311</v>
      </c>
      <c r="R4103" t="s">
        <v>8325</v>
      </c>
      <c r="S4103" s="24">
        <f t="shared" si="402"/>
        <v>42730.653726851851</v>
      </c>
      <c r="T4103" s="23">
        <f t="shared" si="403"/>
        <v>42760.653726851851</v>
      </c>
      <c r="U4103" s="18">
        <f t="shared" si="404"/>
        <v>30</v>
      </c>
      <c r="V4103" t="s">
        <v>8399</v>
      </c>
    </row>
    <row r="4104" spans="1:22" ht="42.75" x14ac:dyDescent="0.4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17">
        <f t="shared" si="401"/>
        <v>0.27400000000000002</v>
      </c>
      <c r="P4104" s="18">
        <f t="shared" ref="P4104:P4110" si="405">E4104/L4104</f>
        <v>22.833333333333332</v>
      </c>
      <c r="Q4104" t="s">
        <v>8311</v>
      </c>
      <c r="R4104" t="s">
        <v>8325</v>
      </c>
      <c r="S4104" s="24">
        <f t="shared" si="402"/>
        <v>42475.598067129627</v>
      </c>
      <c r="T4104" s="23">
        <f t="shared" si="403"/>
        <v>42505.598067129627</v>
      </c>
      <c r="U4104" s="18">
        <f t="shared" si="404"/>
        <v>30</v>
      </c>
      <c r="V4104" t="s">
        <v>8399</v>
      </c>
    </row>
    <row r="4105" spans="1:22" ht="42.75" x14ac:dyDescent="0.4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7">
        <f t="shared" si="401"/>
        <v>0.1</v>
      </c>
      <c r="P4105" s="18">
        <f t="shared" si="405"/>
        <v>16.666666666666668</v>
      </c>
      <c r="Q4105" t="s">
        <v>8311</v>
      </c>
      <c r="R4105" t="s">
        <v>8325</v>
      </c>
      <c r="S4105" s="24">
        <f t="shared" si="402"/>
        <v>42188.58293981482</v>
      </c>
      <c r="T4105" s="23">
        <f t="shared" si="403"/>
        <v>42242.522222222222</v>
      </c>
      <c r="U4105" s="18">
        <f t="shared" si="404"/>
        <v>53.939282407402061</v>
      </c>
      <c r="V4105" t="s">
        <v>8401</v>
      </c>
    </row>
    <row r="4106" spans="1:22" ht="42.75" x14ac:dyDescent="0.4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7">
        <f t="shared" si="401"/>
        <v>0.21366666666666667</v>
      </c>
      <c r="P4106" s="18">
        <f t="shared" si="405"/>
        <v>45.785714285714285</v>
      </c>
      <c r="Q4106" t="s">
        <v>8311</v>
      </c>
      <c r="R4106" t="s">
        <v>8325</v>
      </c>
      <c r="S4106" s="24">
        <f t="shared" si="402"/>
        <v>42640.028171296297</v>
      </c>
      <c r="T4106" s="23">
        <f t="shared" si="403"/>
        <v>42670.028171296297</v>
      </c>
      <c r="U4106" s="18">
        <f t="shared" si="404"/>
        <v>30</v>
      </c>
      <c r="V4106" t="s">
        <v>8399</v>
      </c>
    </row>
    <row r="4107" spans="1:22" ht="42.75" x14ac:dyDescent="0.4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17">
        <f t="shared" si="401"/>
        <v>6.9696969696969702E-2</v>
      </c>
      <c r="P4107" s="18">
        <f t="shared" si="405"/>
        <v>383.33333333333331</v>
      </c>
      <c r="Q4107" t="s">
        <v>8311</v>
      </c>
      <c r="R4107" t="s">
        <v>8325</v>
      </c>
      <c r="S4107" s="24">
        <f t="shared" si="402"/>
        <v>42696.760520833333</v>
      </c>
      <c r="T4107" s="23">
        <f t="shared" si="403"/>
        <v>42729.760520833333</v>
      </c>
      <c r="U4107" s="18">
        <f t="shared" si="404"/>
        <v>33</v>
      </c>
      <c r="V4107" t="s">
        <v>8399</v>
      </c>
    </row>
    <row r="4108" spans="1:22" ht="42.75" x14ac:dyDescent="0.4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11">
        <f t="shared" si="401"/>
        <v>0.70599999999999996</v>
      </c>
      <c r="P4108" s="18">
        <f t="shared" si="405"/>
        <v>106.96969696969697</v>
      </c>
      <c r="Q4108" t="s">
        <v>8311</v>
      </c>
      <c r="R4108" t="s">
        <v>8325</v>
      </c>
      <c r="S4108" s="24">
        <f t="shared" si="402"/>
        <v>42052.799375000002</v>
      </c>
      <c r="T4108" s="23">
        <f t="shared" si="403"/>
        <v>42095.791666666672</v>
      </c>
      <c r="U4108" s="18">
        <f t="shared" si="404"/>
        <v>42.992291666669189</v>
      </c>
      <c r="V4108" t="s">
        <v>8401</v>
      </c>
    </row>
    <row r="4109" spans="1:22" ht="42.75" x14ac:dyDescent="0.4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17">
        <f t="shared" si="401"/>
        <v>2.0500000000000001E-2</v>
      </c>
      <c r="P4109" s="18">
        <f t="shared" si="405"/>
        <v>10.25</v>
      </c>
      <c r="Q4109" t="s">
        <v>8311</v>
      </c>
      <c r="R4109" t="s">
        <v>8325</v>
      </c>
      <c r="S4109" s="24">
        <f t="shared" si="402"/>
        <v>41883.666678240741</v>
      </c>
      <c r="T4109" s="23">
        <f t="shared" si="403"/>
        <v>41906.666678240741</v>
      </c>
      <c r="U4109" s="18">
        <f t="shared" si="404"/>
        <v>23</v>
      </c>
      <c r="V4109" t="s">
        <v>8400</v>
      </c>
    </row>
    <row r="4110" spans="1:22" ht="42.75" x14ac:dyDescent="0.4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17">
        <f t="shared" si="401"/>
        <v>1.9666666666666666E-2</v>
      </c>
      <c r="P4110" s="18">
        <f t="shared" si="405"/>
        <v>59</v>
      </c>
      <c r="Q4110" t="s">
        <v>8311</v>
      </c>
      <c r="R4110" t="s">
        <v>8325</v>
      </c>
      <c r="S4110" s="24">
        <f t="shared" si="402"/>
        <v>42766.781678240739</v>
      </c>
      <c r="T4110" s="23">
        <f t="shared" si="403"/>
        <v>42796.958333333328</v>
      </c>
      <c r="U4110" s="18">
        <f t="shared" si="404"/>
        <v>30.176655092589499</v>
      </c>
      <c r="V4110" t="s">
        <v>8399</v>
      </c>
    </row>
    <row r="4111" spans="1:22" ht="42.75" x14ac:dyDescent="0.4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17">
        <f t="shared" si="401"/>
        <v>0</v>
      </c>
      <c r="P4111" s="18">
        <v>0</v>
      </c>
      <c r="Q4111" t="s">
        <v>8311</v>
      </c>
      <c r="R4111" t="s">
        <v>8325</v>
      </c>
      <c r="S4111" s="24">
        <f t="shared" si="402"/>
        <v>42307.289398148147</v>
      </c>
      <c r="T4111" s="23">
        <f t="shared" si="403"/>
        <v>42337.331064814818</v>
      </c>
      <c r="U4111" s="18">
        <f t="shared" si="404"/>
        <v>30.041666666671517</v>
      </c>
      <c r="V4111" t="s">
        <v>8399</v>
      </c>
    </row>
    <row r="4112" spans="1:22" ht="42.75" x14ac:dyDescent="0.4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17">
        <f t="shared" si="401"/>
        <v>0.28666666666666668</v>
      </c>
      <c r="P4112" s="18">
        <f>E4112/L4112</f>
        <v>14.333333333333334</v>
      </c>
      <c r="Q4112" t="s">
        <v>8311</v>
      </c>
      <c r="R4112" t="s">
        <v>8325</v>
      </c>
      <c r="S4112" s="24">
        <f t="shared" si="402"/>
        <v>42512.376747685186</v>
      </c>
      <c r="T4112" s="23">
        <f t="shared" si="403"/>
        <v>42572.376747685186</v>
      </c>
      <c r="U4112" s="18">
        <f t="shared" si="404"/>
        <v>60</v>
      </c>
      <c r="V4112" t="s">
        <v>8401</v>
      </c>
    </row>
    <row r="4113" spans="1:22" ht="42.75" x14ac:dyDescent="0.4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17">
        <f t="shared" si="401"/>
        <v>3.1333333333333331E-2</v>
      </c>
      <c r="P4113" s="18">
        <f>E4113/L4113</f>
        <v>15.666666666666666</v>
      </c>
      <c r="Q4113" t="s">
        <v>8311</v>
      </c>
      <c r="R4113" t="s">
        <v>8325</v>
      </c>
      <c r="S4113" s="24">
        <f t="shared" si="402"/>
        <v>42028.885879629626</v>
      </c>
      <c r="T4113" s="23">
        <f t="shared" si="403"/>
        <v>42058.885879629626</v>
      </c>
      <c r="U4113" s="18">
        <f t="shared" si="404"/>
        <v>30</v>
      </c>
      <c r="V4113" t="s">
        <v>8399</v>
      </c>
    </row>
    <row r="4114" spans="1:22" ht="42.75" x14ac:dyDescent="0.4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17">
        <f t="shared" si="401"/>
        <v>4.0000000000000002E-4</v>
      </c>
      <c r="P4114" s="18">
        <f>E4114/L4114</f>
        <v>1</v>
      </c>
      <c r="Q4114" t="s">
        <v>8311</v>
      </c>
      <c r="R4114" t="s">
        <v>8325</v>
      </c>
      <c r="S4114" s="24">
        <f t="shared" si="402"/>
        <v>42400.696597222224</v>
      </c>
      <c r="T4114" s="23">
        <f t="shared" si="403"/>
        <v>42427.75</v>
      </c>
      <c r="U4114" s="18">
        <f t="shared" si="404"/>
        <v>27.053402777775773</v>
      </c>
      <c r="V4114" t="s">
        <v>8400</v>
      </c>
    </row>
    <row r="4115" spans="1:22" ht="42.75" x14ac:dyDescent="0.4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17">
        <f t="shared" si="401"/>
        <v>2E-3</v>
      </c>
      <c r="P4115" s="18">
        <f>E4115/L4115</f>
        <v>1</v>
      </c>
      <c r="Q4115" t="s">
        <v>8311</v>
      </c>
      <c r="R4115" t="s">
        <v>8325</v>
      </c>
      <c r="S4115" s="24">
        <f t="shared" si="402"/>
        <v>42358.323182870372</v>
      </c>
      <c r="T4115" s="23">
        <f t="shared" si="403"/>
        <v>42377.023611111115</v>
      </c>
      <c r="U4115" s="18">
        <f t="shared" si="404"/>
        <v>18.700428240743349</v>
      </c>
      <c r="V4115" t="s">
        <v>8400</v>
      </c>
    </row>
    <row r="4116" spans="1:22" x14ac:dyDescent="0.45">
      <c r="P4116" s="18">
        <f>AVERAGE(P2:P4115)</f>
        <v>80.008125866483454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PivotTable-BarGraph</vt:lpstr>
      <vt:lpstr>PivotTable-LineGraph</vt:lpstr>
      <vt:lpstr>PivotTable-BarGraph by length</vt:lpstr>
      <vt:lpstr>KickstarterTable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</cp:lastModifiedBy>
  <dcterms:created xsi:type="dcterms:W3CDTF">2017-04-20T15:17:24Z</dcterms:created>
  <dcterms:modified xsi:type="dcterms:W3CDTF">2018-11-21T04:28:11Z</dcterms:modified>
</cp:coreProperties>
</file>