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24226"/>
  <mc:AlternateContent xmlns:mc="http://schemas.openxmlformats.org/markup-compatibility/2006">
    <mc:Choice Requires="x15">
      <x15ac:absPath xmlns:x15ac="http://schemas.microsoft.com/office/spreadsheetml/2010/11/ac" url="/Users/jasonxu/Box/Tan_Lab/F30/"/>
    </mc:Choice>
  </mc:AlternateContent>
  <xr:revisionPtr revIDLastSave="0" documentId="8_{2E0D3E55-CB14-4144-B282-6282A24F7708}" xr6:coauthVersionLast="36" xr6:coauthVersionMax="36" xr10:uidLastSave="{00000000-0000-0000-0000-000000000000}"/>
  <bookViews>
    <workbookView xWindow="-34980" yWindow="4700" windowWidth="23260" windowHeight="12580" xr2:uid="{00000000-000D-0000-FFFF-FFFF00000000}"/>
  </bookViews>
  <sheets>
    <sheet name="Table #203" sheetId="1" r:id="rId1"/>
    <sheet name="Success Rate Definition" sheetId="4" state="hidden" r:id="rId2"/>
  </sheets>
  <definedNames>
    <definedName name="_xlnm._FilterDatabase" localSheetId="0" hidden="1">'Table #203'!$A$3:$G$721</definedName>
    <definedName name="_xlnm.Print_Area" localSheetId="0">'Table #203'!$A$1:$G$731</definedName>
    <definedName name="_xlnm.Print_Titles" localSheetId="0">'Table #203'!$3:$3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1" l="1"/>
  <c r="G64" i="1"/>
  <c r="G42" i="1"/>
  <c r="F42" i="1"/>
  <c r="G20" i="1"/>
  <c r="G10" i="1"/>
</calcChain>
</file>

<file path=xl/sharedStrings.xml><?xml version="1.0" encoding="utf-8"?>
<sst xmlns="http://schemas.openxmlformats.org/spreadsheetml/2006/main" count="1452" uniqueCount="56">
  <si>
    <t xml:space="preserve">Number of Applications Reviewed </t>
  </si>
  <si>
    <t>Fiscal Year</t>
  </si>
  <si>
    <t>Activity Code</t>
  </si>
  <si>
    <t>NIH Institute/Center</t>
  </si>
  <si>
    <t>F05</t>
  </si>
  <si>
    <t>NINDS</t>
  </si>
  <si>
    <t>NLM</t>
  </si>
  <si>
    <t>F30</t>
  </si>
  <si>
    <t>NIDA</t>
  </si>
  <si>
    <t>NIDCR</t>
  </si>
  <si>
    <t>NIMH</t>
  </si>
  <si>
    <t>F31</t>
  </si>
  <si>
    <t>NIAAA</t>
  </si>
  <si>
    <t>NIA</t>
  </si>
  <si>
    <t>NIAID</t>
  </si>
  <si>
    <t>NIAMS</t>
  </si>
  <si>
    <t>NCI</t>
  </si>
  <si>
    <t>NIDCD</t>
  </si>
  <si>
    <t>NIDDK</t>
  </si>
  <si>
    <t>NIEHS</t>
  </si>
  <si>
    <t>NEI</t>
  </si>
  <si>
    <t>NIGMS</t>
  </si>
  <si>
    <t>NICHD</t>
  </si>
  <si>
    <t>NHGRI</t>
  </si>
  <si>
    <t>NHLBI</t>
  </si>
  <si>
    <t>NINR</t>
  </si>
  <si>
    <t>F32</t>
  </si>
  <si>
    <t>F33</t>
  </si>
  <si>
    <t>NIBIB</t>
  </si>
  <si>
    <t>Number of Applications Awarded</t>
  </si>
  <si>
    <t>return to table</t>
  </si>
  <si>
    <t>N/A</t>
  </si>
  <si>
    <t/>
  </si>
  <si>
    <t>F99</t>
  </si>
  <si>
    <t>FI2</t>
  </si>
  <si>
    <t>OD ORIP-SEPA†</t>
  </si>
  <si>
    <r>
      <t>Success Rate</t>
    </r>
    <r>
      <rPr>
        <vertAlign val="superscript"/>
        <sz val="10"/>
        <rFont val="Arial"/>
        <family val="2"/>
      </rPr>
      <t>1</t>
    </r>
  </si>
  <si>
    <r>
      <t>Total Funding</t>
    </r>
    <r>
      <rPr>
        <vertAlign val="superscript"/>
        <sz val="10"/>
        <rFont val="Arial"/>
        <family val="2"/>
      </rPr>
      <t>2</t>
    </r>
  </si>
  <si>
    <t>FY Total</t>
  </si>
  <si>
    <r>
      <rPr>
        <vertAlign val="superscript"/>
        <sz val="8"/>
        <rFont val="Calibri"/>
        <family val="2"/>
      </rPr>
      <t>1</t>
    </r>
    <r>
      <rPr>
        <sz val="8"/>
        <rFont val="Calibri"/>
        <family val="2"/>
      </rPr>
      <t>Success Rates</t>
    </r>
  </si>
  <si>
    <t>See NIH Success Rate Definition</t>
  </si>
  <si>
    <t>The Success Rate is considered not applicable (N/A) for those activity codes in which an Institute/Center (IC) has a zero count for both applications and awards but jointly funds a project with another IC, the latter of which gets the application and award count.</t>
  </si>
  <si>
    <r>
      <rPr>
        <vertAlign val="superscript"/>
        <sz val="8"/>
        <rFont val="Calibri"/>
        <family val="2"/>
      </rPr>
      <t>2</t>
    </r>
    <r>
      <rPr>
        <sz val="8"/>
        <rFont val="Calibri"/>
        <family val="2"/>
      </rPr>
      <t>Total Funding</t>
    </r>
  </si>
  <si>
    <t xml:space="preserve">Awards made under Reimbursable agreements, appropriations to NIH for Superfund-related activities, Gift Funds, Breast Cancer Research Stamp Funds and OD Non-Common Funds are excluded. Includes only awards made with Direct Budget Authority funds. </t>
  </si>
  <si>
    <t>OD ORIP</t>
  </si>
  <si>
    <t>ACTIVITY TOTAL</t>
  </si>
  <si>
    <t>OD Other‡</t>
  </si>
  <si>
    <t>‡The category “OD Other” includes all Office of the Director (OD) applications and awards that do not fall into the OD-categories of Common Fund; and OD ORIP-SEPA.</t>
  </si>
  <si>
    <t xml:space="preserve">†The category “OD ORIP-SEPA” includes Office of the Director (OD) applications and awards associated with the Science Education Partnership Awards (SEPA), which is part of the Office of Research Infrastructure Programs (ORIP); and other ORIP.  As of FY 2018, SEPA is part of NIGMS and no longer part of OD ORIP. </t>
  </si>
  <si>
    <t>Data drawn from frozen FY 2020 Success Rate file as of 01/04/2021.</t>
  </si>
  <si>
    <t>*Excludes applications and awards issued using supplemental Coronavirus (COVID-19) appropriations.</t>
  </si>
  <si>
    <t>*Special supplemental Coronavirus (COVID-19) appropriations may include: 
H.R.6074 (PL 116-123) - Coronavirus Preparedness and Response Supplemental Appropriations Act, 2020. 
H.R.748 (PL 116-136) - Coronavirus Aid, Relief, and Economic Security (CARES) Act.</t>
  </si>
  <si>
    <t>**NCCAM changed to NCCIH in FY 2015.</t>
  </si>
  <si>
    <t>NIMHD</t>
  </si>
  <si>
    <t>NCCAM**</t>
  </si>
  <si>
    <t>NCCIH**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</si>
</sst>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0.0%"/>
    <numFmt numFmtId="166" formatCode="#0.0%"/>
  </numFmts>
  <fonts count="40">
    <font>
      <sz val="10"/>
      <name val="Arial"/>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indexed="12"/>
      <name val="Arial"/>
      <family val="2"/>
    </font>
    <font>
      <sz val="10"/>
      <name val="MS Sans Serif"/>
      <family val="2"/>
    </font>
    <font>
      <sz val="10"/>
      <name val="MS Sans Serif"/>
      <family val="2"/>
    </font>
    <font>
      <sz val="10"/>
      <name val="Arial"/>
      <family val="2"/>
    </font>
    <font>
      <b/>
      <u/>
      <sz val="10"/>
      <color indexed="12"/>
      <name val="Arial"/>
      <family val="2"/>
    </font>
    <font>
      <u/>
      <sz val="10"/>
      <color indexed="12"/>
      <name val="MS Sans Serif"/>
      <family val="2"/>
    </font>
    <font>
      <vertAlign val="superscript"/>
      <sz val="10"/>
      <name val="Arial"/>
      <family val="2"/>
    </font>
    <font>
      <sz val="10"/>
      <name val="Arial"/>
      <family val="2"/>
    </font>
    <font>
      <sz val="8"/>
      <name val="Calibri"/>
      <family val="2"/>
    </font>
    <font>
      <u/>
      <sz val="8"/>
      <color indexed="12"/>
      <name val="Calibri"/>
      <family val="2"/>
    </font>
    <font>
      <u/>
      <sz val="10"/>
      <color theme="10"/>
      <name val="Arial"/>
      <family val="2"/>
    </font>
    <font>
      <sz val="11"/>
      <color theme="1"/>
      <name val="Calibri"/>
      <family val="2"/>
      <scheme val="minor"/>
    </font>
    <font>
      <b/>
      <sz val="9"/>
      <name val="Calibri"/>
      <family val="2"/>
      <scheme val="minor"/>
    </font>
    <font>
      <sz val="9"/>
      <name val="Calibri"/>
      <family val="2"/>
      <scheme val="minor"/>
    </font>
    <font>
      <sz val="8"/>
      <name val="Calibri"/>
      <family val="2"/>
      <scheme val="minor"/>
    </font>
    <font>
      <sz val="8"/>
      <color theme="1"/>
      <name val="Calibri"/>
      <family val="2"/>
      <scheme val="minor"/>
    </font>
    <font>
      <vertAlign val="superscript"/>
      <sz val="8"/>
      <name val="Calibri"/>
      <family val="2"/>
    </font>
    <font>
      <u/>
      <sz val="8"/>
      <color indexed="12"/>
      <name val="Calibri"/>
      <family val="2"/>
      <scheme val="minor"/>
    </font>
    <font>
      <b/>
      <sz val="8"/>
      <name val="Calibri"/>
      <family val="2"/>
    </font>
    <font>
      <sz val="8"/>
      <color rgb="FF000000"/>
      <name val="Calibri"/>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7558519241921"/>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indexed="64"/>
      </left>
      <right/>
      <top/>
      <bottom style="medium">
        <color indexed="64"/>
      </bottom>
      <diagonal/>
    </border>
    <border>
      <left/>
      <right style="thin">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110">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43" fontId="2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5"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5"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31"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31"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2" fillId="0" borderId="0"/>
    <xf numFmtId="0" fontId="2" fillId="0" borderId="0"/>
    <xf numFmtId="0" fontId="2" fillId="0" borderId="0"/>
    <xf numFmtId="0" fontId="21" fillId="0" borderId="0"/>
    <xf numFmtId="0" fontId="31" fillId="0" borderId="0"/>
    <xf numFmtId="0" fontId="21" fillId="0" borderId="0"/>
    <xf numFmtId="0" fontId="31" fillId="0" borderId="0"/>
    <xf numFmtId="0" fontId="31" fillId="0" borderId="0"/>
    <xf numFmtId="0" fontId="21" fillId="0" borderId="0"/>
    <xf numFmtId="0" fontId="31" fillId="0" borderId="0"/>
    <xf numFmtId="0" fontId="31" fillId="0" borderId="0"/>
    <xf numFmtId="0" fontId="31" fillId="0" borderId="0"/>
    <xf numFmtId="0" fontId="31" fillId="0" borderId="0"/>
    <xf numFmtId="0" fontId="31" fillId="0" borderId="0"/>
    <xf numFmtId="0" fontId="21" fillId="0" borderId="0"/>
    <xf numFmtId="0" fontId="2" fillId="0" borderId="0"/>
    <xf numFmtId="0" fontId="31" fillId="0" borderId="0"/>
    <xf numFmtId="0" fontId="31" fillId="0" borderId="0"/>
    <xf numFmtId="0" fontId="31" fillId="0" borderId="0"/>
    <xf numFmtId="0" fontId="31" fillId="0" borderId="0"/>
    <xf numFmtId="0" fontId="21" fillId="0" borderId="0"/>
    <xf numFmtId="0" fontId="31" fillId="0" borderId="0"/>
    <xf numFmtId="0" fontId="21" fillId="0" borderId="0"/>
    <xf numFmtId="0" fontId="31" fillId="0" borderId="0"/>
    <xf numFmtId="0" fontId="31" fillId="0" borderId="0"/>
    <xf numFmtId="0" fontId="21" fillId="0" borderId="0"/>
    <xf numFmtId="0" fontId="31" fillId="0" borderId="0"/>
    <xf numFmtId="0" fontId="31" fillId="0" borderId="0"/>
    <xf numFmtId="0" fontId="31" fillId="0" borderId="0"/>
    <xf numFmtId="0" fontId="31" fillId="0" borderId="0"/>
    <xf numFmtId="0" fontId="31" fillId="0" borderId="0"/>
    <xf numFmtId="0" fontId="21" fillId="0" borderId="0"/>
    <xf numFmtId="0" fontId="31" fillId="0" borderId="0"/>
    <xf numFmtId="0" fontId="21" fillId="0" borderId="0"/>
    <xf numFmtId="0" fontId="31" fillId="0" borderId="0"/>
    <xf numFmtId="0" fontId="21" fillId="0" borderId="0"/>
    <xf numFmtId="0" fontId="31" fillId="0" borderId="0"/>
    <xf numFmtId="0" fontId="31" fillId="0" borderId="0"/>
    <xf numFmtId="0" fontId="21" fillId="0" borderId="0"/>
    <xf numFmtId="0" fontId="31" fillId="0" borderId="0"/>
    <xf numFmtId="0" fontId="31" fillId="0" borderId="0"/>
    <xf numFmtId="0" fontId="31" fillId="0" borderId="0"/>
    <xf numFmtId="0" fontId="31" fillId="0" borderId="0"/>
    <xf numFmtId="0" fontId="31" fillId="0" borderId="0"/>
    <xf numFmtId="0" fontId="21" fillId="0" borderId="0"/>
    <xf numFmtId="0" fontId="31" fillId="0" borderId="0"/>
    <xf numFmtId="0" fontId="2" fillId="0" borderId="0"/>
    <xf numFmtId="0" fontId="31" fillId="0" borderId="0"/>
    <xf numFmtId="0" fontId="2" fillId="0" borderId="0"/>
    <xf numFmtId="0" fontId="31" fillId="0" borderId="0"/>
    <xf numFmtId="0" fontId="31" fillId="0" borderId="0"/>
    <xf numFmtId="0" fontId="2" fillId="0" borderId="0"/>
    <xf numFmtId="0" fontId="31" fillId="0" borderId="0"/>
    <xf numFmtId="0" fontId="31" fillId="0" borderId="0"/>
    <xf numFmtId="0" fontId="31" fillId="0" borderId="0"/>
    <xf numFmtId="0" fontId="31" fillId="0" borderId="0"/>
    <xf numFmtId="0" fontId="31" fillId="0" borderId="0"/>
    <xf numFmtId="0" fontId="2" fillId="0" borderId="0"/>
    <xf numFmtId="0" fontId="31" fillId="0" borderId="0"/>
    <xf numFmtId="0" fontId="31" fillId="0" borderId="0"/>
    <xf numFmtId="0" fontId="23" fillId="0" borderId="0"/>
    <xf numFmtId="0" fontId="31" fillId="0" borderId="0"/>
    <xf numFmtId="0" fontId="2" fillId="0" borderId="0"/>
    <xf numFmtId="0" fontId="2" fillId="0" borderId="0"/>
    <xf numFmtId="0" fontId="2" fillId="0" borderId="0"/>
    <xf numFmtId="0" fontId="19" fillId="0" borderId="0"/>
    <xf numFmtId="0" fontId="2" fillId="0" borderId="0"/>
    <xf numFmtId="0" fontId="31" fillId="0" borderId="0"/>
    <xf numFmtId="0" fontId="2" fillId="0" borderId="0"/>
    <xf numFmtId="0" fontId="31" fillId="0" borderId="0"/>
    <xf numFmtId="0" fontId="2" fillId="0" borderId="0"/>
    <xf numFmtId="0" fontId="31"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31" fillId="0" borderId="0"/>
    <xf numFmtId="0" fontId="2" fillId="0" borderId="0"/>
    <xf numFmtId="0" fontId="31" fillId="0" borderId="0"/>
    <xf numFmtId="0" fontId="31" fillId="0" borderId="0"/>
    <xf numFmtId="0" fontId="2" fillId="0" borderId="0"/>
    <xf numFmtId="0" fontId="31" fillId="0" borderId="0"/>
    <xf numFmtId="0" fontId="31" fillId="0" borderId="0"/>
    <xf numFmtId="0" fontId="31" fillId="0" borderId="0"/>
    <xf numFmtId="0" fontId="31"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31"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1" fillId="0" borderId="0"/>
    <xf numFmtId="0" fontId="19" fillId="0" borderId="0"/>
    <xf numFmtId="0" fontId="19" fillId="0" borderId="0"/>
    <xf numFmtId="0" fontId="19" fillId="0" borderId="0"/>
    <xf numFmtId="0" fontId="3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0" fontId="15" fillId="20" borderId="8"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09">
    <xf numFmtId="0" fontId="0" fillId="0" borderId="0" xfId="0"/>
    <xf numFmtId="0" fontId="19" fillId="0" borderId="0" xfId="2556"/>
    <xf numFmtId="0" fontId="1" fillId="0" borderId="0" xfId="2360" applyAlignment="1" applyProtection="1"/>
    <xf numFmtId="0" fontId="32" fillId="24" borderId="0" xfId="0" applyFont="1" applyFill="1" applyAlignment="1">
      <alignment horizontal="center"/>
    </xf>
    <xf numFmtId="0" fontId="27" fillId="0" borderId="0" xfId="0" applyFont="1"/>
    <xf numFmtId="3" fontId="33" fillId="24" borderId="0" xfId="0" applyNumberFormat="1" applyFont="1" applyFill="1"/>
    <xf numFmtId="165" fontId="33" fillId="24" borderId="0" xfId="0" applyNumberFormat="1" applyFont="1" applyFill="1"/>
    <xf numFmtId="164" fontId="33" fillId="24" borderId="0" xfId="0" applyNumberFormat="1" applyFont="1" applyFill="1" applyAlignment="1">
      <alignment horizontal="right"/>
    </xf>
    <xf numFmtId="0" fontId="33" fillId="24" borderId="0" xfId="0" applyFont="1" applyFill="1"/>
    <xf numFmtId="0" fontId="28" fillId="24" borderId="0" xfId="2769" applyFont="1" applyFill="1" applyAlignment="1">
      <alignment horizontal="left" vertical="center"/>
    </xf>
    <xf numFmtId="0" fontId="28" fillId="24" borderId="0" xfId="2769" applyFont="1" applyFill="1" applyAlignment="1">
      <alignment horizontal="center"/>
    </xf>
    <xf numFmtId="0" fontId="33" fillId="24" borderId="0" xfId="0" applyFont="1" applyFill="1" applyAlignment="1"/>
    <xf numFmtId="0" fontId="33" fillId="0" borderId="11" xfId="2553" quotePrefix="1" applyNumberFormat="1" applyFont="1" applyBorder="1" applyAlignment="1">
      <alignment horizontal="center"/>
    </xf>
    <xf numFmtId="3" fontId="33" fillId="0" borderId="11" xfId="2553" quotePrefix="1" applyNumberFormat="1" applyFont="1" applyBorder="1" applyAlignment="1">
      <alignment horizontal="right"/>
    </xf>
    <xf numFmtId="165" fontId="33" fillId="0" borderId="11" xfId="2553" quotePrefix="1" applyNumberFormat="1" applyFont="1" applyBorder="1" applyAlignment="1">
      <alignment horizontal="right"/>
    </xf>
    <xf numFmtId="164" fontId="33" fillId="0" borderId="12" xfId="2553" applyNumberFormat="1" applyFont="1" applyBorder="1" applyAlignment="1">
      <alignment horizontal="right"/>
    </xf>
    <xf numFmtId="0" fontId="33" fillId="0" borderId="14" xfId="2553" quotePrefix="1" applyNumberFormat="1" applyFont="1" applyBorder="1" applyAlignment="1">
      <alignment horizontal="center"/>
    </xf>
    <xf numFmtId="3" fontId="33" fillId="0" borderId="14" xfId="2553" quotePrefix="1" applyNumberFormat="1" applyFont="1" applyBorder="1" applyAlignment="1">
      <alignment horizontal="right"/>
    </xf>
    <xf numFmtId="165" fontId="33" fillId="0" borderId="14" xfId="2553" quotePrefix="1" applyNumberFormat="1" applyFont="1" applyBorder="1" applyAlignment="1">
      <alignment horizontal="right"/>
    </xf>
    <xf numFmtId="164" fontId="33" fillId="0" borderId="15" xfId="2553" applyNumberFormat="1" applyFont="1" applyBorder="1" applyAlignment="1">
      <alignment horizontal="right"/>
    </xf>
    <xf numFmtId="0" fontId="33" fillId="0" borderId="17" xfId="2553" quotePrefix="1" applyNumberFormat="1" applyFont="1" applyBorder="1" applyAlignment="1">
      <alignment horizontal="center"/>
    </xf>
    <xf numFmtId="3" fontId="33" fillId="0" borderId="17" xfId="2553" quotePrefix="1" applyNumberFormat="1" applyFont="1" applyBorder="1" applyAlignment="1">
      <alignment horizontal="right"/>
    </xf>
    <xf numFmtId="165" fontId="33" fillId="0" borderId="17" xfId="2553" quotePrefix="1" applyNumberFormat="1" applyFont="1" applyBorder="1" applyAlignment="1">
      <alignment horizontal="right"/>
    </xf>
    <xf numFmtId="164" fontId="33" fillId="0" borderId="18" xfId="2553" applyNumberFormat="1" applyFont="1" applyBorder="1" applyAlignment="1">
      <alignment horizontal="right"/>
    </xf>
    <xf numFmtId="0" fontId="33" fillId="24" borderId="0" xfId="0" applyFont="1" applyFill="1" applyAlignment="1">
      <alignment vertical="center"/>
    </xf>
    <xf numFmtId="3" fontId="29" fillId="0" borderId="0" xfId="2365" applyNumberFormat="1" applyFont="1" applyAlignment="1" applyProtection="1">
      <alignment vertical="center"/>
    </xf>
    <xf numFmtId="0" fontId="28" fillId="24" borderId="0" xfId="2556" applyFont="1" applyFill="1" applyAlignment="1">
      <alignment vertical="center" wrapText="1"/>
    </xf>
    <xf numFmtId="0" fontId="32" fillId="25" borderId="22" xfId="2553" quotePrefix="1" applyNumberFormat="1" applyFont="1" applyFill="1" applyBorder="1" applyAlignment="1">
      <alignment horizontal="center"/>
    </xf>
    <xf numFmtId="0" fontId="32" fillId="25" borderId="23" xfId="2553" applyFont="1" applyFill="1" applyBorder="1" applyAlignment="1">
      <alignment horizontal="center"/>
    </xf>
    <xf numFmtId="3" fontId="32" fillId="25" borderId="24" xfId="2553" quotePrefix="1" applyNumberFormat="1" applyFont="1" applyFill="1" applyBorder="1" applyAlignment="1">
      <alignment horizontal="right"/>
    </xf>
    <xf numFmtId="165" fontId="32" fillId="25" borderId="24" xfId="2553" quotePrefix="1" applyNumberFormat="1" applyFont="1" applyFill="1" applyBorder="1" applyAlignment="1">
      <alignment horizontal="right"/>
    </xf>
    <xf numFmtId="164" fontId="32" fillId="25" borderId="25" xfId="2553" applyNumberFormat="1" applyFont="1" applyFill="1" applyBorder="1" applyAlignment="1">
      <alignment horizontal="right"/>
    </xf>
    <xf numFmtId="0" fontId="33" fillId="0" borderId="16" xfId="2553" quotePrefix="1" applyNumberFormat="1" applyFont="1" applyFill="1" applyBorder="1" applyAlignment="1">
      <alignment horizontal="center"/>
    </xf>
    <xf numFmtId="0" fontId="33" fillId="0" borderId="10" xfId="2553" quotePrefix="1" applyNumberFormat="1" applyFont="1" applyFill="1" applyBorder="1" applyAlignment="1">
      <alignment horizontal="center"/>
    </xf>
    <xf numFmtId="0" fontId="33" fillId="0" borderId="13" xfId="2553" quotePrefix="1" applyNumberFormat="1" applyFont="1" applyFill="1" applyBorder="1" applyAlignment="1">
      <alignment horizontal="center"/>
    </xf>
    <xf numFmtId="165" fontId="33" fillId="0" borderId="14" xfId="2553" applyNumberFormat="1" applyFont="1" applyBorder="1" applyAlignment="1">
      <alignment horizontal="right"/>
    </xf>
    <xf numFmtId="0" fontId="33" fillId="0" borderId="17" xfId="2553" quotePrefix="1" applyNumberFormat="1" applyFont="1" applyFill="1" applyBorder="1" applyAlignment="1">
      <alignment horizontal="center"/>
    </xf>
    <xf numFmtId="3" fontId="33" fillId="0" borderId="17" xfId="2553" quotePrefix="1" applyNumberFormat="1" applyFont="1" applyFill="1" applyBorder="1" applyAlignment="1">
      <alignment horizontal="right"/>
    </xf>
    <xf numFmtId="165" fontId="33" fillId="0" borderId="17" xfId="2553" quotePrefix="1" applyNumberFormat="1" applyFont="1" applyFill="1" applyBorder="1" applyAlignment="1">
      <alignment horizontal="right"/>
    </xf>
    <xf numFmtId="164" fontId="33" fillId="0" borderId="18" xfId="2553" applyNumberFormat="1" applyFont="1" applyFill="1" applyBorder="1" applyAlignment="1">
      <alignment horizontal="right"/>
    </xf>
    <xf numFmtId="0" fontId="33" fillId="0" borderId="11" xfId="2553" quotePrefix="1" applyNumberFormat="1" applyFont="1" applyFill="1" applyBorder="1" applyAlignment="1">
      <alignment horizontal="center"/>
    </xf>
    <xf numFmtId="3" fontId="33" fillId="0" borderId="11" xfId="2553" quotePrefix="1" applyNumberFormat="1" applyFont="1" applyFill="1" applyBorder="1" applyAlignment="1">
      <alignment horizontal="right"/>
    </xf>
    <xf numFmtId="165" fontId="33" fillId="0" borderId="11" xfId="2553" quotePrefix="1" applyNumberFormat="1" applyFont="1" applyFill="1" applyBorder="1" applyAlignment="1">
      <alignment horizontal="right"/>
    </xf>
    <xf numFmtId="164" fontId="33" fillId="0" borderId="12" xfId="2553" applyNumberFormat="1" applyFont="1" applyFill="1" applyBorder="1" applyAlignment="1">
      <alignment horizontal="right"/>
    </xf>
    <xf numFmtId="0" fontId="33" fillId="0" borderId="14" xfId="2553" quotePrefix="1" applyNumberFormat="1" applyFont="1" applyFill="1" applyBorder="1" applyAlignment="1">
      <alignment horizontal="center"/>
    </xf>
    <xf numFmtId="3" fontId="33" fillId="0" borderId="14" xfId="2553" quotePrefix="1" applyNumberFormat="1" applyFont="1" applyFill="1" applyBorder="1" applyAlignment="1">
      <alignment horizontal="right"/>
    </xf>
    <xf numFmtId="165" fontId="33" fillId="0" borderId="14" xfId="2553" quotePrefix="1" applyNumberFormat="1" applyFont="1" applyFill="1" applyBorder="1" applyAlignment="1">
      <alignment horizontal="right"/>
    </xf>
    <xf numFmtId="164" fontId="33" fillId="0" borderId="15" xfId="2553" applyNumberFormat="1" applyFont="1" applyFill="1" applyBorder="1" applyAlignment="1">
      <alignment horizontal="right"/>
    </xf>
    <xf numFmtId="0" fontId="33" fillId="0" borderId="17" xfId="2553" applyFont="1" applyFill="1" applyBorder="1" applyAlignment="1">
      <alignment horizontal="center"/>
    </xf>
    <xf numFmtId="0" fontId="33" fillId="0" borderId="11" xfId="0" applyFont="1" applyFill="1" applyBorder="1" applyAlignment="1">
      <alignment horizontal="center" wrapText="1"/>
    </xf>
    <xf numFmtId="3" fontId="33" fillId="0" borderId="11" xfId="0" applyNumberFormat="1" applyFont="1" applyFill="1" applyBorder="1" applyAlignment="1">
      <alignment wrapText="1"/>
    </xf>
    <xf numFmtId="165" fontId="33" fillId="0" borderId="11" xfId="0" applyNumberFormat="1" applyFont="1" applyFill="1" applyBorder="1" applyAlignment="1">
      <alignment wrapText="1"/>
    </xf>
    <xf numFmtId="6" fontId="33" fillId="0" borderId="12" xfId="0" applyNumberFormat="1" applyFont="1" applyFill="1" applyBorder="1" applyAlignment="1">
      <alignment wrapText="1"/>
    </xf>
    <xf numFmtId="0" fontId="33" fillId="0" borderId="19" xfId="2553" quotePrefix="1" applyNumberFormat="1" applyFont="1" applyFill="1" applyBorder="1" applyAlignment="1">
      <alignment horizontal="center"/>
    </xf>
    <xf numFmtId="0" fontId="33" fillId="0" borderId="20" xfId="2553" applyFont="1" applyFill="1" applyBorder="1" applyAlignment="1">
      <alignment horizontal="center"/>
    </xf>
    <xf numFmtId="0" fontId="33" fillId="0" borderId="14" xfId="0" applyFont="1" applyFill="1" applyBorder="1" applyAlignment="1">
      <alignment horizontal="center" wrapText="1"/>
    </xf>
    <xf numFmtId="3" fontId="33" fillId="0" borderId="14" xfId="0" applyNumberFormat="1" applyFont="1" applyFill="1" applyBorder="1" applyAlignment="1">
      <alignment wrapText="1"/>
    </xf>
    <xf numFmtId="165" fontId="33" fillId="0" borderId="14" xfId="0" applyNumberFormat="1" applyFont="1" applyFill="1" applyBorder="1" applyAlignment="1">
      <alignment wrapText="1"/>
    </xf>
    <xf numFmtId="6" fontId="33" fillId="0" borderId="15" xfId="0" applyNumberFormat="1" applyFont="1" applyFill="1" applyBorder="1" applyAlignment="1">
      <alignment wrapText="1"/>
    </xf>
    <xf numFmtId="0" fontId="33" fillId="0" borderId="17" xfId="0" applyFont="1" applyFill="1" applyBorder="1" applyAlignment="1">
      <alignment horizontal="center" wrapText="1"/>
    </xf>
    <xf numFmtId="3" fontId="33" fillId="0" borderId="17" xfId="0" applyNumberFormat="1" applyFont="1" applyFill="1" applyBorder="1" applyAlignment="1">
      <alignment wrapText="1"/>
    </xf>
    <xf numFmtId="165" fontId="33" fillId="0" borderId="17" xfId="0" applyNumberFormat="1" applyFont="1" applyFill="1" applyBorder="1" applyAlignment="1">
      <alignment wrapText="1"/>
    </xf>
    <xf numFmtId="6" fontId="33" fillId="0" borderId="18" xfId="0" applyNumberFormat="1" applyFont="1" applyFill="1" applyBorder="1" applyAlignment="1">
      <alignment wrapText="1"/>
    </xf>
    <xf numFmtId="0" fontId="33" fillId="0" borderId="20" xfId="0" applyFont="1" applyFill="1" applyBorder="1" applyAlignment="1">
      <alignment horizontal="center" wrapText="1"/>
    </xf>
    <xf numFmtId="0" fontId="33" fillId="0" borderId="11" xfId="2553" applyFont="1" applyFill="1" applyBorder="1" applyAlignment="1">
      <alignment horizontal="center"/>
    </xf>
    <xf numFmtId="0" fontId="33" fillId="0" borderId="26" xfId="2553" applyFont="1" applyFill="1" applyBorder="1" applyAlignment="1">
      <alignment horizontal="center"/>
    </xf>
    <xf numFmtId="0" fontId="33" fillId="0" borderId="11" xfId="2553" applyNumberFormat="1" applyFont="1" applyFill="1" applyBorder="1" applyAlignment="1">
      <alignment horizontal="center"/>
    </xf>
    <xf numFmtId="0" fontId="33" fillId="0" borderId="14" xfId="2553" applyFont="1" applyFill="1" applyBorder="1" applyAlignment="1">
      <alignment horizontal="center"/>
    </xf>
    <xf numFmtId="0" fontId="33" fillId="0" borderId="16" xfId="2553" quotePrefix="1" applyFont="1" applyFill="1" applyBorder="1" applyAlignment="1">
      <alignment horizontal="center"/>
    </xf>
    <xf numFmtId="166" fontId="33" fillId="0" borderId="17" xfId="0" applyNumberFormat="1" applyFont="1" applyFill="1" applyBorder="1" applyAlignment="1">
      <alignment wrapText="1"/>
    </xf>
    <xf numFmtId="164" fontId="33" fillId="0" borderId="18" xfId="0" applyNumberFormat="1" applyFont="1" applyFill="1" applyBorder="1" applyAlignment="1">
      <alignment wrapText="1"/>
    </xf>
    <xf numFmtId="0" fontId="33" fillId="0" borderId="10" xfId="2553" quotePrefix="1" applyFont="1" applyFill="1" applyBorder="1" applyAlignment="1">
      <alignment horizontal="center"/>
    </xf>
    <xf numFmtId="166" fontId="33" fillId="0" borderId="11" xfId="0" applyNumberFormat="1" applyFont="1" applyFill="1" applyBorder="1" applyAlignment="1">
      <alignment wrapText="1"/>
    </xf>
    <xf numFmtId="164" fontId="33" fillId="0" borderId="12" xfId="0" applyNumberFormat="1" applyFont="1" applyFill="1" applyBorder="1" applyAlignment="1">
      <alignment wrapText="1"/>
    </xf>
    <xf numFmtId="166" fontId="33" fillId="0" borderId="11" xfId="2553" applyNumberFormat="1" applyFont="1" applyFill="1" applyBorder="1" applyAlignment="1">
      <alignment horizontal="right"/>
    </xf>
    <xf numFmtId="0" fontId="33" fillId="0" borderId="13" xfId="2553" quotePrefix="1" applyFont="1" applyFill="1" applyBorder="1" applyAlignment="1">
      <alignment horizontal="center"/>
    </xf>
    <xf numFmtId="166" fontId="33" fillId="0" borderId="14" xfId="0" applyNumberFormat="1" applyFont="1" applyFill="1" applyBorder="1" applyAlignment="1">
      <alignment wrapText="1"/>
    </xf>
    <xf numFmtId="164" fontId="33" fillId="0" borderId="15" xfId="0" applyNumberFormat="1" applyFont="1" applyFill="1" applyBorder="1" applyAlignment="1">
      <alignment wrapText="1"/>
    </xf>
    <xf numFmtId="166" fontId="33" fillId="0" borderId="11" xfId="2553" quotePrefix="1" applyNumberFormat="1" applyFont="1" applyFill="1" applyBorder="1" applyAlignment="1">
      <alignment horizontal="right"/>
    </xf>
    <xf numFmtId="0" fontId="33" fillId="0" borderId="11" xfId="2553" quotePrefix="1" applyFont="1" applyFill="1" applyBorder="1" applyAlignment="1">
      <alignment horizontal="center"/>
    </xf>
    <xf numFmtId="0" fontId="27" fillId="27" borderId="0" xfId="0" applyFont="1" applyFill="1"/>
    <xf numFmtId="0" fontId="34" fillId="27" borderId="0" xfId="0" applyFont="1" applyFill="1" applyAlignment="1">
      <alignment vertical="top" wrapText="1"/>
    </xf>
    <xf numFmtId="0" fontId="33" fillId="27" borderId="0" xfId="0" applyFont="1" applyFill="1"/>
    <xf numFmtId="3" fontId="33" fillId="27" borderId="0" xfId="0" applyNumberFormat="1" applyFont="1" applyFill="1"/>
    <xf numFmtId="165" fontId="33" fillId="27" borderId="0" xfId="0" applyNumberFormat="1" applyFont="1" applyFill="1"/>
    <xf numFmtId="164" fontId="33" fillId="27" borderId="0" xfId="0" applyNumberFormat="1" applyFont="1" applyFill="1" applyAlignment="1">
      <alignment horizontal="right"/>
    </xf>
    <xf numFmtId="0" fontId="33" fillId="24" borderId="0" xfId="0" applyFont="1" applyFill="1" applyAlignment="1">
      <alignment horizontal="center"/>
    </xf>
    <xf numFmtId="0" fontId="32" fillId="0" borderId="11" xfId="0" applyFont="1" applyFill="1" applyBorder="1" applyAlignment="1">
      <alignment horizontal="center" wrapText="1"/>
    </xf>
    <xf numFmtId="3" fontId="32" fillId="0" borderId="11" xfId="0" applyNumberFormat="1" applyFont="1" applyFill="1" applyBorder="1" applyAlignment="1">
      <alignment wrapText="1"/>
    </xf>
    <xf numFmtId="166" fontId="32" fillId="0" borderId="11" xfId="0" applyNumberFormat="1" applyFont="1" applyFill="1" applyBorder="1" applyAlignment="1">
      <alignment wrapText="1"/>
    </xf>
    <xf numFmtId="0" fontId="33" fillId="0" borderId="27" xfId="2553" quotePrefix="1" applyNumberFormat="1" applyFont="1" applyFill="1" applyBorder="1" applyAlignment="1">
      <alignment horizontal="center"/>
    </xf>
    <xf numFmtId="0" fontId="33" fillId="0" borderId="28" xfId="0" applyFont="1" applyFill="1" applyBorder="1" applyAlignment="1">
      <alignment horizontal="center" wrapText="1"/>
    </xf>
    <xf numFmtId="3" fontId="33" fillId="0" borderId="28" xfId="0" applyNumberFormat="1" applyFont="1" applyFill="1" applyBorder="1" applyAlignment="1">
      <alignment wrapText="1"/>
    </xf>
    <xf numFmtId="165" fontId="33" fillId="0" borderId="28" xfId="0" applyNumberFormat="1" applyFont="1" applyFill="1" applyBorder="1" applyAlignment="1">
      <alignment wrapText="1"/>
    </xf>
    <xf numFmtId="6" fontId="33" fillId="0" borderId="29" xfId="0" applyNumberFormat="1" applyFont="1" applyFill="1" applyBorder="1" applyAlignment="1">
      <alignment wrapText="1"/>
    </xf>
    <xf numFmtId="0" fontId="32" fillId="0" borderId="10" xfId="2553" quotePrefix="1" applyFont="1" applyFill="1" applyBorder="1" applyAlignment="1">
      <alignment horizontal="center"/>
    </xf>
    <xf numFmtId="164" fontId="32" fillId="0" borderId="12" xfId="0" applyNumberFormat="1" applyFont="1" applyFill="1" applyBorder="1" applyAlignment="1">
      <alignment wrapText="1"/>
    </xf>
    <xf numFmtId="0" fontId="32" fillId="28" borderId="30" xfId="0" applyFont="1" applyFill="1" applyBorder="1" applyAlignment="1">
      <alignment horizontal="center" vertical="center" wrapText="1"/>
    </xf>
    <xf numFmtId="3" fontId="32" fillId="28" borderId="31" xfId="0" applyNumberFormat="1" applyFont="1" applyFill="1" applyBorder="1" applyAlignment="1">
      <alignment horizontal="center" vertical="center" wrapText="1"/>
    </xf>
    <xf numFmtId="0" fontId="32" fillId="28" borderId="31" xfId="0" applyFont="1" applyFill="1" applyBorder="1" applyAlignment="1">
      <alignment horizontal="center" vertical="center" wrapText="1"/>
    </xf>
    <xf numFmtId="0" fontId="32" fillId="28" borderId="32" xfId="0" applyFont="1" applyFill="1" applyBorder="1" applyAlignment="1">
      <alignment horizontal="center" vertical="center" wrapText="1"/>
    </xf>
    <xf numFmtId="3" fontId="32" fillId="0" borderId="14" xfId="0" applyNumberFormat="1" applyFont="1" applyFill="1" applyBorder="1" applyAlignment="1">
      <alignment wrapText="1"/>
    </xf>
    <xf numFmtId="166" fontId="32" fillId="0" borderId="14" xfId="0" applyNumberFormat="1" applyFont="1" applyFill="1" applyBorder="1" applyAlignment="1">
      <alignment wrapText="1"/>
    </xf>
    <xf numFmtId="164" fontId="32" fillId="0" borderId="15" xfId="0" applyNumberFormat="1" applyFont="1" applyFill="1" applyBorder="1" applyAlignment="1">
      <alignment wrapText="1"/>
    </xf>
    <xf numFmtId="0" fontId="32" fillId="0" borderId="14" xfId="0" applyFont="1" applyFill="1" applyBorder="1" applyAlignment="1">
      <alignment horizontal="center" wrapText="1"/>
    </xf>
    <xf numFmtId="0" fontId="32" fillId="0" borderId="17" xfId="0" applyFont="1" applyFill="1" applyBorder="1" applyAlignment="1">
      <alignment horizontal="center" wrapText="1"/>
    </xf>
    <xf numFmtId="3" fontId="32" fillId="0" borderId="17" xfId="0" applyNumberFormat="1" applyFont="1" applyFill="1" applyBorder="1" applyAlignment="1">
      <alignment wrapText="1"/>
    </xf>
    <xf numFmtId="166" fontId="32" fillId="0" borderId="17" xfId="0" applyNumberFormat="1" applyFont="1" applyFill="1" applyBorder="1" applyAlignment="1">
      <alignment wrapText="1"/>
    </xf>
    <xf numFmtId="164" fontId="32" fillId="0" borderId="18" xfId="0" applyNumberFormat="1" applyFont="1" applyFill="1" applyBorder="1" applyAlignment="1">
      <alignment wrapText="1"/>
    </xf>
    <xf numFmtId="3" fontId="32" fillId="0" borderId="0" xfId="0" applyNumberFormat="1" applyFont="1" applyFill="1" applyBorder="1" applyAlignment="1">
      <alignment wrapText="1"/>
    </xf>
    <xf numFmtId="166" fontId="32" fillId="0" borderId="0" xfId="0" applyNumberFormat="1" applyFont="1" applyFill="1" applyBorder="1" applyAlignment="1">
      <alignment wrapText="1"/>
    </xf>
    <xf numFmtId="164" fontId="32" fillId="0" borderId="0" xfId="0" applyNumberFormat="1" applyFont="1" applyFill="1" applyBorder="1" applyAlignment="1">
      <alignment wrapText="1"/>
    </xf>
    <xf numFmtId="3" fontId="33" fillId="0" borderId="20" xfId="0" applyNumberFormat="1" applyFont="1" applyFill="1" applyBorder="1" applyAlignment="1">
      <alignment wrapText="1"/>
    </xf>
    <xf numFmtId="166" fontId="33" fillId="0" borderId="20" xfId="0" applyNumberFormat="1" applyFont="1" applyFill="1" applyBorder="1" applyAlignment="1">
      <alignment wrapText="1"/>
    </xf>
    <xf numFmtId="164" fontId="33" fillId="0" borderId="21" xfId="0" applyNumberFormat="1" applyFont="1" applyFill="1" applyBorder="1" applyAlignment="1">
      <alignment wrapText="1"/>
    </xf>
    <xf numFmtId="3" fontId="28" fillId="27" borderId="0" xfId="2582" applyNumberFormat="1" applyFont="1" applyFill="1" applyAlignment="1">
      <alignment vertical="top" wrapText="1"/>
    </xf>
    <xf numFmtId="0" fontId="33" fillId="27" borderId="0" xfId="0" applyFont="1" applyFill="1" applyAlignment="1">
      <alignment vertical="center"/>
    </xf>
    <xf numFmtId="0" fontId="37" fillId="0" borderId="0" xfId="2360" applyFont="1" applyAlignment="1" applyProtection="1">
      <alignment vertical="center"/>
    </xf>
    <xf numFmtId="3" fontId="29" fillId="27" borderId="0" xfId="2365" applyNumberFormat="1" applyFont="1" applyFill="1" applyAlignment="1" applyProtection="1">
      <alignment vertical="center"/>
    </xf>
    <xf numFmtId="164" fontId="33" fillId="27" borderId="0" xfId="0" applyNumberFormat="1" applyFont="1" applyFill="1"/>
    <xf numFmtId="3" fontId="38" fillId="27" borderId="0" xfId="2582" applyNumberFormat="1" applyFont="1" applyFill="1" applyAlignment="1">
      <alignment vertical="center" wrapText="1"/>
    </xf>
    <xf numFmtId="0" fontId="28" fillId="27" borderId="0" xfId="2556" applyFont="1" applyFill="1" applyAlignment="1">
      <alignment vertical="center" wrapText="1"/>
    </xf>
    <xf numFmtId="0" fontId="32" fillId="25" borderId="39" xfId="2553" applyFont="1" applyFill="1" applyBorder="1" applyAlignment="1">
      <alignment horizontal="center"/>
    </xf>
    <xf numFmtId="0" fontId="32" fillId="25" borderId="23" xfId="2553" applyFont="1" applyFill="1" applyBorder="1" applyAlignment="1"/>
    <xf numFmtId="0" fontId="32" fillId="25" borderId="23" xfId="0" applyFont="1" applyFill="1" applyBorder="1" applyAlignment="1">
      <alignment wrapText="1"/>
    </xf>
    <xf numFmtId="3" fontId="32" fillId="25" borderId="24" xfId="0" applyNumberFormat="1" applyFont="1" applyFill="1" applyBorder="1" applyAlignment="1">
      <alignment wrapText="1"/>
    </xf>
    <xf numFmtId="165" fontId="32" fillId="25" borderId="24" xfId="0" applyNumberFormat="1" applyFont="1" applyFill="1" applyBorder="1" applyAlignment="1">
      <alignment wrapText="1"/>
    </xf>
    <xf numFmtId="6" fontId="32" fillId="25" borderId="25" xfId="0" applyNumberFormat="1" applyFont="1" applyFill="1" applyBorder="1" applyAlignment="1">
      <alignment wrapText="1"/>
    </xf>
    <xf numFmtId="0" fontId="32" fillId="25" borderId="23" xfId="0" applyFont="1" applyFill="1" applyBorder="1" applyAlignment="1">
      <alignment horizontal="center" wrapText="1"/>
    </xf>
    <xf numFmtId="0" fontId="32" fillId="25" borderId="22" xfId="2553" quotePrefix="1" applyFont="1" applyFill="1" applyBorder="1" applyAlignment="1">
      <alignment horizontal="center"/>
    </xf>
    <xf numFmtId="166" fontId="32" fillId="25" borderId="24" xfId="0" applyNumberFormat="1" applyFont="1" applyFill="1" applyBorder="1" applyAlignment="1">
      <alignment wrapText="1"/>
    </xf>
    <xf numFmtId="164" fontId="32" fillId="25" borderId="25" xfId="0" applyNumberFormat="1" applyFont="1" applyFill="1" applyBorder="1" applyAlignment="1">
      <alignment wrapText="1"/>
    </xf>
    <xf numFmtId="0" fontId="32" fillId="25" borderId="19" xfId="2553" quotePrefix="1" applyFont="1" applyFill="1" applyBorder="1" applyAlignment="1">
      <alignment horizontal="center"/>
    </xf>
    <xf numFmtId="0" fontId="32" fillId="25" borderId="40" xfId="0" applyFont="1" applyFill="1" applyBorder="1" applyAlignment="1">
      <alignment wrapText="1"/>
    </xf>
    <xf numFmtId="3" fontId="32" fillId="25" borderId="20" xfId="0" applyNumberFormat="1" applyFont="1" applyFill="1" applyBorder="1" applyAlignment="1">
      <alignment wrapText="1"/>
    </xf>
    <xf numFmtId="166" fontId="32" fillId="25" borderId="20" xfId="0" applyNumberFormat="1" applyFont="1" applyFill="1" applyBorder="1" applyAlignment="1">
      <alignment wrapText="1"/>
    </xf>
    <xf numFmtId="164" fontId="32" fillId="25" borderId="21" xfId="0" applyNumberFormat="1" applyFont="1" applyFill="1" applyBorder="1" applyAlignment="1">
      <alignment wrapText="1"/>
    </xf>
    <xf numFmtId="3" fontId="32" fillId="29" borderId="24" xfId="0" applyNumberFormat="1" applyFont="1" applyFill="1" applyBorder="1" applyAlignment="1">
      <alignment wrapText="1"/>
    </xf>
    <xf numFmtId="166" fontId="32" fillId="29" borderId="24" xfId="0" applyNumberFormat="1" applyFont="1" applyFill="1" applyBorder="1" applyAlignment="1">
      <alignment wrapText="1"/>
    </xf>
    <xf numFmtId="164" fontId="32" fillId="29" borderId="25" xfId="0" applyNumberFormat="1" applyFont="1" applyFill="1" applyBorder="1" applyAlignment="1">
      <alignment wrapText="1"/>
    </xf>
    <xf numFmtId="0" fontId="32" fillId="26" borderId="31" xfId="2553" quotePrefix="1" applyNumberFormat="1" applyFont="1" applyFill="1" applyBorder="1" applyAlignment="1">
      <alignment horizontal="center"/>
    </xf>
    <xf numFmtId="0" fontId="32" fillId="26" borderId="31" xfId="2553" applyNumberFormat="1" applyFont="1" applyFill="1" applyBorder="1" applyAlignment="1">
      <alignment horizontal="center"/>
    </xf>
    <xf numFmtId="3" fontId="32" fillId="26" borderId="31" xfId="2553" quotePrefix="1" applyNumberFormat="1" applyFont="1" applyFill="1" applyBorder="1" applyAlignment="1">
      <alignment horizontal="right"/>
    </xf>
    <xf numFmtId="165" fontId="32" fillId="26" borderId="31" xfId="2553" quotePrefix="1" applyNumberFormat="1" applyFont="1" applyFill="1" applyBorder="1" applyAlignment="1">
      <alignment horizontal="right"/>
    </xf>
    <xf numFmtId="164" fontId="32" fillId="26" borderId="31" xfId="2553" applyNumberFormat="1" applyFont="1" applyFill="1" applyBorder="1" applyAlignment="1">
      <alignment horizontal="right"/>
    </xf>
    <xf numFmtId="165" fontId="32" fillId="26" borderId="31" xfId="2553" applyNumberFormat="1" applyFont="1" applyFill="1" applyBorder="1" applyAlignment="1">
      <alignment horizontal="right"/>
    </xf>
    <xf numFmtId="0" fontId="32" fillId="26" borderId="31" xfId="0" applyFont="1" applyFill="1" applyBorder="1" applyAlignment="1">
      <alignment horizontal="center" wrapText="1"/>
    </xf>
    <xf numFmtId="3" fontId="32" fillId="26" borderId="31" xfId="0" applyNumberFormat="1" applyFont="1" applyFill="1" applyBorder="1" applyAlignment="1">
      <alignment wrapText="1"/>
    </xf>
    <xf numFmtId="165" fontId="32" fillId="26" borderId="31" xfId="0" applyNumberFormat="1" applyFont="1" applyFill="1" applyBorder="1" applyAlignment="1">
      <alignment wrapText="1"/>
    </xf>
    <xf numFmtId="6" fontId="32" fillId="26" borderId="31" xfId="0" applyNumberFormat="1" applyFont="1" applyFill="1" applyBorder="1" applyAlignment="1">
      <alignment wrapText="1"/>
    </xf>
    <xf numFmtId="0" fontId="32" fillId="26" borderId="31" xfId="2553" applyFont="1" applyFill="1" applyBorder="1" applyAlignment="1">
      <alignment horizontal="center"/>
    </xf>
    <xf numFmtId="0" fontId="32" fillId="26" borderId="31" xfId="2553" quotePrefix="1" applyFont="1" applyFill="1" applyBorder="1" applyAlignment="1">
      <alignment horizontal="center"/>
    </xf>
    <xf numFmtId="166" fontId="32" fillId="26" borderId="31" xfId="0" applyNumberFormat="1" applyFont="1" applyFill="1" applyBorder="1" applyAlignment="1">
      <alignment wrapText="1"/>
    </xf>
    <xf numFmtId="164" fontId="32" fillId="26" borderId="31" xfId="0" applyNumberFormat="1" applyFont="1" applyFill="1" applyBorder="1" applyAlignment="1">
      <alignment wrapText="1"/>
    </xf>
    <xf numFmtId="0" fontId="32" fillId="26" borderId="31" xfId="0" applyFont="1" applyFill="1" applyBorder="1" applyAlignment="1">
      <alignment horizontal="right" wrapText="1"/>
    </xf>
    <xf numFmtId="0" fontId="32" fillId="25" borderId="41" xfId="2553" applyFont="1" applyFill="1" applyBorder="1" applyAlignment="1">
      <alignment horizontal="center"/>
    </xf>
    <xf numFmtId="0" fontId="19" fillId="27" borderId="0" xfId="0" applyFont="1" applyFill="1"/>
    <xf numFmtId="0" fontId="32" fillId="24" borderId="0" xfId="0" applyFont="1" applyFill="1"/>
    <xf numFmtId="0" fontId="33" fillId="27" borderId="11" xfId="2553" applyNumberFormat="1" applyFont="1" applyFill="1" applyBorder="1" applyAlignment="1">
      <alignment horizontal="center"/>
    </xf>
    <xf numFmtId="3" fontId="33" fillId="27" borderId="11" xfId="0" applyNumberFormat="1" applyFont="1" applyFill="1" applyBorder="1" applyAlignment="1">
      <alignment wrapText="1"/>
    </xf>
    <xf numFmtId="166" fontId="33" fillId="27" borderId="11" xfId="0" applyNumberFormat="1" applyFont="1" applyFill="1" applyBorder="1" applyAlignment="1">
      <alignment wrapText="1"/>
    </xf>
    <xf numFmtId="0" fontId="33" fillId="27" borderId="11" xfId="0" applyFont="1" applyFill="1" applyBorder="1" applyAlignment="1">
      <alignment horizontal="center" wrapText="1"/>
    </xf>
    <xf numFmtId="0" fontId="33" fillId="27" borderId="11" xfId="0" applyFont="1" applyFill="1" applyBorder="1" applyAlignment="1">
      <alignment horizontal="right" wrapText="1"/>
    </xf>
    <xf numFmtId="0" fontId="33" fillId="27" borderId="17" xfId="0" applyFont="1" applyFill="1" applyBorder="1" applyAlignment="1">
      <alignment horizontal="center" wrapText="1"/>
    </xf>
    <xf numFmtId="0" fontId="33" fillId="27" borderId="17" xfId="2553" applyNumberFormat="1" applyFont="1" applyFill="1" applyBorder="1" applyAlignment="1">
      <alignment horizontal="center"/>
    </xf>
    <xf numFmtId="0" fontId="33" fillId="27" borderId="17" xfId="0" applyFont="1" applyFill="1" applyBorder="1" applyAlignment="1">
      <alignment horizontal="right" wrapText="1"/>
    </xf>
    <xf numFmtId="166" fontId="33" fillId="27" borderId="17" xfId="0" applyNumberFormat="1" applyFont="1" applyFill="1" applyBorder="1" applyAlignment="1">
      <alignment wrapText="1"/>
    </xf>
    <xf numFmtId="0" fontId="33" fillId="27" borderId="14" xfId="2553" applyNumberFormat="1" applyFont="1" applyFill="1" applyBorder="1" applyAlignment="1">
      <alignment horizontal="center"/>
    </xf>
    <xf numFmtId="3" fontId="33" fillId="27" borderId="14" xfId="0" applyNumberFormat="1" applyFont="1" applyFill="1" applyBorder="1" applyAlignment="1">
      <alignment wrapText="1"/>
    </xf>
    <xf numFmtId="166" fontId="33" fillId="27" borderId="14" xfId="0" applyNumberFormat="1" applyFont="1" applyFill="1" applyBorder="1" applyAlignment="1">
      <alignment wrapText="1"/>
    </xf>
    <xf numFmtId="0" fontId="33" fillId="27" borderId="16" xfId="0" applyFont="1" applyFill="1" applyBorder="1" applyAlignment="1">
      <alignment horizontal="center" wrapText="1"/>
    </xf>
    <xf numFmtId="164" fontId="33" fillId="27" borderId="18" xfId="0" applyNumberFormat="1" applyFont="1" applyFill="1" applyBorder="1" applyAlignment="1">
      <alignment wrapText="1"/>
    </xf>
    <xf numFmtId="0" fontId="33" fillId="27" borderId="10" xfId="2553" applyNumberFormat="1" applyFont="1" applyFill="1" applyBorder="1" applyAlignment="1">
      <alignment horizontal="center"/>
    </xf>
    <xf numFmtId="164" fontId="33" fillId="27" borderId="12" xfId="0" applyNumberFormat="1" applyFont="1" applyFill="1" applyBorder="1" applyAlignment="1">
      <alignment wrapText="1"/>
    </xf>
    <xf numFmtId="0" fontId="33" fillId="27" borderId="13" xfId="2553" applyNumberFormat="1" applyFont="1" applyFill="1" applyBorder="1" applyAlignment="1">
      <alignment horizontal="center"/>
    </xf>
    <xf numFmtId="164" fontId="33" fillId="27" borderId="15" xfId="0" applyNumberFormat="1" applyFont="1" applyFill="1" applyBorder="1" applyAlignment="1">
      <alignment wrapText="1"/>
    </xf>
    <xf numFmtId="0" fontId="33" fillId="27" borderId="10" xfId="0" applyFont="1" applyFill="1" applyBorder="1" applyAlignment="1">
      <alignment horizontal="center" wrapText="1"/>
    </xf>
    <xf numFmtId="0" fontId="28" fillId="27" borderId="0" xfId="2583" applyFont="1" applyFill="1" applyAlignment="1">
      <alignment horizontal="left" vertical="center"/>
    </xf>
    <xf numFmtId="0" fontId="32" fillId="0" borderId="0" xfId="2553" applyFont="1" applyFill="1" applyBorder="1" applyAlignment="1">
      <alignment horizontal="center"/>
    </xf>
    <xf numFmtId="0" fontId="32" fillId="0" borderId="0" xfId="0" applyFont="1" applyFill="1" applyBorder="1" applyAlignment="1">
      <alignment wrapText="1"/>
    </xf>
    <xf numFmtId="0" fontId="33" fillId="0" borderId="0" xfId="0" applyFont="1" applyFill="1"/>
    <xf numFmtId="0" fontId="33" fillId="0" borderId="33" xfId="0" applyFont="1" applyFill="1" applyBorder="1" applyAlignment="1">
      <alignment horizontal="center" wrapText="1"/>
    </xf>
    <xf numFmtId="0" fontId="33" fillId="0" borderId="34" xfId="0" applyFont="1" applyFill="1" applyBorder="1" applyAlignment="1">
      <alignment horizontal="center" wrapText="1"/>
    </xf>
    <xf numFmtId="3" fontId="33" fillId="0" borderId="34" xfId="0" applyNumberFormat="1" applyFont="1" applyFill="1" applyBorder="1" applyAlignment="1">
      <alignment wrapText="1"/>
    </xf>
    <xf numFmtId="165" fontId="33" fillId="0" borderId="34" xfId="0" applyNumberFormat="1" applyFont="1" applyFill="1" applyBorder="1" applyAlignment="1">
      <alignment wrapText="1"/>
    </xf>
    <xf numFmtId="6" fontId="33" fillId="0" borderId="35" xfId="0" applyNumberFormat="1" applyFont="1" applyFill="1" applyBorder="1" applyAlignment="1">
      <alignment wrapText="1"/>
    </xf>
    <xf numFmtId="3" fontId="33" fillId="0" borderId="33" xfId="0" applyNumberFormat="1" applyFont="1" applyFill="1" applyBorder="1" applyAlignment="1">
      <alignment wrapText="1"/>
    </xf>
    <xf numFmtId="165" fontId="33" fillId="0" borderId="33" xfId="0" applyNumberFormat="1" applyFont="1" applyFill="1" applyBorder="1" applyAlignment="1">
      <alignment wrapText="1"/>
    </xf>
    <xf numFmtId="6" fontId="33" fillId="0" borderId="36" xfId="0" applyNumberFormat="1" applyFont="1" applyFill="1" applyBorder="1" applyAlignment="1">
      <alignment wrapText="1"/>
    </xf>
    <xf numFmtId="0" fontId="33" fillId="0" borderId="37" xfId="0" applyFont="1" applyFill="1" applyBorder="1" applyAlignment="1">
      <alignment horizontal="center" wrapText="1"/>
    </xf>
    <xf numFmtId="3" fontId="33" fillId="0" borderId="37" xfId="0" applyNumberFormat="1" applyFont="1" applyFill="1" applyBorder="1" applyAlignment="1">
      <alignment wrapText="1"/>
    </xf>
    <xf numFmtId="165" fontId="33" fillId="0" borderId="37" xfId="0" applyNumberFormat="1" applyFont="1" applyFill="1" applyBorder="1" applyAlignment="1">
      <alignment wrapText="1"/>
    </xf>
    <xf numFmtId="6" fontId="33" fillId="0" borderId="38" xfId="0" applyNumberFormat="1" applyFont="1" applyFill="1" applyBorder="1" applyAlignment="1">
      <alignment wrapText="1"/>
    </xf>
    <xf numFmtId="0" fontId="33" fillId="27" borderId="16" xfId="2553" applyNumberFormat="1" applyFont="1" applyFill="1" applyBorder="1" applyAlignment="1">
      <alignment horizontal="center"/>
    </xf>
    <xf numFmtId="0" fontId="32" fillId="26" borderId="42" xfId="2553" applyNumberFormat="1" applyFont="1" applyFill="1" applyBorder="1" applyAlignment="1">
      <alignment horizontal="center"/>
    </xf>
    <xf numFmtId="0" fontId="32" fillId="26" borderId="43" xfId="0" applyFont="1" applyFill="1" applyBorder="1" applyAlignment="1">
      <alignment horizontal="center" wrapText="1"/>
    </xf>
    <xf numFmtId="3" fontId="32" fillId="26" borderId="43" xfId="0" applyNumberFormat="1" applyFont="1" applyFill="1" applyBorder="1" applyAlignment="1">
      <alignment wrapText="1"/>
    </xf>
    <xf numFmtId="166" fontId="32" fillId="26" borderId="43" xfId="0" applyNumberFormat="1" applyFont="1" applyFill="1" applyBorder="1" applyAlignment="1">
      <alignment wrapText="1"/>
    </xf>
    <xf numFmtId="164" fontId="32" fillId="26" borderId="44" xfId="0" applyNumberFormat="1" applyFont="1" applyFill="1" applyBorder="1" applyAlignment="1">
      <alignment wrapText="1"/>
    </xf>
    <xf numFmtId="0" fontId="33" fillId="27" borderId="11" xfId="2553" quotePrefix="1" applyNumberFormat="1" applyFont="1" applyFill="1" applyBorder="1" applyAlignment="1">
      <alignment horizontal="center"/>
    </xf>
    <xf numFmtId="164" fontId="33" fillId="27" borderId="11" xfId="0" applyNumberFormat="1" applyFont="1" applyFill="1" applyBorder="1" applyAlignment="1">
      <alignment wrapText="1"/>
    </xf>
    <xf numFmtId="0" fontId="32" fillId="26" borderId="42" xfId="2553" quotePrefix="1" applyNumberFormat="1" applyFont="1" applyFill="1" applyBorder="1" applyAlignment="1">
      <alignment horizontal="center"/>
    </xf>
    <xf numFmtId="0" fontId="39" fillId="0" borderId="0" xfId="0" applyFont="1" applyAlignment="1">
      <alignment horizontal="left" vertical="top" wrapText="1"/>
    </xf>
    <xf numFmtId="0" fontId="28" fillId="27" borderId="0" xfId="2556" applyFont="1" applyFill="1" applyAlignment="1">
      <alignment horizontal="left" vertical="top" wrapText="1"/>
    </xf>
    <xf numFmtId="0" fontId="34" fillId="27" borderId="0" xfId="0" applyFont="1" applyFill="1" applyAlignment="1">
      <alignment horizontal="left" vertical="top" wrapText="1"/>
    </xf>
    <xf numFmtId="0" fontId="35" fillId="27" borderId="0" xfId="0" applyFont="1" applyFill="1" applyAlignment="1">
      <alignment horizontal="left"/>
    </xf>
    <xf numFmtId="0" fontId="28" fillId="27" borderId="0" xfId="2583" applyFont="1" applyFill="1" applyAlignment="1">
      <alignment horizontal="left" vertical="center"/>
    </xf>
    <xf numFmtId="0" fontId="34" fillId="27" borderId="0" xfId="0" applyFont="1" applyFill="1" applyBorder="1" applyAlignment="1">
      <alignment horizontal="left" vertical="top" wrapText="1"/>
    </xf>
    <xf numFmtId="0" fontId="28" fillId="27" borderId="0" xfId="2583" applyFont="1" applyFill="1" applyAlignment="1">
      <alignment vertical="center" wrapText="1"/>
    </xf>
  </cellXfs>
  <cellStyles count="3110">
    <cellStyle name="20% - Accent1" xfId="1" builtinId="30" customBuiltin="1"/>
    <cellStyle name="20% - Accent1 10" xfId="2" xr:uid="{00000000-0005-0000-0000-000001000000}"/>
    <cellStyle name="20% - Accent1 10 2" xfId="3" xr:uid="{00000000-0005-0000-0000-000002000000}"/>
    <cellStyle name="20% - Accent1 10 3" xfId="4" xr:uid="{00000000-0005-0000-0000-000003000000}"/>
    <cellStyle name="20% - Accent1 11" xfId="5" xr:uid="{00000000-0005-0000-0000-000004000000}"/>
    <cellStyle name="20% - Accent1 11 2" xfId="6" xr:uid="{00000000-0005-0000-0000-000005000000}"/>
    <cellStyle name="20% - Accent1 11 3" xfId="7" xr:uid="{00000000-0005-0000-0000-000006000000}"/>
    <cellStyle name="20% - Accent1 12" xfId="8" xr:uid="{00000000-0005-0000-0000-000007000000}"/>
    <cellStyle name="20% - Accent1 12 2" xfId="9" xr:uid="{00000000-0005-0000-0000-000008000000}"/>
    <cellStyle name="20% - Accent1 12 3" xfId="10" xr:uid="{00000000-0005-0000-0000-000009000000}"/>
    <cellStyle name="20% - Accent1 12 4" xfId="11" xr:uid="{00000000-0005-0000-0000-00000A000000}"/>
    <cellStyle name="20% - Accent1 12 5" xfId="12" xr:uid="{00000000-0005-0000-0000-00000B000000}"/>
    <cellStyle name="20% - Accent1 13" xfId="13" xr:uid="{00000000-0005-0000-0000-00000C000000}"/>
    <cellStyle name="20% - Accent1 13 2" xfId="14" xr:uid="{00000000-0005-0000-0000-00000D000000}"/>
    <cellStyle name="20% - Accent1 13 3" xfId="15" xr:uid="{00000000-0005-0000-0000-00000E000000}"/>
    <cellStyle name="20% - Accent1 13 4" xfId="16" xr:uid="{00000000-0005-0000-0000-00000F000000}"/>
    <cellStyle name="20% - Accent1 13 5" xfId="17" xr:uid="{00000000-0005-0000-0000-000010000000}"/>
    <cellStyle name="20% - Accent1 14" xfId="18" xr:uid="{00000000-0005-0000-0000-000011000000}"/>
    <cellStyle name="20% - Accent1 14 2" xfId="19" xr:uid="{00000000-0005-0000-0000-000012000000}"/>
    <cellStyle name="20% - Accent1 14 3" xfId="20" xr:uid="{00000000-0005-0000-0000-000013000000}"/>
    <cellStyle name="20% - Accent1 14 4" xfId="21" xr:uid="{00000000-0005-0000-0000-000014000000}"/>
    <cellStyle name="20% - Accent1 15" xfId="22" xr:uid="{00000000-0005-0000-0000-000015000000}"/>
    <cellStyle name="20% - Accent1 15 2" xfId="23" xr:uid="{00000000-0005-0000-0000-000016000000}"/>
    <cellStyle name="20% - Accent1 15 3" xfId="24" xr:uid="{00000000-0005-0000-0000-000017000000}"/>
    <cellStyle name="20% - Accent1 15 4" xfId="25" xr:uid="{00000000-0005-0000-0000-000018000000}"/>
    <cellStyle name="20% - Accent1 15 5" xfId="26" xr:uid="{00000000-0005-0000-0000-000019000000}"/>
    <cellStyle name="20% - Accent1 16 2" xfId="27" xr:uid="{00000000-0005-0000-0000-00001A000000}"/>
    <cellStyle name="20% - Accent1 16 3" xfId="28" xr:uid="{00000000-0005-0000-0000-00001B000000}"/>
    <cellStyle name="20% - Accent1 17 2" xfId="29" xr:uid="{00000000-0005-0000-0000-00001C000000}"/>
    <cellStyle name="20% - Accent1 17 3" xfId="30" xr:uid="{00000000-0005-0000-0000-00001D000000}"/>
    <cellStyle name="20% - Accent1 18 2" xfId="31" xr:uid="{00000000-0005-0000-0000-00001E000000}"/>
    <cellStyle name="20% - Accent1 18 3" xfId="32" xr:uid="{00000000-0005-0000-0000-00001F000000}"/>
    <cellStyle name="20% - Accent1 19" xfId="33" xr:uid="{00000000-0005-0000-0000-000020000000}"/>
    <cellStyle name="20% - Accent1 2" xfId="34" xr:uid="{00000000-0005-0000-0000-000021000000}"/>
    <cellStyle name="20% - Accent1 2 10" xfId="35" xr:uid="{00000000-0005-0000-0000-000022000000}"/>
    <cellStyle name="20% - Accent1 2 10 2" xfId="36" xr:uid="{00000000-0005-0000-0000-000023000000}"/>
    <cellStyle name="20% - Accent1 2 10 3" xfId="37" xr:uid="{00000000-0005-0000-0000-000024000000}"/>
    <cellStyle name="20% - Accent1 2 11" xfId="38" xr:uid="{00000000-0005-0000-0000-000025000000}"/>
    <cellStyle name="20% - Accent1 2 11 2" xfId="39" xr:uid="{00000000-0005-0000-0000-000026000000}"/>
    <cellStyle name="20% - Accent1 2 11 3" xfId="40" xr:uid="{00000000-0005-0000-0000-000027000000}"/>
    <cellStyle name="20% - Accent1 2 12" xfId="41" xr:uid="{00000000-0005-0000-0000-000028000000}"/>
    <cellStyle name="20% - Accent1 2 12 2" xfId="42" xr:uid="{00000000-0005-0000-0000-000029000000}"/>
    <cellStyle name="20% - Accent1 2 12 3" xfId="43" xr:uid="{00000000-0005-0000-0000-00002A000000}"/>
    <cellStyle name="20% - Accent1 2 13" xfId="44" xr:uid="{00000000-0005-0000-0000-00002B000000}"/>
    <cellStyle name="20% - Accent1 2 13 2" xfId="45" xr:uid="{00000000-0005-0000-0000-00002C000000}"/>
    <cellStyle name="20% - Accent1 2 13 3" xfId="46" xr:uid="{00000000-0005-0000-0000-00002D000000}"/>
    <cellStyle name="20% - Accent1 2 14" xfId="47" xr:uid="{00000000-0005-0000-0000-00002E000000}"/>
    <cellStyle name="20% - Accent1 2 14 2" xfId="48" xr:uid="{00000000-0005-0000-0000-00002F000000}"/>
    <cellStyle name="20% - Accent1 2 14 3" xfId="49" xr:uid="{00000000-0005-0000-0000-000030000000}"/>
    <cellStyle name="20% - Accent1 2 15" xfId="50" xr:uid="{00000000-0005-0000-0000-000031000000}"/>
    <cellStyle name="20% - Accent1 2 15 2" xfId="51" xr:uid="{00000000-0005-0000-0000-000032000000}"/>
    <cellStyle name="20% - Accent1 2 16" xfId="52" xr:uid="{00000000-0005-0000-0000-000033000000}"/>
    <cellStyle name="20% - Accent1 2 17" xfId="53" xr:uid="{00000000-0005-0000-0000-000034000000}"/>
    <cellStyle name="20% - Accent1 2 18" xfId="54" xr:uid="{00000000-0005-0000-0000-000035000000}"/>
    <cellStyle name="20% - Accent1 2 19" xfId="55" xr:uid="{00000000-0005-0000-0000-000036000000}"/>
    <cellStyle name="20% - Accent1 2 2" xfId="56" xr:uid="{00000000-0005-0000-0000-000037000000}"/>
    <cellStyle name="20% - Accent1 2 2 2" xfId="57" xr:uid="{00000000-0005-0000-0000-000038000000}"/>
    <cellStyle name="20% - Accent1 2 2 3" xfId="58" xr:uid="{00000000-0005-0000-0000-000039000000}"/>
    <cellStyle name="20% - Accent1 2 20" xfId="59" xr:uid="{00000000-0005-0000-0000-00003A000000}"/>
    <cellStyle name="20% - Accent1 2 21" xfId="60" xr:uid="{00000000-0005-0000-0000-00003B000000}"/>
    <cellStyle name="20% - Accent1 2 22" xfId="61" xr:uid="{00000000-0005-0000-0000-00003C000000}"/>
    <cellStyle name="20% - Accent1 2 23" xfId="62" xr:uid="{00000000-0005-0000-0000-00003D000000}"/>
    <cellStyle name="20% - Accent1 2 3" xfId="63" xr:uid="{00000000-0005-0000-0000-00003E000000}"/>
    <cellStyle name="20% - Accent1 2 3 2" xfId="64" xr:uid="{00000000-0005-0000-0000-00003F000000}"/>
    <cellStyle name="20% - Accent1 2 3 3" xfId="65" xr:uid="{00000000-0005-0000-0000-000040000000}"/>
    <cellStyle name="20% - Accent1 2 4" xfId="66" xr:uid="{00000000-0005-0000-0000-000041000000}"/>
    <cellStyle name="20% - Accent1 2 4 2" xfId="67" xr:uid="{00000000-0005-0000-0000-000042000000}"/>
    <cellStyle name="20% - Accent1 2 4 3" xfId="68" xr:uid="{00000000-0005-0000-0000-000043000000}"/>
    <cellStyle name="20% - Accent1 2 5" xfId="69" xr:uid="{00000000-0005-0000-0000-000044000000}"/>
    <cellStyle name="20% - Accent1 2 5 2" xfId="70" xr:uid="{00000000-0005-0000-0000-000045000000}"/>
    <cellStyle name="20% - Accent1 2 5 3" xfId="71" xr:uid="{00000000-0005-0000-0000-000046000000}"/>
    <cellStyle name="20% - Accent1 2 6" xfId="72" xr:uid="{00000000-0005-0000-0000-000047000000}"/>
    <cellStyle name="20% - Accent1 2 6 2" xfId="73" xr:uid="{00000000-0005-0000-0000-000048000000}"/>
    <cellStyle name="20% - Accent1 2 6 3" xfId="74" xr:uid="{00000000-0005-0000-0000-000049000000}"/>
    <cellStyle name="20% - Accent1 2 7" xfId="75" xr:uid="{00000000-0005-0000-0000-00004A000000}"/>
    <cellStyle name="20% - Accent1 2 7 2" xfId="76" xr:uid="{00000000-0005-0000-0000-00004B000000}"/>
    <cellStyle name="20% - Accent1 2 7 3" xfId="77" xr:uid="{00000000-0005-0000-0000-00004C000000}"/>
    <cellStyle name="20% - Accent1 2 8" xfId="78" xr:uid="{00000000-0005-0000-0000-00004D000000}"/>
    <cellStyle name="20% - Accent1 2 8 2" xfId="79" xr:uid="{00000000-0005-0000-0000-00004E000000}"/>
    <cellStyle name="20% - Accent1 2 8 3" xfId="80" xr:uid="{00000000-0005-0000-0000-00004F000000}"/>
    <cellStyle name="20% - Accent1 2 9" xfId="81" xr:uid="{00000000-0005-0000-0000-000050000000}"/>
    <cellStyle name="20% - Accent1 2 9 2" xfId="82" xr:uid="{00000000-0005-0000-0000-000051000000}"/>
    <cellStyle name="20% - Accent1 2 9 3" xfId="83" xr:uid="{00000000-0005-0000-0000-000052000000}"/>
    <cellStyle name="20% - Accent1 3" xfId="84" xr:uid="{00000000-0005-0000-0000-000053000000}"/>
    <cellStyle name="20% - Accent1 3 2" xfId="85" xr:uid="{00000000-0005-0000-0000-000054000000}"/>
    <cellStyle name="20% - Accent1 3 3" xfId="86" xr:uid="{00000000-0005-0000-0000-000055000000}"/>
    <cellStyle name="20% - Accent1 4" xfId="87" xr:uid="{00000000-0005-0000-0000-000056000000}"/>
    <cellStyle name="20% - Accent1 4 2" xfId="88" xr:uid="{00000000-0005-0000-0000-000057000000}"/>
    <cellStyle name="20% - Accent1 4 3" xfId="89" xr:uid="{00000000-0005-0000-0000-000058000000}"/>
    <cellStyle name="20% - Accent1 5" xfId="90" xr:uid="{00000000-0005-0000-0000-000059000000}"/>
    <cellStyle name="20% - Accent1 5 2" xfId="91" xr:uid="{00000000-0005-0000-0000-00005A000000}"/>
    <cellStyle name="20% - Accent1 5 3" xfId="92" xr:uid="{00000000-0005-0000-0000-00005B000000}"/>
    <cellStyle name="20% - Accent1 6" xfId="93" xr:uid="{00000000-0005-0000-0000-00005C000000}"/>
    <cellStyle name="20% - Accent1 6 2" xfId="94" xr:uid="{00000000-0005-0000-0000-00005D000000}"/>
    <cellStyle name="20% - Accent1 6 3" xfId="95" xr:uid="{00000000-0005-0000-0000-00005E000000}"/>
    <cellStyle name="20% - Accent1 7" xfId="96" xr:uid="{00000000-0005-0000-0000-00005F000000}"/>
    <cellStyle name="20% - Accent1 7 2" xfId="97" xr:uid="{00000000-0005-0000-0000-000060000000}"/>
    <cellStyle name="20% - Accent1 7 3" xfId="98" xr:uid="{00000000-0005-0000-0000-000061000000}"/>
    <cellStyle name="20% - Accent1 8" xfId="99" xr:uid="{00000000-0005-0000-0000-000062000000}"/>
    <cellStyle name="20% - Accent1 8 2" xfId="100" xr:uid="{00000000-0005-0000-0000-000063000000}"/>
    <cellStyle name="20% - Accent1 8 3" xfId="101" xr:uid="{00000000-0005-0000-0000-000064000000}"/>
    <cellStyle name="20% - Accent1 9" xfId="102" xr:uid="{00000000-0005-0000-0000-000065000000}"/>
    <cellStyle name="20% - Accent1 9 2" xfId="103" xr:uid="{00000000-0005-0000-0000-000066000000}"/>
    <cellStyle name="20% - Accent1 9 3" xfId="104" xr:uid="{00000000-0005-0000-0000-000067000000}"/>
    <cellStyle name="20% - Accent2" xfId="105" builtinId="34" customBuiltin="1"/>
    <cellStyle name="20% - Accent2 10" xfId="106" xr:uid="{00000000-0005-0000-0000-000069000000}"/>
    <cellStyle name="20% - Accent2 10 2" xfId="107" xr:uid="{00000000-0005-0000-0000-00006A000000}"/>
    <cellStyle name="20% - Accent2 10 3" xfId="108" xr:uid="{00000000-0005-0000-0000-00006B000000}"/>
    <cellStyle name="20% - Accent2 11" xfId="109" xr:uid="{00000000-0005-0000-0000-00006C000000}"/>
    <cellStyle name="20% - Accent2 11 2" xfId="110" xr:uid="{00000000-0005-0000-0000-00006D000000}"/>
    <cellStyle name="20% - Accent2 11 3" xfId="111" xr:uid="{00000000-0005-0000-0000-00006E000000}"/>
    <cellStyle name="20% - Accent2 12" xfId="112" xr:uid="{00000000-0005-0000-0000-00006F000000}"/>
    <cellStyle name="20% - Accent2 12 2" xfId="113" xr:uid="{00000000-0005-0000-0000-000070000000}"/>
    <cellStyle name="20% - Accent2 12 3" xfId="114" xr:uid="{00000000-0005-0000-0000-000071000000}"/>
    <cellStyle name="20% - Accent2 12 4" xfId="115" xr:uid="{00000000-0005-0000-0000-000072000000}"/>
    <cellStyle name="20% - Accent2 12 5" xfId="116" xr:uid="{00000000-0005-0000-0000-000073000000}"/>
    <cellStyle name="20% - Accent2 13" xfId="117" xr:uid="{00000000-0005-0000-0000-000074000000}"/>
    <cellStyle name="20% - Accent2 13 2" xfId="118" xr:uid="{00000000-0005-0000-0000-000075000000}"/>
    <cellStyle name="20% - Accent2 13 3" xfId="119" xr:uid="{00000000-0005-0000-0000-000076000000}"/>
    <cellStyle name="20% - Accent2 13 4" xfId="120" xr:uid="{00000000-0005-0000-0000-000077000000}"/>
    <cellStyle name="20% - Accent2 13 5" xfId="121" xr:uid="{00000000-0005-0000-0000-000078000000}"/>
    <cellStyle name="20% - Accent2 14" xfId="122" xr:uid="{00000000-0005-0000-0000-000079000000}"/>
    <cellStyle name="20% - Accent2 14 2" xfId="123" xr:uid="{00000000-0005-0000-0000-00007A000000}"/>
    <cellStyle name="20% - Accent2 14 3" xfId="124" xr:uid="{00000000-0005-0000-0000-00007B000000}"/>
    <cellStyle name="20% - Accent2 14 4" xfId="125" xr:uid="{00000000-0005-0000-0000-00007C000000}"/>
    <cellStyle name="20% - Accent2 15" xfId="126" xr:uid="{00000000-0005-0000-0000-00007D000000}"/>
    <cellStyle name="20% - Accent2 15 2" xfId="127" xr:uid="{00000000-0005-0000-0000-00007E000000}"/>
    <cellStyle name="20% - Accent2 15 3" xfId="128" xr:uid="{00000000-0005-0000-0000-00007F000000}"/>
    <cellStyle name="20% - Accent2 15 4" xfId="129" xr:uid="{00000000-0005-0000-0000-000080000000}"/>
    <cellStyle name="20% - Accent2 15 5" xfId="130" xr:uid="{00000000-0005-0000-0000-000081000000}"/>
    <cellStyle name="20% - Accent2 16 2" xfId="131" xr:uid="{00000000-0005-0000-0000-000082000000}"/>
    <cellStyle name="20% - Accent2 16 3" xfId="132" xr:uid="{00000000-0005-0000-0000-000083000000}"/>
    <cellStyle name="20% - Accent2 17 2" xfId="133" xr:uid="{00000000-0005-0000-0000-000084000000}"/>
    <cellStyle name="20% - Accent2 17 3" xfId="134" xr:uid="{00000000-0005-0000-0000-000085000000}"/>
    <cellStyle name="20% - Accent2 18 2" xfId="135" xr:uid="{00000000-0005-0000-0000-000086000000}"/>
    <cellStyle name="20% - Accent2 18 3" xfId="136" xr:uid="{00000000-0005-0000-0000-000087000000}"/>
    <cellStyle name="20% - Accent2 19" xfId="137" xr:uid="{00000000-0005-0000-0000-000088000000}"/>
    <cellStyle name="20% - Accent2 2" xfId="138" xr:uid="{00000000-0005-0000-0000-000089000000}"/>
    <cellStyle name="20% - Accent2 2 10" xfId="139" xr:uid="{00000000-0005-0000-0000-00008A000000}"/>
    <cellStyle name="20% - Accent2 2 10 2" xfId="140" xr:uid="{00000000-0005-0000-0000-00008B000000}"/>
    <cellStyle name="20% - Accent2 2 10 3" xfId="141" xr:uid="{00000000-0005-0000-0000-00008C000000}"/>
    <cellStyle name="20% - Accent2 2 11" xfId="142" xr:uid="{00000000-0005-0000-0000-00008D000000}"/>
    <cellStyle name="20% - Accent2 2 11 2" xfId="143" xr:uid="{00000000-0005-0000-0000-00008E000000}"/>
    <cellStyle name="20% - Accent2 2 11 3" xfId="144" xr:uid="{00000000-0005-0000-0000-00008F000000}"/>
    <cellStyle name="20% - Accent2 2 12" xfId="145" xr:uid="{00000000-0005-0000-0000-000090000000}"/>
    <cellStyle name="20% - Accent2 2 12 2" xfId="146" xr:uid="{00000000-0005-0000-0000-000091000000}"/>
    <cellStyle name="20% - Accent2 2 12 3" xfId="147" xr:uid="{00000000-0005-0000-0000-000092000000}"/>
    <cellStyle name="20% - Accent2 2 13" xfId="148" xr:uid="{00000000-0005-0000-0000-000093000000}"/>
    <cellStyle name="20% - Accent2 2 13 2" xfId="149" xr:uid="{00000000-0005-0000-0000-000094000000}"/>
    <cellStyle name="20% - Accent2 2 13 3" xfId="150" xr:uid="{00000000-0005-0000-0000-000095000000}"/>
    <cellStyle name="20% - Accent2 2 14" xfId="151" xr:uid="{00000000-0005-0000-0000-000096000000}"/>
    <cellStyle name="20% - Accent2 2 14 2" xfId="152" xr:uid="{00000000-0005-0000-0000-000097000000}"/>
    <cellStyle name="20% - Accent2 2 14 3" xfId="153" xr:uid="{00000000-0005-0000-0000-000098000000}"/>
    <cellStyle name="20% - Accent2 2 15" xfId="154" xr:uid="{00000000-0005-0000-0000-000099000000}"/>
    <cellStyle name="20% - Accent2 2 15 2" xfId="155" xr:uid="{00000000-0005-0000-0000-00009A000000}"/>
    <cellStyle name="20% - Accent2 2 16" xfId="156" xr:uid="{00000000-0005-0000-0000-00009B000000}"/>
    <cellStyle name="20% - Accent2 2 17" xfId="157" xr:uid="{00000000-0005-0000-0000-00009C000000}"/>
    <cellStyle name="20% - Accent2 2 18" xfId="158" xr:uid="{00000000-0005-0000-0000-00009D000000}"/>
    <cellStyle name="20% - Accent2 2 19" xfId="159" xr:uid="{00000000-0005-0000-0000-00009E000000}"/>
    <cellStyle name="20% - Accent2 2 2" xfId="160" xr:uid="{00000000-0005-0000-0000-00009F000000}"/>
    <cellStyle name="20% - Accent2 2 2 2" xfId="161" xr:uid="{00000000-0005-0000-0000-0000A0000000}"/>
    <cellStyle name="20% - Accent2 2 2 3" xfId="162" xr:uid="{00000000-0005-0000-0000-0000A1000000}"/>
    <cellStyle name="20% - Accent2 2 20" xfId="163" xr:uid="{00000000-0005-0000-0000-0000A2000000}"/>
    <cellStyle name="20% - Accent2 2 21" xfId="164" xr:uid="{00000000-0005-0000-0000-0000A3000000}"/>
    <cellStyle name="20% - Accent2 2 22" xfId="165" xr:uid="{00000000-0005-0000-0000-0000A4000000}"/>
    <cellStyle name="20% - Accent2 2 23" xfId="166" xr:uid="{00000000-0005-0000-0000-0000A5000000}"/>
    <cellStyle name="20% - Accent2 2 3" xfId="167" xr:uid="{00000000-0005-0000-0000-0000A6000000}"/>
    <cellStyle name="20% - Accent2 2 3 2" xfId="168" xr:uid="{00000000-0005-0000-0000-0000A7000000}"/>
    <cellStyle name="20% - Accent2 2 3 3" xfId="169" xr:uid="{00000000-0005-0000-0000-0000A8000000}"/>
    <cellStyle name="20% - Accent2 2 4" xfId="170" xr:uid="{00000000-0005-0000-0000-0000A9000000}"/>
    <cellStyle name="20% - Accent2 2 4 2" xfId="171" xr:uid="{00000000-0005-0000-0000-0000AA000000}"/>
    <cellStyle name="20% - Accent2 2 4 3" xfId="172" xr:uid="{00000000-0005-0000-0000-0000AB000000}"/>
    <cellStyle name="20% - Accent2 2 5" xfId="173" xr:uid="{00000000-0005-0000-0000-0000AC000000}"/>
    <cellStyle name="20% - Accent2 2 5 2" xfId="174" xr:uid="{00000000-0005-0000-0000-0000AD000000}"/>
    <cellStyle name="20% - Accent2 2 5 3" xfId="175" xr:uid="{00000000-0005-0000-0000-0000AE000000}"/>
    <cellStyle name="20% - Accent2 2 6" xfId="176" xr:uid="{00000000-0005-0000-0000-0000AF000000}"/>
    <cellStyle name="20% - Accent2 2 6 2" xfId="177" xr:uid="{00000000-0005-0000-0000-0000B0000000}"/>
    <cellStyle name="20% - Accent2 2 6 3" xfId="178" xr:uid="{00000000-0005-0000-0000-0000B1000000}"/>
    <cellStyle name="20% - Accent2 2 7" xfId="179" xr:uid="{00000000-0005-0000-0000-0000B2000000}"/>
    <cellStyle name="20% - Accent2 2 7 2" xfId="180" xr:uid="{00000000-0005-0000-0000-0000B3000000}"/>
    <cellStyle name="20% - Accent2 2 7 3" xfId="181" xr:uid="{00000000-0005-0000-0000-0000B4000000}"/>
    <cellStyle name="20% - Accent2 2 8" xfId="182" xr:uid="{00000000-0005-0000-0000-0000B5000000}"/>
    <cellStyle name="20% - Accent2 2 8 2" xfId="183" xr:uid="{00000000-0005-0000-0000-0000B6000000}"/>
    <cellStyle name="20% - Accent2 2 8 3" xfId="184" xr:uid="{00000000-0005-0000-0000-0000B7000000}"/>
    <cellStyle name="20% - Accent2 2 9" xfId="185" xr:uid="{00000000-0005-0000-0000-0000B8000000}"/>
    <cellStyle name="20% - Accent2 2 9 2" xfId="186" xr:uid="{00000000-0005-0000-0000-0000B9000000}"/>
    <cellStyle name="20% - Accent2 2 9 3" xfId="187" xr:uid="{00000000-0005-0000-0000-0000BA000000}"/>
    <cellStyle name="20% - Accent2 3" xfId="188" xr:uid="{00000000-0005-0000-0000-0000BB000000}"/>
    <cellStyle name="20% - Accent2 3 2" xfId="189" xr:uid="{00000000-0005-0000-0000-0000BC000000}"/>
    <cellStyle name="20% - Accent2 3 3" xfId="190" xr:uid="{00000000-0005-0000-0000-0000BD000000}"/>
    <cellStyle name="20% - Accent2 4" xfId="191" xr:uid="{00000000-0005-0000-0000-0000BE000000}"/>
    <cellStyle name="20% - Accent2 4 2" xfId="192" xr:uid="{00000000-0005-0000-0000-0000BF000000}"/>
    <cellStyle name="20% - Accent2 4 3" xfId="193" xr:uid="{00000000-0005-0000-0000-0000C0000000}"/>
    <cellStyle name="20% - Accent2 5" xfId="194" xr:uid="{00000000-0005-0000-0000-0000C1000000}"/>
    <cellStyle name="20% - Accent2 5 2" xfId="195" xr:uid="{00000000-0005-0000-0000-0000C2000000}"/>
    <cellStyle name="20% - Accent2 5 3" xfId="196" xr:uid="{00000000-0005-0000-0000-0000C3000000}"/>
    <cellStyle name="20% - Accent2 6" xfId="197" xr:uid="{00000000-0005-0000-0000-0000C4000000}"/>
    <cellStyle name="20% - Accent2 6 2" xfId="198" xr:uid="{00000000-0005-0000-0000-0000C5000000}"/>
    <cellStyle name="20% - Accent2 6 3" xfId="199" xr:uid="{00000000-0005-0000-0000-0000C6000000}"/>
    <cellStyle name="20% - Accent2 7" xfId="200" xr:uid="{00000000-0005-0000-0000-0000C7000000}"/>
    <cellStyle name="20% - Accent2 7 2" xfId="201" xr:uid="{00000000-0005-0000-0000-0000C8000000}"/>
    <cellStyle name="20% - Accent2 7 3" xfId="202" xr:uid="{00000000-0005-0000-0000-0000C9000000}"/>
    <cellStyle name="20% - Accent2 8" xfId="203" xr:uid="{00000000-0005-0000-0000-0000CA000000}"/>
    <cellStyle name="20% - Accent2 8 2" xfId="204" xr:uid="{00000000-0005-0000-0000-0000CB000000}"/>
    <cellStyle name="20% - Accent2 8 3" xfId="205" xr:uid="{00000000-0005-0000-0000-0000CC000000}"/>
    <cellStyle name="20% - Accent2 9" xfId="206" xr:uid="{00000000-0005-0000-0000-0000CD000000}"/>
    <cellStyle name="20% - Accent2 9 2" xfId="207" xr:uid="{00000000-0005-0000-0000-0000CE000000}"/>
    <cellStyle name="20% - Accent2 9 3" xfId="208" xr:uid="{00000000-0005-0000-0000-0000CF000000}"/>
    <cellStyle name="20% - Accent3" xfId="209" builtinId="38" customBuiltin="1"/>
    <cellStyle name="20% - Accent3 10" xfId="210" xr:uid="{00000000-0005-0000-0000-0000D1000000}"/>
    <cellStyle name="20% - Accent3 10 2" xfId="211" xr:uid="{00000000-0005-0000-0000-0000D2000000}"/>
    <cellStyle name="20% - Accent3 10 3" xfId="212" xr:uid="{00000000-0005-0000-0000-0000D3000000}"/>
    <cellStyle name="20% - Accent3 11" xfId="213" xr:uid="{00000000-0005-0000-0000-0000D4000000}"/>
    <cellStyle name="20% - Accent3 11 2" xfId="214" xr:uid="{00000000-0005-0000-0000-0000D5000000}"/>
    <cellStyle name="20% - Accent3 11 3" xfId="215" xr:uid="{00000000-0005-0000-0000-0000D6000000}"/>
    <cellStyle name="20% - Accent3 12" xfId="216" xr:uid="{00000000-0005-0000-0000-0000D7000000}"/>
    <cellStyle name="20% - Accent3 12 2" xfId="217" xr:uid="{00000000-0005-0000-0000-0000D8000000}"/>
    <cellStyle name="20% - Accent3 12 3" xfId="218" xr:uid="{00000000-0005-0000-0000-0000D9000000}"/>
    <cellStyle name="20% - Accent3 12 4" xfId="219" xr:uid="{00000000-0005-0000-0000-0000DA000000}"/>
    <cellStyle name="20% - Accent3 12 5" xfId="220" xr:uid="{00000000-0005-0000-0000-0000DB000000}"/>
    <cellStyle name="20% - Accent3 13" xfId="221" xr:uid="{00000000-0005-0000-0000-0000DC000000}"/>
    <cellStyle name="20% - Accent3 13 2" xfId="222" xr:uid="{00000000-0005-0000-0000-0000DD000000}"/>
    <cellStyle name="20% - Accent3 13 3" xfId="223" xr:uid="{00000000-0005-0000-0000-0000DE000000}"/>
    <cellStyle name="20% - Accent3 13 4" xfId="224" xr:uid="{00000000-0005-0000-0000-0000DF000000}"/>
    <cellStyle name="20% - Accent3 13 5" xfId="225" xr:uid="{00000000-0005-0000-0000-0000E0000000}"/>
    <cellStyle name="20% - Accent3 14" xfId="226" xr:uid="{00000000-0005-0000-0000-0000E1000000}"/>
    <cellStyle name="20% - Accent3 14 2" xfId="227" xr:uid="{00000000-0005-0000-0000-0000E2000000}"/>
    <cellStyle name="20% - Accent3 14 3" xfId="228" xr:uid="{00000000-0005-0000-0000-0000E3000000}"/>
    <cellStyle name="20% - Accent3 14 4" xfId="229" xr:uid="{00000000-0005-0000-0000-0000E4000000}"/>
    <cellStyle name="20% - Accent3 15" xfId="230" xr:uid="{00000000-0005-0000-0000-0000E5000000}"/>
    <cellStyle name="20% - Accent3 15 2" xfId="231" xr:uid="{00000000-0005-0000-0000-0000E6000000}"/>
    <cellStyle name="20% - Accent3 15 3" xfId="232" xr:uid="{00000000-0005-0000-0000-0000E7000000}"/>
    <cellStyle name="20% - Accent3 15 4" xfId="233" xr:uid="{00000000-0005-0000-0000-0000E8000000}"/>
    <cellStyle name="20% - Accent3 15 5" xfId="234" xr:uid="{00000000-0005-0000-0000-0000E9000000}"/>
    <cellStyle name="20% - Accent3 16 2" xfId="235" xr:uid="{00000000-0005-0000-0000-0000EA000000}"/>
    <cellStyle name="20% - Accent3 16 3" xfId="236" xr:uid="{00000000-0005-0000-0000-0000EB000000}"/>
    <cellStyle name="20% - Accent3 17 2" xfId="237" xr:uid="{00000000-0005-0000-0000-0000EC000000}"/>
    <cellStyle name="20% - Accent3 17 3" xfId="238" xr:uid="{00000000-0005-0000-0000-0000ED000000}"/>
    <cellStyle name="20% - Accent3 18 2" xfId="239" xr:uid="{00000000-0005-0000-0000-0000EE000000}"/>
    <cellStyle name="20% - Accent3 18 3" xfId="240" xr:uid="{00000000-0005-0000-0000-0000EF000000}"/>
    <cellStyle name="20% - Accent3 19" xfId="241" xr:uid="{00000000-0005-0000-0000-0000F0000000}"/>
    <cellStyle name="20% - Accent3 2" xfId="242" xr:uid="{00000000-0005-0000-0000-0000F1000000}"/>
    <cellStyle name="20% - Accent3 2 10" xfId="243" xr:uid="{00000000-0005-0000-0000-0000F2000000}"/>
    <cellStyle name="20% - Accent3 2 10 2" xfId="244" xr:uid="{00000000-0005-0000-0000-0000F3000000}"/>
    <cellStyle name="20% - Accent3 2 10 3" xfId="245" xr:uid="{00000000-0005-0000-0000-0000F4000000}"/>
    <cellStyle name="20% - Accent3 2 11" xfId="246" xr:uid="{00000000-0005-0000-0000-0000F5000000}"/>
    <cellStyle name="20% - Accent3 2 11 2" xfId="247" xr:uid="{00000000-0005-0000-0000-0000F6000000}"/>
    <cellStyle name="20% - Accent3 2 11 3" xfId="248" xr:uid="{00000000-0005-0000-0000-0000F7000000}"/>
    <cellStyle name="20% - Accent3 2 12" xfId="249" xr:uid="{00000000-0005-0000-0000-0000F8000000}"/>
    <cellStyle name="20% - Accent3 2 12 2" xfId="250" xr:uid="{00000000-0005-0000-0000-0000F9000000}"/>
    <cellStyle name="20% - Accent3 2 12 3" xfId="251" xr:uid="{00000000-0005-0000-0000-0000FA000000}"/>
    <cellStyle name="20% - Accent3 2 13" xfId="252" xr:uid="{00000000-0005-0000-0000-0000FB000000}"/>
    <cellStyle name="20% - Accent3 2 13 2" xfId="253" xr:uid="{00000000-0005-0000-0000-0000FC000000}"/>
    <cellStyle name="20% - Accent3 2 13 3" xfId="254" xr:uid="{00000000-0005-0000-0000-0000FD000000}"/>
    <cellStyle name="20% - Accent3 2 14" xfId="255" xr:uid="{00000000-0005-0000-0000-0000FE000000}"/>
    <cellStyle name="20% - Accent3 2 14 2" xfId="256" xr:uid="{00000000-0005-0000-0000-0000FF000000}"/>
    <cellStyle name="20% - Accent3 2 14 3" xfId="257" xr:uid="{00000000-0005-0000-0000-000000010000}"/>
    <cellStyle name="20% - Accent3 2 15" xfId="258" xr:uid="{00000000-0005-0000-0000-000001010000}"/>
    <cellStyle name="20% - Accent3 2 15 2" xfId="259" xr:uid="{00000000-0005-0000-0000-000002010000}"/>
    <cellStyle name="20% - Accent3 2 16" xfId="260" xr:uid="{00000000-0005-0000-0000-000003010000}"/>
    <cellStyle name="20% - Accent3 2 17" xfId="261" xr:uid="{00000000-0005-0000-0000-000004010000}"/>
    <cellStyle name="20% - Accent3 2 18" xfId="262" xr:uid="{00000000-0005-0000-0000-000005010000}"/>
    <cellStyle name="20% - Accent3 2 19" xfId="263" xr:uid="{00000000-0005-0000-0000-000006010000}"/>
    <cellStyle name="20% - Accent3 2 2" xfId="264" xr:uid="{00000000-0005-0000-0000-000007010000}"/>
    <cellStyle name="20% - Accent3 2 2 2" xfId="265" xr:uid="{00000000-0005-0000-0000-000008010000}"/>
    <cellStyle name="20% - Accent3 2 2 3" xfId="266" xr:uid="{00000000-0005-0000-0000-000009010000}"/>
    <cellStyle name="20% - Accent3 2 20" xfId="267" xr:uid="{00000000-0005-0000-0000-00000A010000}"/>
    <cellStyle name="20% - Accent3 2 21" xfId="268" xr:uid="{00000000-0005-0000-0000-00000B010000}"/>
    <cellStyle name="20% - Accent3 2 22" xfId="269" xr:uid="{00000000-0005-0000-0000-00000C010000}"/>
    <cellStyle name="20% - Accent3 2 23" xfId="270" xr:uid="{00000000-0005-0000-0000-00000D010000}"/>
    <cellStyle name="20% - Accent3 2 3" xfId="271" xr:uid="{00000000-0005-0000-0000-00000E010000}"/>
    <cellStyle name="20% - Accent3 2 3 2" xfId="272" xr:uid="{00000000-0005-0000-0000-00000F010000}"/>
    <cellStyle name="20% - Accent3 2 3 3" xfId="273" xr:uid="{00000000-0005-0000-0000-000010010000}"/>
    <cellStyle name="20% - Accent3 2 4" xfId="274" xr:uid="{00000000-0005-0000-0000-000011010000}"/>
    <cellStyle name="20% - Accent3 2 4 2" xfId="275" xr:uid="{00000000-0005-0000-0000-000012010000}"/>
    <cellStyle name="20% - Accent3 2 4 3" xfId="276" xr:uid="{00000000-0005-0000-0000-000013010000}"/>
    <cellStyle name="20% - Accent3 2 5" xfId="277" xr:uid="{00000000-0005-0000-0000-000014010000}"/>
    <cellStyle name="20% - Accent3 2 5 2" xfId="278" xr:uid="{00000000-0005-0000-0000-000015010000}"/>
    <cellStyle name="20% - Accent3 2 5 3" xfId="279" xr:uid="{00000000-0005-0000-0000-000016010000}"/>
    <cellStyle name="20% - Accent3 2 6" xfId="280" xr:uid="{00000000-0005-0000-0000-000017010000}"/>
    <cellStyle name="20% - Accent3 2 6 2" xfId="281" xr:uid="{00000000-0005-0000-0000-000018010000}"/>
    <cellStyle name="20% - Accent3 2 6 3" xfId="282" xr:uid="{00000000-0005-0000-0000-000019010000}"/>
    <cellStyle name="20% - Accent3 2 7" xfId="283" xr:uid="{00000000-0005-0000-0000-00001A010000}"/>
    <cellStyle name="20% - Accent3 2 7 2" xfId="284" xr:uid="{00000000-0005-0000-0000-00001B010000}"/>
    <cellStyle name="20% - Accent3 2 7 3" xfId="285" xr:uid="{00000000-0005-0000-0000-00001C010000}"/>
    <cellStyle name="20% - Accent3 2 8" xfId="286" xr:uid="{00000000-0005-0000-0000-00001D010000}"/>
    <cellStyle name="20% - Accent3 2 8 2" xfId="287" xr:uid="{00000000-0005-0000-0000-00001E010000}"/>
    <cellStyle name="20% - Accent3 2 8 3" xfId="288" xr:uid="{00000000-0005-0000-0000-00001F010000}"/>
    <cellStyle name="20% - Accent3 2 9" xfId="289" xr:uid="{00000000-0005-0000-0000-000020010000}"/>
    <cellStyle name="20% - Accent3 2 9 2" xfId="290" xr:uid="{00000000-0005-0000-0000-000021010000}"/>
    <cellStyle name="20% - Accent3 2 9 3" xfId="291" xr:uid="{00000000-0005-0000-0000-000022010000}"/>
    <cellStyle name="20% - Accent3 3" xfId="292" xr:uid="{00000000-0005-0000-0000-000023010000}"/>
    <cellStyle name="20% - Accent3 3 2" xfId="293" xr:uid="{00000000-0005-0000-0000-000024010000}"/>
    <cellStyle name="20% - Accent3 3 3" xfId="294" xr:uid="{00000000-0005-0000-0000-000025010000}"/>
    <cellStyle name="20% - Accent3 4" xfId="295" xr:uid="{00000000-0005-0000-0000-000026010000}"/>
    <cellStyle name="20% - Accent3 4 2" xfId="296" xr:uid="{00000000-0005-0000-0000-000027010000}"/>
    <cellStyle name="20% - Accent3 4 3" xfId="297" xr:uid="{00000000-0005-0000-0000-000028010000}"/>
    <cellStyle name="20% - Accent3 5" xfId="298" xr:uid="{00000000-0005-0000-0000-000029010000}"/>
    <cellStyle name="20% - Accent3 5 2" xfId="299" xr:uid="{00000000-0005-0000-0000-00002A010000}"/>
    <cellStyle name="20% - Accent3 5 3" xfId="300" xr:uid="{00000000-0005-0000-0000-00002B010000}"/>
    <cellStyle name="20% - Accent3 6" xfId="301" xr:uid="{00000000-0005-0000-0000-00002C010000}"/>
    <cellStyle name="20% - Accent3 6 2" xfId="302" xr:uid="{00000000-0005-0000-0000-00002D010000}"/>
    <cellStyle name="20% - Accent3 6 3" xfId="303" xr:uid="{00000000-0005-0000-0000-00002E010000}"/>
    <cellStyle name="20% - Accent3 7" xfId="304" xr:uid="{00000000-0005-0000-0000-00002F010000}"/>
    <cellStyle name="20% - Accent3 7 2" xfId="305" xr:uid="{00000000-0005-0000-0000-000030010000}"/>
    <cellStyle name="20% - Accent3 7 3" xfId="306" xr:uid="{00000000-0005-0000-0000-000031010000}"/>
    <cellStyle name="20% - Accent3 8" xfId="307" xr:uid="{00000000-0005-0000-0000-000032010000}"/>
    <cellStyle name="20% - Accent3 8 2" xfId="308" xr:uid="{00000000-0005-0000-0000-000033010000}"/>
    <cellStyle name="20% - Accent3 8 3" xfId="309" xr:uid="{00000000-0005-0000-0000-000034010000}"/>
    <cellStyle name="20% - Accent3 9" xfId="310" xr:uid="{00000000-0005-0000-0000-000035010000}"/>
    <cellStyle name="20% - Accent3 9 2" xfId="311" xr:uid="{00000000-0005-0000-0000-000036010000}"/>
    <cellStyle name="20% - Accent3 9 3" xfId="312" xr:uid="{00000000-0005-0000-0000-000037010000}"/>
    <cellStyle name="20% - Accent4" xfId="313" builtinId="42" customBuiltin="1"/>
    <cellStyle name="20% - Accent4 10" xfId="314" xr:uid="{00000000-0005-0000-0000-000039010000}"/>
    <cellStyle name="20% - Accent4 10 2" xfId="315" xr:uid="{00000000-0005-0000-0000-00003A010000}"/>
    <cellStyle name="20% - Accent4 10 3" xfId="316" xr:uid="{00000000-0005-0000-0000-00003B010000}"/>
    <cellStyle name="20% - Accent4 11" xfId="317" xr:uid="{00000000-0005-0000-0000-00003C010000}"/>
    <cellStyle name="20% - Accent4 11 2" xfId="318" xr:uid="{00000000-0005-0000-0000-00003D010000}"/>
    <cellStyle name="20% - Accent4 11 3" xfId="319" xr:uid="{00000000-0005-0000-0000-00003E010000}"/>
    <cellStyle name="20% - Accent4 12" xfId="320" xr:uid="{00000000-0005-0000-0000-00003F010000}"/>
    <cellStyle name="20% - Accent4 12 2" xfId="321" xr:uid="{00000000-0005-0000-0000-000040010000}"/>
    <cellStyle name="20% - Accent4 12 3" xfId="322" xr:uid="{00000000-0005-0000-0000-000041010000}"/>
    <cellStyle name="20% - Accent4 12 4" xfId="323" xr:uid="{00000000-0005-0000-0000-000042010000}"/>
    <cellStyle name="20% - Accent4 12 5" xfId="324" xr:uid="{00000000-0005-0000-0000-000043010000}"/>
    <cellStyle name="20% - Accent4 13" xfId="325" xr:uid="{00000000-0005-0000-0000-000044010000}"/>
    <cellStyle name="20% - Accent4 13 2" xfId="326" xr:uid="{00000000-0005-0000-0000-000045010000}"/>
    <cellStyle name="20% - Accent4 13 3" xfId="327" xr:uid="{00000000-0005-0000-0000-000046010000}"/>
    <cellStyle name="20% - Accent4 13 4" xfId="328" xr:uid="{00000000-0005-0000-0000-000047010000}"/>
    <cellStyle name="20% - Accent4 13 5" xfId="329" xr:uid="{00000000-0005-0000-0000-000048010000}"/>
    <cellStyle name="20% - Accent4 14" xfId="330" xr:uid="{00000000-0005-0000-0000-000049010000}"/>
    <cellStyle name="20% - Accent4 14 2" xfId="331" xr:uid="{00000000-0005-0000-0000-00004A010000}"/>
    <cellStyle name="20% - Accent4 14 3" xfId="332" xr:uid="{00000000-0005-0000-0000-00004B010000}"/>
    <cellStyle name="20% - Accent4 14 4" xfId="333" xr:uid="{00000000-0005-0000-0000-00004C010000}"/>
    <cellStyle name="20% - Accent4 15" xfId="334" xr:uid="{00000000-0005-0000-0000-00004D010000}"/>
    <cellStyle name="20% - Accent4 15 2" xfId="335" xr:uid="{00000000-0005-0000-0000-00004E010000}"/>
    <cellStyle name="20% - Accent4 15 3" xfId="336" xr:uid="{00000000-0005-0000-0000-00004F010000}"/>
    <cellStyle name="20% - Accent4 15 4" xfId="337" xr:uid="{00000000-0005-0000-0000-000050010000}"/>
    <cellStyle name="20% - Accent4 15 5" xfId="338" xr:uid="{00000000-0005-0000-0000-000051010000}"/>
    <cellStyle name="20% - Accent4 16 2" xfId="339" xr:uid="{00000000-0005-0000-0000-000052010000}"/>
    <cellStyle name="20% - Accent4 16 3" xfId="340" xr:uid="{00000000-0005-0000-0000-000053010000}"/>
    <cellStyle name="20% - Accent4 17 2" xfId="341" xr:uid="{00000000-0005-0000-0000-000054010000}"/>
    <cellStyle name="20% - Accent4 17 3" xfId="342" xr:uid="{00000000-0005-0000-0000-000055010000}"/>
    <cellStyle name="20% - Accent4 18 2" xfId="343" xr:uid="{00000000-0005-0000-0000-000056010000}"/>
    <cellStyle name="20% - Accent4 18 3" xfId="344" xr:uid="{00000000-0005-0000-0000-000057010000}"/>
    <cellStyle name="20% - Accent4 19" xfId="345" xr:uid="{00000000-0005-0000-0000-000058010000}"/>
    <cellStyle name="20% - Accent4 2" xfId="346" xr:uid="{00000000-0005-0000-0000-000059010000}"/>
    <cellStyle name="20% - Accent4 2 10" xfId="347" xr:uid="{00000000-0005-0000-0000-00005A010000}"/>
    <cellStyle name="20% - Accent4 2 10 2" xfId="348" xr:uid="{00000000-0005-0000-0000-00005B010000}"/>
    <cellStyle name="20% - Accent4 2 10 3" xfId="349" xr:uid="{00000000-0005-0000-0000-00005C010000}"/>
    <cellStyle name="20% - Accent4 2 11" xfId="350" xr:uid="{00000000-0005-0000-0000-00005D010000}"/>
    <cellStyle name="20% - Accent4 2 11 2" xfId="351" xr:uid="{00000000-0005-0000-0000-00005E010000}"/>
    <cellStyle name="20% - Accent4 2 11 3" xfId="352" xr:uid="{00000000-0005-0000-0000-00005F010000}"/>
    <cellStyle name="20% - Accent4 2 12" xfId="353" xr:uid="{00000000-0005-0000-0000-000060010000}"/>
    <cellStyle name="20% - Accent4 2 12 2" xfId="354" xr:uid="{00000000-0005-0000-0000-000061010000}"/>
    <cellStyle name="20% - Accent4 2 12 3" xfId="355" xr:uid="{00000000-0005-0000-0000-000062010000}"/>
    <cellStyle name="20% - Accent4 2 13" xfId="356" xr:uid="{00000000-0005-0000-0000-000063010000}"/>
    <cellStyle name="20% - Accent4 2 13 2" xfId="357" xr:uid="{00000000-0005-0000-0000-000064010000}"/>
    <cellStyle name="20% - Accent4 2 13 3" xfId="358" xr:uid="{00000000-0005-0000-0000-000065010000}"/>
    <cellStyle name="20% - Accent4 2 14" xfId="359" xr:uid="{00000000-0005-0000-0000-000066010000}"/>
    <cellStyle name="20% - Accent4 2 14 2" xfId="360" xr:uid="{00000000-0005-0000-0000-000067010000}"/>
    <cellStyle name="20% - Accent4 2 14 3" xfId="361" xr:uid="{00000000-0005-0000-0000-000068010000}"/>
    <cellStyle name="20% - Accent4 2 15" xfId="362" xr:uid="{00000000-0005-0000-0000-000069010000}"/>
    <cellStyle name="20% - Accent4 2 15 2" xfId="363" xr:uid="{00000000-0005-0000-0000-00006A010000}"/>
    <cellStyle name="20% - Accent4 2 16" xfId="364" xr:uid="{00000000-0005-0000-0000-00006B010000}"/>
    <cellStyle name="20% - Accent4 2 17" xfId="365" xr:uid="{00000000-0005-0000-0000-00006C010000}"/>
    <cellStyle name="20% - Accent4 2 18" xfId="366" xr:uid="{00000000-0005-0000-0000-00006D010000}"/>
    <cellStyle name="20% - Accent4 2 19" xfId="367" xr:uid="{00000000-0005-0000-0000-00006E010000}"/>
    <cellStyle name="20% - Accent4 2 2" xfId="368" xr:uid="{00000000-0005-0000-0000-00006F010000}"/>
    <cellStyle name="20% - Accent4 2 2 2" xfId="369" xr:uid="{00000000-0005-0000-0000-000070010000}"/>
    <cellStyle name="20% - Accent4 2 2 3" xfId="370" xr:uid="{00000000-0005-0000-0000-000071010000}"/>
    <cellStyle name="20% - Accent4 2 20" xfId="371" xr:uid="{00000000-0005-0000-0000-000072010000}"/>
    <cellStyle name="20% - Accent4 2 21" xfId="372" xr:uid="{00000000-0005-0000-0000-000073010000}"/>
    <cellStyle name="20% - Accent4 2 22" xfId="373" xr:uid="{00000000-0005-0000-0000-000074010000}"/>
    <cellStyle name="20% - Accent4 2 23" xfId="374" xr:uid="{00000000-0005-0000-0000-000075010000}"/>
    <cellStyle name="20% - Accent4 2 3" xfId="375" xr:uid="{00000000-0005-0000-0000-000076010000}"/>
    <cellStyle name="20% - Accent4 2 3 2" xfId="376" xr:uid="{00000000-0005-0000-0000-000077010000}"/>
    <cellStyle name="20% - Accent4 2 3 3" xfId="377" xr:uid="{00000000-0005-0000-0000-000078010000}"/>
    <cellStyle name="20% - Accent4 2 4" xfId="378" xr:uid="{00000000-0005-0000-0000-000079010000}"/>
    <cellStyle name="20% - Accent4 2 4 2" xfId="379" xr:uid="{00000000-0005-0000-0000-00007A010000}"/>
    <cellStyle name="20% - Accent4 2 4 3" xfId="380" xr:uid="{00000000-0005-0000-0000-00007B010000}"/>
    <cellStyle name="20% - Accent4 2 5" xfId="381" xr:uid="{00000000-0005-0000-0000-00007C010000}"/>
    <cellStyle name="20% - Accent4 2 5 2" xfId="382" xr:uid="{00000000-0005-0000-0000-00007D010000}"/>
    <cellStyle name="20% - Accent4 2 5 3" xfId="383" xr:uid="{00000000-0005-0000-0000-00007E010000}"/>
    <cellStyle name="20% - Accent4 2 6" xfId="384" xr:uid="{00000000-0005-0000-0000-00007F010000}"/>
    <cellStyle name="20% - Accent4 2 6 2" xfId="385" xr:uid="{00000000-0005-0000-0000-000080010000}"/>
    <cellStyle name="20% - Accent4 2 6 3" xfId="386" xr:uid="{00000000-0005-0000-0000-000081010000}"/>
    <cellStyle name="20% - Accent4 2 7" xfId="387" xr:uid="{00000000-0005-0000-0000-000082010000}"/>
    <cellStyle name="20% - Accent4 2 7 2" xfId="388" xr:uid="{00000000-0005-0000-0000-000083010000}"/>
    <cellStyle name="20% - Accent4 2 7 3" xfId="389" xr:uid="{00000000-0005-0000-0000-000084010000}"/>
    <cellStyle name="20% - Accent4 2 8" xfId="390" xr:uid="{00000000-0005-0000-0000-000085010000}"/>
    <cellStyle name="20% - Accent4 2 8 2" xfId="391" xr:uid="{00000000-0005-0000-0000-000086010000}"/>
    <cellStyle name="20% - Accent4 2 8 3" xfId="392" xr:uid="{00000000-0005-0000-0000-000087010000}"/>
    <cellStyle name="20% - Accent4 2 9" xfId="393" xr:uid="{00000000-0005-0000-0000-000088010000}"/>
    <cellStyle name="20% - Accent4 2 9 2" xfId="394" xr:uid="{00000000-0005-0000-0000-000089010000}"/>
    <cellStyle name="20% - Accent4 2 9 3" xfId="395" xr:uid="{00000000-0005-0000-0000-00008A010000}"/>
    <cellStyle name="20% - Accent4 3" xfId="396" xr:uid="{00000000-0005-0000-0000-00008B010000}"/>
    <cellStyle name="20% - Accent4 3 2" xfId="397" xr:uid="{00000000-0005-0000-0000-00008C010000}"/>
    <cellStyle name="20% - Accent4 3 3" xfId="398" xr:uid="{00000000-0005-0000-0000-00008D010000}"/>
    <cellStyle name="20% - Accent4 4" xfId="399" xr:uid="{00000000-0005-0000-0000-00008E010000}"/>
    <cellStyle name="20% - Accent4 4 2" xfId="400" xr:uid="{00000000-0005-0000-0000-00008F010000}"/>
    <cellStyle name="20% - Accent4 4 3" xfId="401" xr:uid="{00000000-0005-0000-0000-000090010000}"/>
    <cellStyle name="20% - Accent4 5" xfId="402" xr:uid="{00000000-0005-0000-0000-000091010000}"/>
    <cellStyle name="20% - Accent4 5 2" xfId="403" xr:uid="{00000000-0005-0000-0000-000092010000}"/>
    <cellStyle name="20% - Accent4 5 3" xfId="404" xr:uid="{00000000-0005-0000-0000-000093010000}"/>
    <cellStyle name="20% - Accent4 6" xfId="405" xr:uid="{00000000-0005-0000-0000-000094010000}"/>
    <cellStyle name="20% - Accent4 6 2" xfId="406" xr:uid="{00000000-0005-0000-0000-000095010000}"/>
    <cellStyle name="20% - Accent4 6 3" xfId="407" xr:uid="{00000000-0005-0000-0000-000096010000}"/>
    <cellStyle name="20% - Accent4 7" xfId="408" xr:uid="{00000000-0005-0000-0000-000097010000}"/>
    <cellStyle name="20% - Accent4 7 2" xfId="409" xr:uid="{00000000-0005-0000-0000-000098010000}"/>
    <cellStyle name="20% - Accent4 7 3" xfId="410" xr:uid="{00000000-0005-0000-0000-000099010000}"/>
    <cellStyle name="20% - Accent4 8" xfId="411" xr:uid="{00000000-0005-0000-0000-00009A010000}"/>
    <cellStyle name="20% - Accent4 8 2" xfId="412" xr:uid="{00000000-0005-0000-0000-00009B010000}"/>
    <cellStyle name="20% - Accent4 8 3" xfId="413" xr:uid="{00000000-0005-0000-0000-00009C010000}"/>
    <cellStyle name="20% - Accent4 9" xfId="414" xr:uid="{00000000-0005-0000-0000-00009D010000}"/>
    <cellStyle name="20% - Accent4 9 2" xfId="415" xr:uid="{00000000-0005-0000-0000-00009E010000}"/>
    <cellStyle name="20% - Accent4 9 3" xfId="416" xr:uid="{00000000-0005-0000-0000-00009F010000}"/>
    <cellStyle name="20% - Accent5" xfId="417" builtinId="46" customBuiltin="1"/>
    <cellStyle name="20% - Accent5 10" xfId="418" xr:uid="{00000000-0005-0000-0000-0000A1010000}"/>
    <cellStyle name="20% - Accent5 10 2" xfId="419" xr:uid="{00000000-0005-0000-0000-0000A2010000}"/>
    <cellStyle name="20% - Accent5 10 3" xfId="420" xr:uid="{00000000-0005-0000-0000-0000A3010000}"/>
    <cellStyle name="20% - Accent5 11" xfId="421" xr:uid="{00000000-0005-0000-0000-0000A4010000}"/>
    <cellStyle name="20% - Accent5 11 2" xfId="422" xr:uid="{00000000-0005-0000-0000-0000A5010000}"/>
    <cellStyle name="20% - Accent5 11 3" xfId="423" xr:uid="{00000000-0005-0000-0000-0000A6010000}"/>
    <cellStyle name="20% - Accent5 12" xfId="424" xr:uid="{00000000-0005-0000-0000-0000A7010000}"/>
    <cellStyle name="20% - Accent5 12 2" xfId="425" xr:uid="{00000000-0005-0000-0000-0000A8010000}"/>
    <cellStyle name="20% - Accent5 12 3" xfId="426" xr:uid="{00000000-0005-0000-0000-0000A9010000}"/>
    <cellStyle name="20% - Accent5 12 4" xfId="427" xr:uid="{00000000-0005-0000-0000-0000AA010000}"/>
    <cellStyle name="20% - Accent5 12 5" xfId="428" xr:uid="{00000000-0005-0000-0000-0000AB010000}"/>
    <cellStyle name="20% - Accent5 13" xfId="429" xr:uid="{00000000-0005-0000-0000-0000AC010000}"/>
    <cellStyle name="20% - Accent5 13 2" xfId="430" xr:uid="{00000000-0005-0000-0000-0000AD010000}"/>
    <cellStyle name="20% - Accent5 13 3" xfId="431" xr:uid="{00000000-0005-0000-0000-0000AE010000}"/>
    <cellStyle name="20% - Accent5 13 4" xfId="432" xr:uid="{00000000-0005-0000-0000-0000AF010000}"/>
    <cellStyle name="20% - Accent5 13 5" xfId="433" xr:uid="{00000000-0005-0000-0000-0000B0010000}"/>
    <cellStyle name="20% - Accent5 14" xfId="434" xr:uid="{00000000-0005-0000-0000-0000B1010000}"/>
    <cellStyle name="20% - Accent5 14 2" xfId="435" xr:uid="{00000000-0005-0000-0000-0000B2010000}"/>
    <cellStyle name="20% - Accent5 14 3" xfId="436" xr:uid="{00000000-0005-0000-0000-0000B3010000}"/>
    <cellStyle name="20% - Accent5 14 4" xfId="437" xr:uid="{00000000-0005-0000-0000-0000B4010000}"/>
    <cellStyle name="20% - Accent5 15" xfId="438" xr:uid="{00000000-0005-0000-0000-0000B5010000}"/>
    <cellStyle name="20% - Accent5 15 2" xfId="439" xr:uid="{00000000-0005-0000-0000-0000B6010000}"/>
    <cellStyle name="20% - Accent5 15 3" xfId="440" xr:uid="{00000000-0005-0000-0000-0000B7010000}"/>
    <cellStyle name="20% - Accent5 15 4" xfId="441" xr:uid="{00000000-0005-0000-0000-0000B8010000}"/>
    <cellStyle name="20% - Accent5 15 5" xfId="442" xr:uid="{00000000-0005-0000-0000-0000B9010000}"/>
    <cellStyle name="20% - Accent5 16 2" xfId="443" xr:uid="{00000000-0005-0000-0000-0000BA010000}"/>
    <cellStyle name="20% - Accent5 16 3" xfId="444" xr:uid="{00000000-0005-0000-0000-0000BB010000}"/>
    <cellStyle name="20% - Accent5 17 2" xfId="445" xr:uid="{00000000-0005-0000-0000-0000BC010000}"/>
    <cellStyle name="20% - Accent5 17 3" xfId="446" xr:uid="{00000000-0005-0000-0000-0000BD010000}"/>
    <cellStyle name="20% - Accent5 18 2" xfId="447" xr:uid="{00000000-0005-0000-0000-0000BE010000}"/>
    <cellStyle name="20% - Accent5 18 3" xfId="448" xr:uid="{00000000-0005-0000-0000-0000BF010000}"/>
    <cellStyle name="20% - Accent5 19" xfId="449" xr:uid="{00000000-0005-0000-0000-0000C0010000}"/>
    <cellStyle name="20% - Accent5 2" xfId="450" xr:uid="{00000000-0005-0000-0000-0000C1010000}"/>
    <cellStyle name="20% - Accent5 2 10" xfId="451" xr:uid="{00000000-0005-0000-0000-0000C2010000}"/>
    <cellStyle name="20% - Accent5 2 10 2" xfId="452" xr:uid="{00000000-0005-0000-0000-0000C3010000}"/>
    <cellStyle name="20% - Accent5 2 10 3" xfId="453" xr:uid="{00000000-0005-0000-0000-0000C4010000}"/>
    <cellStyle name="20% - Accent5 2 11" xfId="454" xr:uid="{00000000-0005-0000-0000-0000C5010000}"/>
    <cellStyle name="20% - Accent5 2 11 2" xfId="455" xr:uid="{00000000-0005-0000-0000-0000C6010000}"/>
    <cellStyle name="20% - Accent5 2 11 3" xfId="456" xr:uid="{00000000-0005-0000-0000-0000C7010000}"/>
    <cellStyle name="20% - Accent5 2 12" xfId="457" xr:uid="{00000000-0005-0000-0000-0000C8010000}"/>
    <cellStyle name="20% - Accent5 2 12 2" xfId="458" xr:uid="{00000000-0005-0000-0000-0000C9010000}"/>
    <cellStyle name="20% - Accent5 2 12 3" xfId="459" xr:uid="{00000000-0005-0000-0000-0000CA010000}"/>
    <cellStyle name="20% - Accent5 2 13" xfId="460" xr:uid="{00000000-0005-0000-0000-0000CB010000}"/>
    <cellStyle name="20% - Accent5 2 13 2" xfId="461" xr:uid="{00000000-0005-0000-0000-0000CC010000}"/>
    <cellStyle name="20% - Accent5 2 13 3" xfId="462" xr:uid="{00000000-0005-0000-0000-0000CD010000}"/>
    <cellStyle name="20% - Accent5 2 14" xfId="463" xr:uid="{00000000-0005-0000-0000-0000CE010000}"/>
    <cellStyle name="20% - Accent5 2 14 2" xfId="464" xr:uid="{00000000-0005-0000-0000-0000CF010000}"/>
    <cellStyle name="20% - Accent5 2 14 3" xfId="465" xr:uid="{00000000-0005-0000-0000-0000D0010000}"/>
    <cellStyle name="20% - Accent5 2 15" xfId="466" xr:uid="{00000000-0005-0000-0000-0000D1010000}"/>
    <cellStyle name="20% - Accent5 2 15 2" xfId="467" xr:uid="{00000000-0005-0000-0000-0000D2010000}"/>
    <cellStyle name="20% - Accent5 2 16" xfId="468" xr:uid="{00000000-0005-0000-0000-0000D3010000}"/>
    <cellStyle name="20% - Accent5 2 17" xfId="469" xr:uid="{00000000-0005-0000-0000-0000D4010000}"/>
    <cellStyle name="20% - Accent5 2 18" xfId="470" xr:uid="{00000000-0005-0000-0000-0000D5010000}"/>
    <cellStyle name="20% - Accent5 2 19" xfId="471" xr:uid="{00000000-0005-0000-0000-0000D6010000}"/>
    <cellStyle name="20% - Accent5 2 2" xfId="472" xr:uid="{00000000-0005-0000-0000-0000D7010000}"/>
    <cellStyle name="20% - Accent5 2 2 2" xfId="473" xr:uid="{00000000-0005-0000-0000-0000D8010000}"/>
    <cellStyle name="20% - Accent5 2 2 3" xfId="474" xr:uid="{00000000-0005-0000-0000-0000D9010000}"/>
    <cellStyle name="20% - Accent5 2 20" xfId="475" xr:uid="{00000000-0005-0000-0000-0000DA010000}"/>
    <cellStyle name="20% - Accent5 2 21" xfId="476" xr:uid="{00000000-0005-0000-0000-0000DB010000}"/>
    <cellStyle name="20% - Accent5 2 22" xfId="477" xr:uid="{00000000-0005-0000-0000-0000DC010000}"/>
    <cellStyle name="20% - Accent5 2 23" xfId="478" xr:uid="{00000000-0005-0000-0000-0000DD010000}"/>
    <cellStyle name="20% - Accent5 2 3" xfId="479" xr:uid="{00000000-0005-0000-0000-0000DE010000}"/>
    <cellStyle name="20% - Accent5 2 3 2" xfId="480" xr:uid="{00000000-0005-0000-0000-0000DF010000}"/>
    <cellStyle name="20% - Accent5 2 3 3" xfId="481" xr:uid="{00000000-0005-0000-0000-0000E0010000}"/>
    <cellStyle name="20% - Accent5 2 4" xfId="482" xr:uid="{00000000-0005-0000-0000-0000E1010000}"/>
    <cellStyle name="20% - Accent5 2 4 2" xfId="483" xr:uid="{00000000-0005-0000-0000-0000E2010000}"/>
    <cellStyle name="20% - Accent5 2 4 3" xfId="484" xr:uid="{00000000-0005-0000-0000-0000E3010000}"/>
    <cellStyle name="20% - Accent5 2 5" xfId="485" xr:uid="{00000000-0005-0000-0000-0000E4010000}"/>
    <cellStyle name="20% - Accent5 2 5 2" xfId="486" xr:uid="{00000000-0005-0000-0000-0000E5010000}"/>
    <cellStyle name="20% - Accent5 2 5 3" xfId="487" xr:uid="{00000000-0005-0000-0000-0000E6010000}"/>
    <cellStyle name="20% - Accent5 2 6" xfId="488" xr:uid="{00000000-0005-0000-0000-0000E7010000}"/>
    <cellStyle name="20% - Accent5 2 6 2" xfId="489" xr:uid="{00000000-0005-0000-0000-0000E8010000}"/>
    <cellStyle name="20% - Accent5 2 6 3" xfId="490" xr:uid="{00000000-0005-0000-0000-0000E9010000}"/>
    <cellStyle name="20% - Accent5 2 7" xfId="491" xr:uid="{00000000-0005-0000-0000-0000EA010000}"/>
    <cellStyle name="20% - Accent5 2 7 2" xfId="492" xr:uid="{00000000-0005-0000-0000-0000EB010000}"/>
    <cellStyle name="20% - Accent5 2 7 3" xfId="493" xr:uid="{00000000-0005-0000-0000-0000EC010000}"/>
    <cellStyle name="20% - Accent5 2 8" xfId="494" xr:uid="{00000000-0005-0000-0000-0000ED010000}"/>
    <cellStyle name="20% - Accent5 2 8 2" xfId="495" xr:uid="{00000000-0005-0000-0000-0000EE010000}"/>
    <cellStyle name="20% - Accent5 2 8 3" xfId="496" xr:uid="{00000000-0005-0000-0000-0000EF010000}"/>
    <cellStyle name="20% - Accent5 2 9" xfId="497" xr:uid="{00000000-0005-0000-0000-0000F0010000}"/>
    <cellStyle name="20% - Accent5 2 9 2" xfId="498" xr:uid="{00000000-0005-0000-0000-0000F1010000}"/>
    <cellStyle name="20% - Accent5 2 9 3" xfId="499" xr:uid="{00000000-0005-0000-0000-0000F2010000}"/>
    <cellStyle name="20% - Accent5 3" xfId="500" xr:uid="{00000000-0005-0000-0000-0000F3010000}"/>
    <cellStyle name="20% - Accent5 3 2" xfId="501" xr:uid="{00000000-0005-0000-0000-0000F4010000}"/>
    <cellStyle name="20% - Accent5 3 3" xfId="502" xr:uid="{00000000-0005-0000-0000-0000F5010000}"/>
    <cellStyle name="20% - Accent5 4" xfId="503" xr:uid="{00000000-0005-0000-0000-0000F6010000}"/>
    <cellStyle name="20% - Accent5 4 2" xfId="504" xr:uid="{00000000-0005-0000-0000-0000F7010000}"/>
    <cellStyle name="20% - Accent5 4 3" xfId="505" xr:uid="{00000000-0005-0000-0000-0000F8010000}"/>
    <cellStyle name="20% - Accent5 5" xfId="506" xr:uid="{00000000-0005-0000-0000-0000F9010000}"/>
    <cellStyle name="20% - Accent5 5 2" xfId="507" xr:uid="{00000000-0005-0000-0000-0000FA010000}"/>
    <cellStyle name="20% - Accent5 5 3" xfId="508" xr:uid="{00000000-0005-0000-0000-0000FB010000}"/>
    <cellStyle name="20% - Accent5 6" xfId="509" xr:uid="{00000000-0005-0000-0000-0000FC010000}"/>
    <cellStyle name="20% - Accent5 6 2" xfId="510" xr:uid="{00000000-0005-0000-0000-0000FD010000}"/>
    <cellStyle name="20% - Accent5 6 3" xfId="511" xr:uid="{00000000-0005-0000-0000-0000FE010000}"/>
    <cellStyle name="20% - Accent5 7" xfId="512" xr:uid="{00000000-0005-0000-0000-0000FF010000}"/>
    <cellStyle name="20% - Accent5 7 2" xfId="513" xr:uid="{00000000-0005-0000-0000-000000020000}"/>
    <cellStyle name="20% - Accent5 7 3" xfId="514" xr:uid="{00000000-0005-0000-0000-000001020000}"/>
    <cellStyle name="20% - Accent5 8" xfId="515" xr:uid="{00000000-0005-0000-0000-000002020000}"/>
    <cellStyle name="20% - Accent5 8 2" xfId="516" xr:uid="{00000000-0005-0000-0000-000003020000}"/>
    <cellStyle name="20% - Accent5 8 3" xfId="517" xr:uid="{00000000-0005-0000-0000-000004020000}"/>
    <cellStyle name="20% - Accent5 9" xfId="518" xr:uid="{00000000-0005-0000-0000-000005020000}"/>
    <cellStyle name="20% - Accent5 9 2" xfId="519" xr:uid="{00000000-0005-0000-0000-000006020000}"/>
    <cellStyle name="20% - Accent5 9 3" xfId="520" xr:uid="{00000000-0005-0000-0000-000007020000}"/>
    <cellStyle name="20% - Accent6" xfId="521" builtinId="50" customBuiltin="1"/>
    <cellStyle name="20% - Accent6 10" xfId="522" xr:uid="{00000000-0005-0000-0000-000009020000}"/>
    <cellStyle name="20% - Accent6 10 2" xfId="523" xr:uid="{00000000-0005-0000-0000-00000A020000}"/>
    <cellStyle name="20% - Accent6 10 3" xfId="524" xr:uid="{00000000-0005-0000-0000-00000B020000}"/>
    <cellStyle name="20% - Accent6 11" xfId="525" xr:uid="{00000000-0005-0000-0000-00000C020000}"/>
    <cellStyle name="20% - Accent6 11 2" xfId="526" xr:uid="{00000000-0005-0000-0000-00000D020000}"/>
    <cellStyle name="20% - Accent6 11 3" xfId="527" xr:uid="{00000000-0005-0000-0000-00000E020000}"/>
    <cellStyle name="20% - Accent6 12" xfId="528" xr:uid="{00000000-0005-0000-0000-00000F020000}"/>
    <cellStyle name="20% - Accent6 12 2" xfId="529" xr:uid="{00000000-0005-0000-0000-000010020000}"/>
    <cellStyle name="20% - Accent6 12 3" xfId="530" xr:uid="{00000000-0005-0000-0000-000011020000}"/>
    <cellStyle name="20% - Accent6 12 4" xfId="531" xr:uid="{00000000-0005-0000-0000-000012020000}"/>
    <cellStyle name="20% - Accent6 12 5" xfId="532" xr:uid="{00000000-0005-0000-0000-000013020000}"/>
    <cellStyle name="20% - Accent6 13" xfId="533" xr:uid="{00000000-0005-0000-0000-000014020000}"/>
    <cellStyle name="20% - Accent6 13 2" xfId="534" xr:uid="{00000000-0005-0000-0000-000015020000}"/>
    <cellStyle name="20% - Accent6 13 3" xfId="535" xr:uid="{00000000-0005-0000-0000-000016020000}"/>
    <cellStyle name="20% - Accent6 13 4" xfId="536" xr:uid="{00000000-0005-0000-0000-000017020000}"/>
    <cellStyle name="20% - Accent6 13 5" xfId="537" xr:uid="{00000000-0005-0000-0000-000018020000}"/>
    <cellStyle name="20% - Accent6 14" xfId="538" xr:uid="{00000000-0005-0000-0000-000019020000}"/>
    <cellStyle name="20% - Accent6 14 2" xfId="539" xr:uid="{00000000-0005-0000-0000-00001A020000}"/>
    <cellStyle name="20% - Accent6 14 3" xfId="540" xr:uid="{00000000-0005-0000-0000-00001B020000}"/>
    <cellStyle name="20% - Accent6 14 4" xfId="541" xr:uid="{00000000-0005-0000-0000-00001C020000}"/>
    <cellStyle name="20% - Accent6 15" xfId="542" xr:uid="{00000000-0005-0000-0000-00001D020000}"/>
    <cellStyle name="20% - Accent6 15 2" xfId="543" xr:uid="{00000000-0005-0000-0000-00001E020000}"/>
    <cellStyle name="20% - Accent6 15 3" xfId="544" xr:uid="{00000000-0005-0000-0000-00001F020000}"/>
    <cellStyle name="20% - Accent6 15 4" xfId="545" xr:uid="{00000000-0005-0000-0000-000020020000}"/>
    <cellStyle name="20% - Accent6 15 5" xfId="546" xr:uid="{00000000-0005-0000-0000-000021020000}"/>
    <cellStyle name="20% - Accent6 16 2" xfId="547" xr:uid="{00000000-0005-0000-0000-000022020000}"/>
    <cellStyle name="20% - Accent6 16 3" xfId="548" xr:uid="{00000000-0005-0000-0000-000023020000}"/>
    <cellStyle name="20% - Accent6 17 2" xfId="549" xr:uid="{00000000-0005-0000-0000-000024020000}"/>
    <cellStyle name="20% - Accent6 17 3" xfId="550" xr:uid="{00000000-0005-0000-0000-000025020000}"/>
    <cellStyle name="20% - Accent6 18 2" xfId="551" xr:uid="{00000000-0005-0000-0000-000026020000}"/>
    <cellStyle name="20% - Accent6 18 3" xfId="552" xr:uid="{00000000-0005-0000-0000-000027020000}"/>
    <cellStyle name="20% - Accent6 19" xfId="553" xr:uid="{00000000-0005-0000-0000-000028020000}"/>
    <cellStyle name="20% - Accent6 2" xfId="554" xr:uid="{00000000-0005-0000-0000-000029020000}"/>
    <cellStyle name="20% - Accent6 2 10" xfId="555" xr:uid="{00000000-0005-0000-0000-00002A020000}"/>
    <cellStyle name="20% - Accent6 2 10 2" xfId="556" xr:uid="{00000000-0005-0000-0000-00002B020000}"/>
    <cellStyle name="20% - Accent6 2 10 3" xfId="557" xr:uid="{00000000-0005-0000-0000-00002C020000}"/>
    <cellStyle name="20% - Accent6 2 11" xfId="558" xr:uid="{00000000-0005-0000-0000-00002D020000}"/>
    <cellStyle name="20% - Accent6 2 11 2" xfId="559" xr:uid="{00000000-0005-0000-0000-00002E020000}"/>
    <cellStyle name="20% - Accent6 2 11 3" xfId="560" xr:uid="{00000000-0005-0000-0000-00002F020000}"/>
    <cellStyle name="20% - Accent6 2 12" xfId="561" xr:uid="{00000000-0005-0000-0000-000030020000}"/>
    <cellStyle name="20% - Accent6 2 12 2" xfId="562" xr:uid="{00000000-0005-0000-0000-000031020000}"/>
    <cellStyle name="20% - Accent6 2 12 3" xfId="563" xr:uid="{00000000-0005-0000-0000-000032020000}"/>
    <cellStyle name="20% - Accent6 2 13" xfId="564" xr:uid="{00000000-0005-0000-0000-000033020000}"/>
    <cellStyle name="20% - Accent6 2 13 2" xfId="565" xr:uid="{00000000-0005-0000-0000-000034020000}"/>
    <cellStyle name="20% - Accent6 2 13 3" xfId="566" xr:uid="{00000000-0005-0000-0000-000035020000}"/>
    <cellStyle name="20% - Accent6 2 14" xfId="567" xr:uid="{00000000-0005-0000-0000-000036020000}"/>
    <cellStyle name="20% - Accent6 2 14 2" xfId="568" xr:uid="{00000000-0005-0000-0000-000037020000}"/>
    <cellStyle name="20% - Accent6 2 14 3" xfId="569" xr:uid="{00000000-0005-0000-0000-000038020000}"/>
    <cellStyle name="20% - Accent6 2 15" xfId="570" xr:uid="{00000000-0005-0000-0000-000039020000}"/>
    <cellStyle name="20% - Accent6 2 15 2" xfId="571" xr:uid="{00000000-0005-0000-0000-00003A020000}"/>
    <cellStyle name="20% - Accent6 2 16" xfId="572" xr:uid="{00000000-0005-0000-0000-00003B020000}"/>
    <cellStyle name="20% - Accent6 2 17" xfId="573" xr:uid="{00000000-0005-0000-0000-00003C020000}"/>
    <cellStyle name="20% - Accent6 2 18" xfId="574" xr:uid="{00000000-0005-0000-0000-00003D020000}"/>
    <cellStyle name="20% - Accent6 2 19" xfId="575" xr:uid="{00000000-0005-0000-0000-00003E020000}"/>
    <cellStyle name="20% - Accent6 2 2" xfId="576" xr:uid="{00000000-0005-0000-0000-00003F020000}"/>
    <cellStyle name="20% - Accent6 2 2 2" xfId="577" xr:uid="{00000000-0005-0000-0000-000040020000}"/>
    <cellStyle name="20% - Accent6 2 2 3" xfId="578" xr:uid="{00000000-0005-0000-0000-000041020000}"/>
    <cellStyle name="20% - Accent6 2 20" xfId="579" xr:uid="{00000000-0005-0000-0000-000042020000}"/>
    <cellStyle name="20% - Accent6 2 21" xfId="580" xr:uid="{00000000-0005-0000-0000-000043020000}"/>
    <cellStyle name="20% - Accent6 2 22" xfId="581" xr:uid="{00000000-0005-0000-0000-000044020000}"/>
    <cellStyle name="20% - Accent6 2 23" xfId="582" xr:uid="{00000000-0005-0000-0000-000045020000}"/>
    <cellStyle name="20% - Accent6 2 3" xfId="583" xr:uid="{00000000-0005-0000-0000-000046020000}"/>
    <cellStyle name="20% - Accent6 2 3 2" xfId="584" xr:uid="{00000000-0005-0000-0000-000047020000}"/>
    <cellStyle name="20% - Accent6 2 3 3" xfId="585" xr:uid="{00000000-0005-0000-0000-000048020000}"/>
    <cellStyle name="20% - Accent6 2 4" xfId="586" xr:uid="{00000000-0005-0000-0000-000049020000}"/>
    <cellStyle name="20% - Accent6 2 4 2" xfId="587" xr:uid="{00000000-0005-0000-0000-00004A020000}"/>
    <cellStyle name="20% - Accent6 2 4 3" xfId="588" xr:uid="{00000000-0005-0000-0000-00004B020000}"/>
    <cellStyle name="20% - Accent6 2 5" xfId="589" xr:uid="{00000000-0005-0000-0000-00004C020000}"/>
    <cellStyle name="20% - Accent6 2 5 2" xfId="590" xr:uid="{00000000-0005-0000-0000-00004D020000}"/>
    <cellStyle name="20% - Accent6 2 5 3" xfId="591" xr:uid="{00000000-0005-0000-0000-00004E020000}"/>
    <cellStyle name="20% - Accent6 2 6" xfId="592" xr:uid="{00000000-0005-0000-0000-00004F020000}"/>
    <cellStyle name="20% - Accent6 2 6 2" xfId="593" xr:uid="{00000000-0005-0000-0000-000050020000}"/>
    <cellStyle name="20% - Accent6 2 6 3" xfId="594" xr:uid="{00000000-0005-0000-0000-000051020000}"/>
    <cellStyle name="20% - Accent6 2 7" xfId="595" xr:uid="{00000000-0005-0000-0000-000052020000}"/>
    <cellStyle name="20% - Accent6 2 7 2" xfId="596" xr:uid="{00000000-0005-0000-0000-000053020000}"/>
    <cellStyle name="20% - Accent6 2 7 3" xfId="597" xr:uid="{00000000-0005-0000-0000-000054020000}"/>
    <cellStyle name="20% - Accent6 2 8" xfId="598" xr:uid="{00000000-0005-0000-0000-000055020000}"/>
    <cellStyle name="20% - Accent6 2 8 2" xfId="599" xr:uid="{00000000-0005-0000-0000-000056020000}"/>
    <cellStyle name="20% - Accent6 2 8 3" xfId="600" xr:uid="{00000000-0005-0000-0000-000057020000}"/>
    <cellStyle name="20% - Accent6 2 9" xfId="601" xr:uid="{00000000-0005-0000-0000-000058020000}"/>
    <cellStyle name="20% - Accent6 2 9 2" xfId="602" xr:uid="{00000000-0005-0000-0000-000059020000}"/>
    <cellStyle name="20% - Accent6 2 9 3" xfId="603" xr:uid="{00000000-0005-0000-0000-00005A020000}"/>
    <cellStyle name="20% - Accent6 3" xfId="604" xr:uid="{00000000-0005-0000-0000-00005B020000}"/>
    <cellStyle name="20% - Accent6 3 2" xfId="605" xr:uid="{00000000-0005-0000-0000-00005C020000}"/>
    <cellStyle name="20% - Accent6 3 3" xfId="606" xr:uid="{00000000-0005-0000-0000-00005D020000}"/>
    <cellStyle name="20% - Accent6 4" xfId="607" xr:uid="{00000000-0005-0000-0000-00005E020000}"/>
    <cellStyle name="20% - Accent6 4 2" xfId="608" xr:uid="{00000000-0005-0000-0000-00005F020000}"/>
    <cellStyle name="20% - Accent6 4 3" xfId="609" xr:uid="{00000000-0005-0000-0000-000060020000}"/>
    <cellStyle name="20% - Accent6 5" xfId="610" xr:uid="{00000000-0005-0000-0000-000061020000}"/>
    <cellStyle name="20% - Accent6 5 2" xfId="611" xr:uid="{00000000-0005-0000-0000-000062020000}"/>
    <cellStyle name="20% - Accent6 5 3" xfId="612" xr:uid="{00000000-0005-0000-0000-000063020000}"/>
    <cellStyle name="20% - Accent6 6" xfId="613" xr:uid="{00000000-0005-0000-0000-000064020000}"/>
    <cellStyle name="20% - Accent6 6 2" xfId="614" xr:uid="{00000000-0005-0000-0000-000065020000}"/>
    <cellStyle name="20% - Accent6 6 3" xfId="615" xr:uid="{00000000-0005-0000-0000-000066020000}"/>
    <cellStyle name="20% - Accent6 7" xfId="616" xr:uid="{00000000-0005-0000-0000-000067020000}"/>
    <cellStyle name="20% - Accent6 7 2" xfId="617" xr:uid="{00000000-0005-0000-0000-000068020000}"/>
    <cellStyle name="20% - Accent6 7 3" xfId="618" xr:uid="{00000000-0005-0000-0000-000069020000}"/>
    <cellStyle name="20% - Accent6 8" xfId="619" xr:uid="{00000000-0005-0000-0000-00006A020000}"/>
    <cellStyle name="20% - Accent6 8 2" xfId="620" xr:uid="{00000000-0005-0000-0000-00006B020000}"/>
    <cellStyle name="20% - Accent6 8 3" xfId="621" xr:uid="{00000000-0005-0000-0000-00006C020000}"/>
    <cellStyle name="20% - Accent6 9" xfId="622" xr:uid="{00000000-0005-0000-0000-00006D020000}"/>
    <cellStyle name="20% - Accent6 9 2" xfId="623" xr:uid="{00000000-0005-0000-0000-00006E020000}"/>
    <cellStyle name="20% - Accent6 9 3" xfId="624" xr:uid="{00000000-0005-0000-0000-00006F020000}"/>
    <cellStyle name="40% - Accent1" xfId="625" builtinId="31" customBuiltin="1"/>
    <cellStyle name="40% - Accent1 10" xfId="626" xr:uid="{00000000-0005-0000-0000-000071020000}"/>
    <cellStyle name="40% - Accent1 10 2" xfId="627" xr:uid="{00000000-0005-0000-0000-000072020000}"/>
    <cellStyle name="40% - Accent1 10 3" xfId="628" xr:uid="{00000000-0005-0000-0000-000073020000}"/>
    <cellStyle name="40% - Accent1 11" xfId="629" xr:uid="{00000000-0005-0000-0000-000074020000}"/>
    <cellStyle name="40% - Accent1 11 2" xfId="630" xr:uid="{00000000-0005-0000-0000-000075020000}"/>
    <cellStyle name="40% - Accent1 11 3" xfId="631" xr:uid="{00000000-0005-0000-0000-000076020000}"/>
    <cellStyle name="40% - Accent1 12" xfId="632" xr:uid="{00000000-0005-0000-0000-000077020000}"/>
    <cellStyle name="40% - Accent1 12 2" xfId="633" xr:uid="{00000000-0005-0000-0000-000078020000}"/>
    <cellStyle name="40% - Accent1 12 3" xfId="634" xr:uid="{00000000-0005-0000-0000-000079020000}"/>
    <cellStyle name="40% - Accent1 12 4" xfId="635" xr:uid="{00000000-0005-0000-0000-00007A020000}"/>
    <cellStyle name="40% - Accent1 12 5" xfId="636" xr:uid="{00000000-0005-0000-0000-00007B020000}"/>
    <cellStyle name="40% - Accent1 13" xfId="637" xr:uid="{00000000-0005-0000-0000-00007C020000}"/>
    <cellStyle name="40% - Accent1 13 2" xfId="638" xr:uid="{00000000-0005-0000-0000-00007D020000}"/>
    <cellStyle name="40% - Accent1 13 3" xfId="639" xr:uid="{00000000-0005-0000-0000-00007E020000}"/>
    <cellStyle name="40% - Accent1 13 4" xfId="640" xr:uid="{00000000-0005-0000-0000-00007F020000}"/>
    <cellStyle name="40% - Accent1 13 5" xfId="641" xr:uid="{00000000-0005-0000-0000-000080020000}"/>
    <cellStyle name="40% - Accent1 14" xfId="642" xr:uid="{00000000-0005-0000-0000-000081020000}"/>
    <cellStyle name="40% - Accent1 14 2" xfId="643" xr:uid="{00000000-0005-0000-0000-000082020000}"/>
    <cellStyle name="40% - Accent1 14 3" xfId="644" xr:uid="{00000000-0005-0000-0000-000083020000}"/>
    <cellStyle name="40% - Accent1 14 4" xfId="645" xr:uid="{00000000-0005-0000-0000-000084020000}"/>
    <cellStyle name="40% - Accent1 15" xfId="646" xr:uid="{00000000-0005-0000-0000-000085020000}"/>
    <cellStyle name="40% - Accent1 15 2" xfId="647" xr:uid="{00000000-0005-0000-0000-000086020000}"/>
    <cellStyle name="40% - Accent1 15 3" xfId="648" xr:uid="{00000000-0005-0000-0000-000087020000}"/>
    <cellStyle name="40% - Accent1 15 4" xfId="649" xr:uid="{00000000-0005-0000-0000-000088020000}"/>
    <cellStyle name="40% - Accent1 15 5" xfId="650" xr:uid="{00000000-0005-0000-0000-000089020000}"/>
    <cellStyle name="40% - Accent1 16 2" xfId="651" xr:uid="{00000000-0005-0000-0000-00008A020000}"/>
    <cellStyle name="40% - Accent1 16 3" xfId="652" xr:uid="{00000000-0005-0000-0000-00008B020000}"/>
    <cellStyle name="40% - Accent1 17 2" xfId="653" xr:uid="{00000000-0005-0000-0000-00008C020000}"/>
    <cellStyle name="40% - Accent1 17 3" xfId="654" xr:uid="{00000000-0005-0000-0000-00008D020000}"/>
    <cellStyle name="40% - Accent1 18 2" xfId="655" xr:uid="{00000000-0005-0000-0000-00008E020000}"/>
    <cellStyle name="40% - Accent1 18 3" xfId="656" xr:uid="{00000000-0005-0000-0000-00008F020000}"/>
    <cellStyle name="40% - Accent1 19" xfId="657" xr:uid="{00000000-0005-0000-0000-000090020000}"/>
    <cellStyle name="40% - Accent1 2" xfId="658" xr:uid="{00000000-0005-0000-0000-000091020000}"/>
    <cellStyle name="40% - Accent1 2 10" xfId="659" xr:uid="{00000000-0005-0000-0000-000092020000}"/>
    <cellStyle name="40% - Accent1 2 10 2" xfId="660" xr:uid="{00000000-0005-0000-0000-000093020000}"/>
    <cellStyle name="40% - Accent1 2 10 3" xfId="661" xr:uid="{00000000-0005-0000-0000-000094020000}"/>
    <cellStyle name="40% - Accent1 2 11" xfId="662" xr:uid="{00000000-0005-0000-0000-000095020000}"/>
    <cellStyle name="40% - Accent1 2 11 2" xfId="663" xr:uid="{00000000-0005-0000-0000-000096020000}"/>
    <cellStyle name="40% - Accent1 2 11 3" xfId="664" xr:uid="{00000000-0005-0000-0000-000097020000}"/>
    <cellStyle name="40% - Accent1 2 12" xfId="665" xr:uid="{00000000-0005-0000-0000-000098020000}"/>
    <cellStyle name="40% - Accent1 2 12 2" xfId="666" xr:uid="{00000000-0005-0000-0000-000099020000}"/>
    <cellStyle name="40% - Accent1 2 12 3" xfId="667" xr:uid="{00000000-0005-0000-0000-00009A020000}"/>
    <cellStyle name="40% - Accent1 2 13" xfId="668" xr:uid="{00000000-0005-0000-0000-00009B020000}"/>
    <cellStyle name="40% - Accent1 2 13 2" xfId="669" xr:uid="{00000000-0005-0000-0000-00009C020000}"/>
    <cellStyle name="40% - Accent1 2 13 3" xfId="670" xr:uid="{00000000-0005-0000-0000-00009D020000}"/>
    <cellStyle name="40% - Accent1 2 14" xfId="671" xr:uid="{00000000-0005-0000-0000-00009E020000}"/>
    <cellStyle name="40% - Accent1 2 14 2" xfId="672" xr:uid="{00000000-0005-0000-0000-00009F020000}"/>
    <cellStyle name="40% - Accent1 2 14 3" xfId="673" xr:uid="{00000000-0005-0000-0000-0000A0020000}"/>
    <cellStyle name="40% - Accent1 2 15" xfId="674" xr:uid="{00000000-0005-0000-0000-0000A1020000}"/>
    <cellStyle name="40% - Accent1 2 15 2" xfId="675" xr:uid="{00000000-0005-0000-0000-0000A2020000}"/>
    <cellStyle name="40% - Accent1 2 16" xfId="676" xr:uid="{00000000-0005-0000-0000-0000A3020000}"/>
    <cellStyle name="40% - Accent1 2 17" xfId="677" xr:uid="{00000000-0005-0000-0000-0000A4020000}"/>
    <cellStyle name="40% - Accent1 2 18" xfId="678" xr:uid="{00000000-0005-0000-0000-0000A5020000}"/>
    <cellStyle name="40% - Accent1 2 19" xfId="679" xr:uid="{00000000-0005-0000-0000-0000A6020000}"/>
    <cellStyle name="40% - Accent1 2 2" xfId="680" xr:uid="{00000000-0005-0000-0000-0000A7020000}"/>
    <cellStyle name="40% - Accent1 2 2 2" xfId="681" xr:uid="{00000000-0005-0000-0000-0000A8020000}"/>
    <cellStyle name="40% - Accent1 2 2 3" xfId="682" xr:uid="{00000000-0005-0000-0000-0000A9020000}"/>
    <cellStyle name="40% - Accent1 2 20" xfId="683" xr:uid="{00000000-0005-0000-0000-0000AA020000}"/>
    <cellStyle name="40% - Accent1 2 21" xfId="684" xr:uid="{00000000-0005-0000-0000-0000AB020000}"/>
    <cellStyle name="40% - Accent1 2 22" xfId="685" xr:uid="{00000000-0005-0000-0000-0000AC020000}"/>
    <cellStyle name="40% - Accent1 2 23" xfId="686" xr:uid="{00000000-0005-0000-0000-0000AD020000}"/>
    <cellStyle name="40% - Accent1 2 3" xfId="687" xr:uid="{00000000-0005-0000-0000-0000AE020000}"/>
    <cellStyle name="40% - Accent1 2 3 2" xfId="688" xr:uid="{00000000-0005-0000-0000-0000AF020000}"/>
    <cellStyle name="40% - Accent1 2 3 3" xfId="689" xr:uid="{00000000-0005-0000-0000-0000B0020000}"/>
    <cellStyle name="40% - Accent1 2 4" xfId="690" xr:uid="{00000000-0005-0000-0000-0000B1020000}"/>
    <cellStyle name="40% - Accent1 2 4 2" xfId="691" xr:uid="{00000000-0005-0000-0000-0000B2020000}"/>
    <cellStyle name="40% - Accent1 2 4 3" xfId="692" xr:uid="{00000000-0005-0000-0000-0000B3020000}"/>
    <cellStyle name="40% - Accent1 2 5" xfId="693" xr:uid="{00000000-0005-0000-0000-0000B4020000}"/>
    <cellStyle name="40% - Accent1 2 5 2" xfId="694" xr:uid="{00000000-0005-0000-0000-0000B5020000}"/>
    <cellStyle name="40% - Accent1 2 5 3" xfId="695" xr:uid="{00000000-0005-0000-0000-0000B6020000}"/>
    <cellStyle name="40% - Accent1 2 6" xfId="696" xr:uid="{00000000-0005-0000-0000-0000B7020000}"/>
    <cellStyle name="40% - Accent1 2 6 2" xfId="697" xr:uid="{00000000-0005-0000-0000-0000B8020000}"/>
    <cellStyle name="40% - Accent1 2 6 3" xfId="698" xr:uid="{00000000-0005-0000-0000-0000B9020000}"/>
    <cellStyle name="40% - Accent1 2 7" xfId="699" xr:uid="{00000000-0005-0000-0000-0000BA020000}"/>
    <cellStyle name="40% - Accent1 2 7 2" xfId="700" xr:uid="{00000000-0005-0000-0000-0000BB020000}"/>
    <cellStyle name="40% - Accent1 2 7 3" xfId="701" xr:uid="{00000000-0005-0000-0000-0000BC020000}"/>
    <cellStyle name="40% - Accent1 2 8" xfId="702" xr:uid="{00000000-0005-0000-0000-0000BD020000}"/>
    <cellStyle name="40% - Accent1 2 8 2" xfId="703" xr:uid="{00000000-0005-0000-0000-0000BE020000}"/>
    <cellStyle name="40% - Accent1 2 8 3" xfId="704" xr:uid="{00000000-0005-0000-0000-0000BF020000}"/>
    <cellStyle name="40% - Accent1 2 9" xfId="705" xr:uid="{00000000-0005-0000-0000-0000C0020000}"/>
    <cellStyle name="40% - Accent1 2 9 2" xfId="706" xr:uid="{00000000-0005-0000-0000-0000C1020000}"/>
    <cellStyle name="40% - Accent1 2 9 3" xfId="707" xr:uid="{00000000-0005-0000-0000-0000C2020000}"/>
    <cellStyle name="40% - Accent1 3" xfId="708" xr:uid="{00000000-0005-0000-0000-0000C3020000}"/>
    <cellStyle name="40% - Accent1 3 2" xfId="709" xr:uid="{00000000-0005-0000-0000-0000C4020000}"/>
    <cellStyle name="40% - Accent1 3 3" xfId="710" xr:uid="{00000000-0005-0000-0000-0000C5020000}"/>
    <cellStyle name="40% - Accent1 4" xfId="711" xr:uid="{00000000-0005-0000-0000-0000C6020000}"/>
    <cellStyle name="40% - Accent1 4 2" xfId="712" xr:uid="{00000000-0005-0000-0000-0000C7020000}"/>
    <cellStyle name="40% - Accent1 4 3" xfId="713" xr:uid="{00000000-0005-0000-0000-0000C8020000}"/>
    <cellStyle name="40% - Accent1 5" xfId="714" xr:uid="{00000000-0005-0000-0000-0000C9020000}"/>
    <cellStyle name="40% - Accent1 5 2" xfId="715" xr:uid="{00000000-0005-0000-0000-0000CA020000}"/>
    <cellStyle name="40% - Accent1 5 3" xfId="716" xr:uid="{00000000-0005-0000-0000-0000CB020000}"/>
    <cellStyle name="40% - Accent1 6" xfId="717" xr:uid="{00000000-0005-0000-0000-0000CC020000}"/>
    <cellStyle name="40% - Accent1 6 2" xfId="718" xr:uid="{00000000-0005-0000-0000-0000CD020000}"/>
    <cellStyle name="40% - Accent1 6 3" xfId="719" xr:uid="{00000000-0005-0000-0000-0000CE020000}"/>
    <cellStyle name="40% - Accent1 7" xfId="720" xr:uid="{00000000-0005-0000-0000-0000CF020000}"/>
    <cellStyle name="40% - Accent1 7 2" xfId="721" xr:uid="{00000000-0005-0000-0000-0000D0020000}"/>
    <cellStyle name="40% - Accent1 7 3" xfId="722" xr:uid="{00000000-0005-0000-0000-0000D1020000}"/>
    <cellStyle name="40% - Accent1 8" xfId="723" xr:uid="{00000000-0005-0000-0000-0000D2020000}"/>
    <cellStyle name="40% - Accent1 8 2" xfId="724" xr:uid="{00000000-0005-0000-0000-0000D3020000}"/>
    <cellStyle name="40% - Accent1 8 3" xfId="725" xr:uid="{00000000-0005-0000-0000-0000D4020000}"/>
    <cellStyle name="40% - Accent1 9" xfId="726" xr:uid="{00000000-0005-0000-0000-0000D5020000}"/>
    <cellStyle name="40% - Accent1 9 2" xfId="727" xr:uid="{00000000-0005-0000-0000-0000D6020000}"/>
    <cellStyle name="40% - Accent1 9 3" xfId="728" xr:uid="{00000000-0005-0000-0000-0000D7020000}"/>
    <cellStyle name="40% - Accent2" xfId="729" builtinId="35" customBuiltin="1"/>
    <cellStyle name="40% - Accent2 10" xfId="730" xr:uid="{00000000-0005-0000-0000-0000D9020000}"/>
    <cellStyle name="40% - Accent2 10 2" xfId="731" xr:uid="{00000000-0005-0000-0000-0000DA020000}"/>
    <cellStyle name="40% - Accent2 10 3" xfId="732" xr:uid="{00000000-0005-0000-0000-0000DB020000}"/>
    <cellStyle name="40% - Accent2 11" xfId="733" xr:uid="{00000000-0005-0000-0000-0000DC020000}"/>
    <cellStyle name="40% - Accent2 11 2" xfId="734" xr:uid="{00000000-0005-0000-0000-0000DD020000}"/>
    <cellStyle name="40% - Accent2 11 3" xfId="735" xr:uid="{00000000-0005-0000-0000-0000DE020000}"/>
    <cellStyle name="40% - Accent2 12" xfId="736" xr:uid="{00000000-0005-0000-0000-0000DF020000}"/>
    <cellStyle name="40% - Accent2 12 2" xfId="737" xr:uid="{00000000-0005-0000-0000-0000E0020000}"/>
    <cellStyle name="40% - Accent2 12 3" xfId="738" xr:uid="{00000000-0005-0000-0000-0000E1020000}"/>
    <cellStyle name="40% - Accent2 12 4" xfId="739" xr:uid="{00000000-0005-0000-0000-0000E2020000}"/>
    <cellStyle name="40% - Accent2 12 5" xfId="740" xr:uid="{00000000-0005-0000-0000-0000E3020000}"/>
    <cellStyle name="40% - Accent2 13" xfId="741" xr:uid="{00000000-0005-0000-0000-0000E4020000}"/>
    <cellStyle name="40% - Accent2 13 2" xfId="742" xr:uid="{00000000-0005-0000-0000-0000E5020000}"/>
    <cellStyle name="40% - Accent2 13 3" xfId="743" xr:uid="{00000000-0005-0000-0000-0000E6020000}"/>
    <cellStyle name="40% - Accent2 13 4" xfId="744" xr:uid="{00000000-0005-0000-0000-0000E7020000}"/>
    <cellStyle name="40% - Accent2 13 5" xfId="745" xr:uid="{00000000-0005-0000-0000-0000E8020000}"/>
    <cellStyle name="40% - Accent2 14" xfId="746" xr:uid="{00000000-0005-0000-0000-0000E9020000}"/>
    <cellStyle name="40% - Accent2 14 2" xfId="747" xr:uid="{00000000-0005-0000-0000-0000EA020000}"/>
    <cellStyle name="40% - Accent2 14 3" xfId="748" xr:uid="{00000000-0005-0000-0000-0000EB020000}"/>
    <cellStyle name="40% - Accent2 14 4" xfId="749" xr:uid="{00000000-0005-0000-0000-0000EC020000}"/>
    <cellStyle name="40% - Accent2 15" xfId="750" xr:uid="{00000000-0005-0000-0000-0000ED020000}"/>
    <cellStyle name="40% - Accent2 15 2" xfId="751" xr:uid="{00000000-0005-0000-0000-0000EE020000}"/>
    <cellStyle name="40% - Accent2 15 3" xfId="752" xr:uid="{00000000-0005-0000-0000-0000EF020000}"/>
    <cellStyle name="40% - Accent2 15 4" xfId="753" xr:uid="{00000000-0005-0000-0000-0000F0020000}"/>
    <cellStyle name="40% - Accent2 15 5" xfId="754" xr:uid="{00000000-0005-0000-0000-0000F1020000}"/>
    <cellStyle name="40% - Accent2 16 2" xfId="755" xr:uid="{00000000-0005-0000-0000-0000F2020000}"/>
    <cellStyle name="40% - Accent2 16 3" xfId="756" xr:uid="{00000000-0005-0000-0000-0000F3020000}"/>
    <cellStyle name="40% - Accent2 17 2" xfId="757" xr:uid="{00000000-0005-0000-0000-0000F4020000}"/>
    <cellStyle name="40% - Accent2 17 3" xfId="758" xr:uid="{00000000-0005-0000-0000-0000F5020000}"/>
    <cellStyle name="40% - Accent2 18 2" xfId="759" xr:uid="{00000000-0005-0000-0000-0000F6020000}"/>
    <cellStyle name="40% - Accent2 18 3" xfId="760" xr:uid="{00000000-0005-0000-0000-0000F7020000}"/>
    <cellStyle name="40% - Accent2 19" xfId="761" xr:uid="{00000000-0005-0000-0000-0000F8020000}"/>
    <cellStyle name="40% - Accent2 2" xfId="762" xr:uid="{00000000-0005-0000-0000-0000F9020000}"/>
    <cellStyle name="40% - Accent2 2 10" xfId="763" xr:uid="{00000000-0005-0000-0000-0000FA020000}"/>
    <cellStyle name="40% - Accent2 2 10 2" xfId="764" xr:uid="{00000000-0005-0000-0000-0000FB020000}"/>
    <cellStyle name="40% - Accent2 2 10 3" xfId="765" xr:uid="{00000000-0005-0000-0000-0000FC020000}"/>
    <cellStyle name="40% - Accent2 2 11" xfId="766" xr:uid="{00000000-0005-0000-0000-0000FD020000}"/>
    <cellStyle name="40% - Accent2 2 11 2" xfId="767" xr:uid="{00000000-0005-0000-0000-0000FE020000}"/>
    <cellStyle name="40% - Accent2 2 11 3" xfId="768" xr:uid="{00000000-0005-0000-0000-0000FF020000}"/>
    <cellStyle name="40% - Accent2 2 12" xfId="769" xr:uid="{00000000-0005-0000-0000-000000030000}"/>
    <cellStyle name="40% - Accent2 2 12 2" xfId="770" xr:uid="{00000000-0005-0000-0000-000001030000}"/>
    <cellStyle name="40% - Accent2 2 12 3" xfId="771" xr:uid="{00000000-0005-0000-0000-000002030000}"/>
    <cellStyle name="40% - Accent2 2 13" xfId="772" xr:uid="{00000000-0005-0000-0000-000003030000}"/>
    <cellStyle name="40% - Accent2 2 13 2" xfId="773" xr:uid="{00000000-0005-0000-0000-000004030000}"/>
    <cellStyle name="40% - Accent2 2 13 3" xfId="774" xr:uid="{00000000-0005-0000-0000-000005030000}"/>
    <cellStyle name="40% - Accent2 2 14" xfId="775" xr:uid="{00000000-0005-0000-0000-000006030000}"/>
    <cellStyle name="40% - Accent2 2 14 2" xfId="776" xr:uid="{00000000-0005-0000-0000-000007030000}"/>
    <cellStyle name="40% - Accent2 2 14 3" xfId="777" xr:uid="{00000000-0005-0000-0000-000008030000}"/>
    <cellStyle name="40% - Accent2 2 15" xfId="778" xr:uid="{00000000-0005-0000-0000-000009030000}"/>
    <cellStyle name="40% - Accent2 2 15 2" xfId="779" xr:uid="{00000000-0005-0000-0000-00000A030000}"/>
    <cellStyle name="40% - Accent2 2 16" xfId="780" xr:uid="{00000000-0005-0000-0000-00000B030000}"/>
    <cellStyle name="40% - Accent2 2 17" xfId="781" xr:uid="{00000000-0005-0000-0000-00000C030000}"/>
    <cellStyle name="40% - Accent2 2 18" xfId="782" xr:uid="{00000000-0005-0000-0000-00000D030000}"/>
    <cellStyle name="40% - Accent2 2 19" xfId="783" xr:uid="{00000000-0005-0000-0000-00000E030000}"/>
    <cellStyle name="40% - Accent2 2 2" xfId="784" xr:uid="{00000000-0005-0000-0000-00000F030000}"/>
    <cellStyle name="40% - Accent2 2 2 2" xfId="785" xr:uid="{00000000-0005-0000-0000-000010030000}"/>
    <cellStyle name="40% - Accent2 2 2 3" xfId="786" xr:uid="{00000000-0005-0000-0000-000011030000}"/>
    <cellStyle name="40% - Accent2 2 20" xfId="787" xr:uid="{00000000-0005-0000-0000-000012030000}"/>
    <cellStyle name="40% - Accent2 2 21" xfId="788" xr:uid="{00000000-0005-0000-0000-000013030000}"/>
    <cellStyle name="40% - Accent2 2 22" xfId="789" xr:uid="{00000000-0005-0000-0000-000014030000}"/>
    <cellStyle name="40% - Accent2 2 23" xfId="790" xr:uid="{00000000-0005-0000-0000-000015030000}"/>
    <cellStyle name="40% - Accent2 2 3" xfId="791" xr:uid="{00000000-0005-0000-0000-000016030000}"/>
    <cellStyle name="40% - Accent2 2 3 2" xfId="792" xr:uid="{00000000-0005-0000-0000-000017030000}"/>
    <cellStyle name="40% - Accent2 2 3 3" xfId="793" xr:uid="{00000000-0005-0000-0000-000018030000}"/>
    <cellStyle name="40% - Accent2 2 4" xfId="794" xr:uid="{00000000-0005-0000-0000-000019030000}"/>
    <cellStyle name="40% - Accent2 2 4 2" xfId="795" xr:uid="{00000000-0005-0000-0000-00001A030000}"/>
    <cellStyle name="40% - Accent2 2 4 3" xfId="796" xr:uid="{00000000-0005-0000-0000-00001B030000}"/>
    <cellStyle name="40% - Accent2 2 5" xfId="797" xr:uid="{00000000-0005-0000-0000-00001C030000}"/>
    <cellStyle name="40% - Accent2 2 5 2" xfId="798" xr:uid="{00000000-0005-0000-0000-00001D030000}"/>
    <cellStyle name="40% - Accent2 2 5 3" xfId="799" xr:uid="{00000000-0005-0000-0000-00001E030000}"/>
    <cellStyle name="40% - Accent2 2 6" xfId="800" xr:uid="{00000000-0005-0000-0000-00001F030000}"/>
    <cellStyle name="40% - Accent2 2 6 2" xfId="801" xr:uid="{00000000-0005-0000-0000-000020030000}"/>
    <cellStyle name="40% - Accent2 2 6 3" xfId="802" xr:uid="{00000000-0005-0000-0000-000021030000}"/>
    <cellStyle name="40% - Accent2 2 7" xfId="803" xr:uid="{00000000-0005-0000-0000-000022030000}"/>
    <cellStyle name="40% - Accent2 2 7 2" xfId="804" xr:uid="{00000000-0005-0000-0000-000023030000}"/>
    <cellStyle name="40% - Accent2 2 7 3" xfId="805" xr:uid="{00000000-0005-0000-0000-000024030000}"/>
    <cellStyle name="40% - Accent2 2 8" xfId="806" xr:uid="{00000000-0005-0000-0000-000025030000}"/>
    <cellStyle name="40% - Accent2 2 8 2" xfId="807" xr:uid="{00000000-0005-0000-0000-000026030000}"/>
    <cellStyle name="40% - Accent2 2 8 3" xfId="808" xr:uid="{00000000-0005-0000-0000-000027030000}"/>
    <cellStyle name="40% - Accent2 2 9" xfId="809" xr:uid="{00000000-0005-0000-0000-000028030000}"/>
    <cellStyle name="40% - Accent2 2 9 2" xfId="810" xr:uid="{00000000-0005-0000-0000-000029030000}"/>
    <cellStyle name="40% - Accent2 2 9 3" xfId="811" xr:uid="{00000000-0005-0000-0000-00002A030000}"/>
    <cellStyle name="40% - Accent2 3" xfId="812" xr:uid="{00000000-0005-0000-0000-00002B030000}"/>
    <cellStyle name="40% - Accent2 3 2" xfId="813" xr:uid="{00000000-0005-0000-0000-00002C030000}"/>
    <cellStyle name="40% - Accent2 3 3" xfId="814" xr:uid="{00000000-0005-0000-0000-00002D030000}"/>
    <cellStyle name="40% - Accent2 4" xfId="815" xr:uid="{00000000-0005-0000-0000-00002E030000}"/>
    <cellStyle name="40% - Accent2 4 2" xfId="816" xr:uid="{00000000-0005-0000-0000-00002F030000}"/>
    <cellStyle name="40% - Accent2 4 3" xfId="817" xr:uid="{00000000-0005-0000-0000-000030030000}"/>
    <cellStyle name="40% - Accent2 5" xfId="818" xr:uid="{00000000-0005-0000-0000-000031030000}"/>
    <cellStyle name="40% - Accent2 5 2" xfId="819" xr:uid="{00000000-0005-0000-0000-000032030000}"/>
    <cellStyle name="40% - Accent2 5 3" xfId="820" xr:uid="{00000000-0005-0000-0000-000033030000}"/>
    <cellStyle name="40% - Accent2 6" xfId="821" xr:uid="{00000000-0005-0000-0000-000034030000}"/>
    <cellStyle name="40% - Accent2 6 2" xfId="822" xr:uid="{00000000-0005-0000-0000-000035030000}"/>
    <cellStyle name="40% - Accent2 6 3" xfId="823" xr:uid="{00000000-0005-0000-0000-000036030000}"/>
    <cellStyle name="40% - Accent2 7" xfId="824" xr:uid="{00000000-0005-0000-0000-000037030000}"/>
    <cellStyle name="40% - Accent2 7 2" xfId="825" xr:uid="{00000000-0005-0000-0000-000038030000}"/>
    <cellStyle name="40% - Accent2 7 3" xfId="826" xr:uid="{00000000-0005-0000-0000-000039030000}"/>
    <cellStyle name="40% - Accent2 8" xfId="827" xr:uid="{00000000-0005-0000-0000-00003A030000}"/>
    <cellStyle name="40% - Accent2 8 2" xfId="828" xr:uid="{00000000-0005-0000-0000-00003B030000}"/>
    <cellStyle name="40% - Accent2 8 3" xfId="829" xr:uid="{00000000-0005-0000-0000-00003C030000}"/>
    <cellStyle name="40% - Accent2 9" xfId="830" xr:uid="{00000000-0005-0000-0000-00003D030000}"/>
    <cellStyle name="40% - Accent2 9 2" xfId="831" xr:uid="{00000000-0005-0000-0000-00003E030000}"/>
    <cellStyle name="40% - Accent2 9 3" xfId="832" xr:uid="{00000000-0005-0000-0000-00003F030000}"/>
    <cellStyle name="40% - Accent3" xfId="833" builtinId="39" customBuiltin="1"/>
    <cellStyle name="40% - Accent3 10" xfId="834" xr:uid="{00000000-0005-0000-0000-000041030000}"/>
    <cellStyle name="40% - Accent3 10 2" xfId="835" xr:uid="{00000000-0005-0000-0000-000042030000}"/>
    <cellStyle name="40% - Accent3 10 3" xfId="836" xr:uid="{00000000-0005-0000-0000-000043030000}"/>
    <cellStyle name="40% - Accent3 11" xfId="837" xr:uid="{00000000-0005-0000-0000-000044030000}"/>
    <cellStyle name="40% - Accent3 11 2" xfId="838" xr:uid="{00000000-0005-0000-0000-000045030000}"/>
    <cellStyle name="40% - Accent3 11 3" xfId="839" xr:uid="{00000000-0005-0000-0000-000046030000}"/>
    <cellStyle name="40% - Accent3 12" xfId="840" xr:uid="{00000000-0005-0000-0000-000047030000}"/>
    <cellStyle name="40% - Accent3 12 2" xfId="841" xr:uid="{00000000-0005-0000-0000-000048030000}"/>
    <cellStyle name="40% - Accent3 12 3" xfId="842" xr:uid="{00000000-0005-0000-0000-000049030000}"/>
    <cellStyle name="40% - Accent3 12 4" xfId="843" xr:uid="{00000000-0005-0000-0000-00004A030000}"/>
    <cellStyle name="40% - Accent3 12 5" xfId="844" xr:uid="{00000000-0005-0000-0000-00004B030000}"/>
    <cellStyle name="40% - Accent3 13" xfId="845" xr:uid="{00000000-0005-0000-0000-00004C030000}"/>
    <cellStyle name="40% - Accent3 13 2" xfId="846" xr:uid="{00000000-0005-0000-0000-00004D030000}"/>
    <cellStyle name="40% - Accent3 13 3" xfId="847" xr:uid="{00000000-0005-0000-0000-00004E030000}"/>
    <cellStyle name="40% - Accent3 13 4" xfId="848" xr:uid="{00000000-0005-0000-0000-00004F030000}"/>
    <cellStyle name="40% - Accent3 13 5" xfId="849" xr:uid="{00000000-0005-0000-0000-000050030000}"/>
    <cellStyle name="40% - Accent3 14" xfId="850" xr:uid="{00000000-0005-0000-0000-000051030000}"/>
    <cellStyle name="40% - Accent3 14 2" xfId="851" xr:uid="{00000000-0005-0000-0000-000052030000}"/>
    <cellStyle name="40% - Accent3 14 3" xfId="852" xr:uid="{00000000-0005-0000-0000-000053030000}"/>
    <cellStyle name="40% - Accent3 14 4" xfId="853" xr:uid="{00000000-0005-0000-0000-000054030000}"/>
    <cellStyle name="40% - Accent3 15" xfId="854" xr:uid="{00000000-0005-0000-0000-000055030000}"/>
    <cellStyle name="40% - Accent3 15 2" xfId="855" xr:uid="{00000000-0005-0000-0000-000056030000}"/>
    <cellStyle name="40% - Accent3 15 3" xfId="856" xr:uid="{00000000-0005-0000-0000-000057030000}"/>
    <cellStyle name="40% - Accent3 15 4" xfId="857" xr:uid="{00000000-0005-0000-0000-000058030000}"/>
    <cellStyle name="40% - Accent3 15 5" xfId="858" xr:uid="{00000000-0005-0000-0000-000059030000}"/>
    <cellStyle name="40% - Accent3 16 2" xfId="859" xr:uid="{00000000-0005-0000-0000-00005A030000}"/>
    <cellStyle name="40% - Accent3 16 3" xfId="860" xr:uid="{00000000-0005-0000-0000-00005B030000}"/>
    <cellStyle name="40% - Accent3 17 2" xfId="861" xr:uid="{00000000-0005-0000-0000-00005C030000}"/>
    <cellStyle name="40% - Accent3 17 3" xfId="862" xr:uid="{00000000-0005-0000-0000-00005D030000}"/>
    <cellStyle name="40% - Accent3 18 2" xfId="863" xr:uid="{00000000-0005-0000-0000-00005E030000}"/>
    <cellStyle name="40% - Accent3 18 3" xfId="864" xr:uid="{00000000-0005-0000-0000-00005F030000}"/>
    <cellStyle name="40% - Accent3 19" xfId="865" xr:uid="{00000000-0005-0000-0000-000060030000}"/>
    <cellStyle name="40% - Accent3 2" xfId="866" xr:uid="{00000000-0005-0000-0000-000061030000}"/>
    <cellStyle name="40% - Accent3 2 10" xfId="867" xr:uid="{00000000-0005-0000-0000-000062030000}"/>
    <cellStyle name="40% - Accent3 2 10 2" xfId="868" xr:uid="{00000000-0005-0000-0000-000063030000}"/>
    <cellStyle name="40% - Accent3 2 10 3" xfId="869" xr:uid="{00000000-0005-0000-0000-000064030000}"/>
    <cellStyle name="40% - Accent3 2 11" xfId="870" xr:uid="{00000000-0005-0000-0000-000065030000}"/>
    <cellStyle name="40% - Accent3 2 11 2" xfId="871" xr:uid="{00000000-0005-0000-0000-000066030000}"/>
    <cellStyle name="40% - Accent3 2 11 3" xfId="872" xr:uid="{00000000-0005-0000-0000-000067030000}"/>
    <cellStyle name="40% - Accent3 2 12" xfId="873" xr:uid="{00000000-0005-0000-0000-000068030000}"/>
    <cellStyle name="40% - Accent3 2 12 2" xfId="874" xr:uid="{00000000-0005-0000-0000-000069030000}"/>
    <cellStyle name="40% - Accent3 2 12 3" xfId="875" xr:uid="{00000000-0005-0000-0000-00006A030000}"/>
    <cellStyle name="40% - Accent3 2 13" xfId="876" xr:uid="{00000000-0005-0000-0000-00006B030000}"/>
    <cellStyle name="40% - Accent3 2 13 2" xfId="877" xr:uid="{00000000-0005-0000-0000-00006C030000}"/>
    <cellStyle name="40% - Accent3 2 13 3" xfId="878" xr:uid="{00000000-0005-0000-0000-00006D030000}"/>
    <cellStyle name="40% - Accent3 2 14" xfId="879" xr:uid="{00000000-0005-0000-0000-00006E030000}"/>
    <cellStyle name="40% - Accent3 2 14 2" xfId="880" xr:uid="{00000000-0005-0000-0000-00006F030000}"/>
    <cellStyle name="40% - Accent3 2 14 3" xfId="881" xr:uid="{00000000-0005-0000-0000-000070030000}"/>
    <cellStyle name="40% - Accent3 2 15" xfId="882" xr:uid="{00000000-0005-0000-0000-000071030000}"/>
    <cellStyle name="40% - Accent3 2 15 2" xfId="883" xr:uid="{00000000-0005-0000-0000-000072030000}"/>
    <cellStyle name="40% - Accent3 2 16" xfId="884" xr:uid="{00000000-0005-0000-0000-000073030000}"/>
    <cellStyle name="40% - Accent3 2 17" xfId="885" xr:uid="{00000000-0005-0000-0000-000074030000}"/>
    <cellStyle name="40% - Accent3 2 18" xfId="886" xr:uid="{00000000-0005-0000-0000-000075030000}"/>
    <cellStyle name="40% - Accent3 2 19" xfId="887" xr:uid="{00000000-0005-0000-0000-000076030000}"/>
    <cellStyle name="40% - Accent3 2 2" xfId="888" xr:uid="{00000000-0005-0000-0000-000077030000}"/>
    <cellStyle name="40% - Accent3 2 2 2" xfId="889" xr:uid="{00000000-0005-0000-0000-000078030000}"/>
    <cellStyle name="40% - Accent3 2 2 3" xfId="890" xr:uid="{00000000-0005-0000-0000-000079030000}"/>
    <cellStyle name="40% - Accent3 2 20" xfId="891" xr:uid="{00000000-0005-0000-0000-00007A030000}"/>
    <cellStyle name="40% - Accent3 2 21" xfId="892" xr:uid="{00000000-0005-0000-0000-00007B030000}"/>
    <cellStyle name="40% - Accent3 2 22" xfId="893" xr:uid="{00000000-0005-0000-0000-00007C030000}"/>
    <cellStyle name="40% - Accent3 2 23" xfId="894" xr:uid="{00000000-0005-0000-0000-00007D030000}"/>
    <cellStyle name="40% - Accent3 2 3" xfId="895" xr:uid="{00000000-0005-0000-0000-00007E030000}"/>
    <cellStyle name="40% - Accent3 2 3 2" xfId="896" xr:uid="{00000000-0005-0000-0000-00007F030000}"/>
    <cellStyle name="40% - Accent3 2 3 3" xfId="897" xr:uid="{00000000-0005-0000-0000-000080030000}"/>
    <cellStyle name="40% - Accent3 2 4" xfId="898" xr:uid="{00000000-0005-0000-0000-000081030000}"/>
    <cellStyle name="40% - Accent3 2 4 2" xfId="899" xr:uid="{00000000-0005-0000-0000-000082030000}"/>
    <cellStyle name="40% - Accent3 2 4 3" xfId="900" xr:uid="{00000000-0005-0000-0000-000083030000}"/>
    <cellStyle name="40% - Accent3 2 5" xfId="901" xr:uid="{00000000-0005-0000-0000-000084030000}"/>
    <cellStyle name="40% - Accent3 2 5 2" xfId="902" xr:uid="{00000000-0005-0000-0000-000085030000}"/>
    <cellStyle name="40% - Accent3 2 5 3" xfId="903" xr:uid="{00000000-0005-0000-0000-000086030000}"/>
    <cellStyle name="40% - Accent3 2 6" xfId="904" xr:uid="{00000000-0005-0000-0000-000087030000}"/>
    <cellStyle name="40% - Accent3 2 6 2" xfId="905" xr:uid="{00000000-0005-0000-0000-000088030000}"/>
    <cellStyle name="40% - Accent3 2 6 3" xfId="906" xr:uid="{00000000-0005-0000-0000-000089030000}"/>
    <cellStyle name="40% - Accent3 2 7" xfId="907" xr:uid="{00000000-0005-0000-0000-00008A030000}"/>
    <cellStyle name="40% - Accent3 2 7 2" xfId="908" xr:uid="{00000000-0005-0000-0000-00008B030000}"/>
    <cellStyle name="40% - Accent3 2 7 3" xfId="909" xr:uid="{00000000-0005-0000-0000-00008C030000}"/>
    <cellStyle name="40% - Accent3 2 8" xfId="910" xr:uid="{00000000-0005-0000-0000-00008D030000}"/>
    <cellStyle name="40% - Accent3 2 8 2" xfId="911" xr:uid="{00000000-0005-0000-0000-00008E030000}"/>
    <cellStyle name="40% - Accent3 2 8 3" xfId="912" xr:uid="{00000000-0005-0000-0000-00008F030000}"/>
    <cellStyle name="40% - Accent3 2 9" xfId="913" xr:uid="{00000000-0005-0000-0000-000090030000}"/>
    <cellStyle name="40% - Accent3 2 9 2" xfId="914" xr:uid="{00000000-0005-0000-0000-000091030000}"/>
    <cellStyle name="40% - Accent3 2 9 3" xfId="915" xr:uid="{00000000-0005-0000-0000-000092030000}"/>
    <cellStyle name="40% - Accent3 3" xfId="916" xr:uid="{00000000-0005-0000-0000-000093030000}"/>
    <cellStyle name="40% - Accent3 3 2" xfId="917" xr:uid="{00000000-0005-0000-0000-000094030000}"/>
    <cellStyle name="40% - Accent3 3 3" xfId="918" xr:uid="{00000000-0005-0000-0000-000095030000}"/>
    <cellStyle name="40% - Accent3 4" xfId="919" xr:uid="{00000000-0005-0000-0000-000096030000}"/>
    <cellStyle name="40% - Accent3 4 2" xfId="920" xr:uid="{00000000-0005-0000-0000-000097030000}"/>
    <cellStyle name="40% - Accent3 4 3" xfId="921" xr:uid="{00000000-0005-0000-0000-000098030000}"/>
    <cellStyle name="40% - Accent3 5" xfId="922" xr:uid="{00000000-0005-0000-0000-000099030000}"/>
    <cellStyle name="40% - Accent3 5 2" xfId="923" xr:uid="{00000000-0005-0000-0000-00009A030000}"/>
    <cellStyle name="40% - Accent3 5 3" xfId="924" xr:uid="{00000000-0005-0000-0000-00009B030000}"/>
    <cellStyle name="40% - Accent3 6" xfId="925" xr:uid="{00000000-0005-0000-0000-00009C030000}"/>
    <cellStyle name="40% - Accent3 6 2" xfId="926" xr:uid="{00000000-0005-0000-0000-00009D030000}"/>
    <cellStyle name="40% - Accent3 6 3" xfId="927" xr:uid="{00000000-0005-0000-0000-00009E030000}"/>
    <cellStyle name="40% - Accent3 7" xfId="928" xr:uid="{00000000-0005-0000-0000-00009F030000}"/>
    <cellStyle name="40% - Accent3 7 2" xfId="929" xr:uid="{00000000-0005-0000-0000-0000A0030000}"/>
    <cellStyle name="40% - Accent3 7 3" xfId="930" xr:uid="{00000000-0005-0000-0000-0000A1030000}"/>
    <cellStyle name="40% - Accent3 8" xfId="931" xr:uid="{00000000-0005-0000-0000-0000A2030000}"/>
    <cellStyle name="40% - Accent3 8 2" xfId="932" xr:uid="{00000000-0005-0000-0000-0000A3030000}"/>
    <cellStyle name="40% - Accent3 8 3" xfId="933" xr:uid="{00000000-0005-0000-0000-0000A4030000}"/>
    <cellStyle name="40% - Accent3 9" xfId="934" xr:uid="{00000000-0005-0000-0000-0000A5030000}"/>
    <cellStyle name="40% - Accent3 9 2" xfId="935" xr:uid="{00000000-0005-0000-0000-0000A6030000}"/>
    <cellStyle name="40% - Accent3 9 3" xfId="936" xr:uid="{00000000-0005-0000-0000-0000A7030000}"/>
    <cellStyle name="40% - Accent4" xfId="937" builtinId="43" customBuiltin="1"/>
    <cellStyle name="40% - Accent4 10" xfId="938" xr:uid="{00000000-0005-0000-0000-0000A9030000}"/>
    <cellStyle name="40% - Accent4 10 2" xfId="939" xr:uid="{00000000-0005-0000-0000-0000AA030000}"/>
    <cellStyle name="40% - Accent4 10 3" xfId="940" xr:uid="{00000000-0005-0000-0000-0000AB030000}"/>
    <cellStyle name="40% - Accent4 11" xfId="941" xr:uid="{00000000-0005-0000-0000-0000AC030000}"/>
    <cellStyle name="40% - Accent4 11 2" xfId="942" xr:uid="{00000000-0005-0000-0000-0000AD030000}"/>
    <cellStyle name="40% - Accent4 11 3" xfId="943" xr:uid="{00000000-0005-0000-0000-0000AE030000}"/>
    <cellStyle name="40% - Accent4 12" xfId="944" xr:uid="{00000000-0005-0000-0000-0000AF030000}"/>
    <cellStyle name="40% - Accent4 12 2" xfId="945" xr:uid="{00000000-0005-0000-0000-0000B0030000}"/>
    <cellStyle name="40% - Accent4 12 3" xfId="946" xr:uid="{00000000-0005-0000-0000-0000B1030000}"/>
    <cellStyle name="40% - Accent4 12 4" xfId="947" xr:uid="{00000000-0005-0000-0000-0000B2030000}"/>
    <cellStyle name="40% - Accent4 12 5" xfId="948" xr:uid="{00000000-0005-0000-0000-0000B3030000}"/>
    <cellStyle name="40% - Accent4 13" xfId="949" xr:uid="{00000000-0005-0000-0000-0000B4030000}"/>
    <cellStyle name="40% - Accent4 13 2" xfId="950" xr:uid="{00000000-0005-0000-0000-0000B5030000}"/>
    <cellStyle name="40% - Accent4 13 3" xfId="951" xr:uid="{00000000-0005-0000-0000-0000B6030000}"/>
    <cellStyle name="40% - Accent4 13 4" xfId="952" xr:uid="{00000000-0005-0000-0000-0000B7030000}"/>
    <cellStyle name="40% - Accent4 13 5" xfId="953" xr:uid="{00000000-0005-0000-0000-0000B8030000}"/>
    <cellStyle name="40% - Accent4 14" xfId="954" xr:uid="{00000000-0005-0000-0000-0000B9030000}"/>
    <cellStyle name="40% - Accent4 14 2" xfId="955" xr:uid="{00000000-0005-0000-0000-0000BA030000}"/>
    <cellStyle name="40% - Accent4 14 3" xfId="956" xr:uid="{00000000-0005-0000-0000-0000BB030000}"/>
    <cellStyle name="40% - Accent4 14 4" xfId="957" xr:uid="{00000000-0005-0000-0000-0000BC030000}"/>
    <cellStyle name="40% - Accent4 15" xfId="958" xr:uid="{00000000-0005-0000-0000-0000BD030000}"/>
    <cellStyle name="40% - Accent4 15 2" xfId="959" xr:uid="{00000000-0005-0000-0000-0000BE030000}"/>
    <cellStyle name="40% - Accent4 15 3" xfId="960" xr:uid="{00000000-0005-0000-0000-0000BF030000}"/>
    <cellStyle name="40% - Accent4 15 4" xfId="961" xr:uid="{00000000-0005-0000-0000-0000C0030000}"/>
    <cellStyle name="40% - Accent4 15 5" xfId="962" xr:uid="{00000000-0005-0000-0000-0000C1030000}"/>
    <cellStyle name="40% - Accent4 16 2" xfId="963" xr:uid="{00000000-0005-0000-0000-0000C2030000}"/>
    <cellStyle name="40% - Accent4 16 3" xfId="964" xr:uid="{00000000-0005-0000-0000-0000C3030000}"/>
    <cellStyle name="40% - Accent4 17 2" xfId="965" xr:uid="{00000000-0005-0000-0000-0000C4030000}"/>
    <cellStyle name="40% - Accent4 17 3" xfId="966" xr:uid="{00000000-0005-0000-0000-0000C5030000}"/>
    <cellStyle name="40% - Accent4 18 2" xfId="967" xr:uid="{00000000-0005-0000-0000-0000C6030000}"/>
    <cellStyle name="40% - Accent4 18 3" xfId="968" xr:uid="{00000000-0005-0000-0000-0000C7030000}"/>
    <cellStyle name="40% - Accent4 19" xfId="969" xr:uid="{00000000-0005-0000-0000-0000C8030000}"/>
    <cellStyle name="40% - Accent4 2" xfId="970" xr:uid="{00000000-0005-0000-0000-0000C9030000}"/>
    <cellStyle name="40% - Accent4 2 10" xfId="971" xr:uid="{00000000-0005-0000-0000-0000CA030000}"/>
    <cellStyle name="40% - Accent4 2 10 2" xfId="972" xr:uid="{00000000-0005-0000-0000-0000CB030000}"/>
    <cellStyle name="40% - Accent4 2 10 3" xfId="973" xr:uid="{00000000-0005-0000-0000-0000CC030000}"/>
    <cellStyle name="40% - Accent4 2 11" xfId="974" xr:uid="{00000000-0005-0000-0000-0000CD030000}"/>
    <cellStyle name="40% - Accent4 2 11 2" xfId="975" xr:uid="{00000000-0005-0000-0000-0000CE030000}"/>
    <cellStyle name="40% - Accent4 2 11 3" xfId="976" xr:uid="{00000000-0005-0000-0000-0000CF030000}"/>
    <cellStyle name="40% - Accent4 2 12" xfId="977" xr:uid="{00000000-0005-0000-0000-0000D0030000}"/>
    <cellStyle name="40% - Accent4 2 12 2" xfId="978" xr:uid="{00000000-0005-0000-0000-0000D1030000}"/>
    <cellStyle name="40% - Accent4 2 12 3" xfId="979" xr:uid="{00000000-0005-0000-0000-0000D2030000}"/>
    <cellStyle name="40% - Accent4 2 13" xfId="980" xr:uid="{00000000-0005-0000-0000-0000D3030000}"/>
    <cellStyle name="40% - Accent4 2 13 2" xfId="981" xr:uid="{00000000-0005-0000-0000-0000D4030000}"/>
    <cellStyle name="40% - Accent4 2 13 3" xfId="982" xr:uid="{00000000-0005-0000-0000-0000D5030000}"/>
    <cellStyle name="40% - Accent4 2 14" xfId="983" xr:uid="{00000000-0005-0000-0000-0000D6030000}"/>
    <cellStyle name="40% - Accent4 2 14 2" xfId="984" xr:uid="{00000000-0005-0000-0000-0000D7030000}"/>
    <cellStyle name="40% - Accent4 2 14 3" xfId="985" xr:uid="{00000000-0005-0000-0000-0000D8030000}"/>
    <cellStyle name="40% - Accent4 2 15" xfId="986" xr:uid="{00000000-0005-0000-0000-0000D9030000}"/>
    <cellStyle name="40% - Accent4 2 15 2" xfId="987" xr:uid="{00000000-0005-0000-0000-0000DA030000}"/>
    <cellStyle name="40% - Accent4 2 16" xfId="988" xr:uid="{00000000-0005-0000-0000-0000DB030000}"/>
    <cellStyle name="40% - Accent4 2 17" xfId="989" xr:uid="{00000000-0005-0000-0000-0000DC030000}"/>
    <cellStyle name="40% - Accent4 2 18" xfId="990" xr:uid="{00000000-0005-0000-0000-0000DD030000}"/>
    <cellStyle name="40% - Accent4 2 19" xfId="991" xr:uid="{00000000-0005-0000-0000-0000DE030000}"/>
    <cellStyle name="40% - Accent4 2 2" xfId="992" xr:uid="{00000000-0005-0000-0000-0000DF030000}"/>
    <cellStyle name="40% - Accent4 2 2 2" xfId="993" xr:uid="{00000000-0005-0000-0000-0000E0030000}"/>
    <cellStyle name="40% - Accent4 2 2 3" xfId="994" xr:uid="{00000000-0005-0000-0000-0000E1030000}"/>
    <cellStyle name="40% - Accent4 2 20" xfId="995" xr:uid="{00000000-0005-0000-0000-0000E2030000}"/>
    <cellStyle name="40% - Accent4 2 21" xfId="996" xr:uid="{00000000-0005-0000-0000-0000E3030000}"/>
    <cellStyle name="40% - Accent4 2 22" xfId="997" xr:uid="{00000000-0005-0000-0000-0000E4030000}"/>
    <cellStyle name="40% - Accent4 2 23" xfId="998" xr:uid="{00000000-0005-0000-0000-0000E5030000}"/>
    <cellStyle name="40% - Accent4 2 3" xfId="999" xr:uid="{00000000-0005-0000-0000-0000E6030000}"/>
    <cellStyle name="40% - Accent4 2 3 2" xfId="1000" xr:uid="{00000000-0005-0000-0000-0000E7030000}"/>
    <cellStyle name="40% - Accent4 2 3 3" xfId="1001" xr:uid="{00000000-0005-0000-0000-0000E8030000}"/>
    <cellStyle name="40% - Accent4 2 4" xfId="1002" xr:uid="{00000000-0005-0000-0000-0000E9030000}"/>
    <cellStyle name="40% - Accent4 2 4 2" xfId="1003" xr:uid="{00000000-0005-0000-0000-0000EA030000}"/>
    <cellStyle name="40% - Accent4 2 4 3" xfId="1004" xr:uid="{00000000-0005-0000-0000-0000EB030000}"/>
    <cellStyle name="40% - Accent4 2 5" xfId="1005" xr:uid="{00000000-0005-0000-0000-0000EC030000}"/>
    <cellStyle name="40% - Accent4 2 5 2" xfId="1006" xr:uid="{00000000-0005-0000-0000-0000ED030000}"/>
    <cellStyle name="40% - Accent4 2 5 3" xfId="1007" xr:uid="{00000000-0005-0000-0000-0000EE030000}"/>
    <cellStyle name="40% - Accent4 2 6" xfId="1008" xr:uid="{00000000-0005-0000-0000-0000EF030000}"/>
    <cellStyle name="40% - Accent4 2 6 2" xfId="1009" xr:uid="{00000000-0005-0000-0000-0000F0030000}"/>
    <cellStyle name="40% - Accent4 2 6 3" xfId="1010" xr:uid="{00000000-0005-0000-0000-0000F1030000}"/>
    <cellStyle name="40% - Accent4 2 7" xfId="1011" xr:uid="{00000000-0005-0000-0000-0000F2030000}"/>
    <cellStyle name="40% - Accent4 2 7 2" xfId="1012" xr:uid="{00000000-0005-0000-0000-0000F3030000}"/>
    <cellStyle name="40% - Accent4 2 7 3" xfId="1013" xr:uid="{00000000-0005-0000-0000-0000F4030000}"/>
    <cellStyle name="40% - Accent4 2 8" xfId="1014" xr:uid="{00000000-0005-0000-0000-0000F5030000}"/>
    <cellStyle name="40% - Accent4 2 8 2" xfId="1015" xr:uid="{00000000-0005-0000-0000-0000F6030000}"/>
    <cellStyle name="40% - Accent4 2 8 3" xfId="1016" xr:uid="{00000000-0005-0000-0000-0000F7030000}"/>
    <cellStyle name="40% - Accent4 2 9" xfId="1017" xr:uid="{00000000-0005-0000-0000-0000F8030000}"/>
    <cellStyle name="40% - Accent4 2 9 2" xfId="1018" xr:uid="{00000000-0005-0000-0000-0000F9030000}"/>
    <cellStyle name="40% - Accent4 2 9 3" xfId="1019" xr:uid="{00000000-0005-0000-0000-0000FA030000}"/>
    <cellStyle name="40% - Accent4 3" xfId="1020" xr:uid="{00000000-0005-0000-0000-0000FB030000}"/>
    <cellStyle name="40% - Accent4 3 2" xfId="1021" xr:uid="{00000000-0005-0000-0000-0000FC030000}"/>
    <cellStyle name="40% - Accent4 3 3" xfId="1022" xr:uid="{00000000-0005-0000-0000-0000FD030000}"/>
    <cellStyle name="40% - Accent4 4" xfId="1023" xr:uid="{00000000-0005-0000-0000-0000FE030000}"/>
    <cellStyle name="40% - Accent4 4 2" xfId="1024" xr:uid="{00000000-0005-0000-0000-0000FF030000}"/>
    <cellStyle name="40% - Accent4 4 3" xfId="1025" xr:uid="{00000000-0005-0000-0000-000000040000}"/>
    <cellStyle name="40% - Accent4 5" xfId="1026" xr:uid="{00000000-0005-0000-0000-000001040000}"/>
    <cellStyle name="40% - Accent4 5 2" xfId="1027" xr:uid="{00000000-0005-0000-0000-000002040000}"/>
    <cellStyle name="40% - Accent4 5 3" xfId="1028" xr:uid="{00000000-0005-0000-0000-000003040000}"/>
    <cellStyle name="40% - Accent4 6" xfId="1029" xr:uid="{00000000-0005-0000-0000-000004040000}"/>
    <cellStyle name="40% - Accent4 6 2" xfId="1030" xr:uid="{00000000-0005-0000-0000-000005040000}"/>
    <cellStyle name="40% - Accent4 6 3" xfId="1031" xr:uid="{00000000-0005-0000-0000-000006040000}"/>
    <cellStyle name="40% - Accent4 7" xfId="1032" xr:uid="{00000000-0005-0000-0000-000007040000}"/>
    <cellStyle name="40% - Accent4 7 2" xfId="1033" xr:uid="{00000000-0005-0000-0000-000008040000}"/>
    <cellStyle name="40% - Accent4 7 3" xfId="1034" xr:uid="{00000000-0005-0000-0000-000009040000}"/>
    <cellStyle name="40% - Accent4 8" xfId="1035" xr:uid="{00000000-0005-0000-0000-00000A040000}"/>
    <cellStyle name="40% - Accent4 8 2" xfId="1036" xr:uid="{00000000-0005-0000-0000-00000B040000}"/>
    <cellStyle name="40% - Accent4 8 3" xfId="1037" xr:uid="{00000000-0005-0000-0000-00000C040000}"/>
    <cellStyle name="40% - Accent4 9" xfId="1038" xr:uid="{00000000-0005-0000-0000-00000D040000}"/>
    <cellStyle name="40% - Accent4 9 2" xfId="1039" xr:uid="{00000000-0005-0000-0000-00000E040000}"/>
    <cellStyle name="40% - Accent4 9 3" xfId="1040" xr:uid="{00000000-0005-0000-0000-00000F040000}"/>
    <cellStyle name="40% - Accent5" xfId="1041" builtinId="47" customBuiltin="1"/>
    <cellStyle name="40% - Accent5 10" xfId="1042" xr:uid="{00000000-0005-0000-0000-000011040000}"/>
    <cellStyle name="40% - Accent5 10 2" xfId="1043" xr:uid="{00000000-0005-0000-0000-000012040000}"/>
    <cellStyle name="40% - Accent5 10 3" xfId="1044" xr:uid="{00000000-0005-0000-0000-000013040000}"/>
    <cellStyle name="40% - Accent5 11" xfId="1045" xr:uid="{00000000-0005-0000-0000-000014040000}"/>
    <cellStyle name="40% - Accent5 11 2" xfId="1046" xr:uid="{00000000-0005-0000-0000-000015040000}"/>
    <cellStyle name="40% - Accent5 11 3" xfId="1047" xr:uid="{00000000-0005-0000-0000-000016040000}"/>
    <cellStyle name="40% - Accent5 12" xfId="1048" xr:uid="{00000000-0005-0000-0000-000017040000}"/>
    <cellStyle name="40% - Accent5 12 2" xfId="1049" xr:uid="{00000000-0005-0000-0000-000018040000}"/>
    <cellStyle name="40% - Accent5 12 3" xfId="1050" xr:uid="{00000000-0005-0000-0000-000019040000}"/>
    <cellStyle name="40% - Accent5 12 4" xfId="1051" xr:uid="{00000000-0005-0000-0000-00001A040000}"/>
    <cellStyle name="40% - Accent5 12 5" xfId="1052" xr:uid="{00000000-0005-0000-0000-00001B040000}"/>
    <cellStyle name="40% - Accent5 13" xfId="1053" xr:uid="{00000000-0005-0000-0000-00001C040000}"/>
    <cellStyle name="40% - Accent5 13 2" xfId="1054" xr:uid="{00000000-0005-0000-0000-00001D040000}"/>
    <cellStyle name="40% - Accent5 13 3" xfId="1055" xr:uid="{00000000-0005-0000-0000-00001E040000}"/>
    <cellStyle name="40% - Accent5 13 4" xfId="1056" xr:uid="{00000000-0005-0000-0000-00001F040000}"/>
    <cellStyle name="40% - Accent5 13 5" xfId="1057" xr:uid="{00000000-0005-0000-0000-000020040000}"/>
    <cellStyle name="40% - Accent5 14" xfId="1058" xr:uid="{00000000-0005-0000-0000-000021040000}"/>
    <cellStyle name="40% - Accent5 14 2" xfId="1059" xr:uid="{00000000-0005-0000-0000-000022040000}"/>
    <cellStyle name="40% - Accent5 14 3" xfId="1060" xr:uid="{00000000-0005-0000-0000-000023040000}"/>
    <cellStyle name="40% - Accent5 14 4" xfId="1061" xr:uid="{00000000-0005-0000-0000-000024040000}"/>
    <cellStyle name="40% - Accent5 15" xfId="1062" xr:uid="{00000000-0005-0000-0000-000025040000}"/>
    <cellStyle name="40% - Accent5 15 2" xfId="1063" xr:uid="{00000000-0005-0000-0000-000026040000}"/>
    <cellStyle name="40% - Accent5 15 3" xfId="1064" xr:uid="{00000000-0005-0000-0000-000027040000}"/>
    <cellStyle name="40% - Accent5 15 4" xfId="1065" xr:uid="{00000000-0005-0000-0000-000028040000}"/>
    <cellStyle name="40% - Accent5 15 5" xfId="1066" xr:uid="{00000000-0005-0000-0000-000029040000}"/>
    <cellStyle name="40% - Accent5 16 2" xfId="1067" xr:uid="{00000000-0005-0000-0000-00002A040000}"/>
    <cellStyle name="40% - Accent5 16 3" xfId="1068" xr:uid="{00000000-0005-0000-0000-00002B040000}"/>
    <cellStyle name="40% - Accent5 17 2" xfId="1069" xr:uid="{00000000-0005-0000-0000-00002C040000}"/>
    <cellStyle name="40% - Accent5 17 3" xfId="1070" xr:uid="{00000000-0005-0000-0000-00002D040000}"/>
    <cellStyle name="40% - Accent5 18 2" xfId="1071" xr:uid="{00000000-0005-0000-0000-00002E040000}"/>
    <cellStyle name="40% - Accent5 18 3" xfId="1072" xr:uid="{00000000-0005-0000-0000-00002F040000}"/>
    <cellStyle name="40% - Accent5 19" xfId="1073" xr:uid="{00000000-0005-0000-0000-000030040000}"/>
    <cellStyle name="40% - Accent5 2" xfId="1074" xr:uid="{00000000-0005-0000-0000-000031040000}"/>
    <cellStyle name="40% - Accent5 2 10" xfId="1075" xr:uid="{00000000-0005-0000-0000-000032040000}"/>
    <cellStyle name="40% - Accent5 2 10 2" xfId="1076" xr:uid="{00000000-0005-0000-0000-000033040000}"/>
    <cellStyle name="40% - Accent5 2 10 3" xfId="1077" xr:uid="{00000000-0005-0000-0000-000034040000}"/>
    <cellStyle name="40% - Accent5 2 11" xfId="1078" xr:uid="{00000000-0005-0000-0000-000035040000}"/>
    <cellStyle name="40% - Accent5 2 11 2" xfId="1079" xr:uid="{00000000-0005-0000-0000-000036040000}"/>
    <cellStyle name="40% - Accent5 2 11 3" xfId="1080" xr:uid="{00000000-0005-0000-0000-000037040000}"/>
    <cellStyle name="40% - Accent5 2 12" xfId="1081" xr:uid="{00000000-0005-0000-0000-000038040000}"/>
    <cellStyle name="40% - Accent5 2 12 2" xfId="1082" xr:uid="{00000000-0005-0000-0000-000039040000}"/>
    <cellStyle name="40% - Accent5 2 12 3" xfId="1083" xr:uid="{00000000-0005-0000-0000-00003A040000}"/>
    <cellStyle name="40% - Accent5 2 13" xfId="1084" xr:uid="{00000000-0005-0000-0000-00003B040000}"/>
    <cellStyle name="40% - Accent5 2 13 2" xfId="1085" xr:uid="{00000000-0005-0000-0000-00003C040000}"/>
    <cellStyle name="40% - Accent5 2 13 3" xfId="1086" xr:uid="{00000000-0005-0000-0000-00003D040000}"/>
    <cellStyle name="40% - Accent5 2 14" xfId="1087" xr:uid="{00000000-0005-0000-0000-00003E040000}"/>
    <cellStyle name="40% - Accent5 2 14 2" xfId="1088" xr:uid="{00000000-0005-0000-0000-00003F040000}"/>
    <cellStyle name="40% - Accent5 2 14 3" xfId="1089" xr:uid="{00000000-0005-0000-0000-000040040000}"/>
    <cellStyle name="40% - Accent5 2 15" xfId="1090" xr:uid="{00000000-0005-0000-0000-000041040000}"/>
    <cellStyle name="40% - Accent5 2 15 2" xfId="1091" xr:uid="{00000000-0005-0000-0000-000042040000}"/>
    <cellStyle name="40% - Accent5 2 16" xfId="1092" xr:uid="{00000000-0005-0000-0000-000043040000}"/>
    <cellStyle name="40% - Accent5 2 17" xfId="1093" xr:uid="{00000000-0005-0000-0000-000044040000}"/>
    <cellStyle name="40% - Accent5 2 18" xfId="1094" xr:uid="{00000000-0005-0000-0000-000045040000}"/>
    <cellStyle name="40% - Accent5 2 19" xfId="1095" xr:uid="{00000000-0005-0000-0000-000046040000}"/>
    <cellStyle name="40% - Accent5 2 2" xfId="1096" xr:uid="{00000000-0005-0000-0000-000047040000}"/>
    <cellStyle name="40% - Accent5 2 2 2" xfId="1097" xr:uid="{00000000-0005-0000-0000-000048040000}"/>
    <cellStyle name="40% - Accent5 2 2 3" xfId="1098" xr:uid="{00000000-0005-0000-0000-000049040000}"/>
    <cellStyle name="40% - Accent5 2 20" xfId="1099" xr:uid="{00000000-0005-0000-0000-00004A040000}"/>
    <cellStyle name="40% - Accent5 2 21" xfId="1100" xr:uid="{00000000-0005-0000-0000-00004B040000}"/>
    <cellStyle name="40% - Accent5 2 22" xfId="1101" xr:uid="{00000000-0005-0000-0000-00004C040000}"/>
    <cellStyle name="40% - Accent5 2 23" xfId="1102" xr:uid="{00000000-0005-0000-0000-00004D040000}"/>
    <cellStyle name="40% - Accent5 2 3" xfId="1103" xr:uid="{00000000-0005-0000-0000-00004E040000}"/>
    <cellStyle name="40% - Accent5 2 3 2" xfId="1104" xr:uid="{00000000-0005-0000-0000-00004F040000}"/>
    <cellStyle name="40% - Accent5 2 3 3" xfId="1105" xr:uid="{00000000-0005-0000-0000-000050040000}"/>
    <cellStyle name="40% - Accent5 2 4" xfId="1106" xr:uid="{00000000-0005-0000-0000-000051040000}"/>
    <cellStyle name="40% - Accent5 2 4 2" xfId="1107" xr:uid="{00000000-0005-0000-0000-000052040000}"/>
    <cellStyle name="40% - Accent5 2 4 3" xfId="1108" xr:uid="{00000000-0005-0000-0000-000053040000}"/>
    <cellStyle name="40% - Accent5 2 5" xfId="1109" xr:uid="{00000000-0005-0000-0000-000054040000}"/>
    <cellStyle name="40% - Accent5 2 5 2" xfId="1110" xr:uid="{00000000-0005-0000-0000-000055040000}"/>
    <cellStyle name="40% - Accent5 2 5 3" xfId="1111" xr:uid="{00000000-0005-0000-0000-000056040000}"/>
    <cellStyle name="40% - Accent5 2 6" xfId="1112" xr:uid="{00000000-0005-0000-0000-000057040000}"/>
    <cellStyle name="40% - Accent5 2 6 2" xfId="1113" xr:uid="{00000000-0005-0000-0000-000058040000}"/>
    <cellStyle name="40% - Accent5 2 6 3" xfId="1114" xr:uid="{00000000-0005-0000-0000-000059040000}"/>
    <cellStyle name="40% - Accent5 2 7" xfId="1115" xr:uid="{00000000-0005-0000-0000-00005A040000}"/>
    <cellStyle name="40% - Accent5 2 7 2" xfId="1116" xr:uid="{00000000-0005-0000-0000-00005B040000}"/>
    <cellStyle name="40% - Accent5 2 7 3" xfId="1117" xr:uid="{00000000-0005-0000-0000-00005C040000}"/>
    <cellStyle name="40% - Accent5 2 8" xfId="1118" xr:uid="{00000000-0005-0000-0000-00005D040000}"/>
    <cellStyle name="40% - Accent5 2 8 2" xfId="1119" xr:uid="{00000000-0005-0000-0000-00005E040000}"/>
    <cellStyle name="40% - Accent5 2 8 3" xfId="1120" xr:uid="{00000000-0005-0000-0000-00005F040000}"/>
    <cellStyle name="40% - Accent5 2 9" xfId="1121" xr:uid="{00000000-0005-0000-0000-000060040000}"/>
    <cellStyle name="40% - Accent5 2 9 2" xfId="1122" xr:uid="{00000000-0005-0000-0000-000061040000}"/>
    <cellStyle name="40% - Accent5 2 9 3" xfId="1123" xr:uid="{00000000-0005-0000-0000-000062040000}"/>
    <cellStyle name="40% - Accent5 3" xfId="1124" xr:uid="{00000000-0005-0000-0000-000063040000}"/>
    <cellStyle name="40% - Accent5 3 2" xfId="1125" xr:uid="{00000000-0005-0000-0000-000064040000}"/>
    <cellStyle name="40% - Accent5 3 3" xfId="1126" xr:uid="{00000000-0005-0000-0000-000065040000}"/>
    <cellStyle name="40% - Accent5 4" xfId="1127" xr:uid="{00000000-0005-0000-0000-000066040000}"/>
    <cellStyle name="40% - Accent5 4 2" xfId="1128" xr:uid="{00000000-0005-0000-0000-000067040000}"/>
    <cellStyle name="40% - Accent5 4 3" xfId="1129" xr:uid="{00000000-0005-0000-0000-000068040000}"/>
    <cellStyle name="40% - Accent5 5" xfId="1130" xr:uid="{00000000-0005-0000-0000-000069040000}"/>
    <cellStyle name="40% - Accent5 5 2" xfId="1131" xr:uid="{00000000-0005-0000-0000-00006A040000}"/>
    <cellStyle name="40% - Accent5 5 3" xfId="1132" xr:uid="{00000000-0005-0000-0000-00006B040000}"/>
    <cellStyle name="40% - Accent5 6" xfId="1133" xr:uid="{00000000-0005-0000-0000-00006C040000}"/>
    <cellStyle name="40% - Accent5 6 2" xfId="1134" xr:uid="{00000000-0005-0000-0000-00006D040000}"/>
    <cellStyle name="40% - Accent5 6 3" xfId="1135" xr:uid="{00000000-0005-0000-0000-00006E040000}"/>
    <cellStyle name="40% - Accent5 7" xfId="1136" xr:uid="{00000000-0005-0000-0000-00006F040000}"/>
    <cellStyle name="40% - Accent5 7 2" xfId="1137" xr:uid="{00000000-0005-0000-0000-000070040000}"/>
    <cellStyle name="40% - Accent5 7 3" xfId="1138" xr:uid="{00000000-0005-0000-0000-000071040000}"/>
    <cellStyle name="40% - Accent5 8" xfId="1139" xr:uid="{00000000-0005-0000-0000-000072040000}"/>
    <cellStyle name="40% - Accent5 8 2" xfId="1140" xr:uid="{00000000-0005-0000-0000-000073040000}"/>
    <cellStyle name="40% - Accent5 8 3" xfId="1141" xr:uid="{00000000-0005-0000-0000-000074040000}"/>
    <cellStyle name="40% - Accent5 9" xfId="1142" xr:uid="{00000000-0005-0000-0000-000075040000}"/>
    <cellStyle name="40% - Accent5 9 2" xfId="1143" xr:uid="{00000000-0005-0000-0000-000076040000}"/>
    <cellStyle name="40% - Accent5 9 3" xfId="1144" xr:uid="{00000000-0005-0000-0000-000077040000}"/>
    <cellStyle name="40% - Accent6" xfId="1145" builtinId="51" customBuiltin="1"/>
    <cellStyle name="40% - Accent6 10" xfId="1146" xr:uid="{00000000-0005-0000-0000-000079040000}"/>
    <cellStyle name="40% - Accent6 10 2" xfId="1147" xr:uid="{00000000-0005-0000-0000-00007A040000}"/>
    <cellStyle name="40% - Accent6 10 3" xfId="1148" xr:uid="{00000000-0005-0000-0000-00007B040000}"/>
    <cellStyle name="40% - Accent6 11" xfId="1149" xr:uid="{00000000-0005-0000-0000-00007C040000}"/>
    <cellStyle name="40% - Accent6 11 2" xfId="1150" xr:uid="{00000000-0005-0000-0000-00007D040000}"/>
    <cellStyle name="40% - Accent6 11 3" xfId="1151" xr:uid="{00000000-0005-0000-0000-00007E040000}"/>
    <cellStyle name="40% - Accent6 12" xfId="1152" xr:uid="{00000000-0005-0000-0000-00007F040000}"/>
    <cellStyle name="40% - Accent6 12 2" xfId="1153" xr:uid="{00000000-0005-0000-0000-000080040000}"/>
    <cellStyle name="40% - Accent6 12 3" xfId="1154" xr:uid="{00000000-0005-0000-0000-000081040000}"/>
    <cellStyle name="40% - Accent6 12 4" xfId="1155" xr:uid="{00000000-0005-0000-0000-000082040000}"/>
    <cellStyle name="40% - Accent6 12 5" xfId="1156" xr:uid="{00000000-0005-0000-0000-000083040000}"/>
    <cellStyle name="40% - Accent6 13" xfId="1157" xr:uid="{00000000-0005-0000-0000-000084040000}"/>
    <cellStyle name="40% - Accent6 13 2" xfId="1158" xr:uid="{00000000-0005-0000-0000-000085040000}"/>
    <cellStyle name="40% - Accent6 13 3" xfId="1159" xr:uid="{00000000-0005-0000-0000-000086040000}"/>
    <cellStyle name="40% - Accent6 13 4" xfId="1160" xr:uid="{00000000-0005-0000-0000-000087040000}"/>
    <cellStyle name="40% - Accent6 13 5" xfId="1161" xr:uid="{00000000-0005-0000-0000-000088040000}"/>
    <cellStyle name="40% - Accent6 14" xfId="1162" xr:uid="{00000000-0005-0000-0000-000089040000}"/>
    <cellStyle name="40% - Accent6 14 2" xfId="1163" xr:uid="{00000000-0005-0000-0000-00008A040000}"/>
    <cellStyle name="40% - Accent6 14 3" xfId="1164" xr:uid="{00000000-0005-0000-0000-00008B040000}"/>
    <cellStyle name="40% - Accent6 14 4" xfId="1165" xr:uid="{00000000-0005-0000-0000-00008C040000}"/>
    <cellStyle name="40% - Accent6 15" xfId="1166" xr:uid="{00000000-0005-0000-0000-00008D040000}"/>
    <cellStyle name="40% - Accent6 15 2" xfId="1167" xr:uid="{00000000-0005-0000-0000-00008E040000}"/>
    <cellStyle name="40% - Accent6 15 3" xfId="1168" xr:uid="{00000000-0005-0000-0000-00008F040000}"/>
    <cellStyle name="40% - Accent6 15 4" xfId="1169" xr:uid="{00000000-0005-0000-0000-000090040000}"/>
    <cellStyle name="40% - Accent6 15 5" xfId="1170" xr:uid="{00000000-0005-0000-0000-000091040000}"/>
    <cellStyle name="40% - Accent6 16 2" xfId="1171" xr:uid="{00000000-0005-0000-0000-000092040000}"/>
    <cellStyle name="40% - Accent6 16 3" xfId="1172" xr:uid="{00000000-0005-0000-0000-000093040000}"/>
    <cellStyle name="40% - Accent6 17 2" xfId="1173" xr:uid="{00000000-0005-0000-0000-000094040000}"/>
    <cellStyle name="40% - Accent6 17 3" xfId="1174" xr:uid="{00000000-0005-0000-0000-000095040000}"/>
    <cellStyle name="40% - Accent6 18 2" xfId="1175" xr:uid="{00000000-0005-0000-0000-000096040000}"/>
    <cellStyle name="40% - Accent6 18 3" xfId="1176" xr:uid="{00000000-0005-0000-0000-000097040000}"/>
    <cellStyle name="40% - Accent6 19" xfId="1177" xr:uid="{00000000-0005-0000-0000-000098040000}"/>
    <cellStyle name="40% - Accent6 2" xfId="1178" xr:uid="{00000000-0005-0000-0000-000099040000}"/>
    <cellStyle name="40% - Accent6 2 10" xfId="1179" xr:uid="{00000000-0005-0000-0000-00009A040000}"/>
    <cellStyle name="40% - Accent6 2 10 2" xfId="1180" xr:uid="{00000000-0005-0000-0000-00009B040000}"/>
    <cellStyle name="40% - Accent6 2 10 3" xfId="1181" xr:uid="{00000000-0005-0000-0000-00009C040000}"/>
    <cellStyle name="40% - Accent6 2 11" xfId="1182" xr:uid="{00000000-0005-0000-0000-00009D040000}"/>
    <cellStyle name="40% - Accent6 2 11 2" xfId="1183" xr:uid="{00000000-0005-0000-0000-00009E040000}"/>
    <cellStyle name="40% - Accent6 2 11 3" xfId="1184" xr:uid="{00000000-0005-0000-0000-00009F040000}"/>
    <cellStyle name="40% - Accent6 2 12" xfId="1185" xr:uid="{00000000-0005-0000-0000-0000A0040000}"/>
    <cellStyle name="40% - Accent6 2 12 2" xfId="1186" xr:uid="{00000000-0005-0000-0000-0000A1040000}"/>
    <cellStyle name="40% - Accent6 2 12 3" xfId="1187" xr:uid="{00000000-0005-0000-0000-0000A2040000}"/>
    <cellStyle name="40% - Accent6 2 13" xfId="1188" xr:uid="{00000000-0005-0000-0000-0000A3040000}"/>
    <cellStyle name="40% - Accent6 2 13 2" xfId="1189" xr:uid="{00000000-0005-0000-0000-0000A4040000}"/>
    <cellStyle name="40% - Accent6 2 13 3" xfId="1190" xr:uid="{00000000-0005-0000-0000-0000A5040000}"/>
    <cellStyle name="40% - Accent6 2 14" xfId="1191" xr:uid="{00000000-0005-0000-0000-0000A6040000}"/>
    <cellStyle name="40% - Accent6 2 14 2" xfId="1192" xr:uid="{00000000-0005-0000-0000-0000A7040000}"/>
    <cellStyle name="40% - Accent6 2 14 3" xfId="1193" xr:uid="{00000000-0005-0000-0000-0000A8040000}"/>
    <cellStyle name="40% - Accent6 2 15" xfId="1194" xr:uid="{00000000-0005-0000-0000-0000A9040000}"/>
    <cellStyle name="40% - Accent6 2 15 2" xfId="1195" xr:uid="{00000000-0005-0000-0000-0000AA040000}"/>
    <cellStyle name="40% - Accent6 2 16" xfId="1196" xr:uid="{00000000-0005-0000-0000-0000AB040000}"/>
    <cellStyle name="40% - Accent6 2 17" xfId="1197" xr:uid="{00000000-0005-0000-0000-0000AC040000}"/>
    <cellStyle name="40% - Accent6 2 18" xfId="1198" xr:uid="{00000000-0005-0000-0000-0000AD040000}"/>
    <cellStyle name="40% - Accent6 2 19" xfId="1199" xr:uid="{00000000-0005-0000-0000-0000AE040000}"/>
    <cellStyle name="40% - Accent6 2 2" xfId="1200" xr:uid="{00000000-0005-0000-0000-0000AF040000}"/>
    <cellStyle name="40% - Accent6 2 2 2" xfId="1201" xr:uid="{00000000-0005-0000-0000-0000B0040000}"/>
    <cellStyle name="40% - Accent6 2 2 3" xfId="1202" xr:uid="{00000000-0005-0000-0000-0000B1040000}"/>
    <cellStyle name="40% - Accent6 2 20" xfId="1203" xr:uid="{00000000-0005-0000-0000-0000B2040000}"/>
    <cellStyle name="40% - Accent6 2 21" xfId="1204" xr:uid="{00000000-0005-0000-0000-0000B3040000}"/>
    <cellStyle name="40% - Accent6 2 22" xfId="1205" xr:uid="{00000000-0005-0000-0000-0000B4040000}"/>
    <cellStyle name="40% - Accent6 2 23" xfId="1206" xr:uid="{00000000-0005-0000-0000-0000B5040000}"/>
    <cellStyle name="40% - Accent6 2 3" xfId="1207" xr:uid="{00000000-0005-0000-0000-0000B6040000}"/>
    <cellStyle name="40% - Accent6 2 3 2" xfId="1208" xr:uid="{00000000-0005-0000-0000-0000B7040000}"/>
    <cellStyle name="40% - Accent6 2 3 3" xfId="1209" xr:uid="{00000000-0005-0000-0000-0000B8040000}"/>
    <cellStyle name="40% - Accent6 2 4" xfId="1210" xr:uid="{00000000-0005-0000-0000-0000B9040000}"/>
    <cellStyle name="40% - Accent6 2 4 2" xfId="1211" xr:uid="{00000000-0005-0000-0000-0000BA040000}"/>
    <cellStyle name="40% - Accent6 2 4 3" xfId="1212" xr:uid="{00000000-0005-0000-0000-0000BB040000}"/>
    <cellStyle name="40% - Accent6 2 5" xfId="1213" xr:uid="{00000000-0005-0000-0000-0000BC040000}"/>
    <cellStyle name="40% - Accent6 2 5 2" xfId="1214" xr:uid="{00000000-0005-0000-0000-0000BD040000}"/>
    <cellStyle name="40% - Accent6 2 5 3" xfId="1215" xr:uid="{00000000-0005-0000-0000-0000BE040000}"/>
    <cellStyle name="40% - Accent6 2 6" xfId="1216" xr:uid="{00000000-0005-0000-0000-0000BF040000}"/>
    <cellStyle name="40% - Accent6 2 6 2" xfId="1217" xr:uid="{00000000-0005-0000-0000-0000C0040000}"/>
    <cellStyle name="40% - Accent6 2 6 3" xfId="1218" xr:uid="{00000000-0005-0000-0000-0000C1040000}"/>
    <cellStyle name="40% - Accent6 2 7" xfId="1219" xr:uid="{00000000-0005-0000-0000-0000C2040000}"/>
    <cellStyle name="40% - Accent6 2 7 2" xfId="1220" xr:uid="{00000000-0005-0000-0000-0000C3040000}"/>
    <cellStyle name="40% - Accent6 2 7 3" xfId="1221" xr:uid="{00000000-0005-0000-0000-0000C4040000}"/>
    <cellStyle name="40% - Accent6 2 8" xfId="1222" xr:uid="{00000000-0005-0000-0000-0000C5040000}"/>
    <cellStyle name="40% - Accent6 2 8 2" xfId="1223" xr:uid="{00000000-0005-0000-0000-0000C6040000}"/>
    <cellStyle name="40% - Accent6 2 8 3" xfId="1224" xr:uid="{00000000-0005-0000-0000-0000C7040000}"/>
    <cellStyle name="40% - Accent6 2 9" xfId="1225" xr:uid="{00000000-0005-0000-0000-0000C8040000}"/>
    <cellStyle name="40% - Accent6 2 9 2" xfId="1226" xr:uid="{00000000-0005-0000-0000-0000C9040000}"/>
    <cellStyle name="40% - Accent6 2 9 3" xfId="1227" xr:uid="{00000000-0005-0000-0000-0000CA040000}"/>
    <cellStyle name="40% - Accent6 3" xfId="1228" xr:uid="{00000000-0005-0000-0000-0000CB040000}"/>
    <cellStyle name="40% - Accent6 3 2" xfId="1229" xr:uid="{00000000-0005-0000-0000-0000CC040000}"/>
    <cellStyle name="40% - Accent6 3 3" xfId="1230" xr:uid="{00000000-0005-0000-0000-0000CD040000}"/>
    <cellStyle name="40% - Accent6 4" xfId="1231" xr:uid="{00000000-0005-0000-0000-0000CE040000}"/>
    <cellStyle name="40% - Accent6 4 2" xfId="1232" xr:uid="{00000000-0005-0000-0000-0000CF040000}"/>
    <cellStyle name="40% - Accent6 4 3" xfId="1233" xr:uid="{00000000-0005-0000-0000-0000D0040000}"/>
    <cellStyle name="40% - Accent6 5" xfId="1234" xr:uid="{00000000-0005-0000-0000-0000D1040000}"/>
    <cellStyle name="40% - Accent6 5 2" xfId="1235" xr:uid="{00000000-0005-0000-0000-0000D2040000}"/>
    <cellStyle name="40% - Accent6 5 3" xfId="1236" xr:uid="{00000000-0005-0000-0000-0000D3040000}"/>
    <cellStyle name="40% - Accent6 6" xfId="1237" xr:uid="{00000000-0005-0000-0000-0000D4040000}"/>
    <cellStyle name="40% - Accent6 6 2" xfId="1238" xr:uid="{00000000-0005-0000-0000-0000D5040000}"/>
    <cellStyle name="40% - Accent6 6 3" xfId="1239" xr:uid="{00000000-0005-0000-0000-0000D6040000}"/>
    <cellStyle name="40% - Accent6 7" xfId="1240" xr:uid="{00000000-0005-0000-0000-0000D7040000}"/>
    <cellStyle name="40% - Accent6 7 2" xfId="1241" xr:uid="{00000000-0005-0000-0000-0000D8040000}"/>
    <cellStyle name="40% - Accent6 7 3" xfId="1242" xr:uid="{00000000-0005-0000-0000-0000D9040000}"/>
    <cellStyle name="40% - Accent6 8" xfId="1243" xr:uid="{00000000-0005-0000-0000-0000DA040000}"/>
    <cellStyle name="40% - Accent6 8 2" xfId="1244" xr:uid="{00000000-0005-0000-0000-0000DB040000}"/>
    <cellStyle name="40% - Accent6 8 3" xfId="1245" xr:uid="{00000000-0005-0000-0000-0000DC040000}"/>
    <cellStyle name="40% - Accent6 9" xfId="1246" xr:uid="{00000000-0005-0000-0000-0000DD040000}"/>
    <cellStyle name="40% - Accent6 9 2" xfId="1247" xr:uid="{00000000-0005-0000-0000-0000DE040000}"/>
    <cellStyle name="40% - Accent6 9 3" xfId="1248" xr:uid="{00000000-0005-0000-0000-0000DF040000}"/>
    <cellStyle name="60% - Accent1" xfId="1249" builtinId="32" customBuiltin="1"/>
    <cellStyle name="60% - Accent1 10" xfId="1250" xr:uid="{00000000-0005-0000-0000-0000E1040000}"/>
    <cellStyle name="60% - Accent1 11" xfId="1251" xr:uid="{00000000-0005-0000-0000-0000E2040000}"/>
    <cellStyle name="60% - Accent1 12" xfId="1252" xr:uid="{00000000-0005-0000-0000-0000E3040000}"/>
    <cellStyle name="60% - Accent1 12 2" xfId="1253" xr:uid="{00000000-0005-0000-0000-0000E4040000}"/>
    <cellStyle name="60% - Accent1 12 3" xfId="1254" xr:uid="{00000000-0005-0000-0000-0000E5040000}"/>
    <cellStyle name="60% - Accent1 13" xfId="1255" xr:uid="{00000000-0005-0000-0000-0000E6040000}"/>
    <cellStyle name="60% - Accent1 13 2" xfId="1256" xr:uid="{00000000-0005-0000-0000-0000E7040000}"/>
    <cellStyle name="60% - Accent1 13 3" xfId="1257" xr:uid="{00000000-0005-0000-0000-0000E8040000}"/>
    <cellStyle name="60% - Accent1 14" xfId="1258" xr:uid="{00000000-0005-0000-0000-0000E9040000}"/>
    <cellStyle name="60% - Accent1 14 2" xfId="1259" xr:uid="{00000000-0005-0000-0000-0000EA040000}"/>
    <cellStyle name="60% - Accent1 15" xfId="1260" xr:uid="{00000000-0005-0000-0000-0000EB040000}"/>
    <cellStyle name="60% - Accent1 15 2" xfId="1261" xr:uid="{00000000-0005-0000-0000-0000EC040000}"/>
    <cellStyle name="60% - Accent1 15 3" xfId="1262" xr:uid="{00000000-0005-0000-0000-0000ED040000}"/>
    <cellStyle name="60% - Accent1 15 4" xfId="1263" xr:uid="{00000000-0005-0000-0000-0000EE040000}"/>
    <cellStyle name="60% - Accent1 15 5" xfId="1264" xr:uid="{00000000-0005-0000-0000-0000EF040000}"/>
    <cellStyle name="60% - Accent1 16 2" xfId="1265" xr:uid="{00000000-0005-0000-0000-0000F0040000}"/>
    <cellStyle name="60% - Accent1 16 3" xfId="1266" xr:uid="{00000000-0005-0000-0000-0000F1040000}"/>
    <cellStyle name="60% - Accent1 17 2" xfId="1267" xr:uid="{00000000-0005-0000-0000-0000F2040000}"/>
    <cellStyle name="60% - Accent1 17 3" xfId="1268" xr:uid="{00000000-0005-0000-0000-0000F3040000}"/>
    <cellStyle name="60% - Accent1 18 2" xfId="1269" xr:uid="{00000000-0005-0000-0000-0000F4040000}"/>
    <cellStyle name="60% - Accent1 18 3" xfId="1270" xr:uid="{00000000-0005-0000-0000-0000F5040000}"/>
    <cellStyle name="60% - Accent1 19" xfId="1271" xr:uid="{00000000-0005-0000-0000-0000F6040000}"/>
    <cellStyle name="60% - Accent1 2" xfId="1272" xr:uid="{00000000-0005-0000-0000-0000F7040000}"/>
    <cellStyle name="60% - Accent1 2 10" xfId="1273" xr:uid="{00000000-0005-0000-0000-0000F8040000}"/>
    <cellStyle name="60% - Accent1 2 11" xfId="1274" xr:uid="{00000000-0005-0000-0000-0000F9040000}"/>
    <cellStyle name="60% - Accent1 2 12" xfId="1275" xr:uid="{00000000-0005-0000-0000-0000FA040000}"/>
    <cellStyle name="60% - Accent1 2 13" xfId="1276" xr:uid="{00000000-0005-0000-0000-0000FB040000}"/>
    <cellStyle name="60% - Accent1 2 14" xfId="1277" xr:uid="{00000000-0005-0000-0000-0000FC040000}"/>
    <cellStyle name="60% - Accent1 2 15" xfId="1278" xr:uid="{00000000-0005-0000-0000-0000FD040000}"/>
    <cellStyle name="60% - Accent1 2 16" xfId="1279" xr:uid="{00000000-0005-0000-0000-0000FE040000}"/>
    <cellStyle name="60% - Accent1 2 17" xfId="1280" xr:uid="{00000000-0005-0000-0000-0000FF040000}"/>
    <cellStyle name="60% - Accent1 2 18" xfId="1281" xr:uid="{00000000-0005-0000-0000-000000050000}"/>
    <cellStyle name="60% - Accent1 2 19" xfId="1282" xr:uid="{00000000-0005-0000-0000-000001050000}"/>
    <cellStyle name="60% - Accent1 2 2" xfId="1283" xr:uid="{00000000-0005-0000-0000-000002050000}"/>
    <cellStyle name="60% - Accent1 2 20" xfId="1284" xr:uid="{00000000-0005-0000-0000-000003050000}"/>
    <cellStyle name="60% - Accent1 2 21" xfId="1285" xr:uid="{00000000-0005-0000-0000-000004050000}"/>
    <cellStyle name="60% - Accent1 2 22" xfId="1286" xr:uid="{00000000-0005-0000-0000-000005050000}"/>
    <cellStyle name="60% - Accent1 2 3" xfId="1287" xr:uid="{00000000-0005-0000-0000-000006050000}"/>
    <cellStyle name="60% - Accent1 2 4" xfId="1288" xr:uid="{00000000-0005-0000-0000-000007050000}"/>
    <cellStyle name="60% - Accent1 2 5" xfId="1289" xr:uid="{00000000-0005-0000-0000-000008050000}"/>
    <cellStyle name="60% - Accent1 2 6" xfId="1290" xr:uid="{00000000-0005-0000-0000-000009050000}"/>
    <cellStyle name="60% - Accent1 2 7" xfId="1291" xr:uid="{00000000-0005-0000-0000-00000A050000}"/>
    <cellStyle name="60% - Accent1 2 8" xfId="1292" xr:uid="{00000000-0005-0000-0000-00000B050000}"/>
    <cellStyle name="60% - Accent1 2 9" xfId="1293" xr:uid="{00000000-0005-0000-0000-00000C050000}"/>
    <cellStyle name="60% - Accent1 3" xfId="1294" xr:uid="{00000000-0005-0000-0000-00000D050000}"/>
    <cellStyle name="60% - Accent1 4" xfId="1295" xr:uid="{00000000-0005-0000-0000-00000E050000}"/>
    <cellStyle name="60% - Accent1 5" xfId="1296" xr:uid="{00000000-0005-0000-0000-00000F050000}"/>
    <cellStyle name="60% - Accent1 6" xfId="1297" xr:uid="{00000000-0005-0000-0000-000010050000}"/>
    <cellStyle name="60% - Accent1 7" xfId="1298" xr:uid="{00000000-0005-0000-0000-000011050000}"/>
    <cellStyle name="60% - Accent1 8" xfId="1299" xr:uid="{00000000-0005-0000-0000-000012050000}"/>
    <cellStyle name="60% - Accent1 9" xfId="1300" xr:uid="{00000000-0005-0000-0000-000013050000}"/>
    <cellStyle name="60% - Accent2" xfId="1301" builtinId="36" customBuiltin="1"/>
    <cellStyle name="60% - Accent2 10" xfId="1302" xr:uid="{00000000-0005-0000-0000-000015050000}"/>
    <cellStyle name="60% - Accent2 11" xfId="1303" xr:uid="{00000000-0005-0000-0000-000016050000}"/>
    <cellStyle name="60% - Accent2 12" xfId="1304" xr:uid="{00000000-0005-0000-0000-000017050000}"/>
    <cellStyle name="60% - Accent2 12 2" xfId="1305" xr:uid="{00000000-0005-0000-0000-000018050000}"/>
    <cellStyle name="60% - Accent2 12 3" xfId="1306" xr:uid="{00000000-0005-0000-0000-000019050000}"/>
    <cellStyle name="60% - Accent2 13" xfId="1307" xr:uid="{00000000-0005-0000-0000-00001A050000}"/>
    <cellStyle name="60% - Accent2 13 2" xfId="1308" xr:uid="{00000000-0005-0000-0000-00001B050000}"/>
    <cellStyle name="60% - Accent2 13 3" xfId="1309" xr:uid="{00000000-0005-0000-0000-00001C050000}"/>
    <cellStyle name="60% - Accent2 14" xfId="1310" xr:uid="{00000000-0005-0000-0000-00001D050000}"/>
    <cellStyle name="60% - Accent2 14 2" xfId="1311" xr:uid="{00000000-0005-0000-0000-00001E050000}"/>
    <cellStyle name="60% - Accent2 15" xfId="1312" xr:uid="{00000000-0005-0000-0000-00001F050000}"/>
    <cellStyle name="60% - Accent2 15 2" xfId="1313" xr:uid="{00000000-0005-0000-0000-000020050000}"/>
    <cellStyle name="60% - Accent2 15 3" xfId="1314" xr:uid="{00000000-0005-0000-0000-000021050000}"/>
    <cellStyle name="60% - Accent2 15 4" xfId="1315" xr:uid="{00000000-0005-0000-0000-000022050000}"/>
    <cellStyle name="60% - Accent2 15 5" xfId="1316" xr:uid="{00000000-0005-0000-0000-000023050000}"/>
    <cellStyle name="60% - Accent2 16 2" xfId="1317" xr:uid="{00000000-0005-0000-0000-000024050000}"/>
    <cellStyle name="60% - Accent2 16 3" xfId="1318" xr:uid="{00000000-0005-0000-0000-000025050000}"/>
    <cellStyle name="60% - Accent2 17 2" xfId="1319" xr:uid="{00000000-0005-0000-0000-000026050000}"/>
    <cellStyle name="60% - Accent2 17 3" xfId="1320" xr:uid="{00000000-0005-0000-0000-000027050000}"/>
    <cellStyle name="60% - Accent2 18 2" xfId="1321" xr:uid="{00000000-0005-0000-0000-000028050000}"/>
    <cellStyle name="60% - Accent2 18 3" xfId="1322" xr:uid="{00000000-0005-0000-0000-000029050000}"/>
    <cellStyle name="60% - Accent2 19" xfId="1323" xr:uid="{00000000-0005-0000-0000-00002A050000}"/>
    <cellStyle name="60% - Accent2 2" xfId="1324" xr:uid="{00000000-0005-0000-0000-00002B050000}"/>
    <cellStyle name="60% - Accent2 2 10" xfId="1325" xr:uid="{00000000-0005-0000-0000-00002C050000}"/>
    <cellStyle name="60% - Accent2 2 11" xfId="1326" xr:uid="{00000000-0005-0000-0000-00002D050000}"/>
    <cellStyle name="60% - Accent2 2 12" xfId="1327" xr:uid="{00000000-0005-0000-0000-00002E050000}"/>
    <cellStyle name="60% - Accent2 2 13" xfId="1328" xr:uid="{00000000-0005-0000-0000-00002F050000}"/>
    <cellStyle name="60% - Accent2 2 14" xfId="1329" xr:uid="{00000000-0005-0000-0000-000030050000}"/>
    <cellStyle name="60% - Accent2 2 15" xfId="1330" xr:uid="{00000000-0005-0000-0000-000031050000}"/>
    <cellStyle name="60% - Accent2 2 16" xfId="1331" xr:uid="{00000000-0005-0000-0000-000032050000}"/>
    <cellStyle name="60% - Accent2 2 17" xfId="1332" xr:uid="{00000000-0005-0000-0000-000033050000}"/>
    <cellStyle name="60% - Accent2 2 18" xfId="1333" xr:uid="{00000000-0005-0000-0000-000034050000}"/>
    <cellStyle name="60% - Accent2 2 19" xfId="1334" xr:uid="{00000000-0005-0000-0000-000035050000}"/>
    <cellStyle name="60% - Accent2 2 2" xfId="1335" xr:uid="{00000000-0005-0000-0000-000036050000}"/>
    <cellStyle name="60% - Accent2 2 20" xfId="1336" xr:uid="{00000000-0005-0000-0000-000037050000}"/>
    <cellStyle name="60% - Accent2 2 21" xfId="1337" xr:uid="{00000000-0005-0000-0000-000038050000}"/>
    <cellStyle name="60% - Accent2 2 22" xfId="1338" xr:uid="{00000000-0005-0000-0000-000039050000}"/>
    <cellStyle name="60% - Accent2 2 3" xfId="1339" xr:uid="{00000000-0005-0000-0000-00003A050000}"/>
    <cellStyle name="60% - Accent2 2 4" xfId="1340" xr:uid="{00000000-0005-0000-0000-00003B050000}"/>
    <cellStyle name="60% - Accent2 2 5" xfId="1341" xr:uid="{00000000-0005-0000-0000-00003C050000}"/>
    <cellStyle name="60% - Accent2 2 6" xfId="1342" xr:uid="{00000000-0005-0000-0000-00003D050000}"/>
    <cellStyle name="60% - Accent2 2 7" xfId="1343" xr:uid="{00000000-0005-0000-0000-00003E050000}"/>
    <cellStyle name="60% - Accent2 2 8" xfId="1344" xr:uid="{00000000-0005-0000-0000-00003F050000}"/>
    <cellStyle name="60% - Accent2 2 9" xfId="1345" xr:uid="{00000000-0005-0000-0000-000040050000}"/>
    <cellStyle name="60% - Accent2 3" xfId="1346" xr:uid="{00000000-0005-0000-0000-000041050000}"/>
    <cellStyle name="60% - Accent2 4" xfId="1347" xr:uid="{00000000-0005-0000-0000-000042050000}"/>
    <cellStyle name="60% - Accent2 5" xfId="1348" xr:uid="{00000000-0005-0000-0000-000043050000}"/>
    <cellStyle name="60% - Accent2 6" xfId="1349" xr:uid="{00000000-0005-0000-0000-000044050000}"/>
    <cellStyle name="60% - Accent2 7" xfId="1350" xr:uid="{00000000-0005-0000-0000-000045050000}"/>
    <cellStyle name="60% - Accent2 8" xfId="1351" xr:uid="{00000000-0005-0000-0000-000046050000}"/>
    <cellStyle name="60% - Accent2 9" xfId="1352" xr:uid="{00000000-0005-0000-0000-000047050000}"/>
    <cellStyle name="60% - Accent3" xfId="1353" builtinId="40" customBuiltin="1"/>
    <cellStyle name="60% - Accent3 10" xfId="1354" xr:uid="{00000000-0005-0000-0000-000049050000}"/>
    <cellStyle name="60% - Accent3 11" xfId="1355" xr:uid="{00000000-0005-0000-0000-00004A050000}"/>
    <cellStyle name="60% - Accent3 12" xfId="1356" xr:uid="{00000000-0005-0000-0000-00004B050000}"/>
    <cellStyle name="60% - Accent3 12 2" xfId="1357" xr:uid="{00000000-0005-0000-0000-00004C050000}"/>
    <cellStyle name="60% - Accent3 12 3" xfId="1358" xr:uid="{00000000-0005-0000-0000-00004D050000}"/>
    <cellStyle name="60% - Accent3 13" xfId="1359" xr:uid="{00000000-0005-0000-0000-00004E050000}"/>
    <cellStyle name="60% - Accent3 13 2" xfId="1360" xr:uid="{00000000-0005-0000-0000-00004F050000}"/>
    <cellStyle name="60% - Accent3 13 3" xfId="1361" xr:uid="{00000000-0005-0000-0000-000050050000}"/>
    <cellStyle name="60% - Accent3 14" xfId="1362" xr:uid="{00000000-0005-0000-0000-000051050000}"/>
    <cellStyle name="60% - Accent3 14 2" xfId="1363" xr:uid="{00000000-0005-0000-0000-000052050000}"/>
    <cellStyle name="60% - Accent3 15" xfId="1364" xr:uid="{00000000-0005-0000-0000-000053050000}"/>
    <cellStyle name="60% - Accent3 15 2" xfId="1365" xr:uid="{00000000-0005-0000-0000-000054050000}"/>
    <cellStyle name="60% - Accent3 15 3" xfId="1366" xr:uid="{00000000-0005-0000-0000-000055050000}"/>
    <cellStyle name="60% - Accent3 15 4" xfId="1367" xr:uid="{00000000-0005-0000-0000-000056050000}"/>
    <cellStyle name="60% - Accent3 15 5" xfId="1368" xr:uid="{00000000-0005-0000-0000-000057050000}"/>
    <cellStyle name="60% - Accent3 16 2" xfId="1369" xr:uid="{00000000-0005-0000-0000-000058050000}"/>
    <cellStyle name="60% - Accent3 16 3" xfId="1370" xr:uid="{00000000-0005-0000-0000-000059050000}"/>
    <cellStyle name="60% - Accent3 17 2" xfId="1371" xr:uid="{00000000-0005-0000-0000-00005A050000}"/>
    <cellStyle name="60% - Accent3 17 3" xfId="1372" xr:uid="{00000000-0005-0000-0000-00005B050000}"/>
    <cellStyle name="60% - Accent3 18 2" xfId="1373" xr:uid="{00000000-0005-0000-0000-00005C050000}"/>
    <cellStyle name="60% - Accent3 18 3" xfId="1374" xr:uid="{00000000-0005-0000-0000-00005D050000}"/>
    <cellStyle name="60% - Accent3 19" xfId="1375" xr:uid="{00000000-0005-0000-0000-00005E050000}"/>
    <cellStyle name="60% - Accent3 2" xfId="1376" xr:uid="{00000000-0005-0000-0000-00005F050000}"/>
    <cellStyle name="60% - Accent3 2 10" xfId="1377" xr:uid="{00000000-0005-0000-0000-000060050000}"/>
    <cellStyle name="60% - Accent3 2 11" xfId="1378" xr:uid="{00000000-0005-0000-0000-000061050000}"/>
    <cellStyle name="60% - Accent3 2 12" xfId="1379" xr:uid="{00000000-0005-0000-0000-000062050000}"/>
    <cellStyle name="60% - Accent3 2 13" xfId="1380" xr:uid="{00000000-0005-0000-0000-000063050000}"/>
    <cellStyle name="60% - Accent3 2 14" xfId="1381" xr:uid="{00000000-0005-0000-0000-000064050000}"/>
    <cellStyle name="60% - Accent3 2 15" xfId="1382" xr:uid="{00000000-0005-0000-0000-000065050000}"/>
    <cellStyle name="60% - Accent3 2 16" xfId="1383" xr:uid="{00000000-0005-0000-0000-000066050000}"/>
    <cellStyle name="60% - Accent3 2 17" xfId="1384" xr:uid="{00000000-0005-0000-0000-000067050000}"/>
    <cellStyle name="60% - Accent3 2 18" xfId="1385" xr:uid="{00000000-0005-0000-0000-000068050000}"/>
    <cellStyle name="60% - Accent3 2 19" xfId="1386" xr:uid="{00000000-0005-0000-0000-000069050000}"/>
    <cellStyle name="60% - Accent3 2 2" xfId="1387" xr:uid="{00000000-0005-0000-0000-00006A050000}"/>
    <cellStyle name="60% - Accent3 2 20" xfId="1388" xr:uid="{00000000-0005-0000-0000-00006B050000}"/>
    <cellStyle name="60% - Accent3 2 21" xfId="1389" xr:uid="{00000000-0005-0000-0000-00006C050000}"/>
    <cellStyle name="60% - Accent3 2 22" xfId="1390" xr:uid="{00000000-0005-0000-0000-00006D050000}"/>
    <cellStyle name="60% - Accent3 2 3" xfId="1391" xr:uid="{00000000-0005-0000-0000-00006E050000}"/>
    <cellStyle name="60% - Accent3 2 4" xfId="1392" xr:uid="{00000000-0005-0000-0000-00006F050000}"/>
    <cellStyle name="60% - Accent3 2 5" xfId="1393" xr:uid="{00000000-0005-0000-0000-000070050000}"/>
    <cellStyle name="60% - Accent3 2 6" xfId="1394" xr:uid="{00000000-0005-0000-0000-000071050000}"/>
    <cellStyle name="60% - Accent3 2 7" xfId="1395" xr:uid="{00000000-0005-0000-0000-000072050000}"/>
    <cellStyle name="60% - Accent3 2 8" xfId="1396" xr:uid="{00000000-0005-0000-0000-000073050000}"/>
    <cellStyle name="60% - Accent3 2 9" xfId="1397" xr:uid="{00000000-0005-0000-0000-000074050000}"/>
    <cellStyle name="60% - Accent3 3" xfId="1398" xr:uid="{00000000-0005-0000-0000-000075050000}"/>
    <cellStyle name="60% - Accent3 4" xfId="1399" xr:uid="{00000000-0005-0000-0000-000076050000}"/>
    <cellStyle name="60% - Accent3 5" xfId="1400" xr:uid="{00000000-0005-0000-0000-000077050000}"/>
    <cellStyle name="60% - Accent3 6" xfId="1401" xr:uid="{00000000-0005-0000-0000-000078050000}"/>
    <cellStyle name="60% - Accent3 7" xfId="1402" xr:uid="{00000000-0005-0000-0000-000079050000}"/>
    <cellStyle name="60% - Accent3 8" xfId="1403" xr:uid="{00000000-0005-0000-0000-00007A050000}"/>
    <cellStyle name="60% - Accent3 9" xfId="1404" xr:uid="{00000000-0005-0000-0000-00007B050000}"/>
    <cellStyle name="60% - Accent4" xfId="1405" builtinId="44" customBuiltin="1"/>
    <cellStyle name="60% - Accent4 10" xfId="1406" xr:uid="{00000000-0005-0000-0000-00007D050000}"/>
    <cellStyle name="60% - Accent4 11" xfId="1407" xr:uid="{00000000-0005-0000-0000-00007E050000}"/>
    <cellStyle name="60% - Accent4 12" xfId="1408" xr:uid="{00000000-0005-0000-0000-00007F050000}"/>
    <cellStyle name="60% - Accent4 12 2" xfId="1409" xr:uid="{00000000-0005-0000-0000-000080050000}"/>
    <cellStyle name="60% - Accent4 12 3" xfId="1410" xr:uid="{00000000-0005-0000-0000-000081050000}"/>
    <cellStyle name="60% - Accent4 13" xfId="1411" xr:uid="{00000000-0005-0000-0000-000082050000}"/>
    <cellStyle name="60% - Accent4 13 2" xfId="1412" xr:uid="{00000000-0005-0000-0000-000083050000}"/>
    <cellStyle name="60% - Accent4 13 3" xfId="1413" xr:uid="{00000000-0005-0000-0000-000084050000}"/>
    <cellStyle name="60% - Accent4 14" xfId="1414" xr:uid="{00000000-0005-0000-0000-000085050000}"/>
    <cellStyle name="60% - Accent4 14 2" xfId="1415" xr:uid="{00000000-0005-0000-0000-000086050000}"/>
    <cellStyle name="60% - Accent4 15" xfId="1416" xr:uid="{00000000-0005-0000-0000-000087050000}"/>
    <cellStyle name="60% - Accent4 15 2" xfId="1417" xr:uid="{00000000-0005-0000-0000-000088050000}"/>
    <cellStyle name="60% - Accent4 15 3" xfId="1418" xr:uid="{00000000-0005-0000-0000-000089050000}"/>
    <cellStyle name="60% - Accent4 15 4" xfId="1419" xr:uid="{00000000-0005-0000-0000-00008A050000}"/>
    <cellStyle name="60% - Accent4 15 5" xfId="1420" xr:uid="{00000000-0005-0000-0000-00008B050000}"/>
    <cellStyle name="60% - Accent4 16 2" xfId="1421" xr:uid="{00000000-0005-0000-0000-00008C050000}"/>
    <cellStyle name="60% - Accent4 16 3" xfId="1422" xr:uid="{00000000-0005-0000-0000-00008D050000}"/>
    <cellStyle name="60% - Accent4 17 2" xfId="1423" xr:uid="{00000000-0005-0000-0000-00008E050000}"/>
    <cellStyle name="60% - Accent4 17 3" xfId="1424" xr:uid="{00000000-0005-0000-0000-00008F050000}"/>
    <cellStyle name="60% - Accent4 18 2" xfId="1425" xr:uid="{00000000-0005-0000-0000-000090050000}"/>
    <cellStyle name="60% - Accent4 18 3" xfId="1426" xr:uid="{00000000-0005-0000-0000-000091050000}"/>
    <cellStyle name="60% - Accent4 19" xfId="1427" xr:uid="{00000000-0005-0000-0000-000092050000}"/>
    <cellStyle name="60% - Accent4 2" xfId="1428" xr:uid="{00000000-0005-0000-0000-000093050000}"/>
    <cellStyle name="60% - Accent4 2 10" xfId="1429" xr:uid="{00000000-0005-0000-0000-000094050000}"/>
    <cellStyle name="60% - Accent4 2 11" xfId="1430" xr:uid="{00000000-0005-0000-0000-000095050000}"/>
    <cellStyle name="60% - Accent4 2 12" xfId="1431" xr:uid="{00000000-0005-0000-0000-000096050000}"/>
    <cellStyle name="60% - Accent4 2 13" xfId="1432" xr:uid="{00000000-0005-0000-0000-000097050000}"/>
    <cellStyle name="60% - Accent4 2 14" xfId="1433" xr:uid="{00000000-0005-0000-0000-000098050000}"/>
    <cellStyle name="60% - Accent4 2 15" xfId="1434" xr:uid="{00000000-0005-0000-0000-000099050000}"/>
    <cellStyle name="60% - Accent4 2 16" xfId="1435" xr:uid="{00000000-0005-0000-0000-00009A050000}"/>
    <cellStyle name="60% - Accent4 2 17" xfId="1436" xr:uid="{00000000-0005-0000-0000-00009B050000}"/>
    <cellStyle name="60% - Accent4 2 18" xfId="1437" xr:uid="{00000000-0005-0000-0000-00009C050000}"/>
    <cellStyle name="60% - Accent4 2 19" xfId="1438" xr:uid="{00000000-0005-0000-0000-00009D050000}"/>
    <cellStyle name="60% - Accent4 2 2" xfId="1439" xr:uid="{00000000-0005-0000-0000-00009E050000}"/>
    <cellStyle name="60% - Accent4 2 20" xfId="1440" xr:uid="{00000000-0005-0000-0000-00009F050000}"/>
    <cellStyle name="60% - Accent4 2 21" xfId="1441" xr:uid="{00000000-0005-0000-0000-0000A0050000}"/>
    <cellStyle name="60% - Accent4 2 22" xfId="1442" xr:uid="{00000000-0005-0000-0000-0000A1050000}"/>
    <cellStyle name="60% - Accent4 2 3" xfId="1443" xr:uid="{00000000-0005-0000-0000-0000A2050000}"/>
    <cellStyle name="60% - Accent4 2 4" xfId="1444" xr:uid="{00000000-0005-0000-0000-0000A3050000}"/>
    <cellStyle name="60% - Accent4 2 5" xfId="1445" xr:uid="{00000000-0005-0000-0000-0000A4050000}"/>
    <cellStyle name="60% - Accent4 2 6" xfId="1446" xr:uid="{00000000-0005-0000-0000-0000A5050000}"/>
    <cellStyle name="60% - Accent4 2 7" xfId="1447" xr:uid="{00000000-0005-0000-0000-0000A6050000}"/>
    <cellStyle name="60% - Accent4 2 8" xfId="1448" xr:uid="{00000000-0005-0000-0000-0000A7050000}"/>
    <cellStyle name="60% - Accent4 2 9" xfId="1449" xr:uid="{00000000-0005-0000-0000-0000A8050000}"/>
    <cellStyle name="60% - Accent4 3" xfId="1450" xr:uid="{00000000-0005-0000-0000-0000A9050000}"/>
    <cellStyle name="60% - Accent4 4" xfId="1451" xr:uid="{00000000-0005-0000-0000-0000AA050000}"/>
    <cellStyle name="60% - Accent4 5" xfId="1452" xr:uid="{00000000-0005-0000-0000-0000AB050000}"/>
    <cellStyle name="60% - Accent4 6" xfId="1453" xr:uid="{00000000-0005-0000-0000-0000AC050000}"/>
    <cellStyle name="60% - Accent4 7" xfId="1454" xr:uid="{00000000-0005-0000-0000-0000AD050000}"/>
    <cellStyle name="60% - Accent4 8" xfId="1455" xr:uid="{00000000-0005-0000-0000-0000AE050000}"/>
    <cellStyle name="60% - Accent4 9" xfId="1456" xr:uid="{00000000-0005-0000-0000-0000AF050000}"/>
    <cellStyle name="60% - Accent5" xfId="1457" builtinId="48" customBuiltin="1"/>
    <cellStyle name="60% - Accent5 10" xfId="1458" xr:uid="{00000000-0005-0000-0000-0000B1050000}"/>
    <cellStyle name="60% - Accent5 11" xfId="1459" xr:uid="{00000000-0005-0000-0000-0000B2050000}"/>
    <cellStyle name="60% - Accent5 12" xfId="1460" xr:uid="{00000000-0005-0000-0000-0000B3050000}"/>
    <cellStyle name="60% - Accent5 12 2" xfId="1461" xr:uid="{00000000-0005-0000-0000-0000B4050000}"/>
    <cellStyle name="60% - Accent5 12 3" xfId="1462" xr:uid="{00000000-0005-0000-0000-0000B5050000}"/>
    <cellStyle name="60% - Accent5 13" xfId="1463" xr:uid="{00000000-0005-0000-0000-0000B6050000}"/>
    <cellStyle name="60% - Accent5 13 2" xfId="1464" xr:uid="{00000000-0005-0000-0000-0000B7050000}"/>
    <cellStyle name="60% - Accent5 13 3" xfId="1465" xr:uid="{00000000-0005-0000-0000-0000B8050000}"/>
    <cellStyle name="60% - Accent5 14" xfId="1466" xr:uid="{00000000-0005-0000-0000-0000B9050000}"/>
    <cellStyle name="60% - Accent5 14 2" xfId="1467" xr:uid="{00000000-0005-0000-0000-0000BA050000}"/>
    <cellStyle name="60% - Accent5 15" xfId="1468" xr:uid="{00000000-0005-0000-0000-0000BB050000}"/>
    <cellStyle name="60% - Accent5 15 2" xfId="1469" xr:uid="{00000000-0005-0000-0000-0000BC050000}"/>
    <cellStyle name="60% - Accent5 15 3" xfId="1470" xr:uid="{00000000-0005-0000-0000-0000BD050000}"/>
    <cellStyle name="60% - Accent5 15 4" xfId="1471" xr:uid="{00000000-0005-0000-0000-0000BE050000}"/>
    <cellStyle name="60% - Accent5 15 5" xfId="1472" xr:uid="{00000000-0005-0000-0000-0000BF050000}"/>
    <cellStyle name="60% - Accent5 16 2" xfId="1473" xr:uid="{00000000-0005-0000-0000-0000C0050000}"/>
    <cellStyle name="60% - Accent5 16 3" xfId="1474" xr:uid="{00000000-0005-0000-0000-0000C1050000}"/>
    <cellStyle name="60% - Accent5 17 2" xfId="1475" xr:uid="{00000000-0005-0000-0000-0000C2050000}"/>
    <cellStyle name="60% - Accent5 17 3" xfId="1476" xr:uid="{00000000-0005-0000-0000-0000C3050000}"/>
    <cellStyle name="60% - Accent5 18 2" xfId="1477" xr:uid="{00000000-0005-0000-0000-0000C4050000}"/>
    <cellStyle name="60% - Accent5 18 3" xfId="1478" xr:uid="{00000000-0005-0000-0000-0000C5050000}"/>
    <cellStyle name="60% - Accent5 19" xfId="1479" xr:uid="{00000000-0005-0000-0000-0000C6050000}"/>
    <cellStyle name="60% - Accent5 2" xfId="1480" xr:uid="{00000000-0005-0000-0000-0000C7050000}"/>
    <cellStyle name="60% - Accent5 2 10" xfId="1481" xr:uid="{00000000-0005-0000-0000-0000C8050000}"/>
    <cellStyle name="60% - Accent5 2 11" xfId="1482" xr:uid="{00000000-0005-0000-0000-0000C9050000}"/>
    <cellStyle name="60% - Accent5 2 12" xfId="1483" xr:uid="{00000000-0005-0000-0000-0000CA050000}"/>
    <cellStyle name="60% - Accent5 2 13" xfId="1484" xr:uid="{00000000-0005-0000-0000-0000CB050000}"/>
    <cellStyle name="60% - Accent5 2 14" xfId="1485" xr:uid="{00000000-0005-0000-0000-0000CC050000}"/>
    <cellStyle name="60% - Accent5 2 15" xfId="1486" xr:uid="{00000000-0005-0000-0000-0000CD050000}"/>
    <cellStyle name="60% - Accent5 2 16" xfId="1487" xr:uid="{00000000-0005-0000-0000-0000CE050000}"/>
    <cellStyle name="60% - Accent5 2 17" xfId="1488" xr:uid="{00000000-0005-0000-0000-0000CF050000}"/>
    <cellStyle name="60% - Accent5 2 18" xfId="1489" xr:uid="{00000000-0005-0000-0000-0000D0050000}"/>
    <cellStyle name="60% - Accent5 2 19" xfId="1490" xr:uid="{00000000-0005-0000-0000-0000D1050000}"/>
    <cellStyle name="60% - Accent5 2 2" xfId="1491" xr:uid="{00000000-0005-0000-0000-0000D2050000}"/>
    <cellStyle name="60% - Accent5 2 20" xfId="1492" xr:uid="{00000000-0005-0000-0000-0000D3050000}"/>
    <cellStyle name="60% - Accent5 2 21" xfId="1493" xr:uid="{00000000-0005-0000-0000-0000D4050000}"/>
    <cellStyle name="60% - Accent5 2 22" xfId="1494" xr:uid="{00000000-0005-0000-0000-0000D5050000}"/>
    <cellStyle name="60% - Accent5 2 3" xfId="1495" xr:uid="{00000000-0005-0000-0000-0000D6050000}"/>
    <cellStyle name="60% - Accent5 2 4" xfId="1496" xr:uid="{00000000-0005-0000-0000-0000D7050000}"/>
    <cellStyle name="60% - Accent5 2 5" xfId="1497" xr:uid="{00000000-0005-0000-0000-0000D8050000}"/>
    <cellStyle name="60% - Accent5 2 6" xfId="1498" xr:uid="{00000000-0005-0000-0000-0000D9050000}"/>
    <cellStyle name="60% - Accent5 2 7" xfId="1499" xr:uid="{00000000-0005-0000-0000-0000DA050000}"/>
    <cellStyle name="60% - Accent5 2 8" xfId="1500" xr:uid="{00000000-0005-0000-0000-0000DB050000}"/>
    <cellStyle name="60% - Accent5 2 9" xfId="1501" xr:uid="{00000000-0005-0000-0000-0000DC050000}"/>
    <cellStyle name="60% - Accent5 3" xfId="1502" xr:uid="{00000000-0005-0000-0000-0000DD050000}"/>
    <cellStyle name="60% - Accent5 4" xfId="1503" xr:uid="{00000000-0005-0000-0000-0000DE050000}"/>
    <cellStyle name="60% - Accent5 5" xfId="1504" xr:uid="{00000000-0005-0000-0000-0000DF050000}"/>
    <cellStyle name="60% - Accent5 6" xfId="1505" xr:uid="{00000000-0005-0000-0000-0000E0050000}"/>
    <cellStyle name="60% - Accent5 7" xfId="1506" xr:uid="{00000000-0005-0000-0000-0000E1050000}"/>
    <cellStyle name="60% - Accent5 8" xfId="1507" xr:uid="{00000000-0005-0000-0000-0000E2050000}"/>
    <cellStyle name="60% - Accent5 9" xfId="1508" xr:uid="{00000000-0005-0000-0000-0000E3050000}"/>
    <cellStyle name="60% - Accent6" xfId="1509" builtinId="52" customBuiltin="1"/>
    <cellStyle name="60% - Accent6 10" xfId="1510" xr:uid="{00000000-0005-0000-0000-0000E5050000}"/>
    <cellStyle name="60% - Accent6 11" xfId="1511" xr:uid="{00000000-0005-0000-0000-0000E6050000}"/>
    <cellStyle name="60% - Accent6 12" xfId="1512" xr:uid="{00000000-0005-0000-0000-0000E7050000}"/>
    <cellStyle name="60% - Accent6 12 2" xfId="1513" xr:uid="{00000000-0005-0000-0000-0000E8050000}"/>
    <cellStyle name="60% - Accent6 12 3" xfId="1514" xr:uid="{00000000-0005-0000-0000-0000E9050000}"/>
    <cellStyle name="60% - Accent6 13" xfId="1515" xr:uid="{00000000-0005-0000-0000-0000EA050000}"/>
    <cellStyle name="60% - Accent6 13 2" xfId="1516" xr:uid="{00000000-0005-0000-0000-0000EB050000}"/>
    <cellStyle name="60% - Accent6 13 3" xfId="1517" xr:uid="{00000000-0005-0000-0000-0000EC050000}"/>
    <cellStyle name="60% - Accent6 14" xfId="1518" xr:uid="{00000000-0005-0000-0000-0000ED050000}"/>
    <cellStyle name="60% - Accent6 14 2" xfId="1519" xr:uid="{00000000-0005-0000-0000-0000EE050000}"/>
    <cellStyle name="60% - Accent6 15" xfId="1520" xr:uid="{00000000-0005-0000-0000-0000EF050000}"/>
    <cellStyle name="60% - Accent6 15 2" xfId="1521" xr:uid="{00000000-0005-0000-0000-0000F0050000}"/>
    <cellStyle name="60% - Accent6 15 3" xfId="1522" xr:uid="{00000000-0005-0000-0000-0000F1050000}"/>
    <cellStyle name="60% - Accent6 15 4" xfId="1523" xr:uid="{00000000-0005-0000-0000-0000F2050000}"/>
    <cellStyle name="60% - Accent6 15 5" xfId="1524" xr:uid="{00000000-0005-0000-0000-0000F3050000}"/>
    <cellStyle name="60% - Accent6 16 2" xfId="1525" xr:uid="{00000000-0005-0000-0000-0000F4050000}"/>
    <cellStyle name="60% - Accent6 16 3" xfId="1526" xr:uid="{00000000-0005-0000-0000-0000F5050000}"/>
    <cellStyle name="60% - Accent6 17 2" xfId="1527" xr:uid="{00000000-0005-0000-0000-0000F6050000}"/>
    <cellStyle name="60% - Accent6 17 3" xfId="1528" xr:uid="{00000000-0005-0000-0000-0000F7050000}"/>
    <cellStyle name="60% - Accent6 18 2" xfId="1529" xr:uid="{00000000-0005-0000-0000-0000F8050000}"/>
    <cellStyle name="60% - Accent6 18 3" xfId="1530" xr:uid="{00000000-0005-0000-0000-0000F9050000}"/>
    <cellStyle name="60% - Accent6 19" xfId="1531" xr:uid="{00000000-0005-0000-0000-0000FA050000}"/>
    <cellStyle name="60% - Accent6 2" xfId="1532" xr:uid="{00000000-0005-0000-0000-0000FB050000}"/>
    <cellStyle name="60% - Accent6 2 10" xfId="1533" xr:uid="{00000000-0005-0000-0000-0000FC050000}"/>
    <cellStyle name="60% - Accent6 2 11" xfId="1534" xr:uid="{00000000-0005-0000-0000-0000FD050000}"/>
    <cellStyle name="60% - Accent6 2 12" xfId="1535" xr:uid="{00000000-0005-0000-0000-0000FE050000}"/>
    <cellStyle name="60% - Accent6 2 13" xfId="1536" xr:uid="{00000000-0005-0000-0000-0000FF050000}"/>
    <cellStyle name="60% - Accent6 2 14" xfId="1537" xr:uid="{00000000-0005-0000-0000-000000060000}"/>
    <cellStyle name="60% - Accent6 2 15" xfId="1538" xr:uid="{00000000-0005-0000-0000-000001060000}"/>
    <cellStyle name="60% - Accent6 2 16" xfId="1539" xr:uid="{00000000-0005-0000-0000-000002060000}"/>
    <cellStyle name="60% - Accent6 2 17" xfId="1540" xr:uid="{00000000-0005-0000-0000-000003060000}"/>
    <cellStyle name="60% - Accent6 2 18" xfId="1541" xr:uid="{00000000-0005-0000-0000-000004060000}"/>
    <cellStyle name="60% - Accent6 2 19" xfId="1542" xr:uid="{00000000-0005-0000-0000-000005060000}"/>
    <cellStyle name="60% - Accent6 2 2" xfId="1543" xr:uid="{00000000-0005-0000-0000-000006060000}"/>
    <cellStyle name="60% - Accent6 2 20" xfId="1544" xr:uid="{00000000-0005-0000-0000-000007060000}"/>
    <cellStyle name="60% - Accent6 2 21" xfId="1545" xr:uid="{00000000-0005-0000-0000-000008060000}"/>
    <cellStyle name="60% - Accent6 2 22" xfId="1546" xr:uid="{00000000-0005-0000-0000-000009060000}"/>
    <cellStyle name="60% - Accent6 2 3" xfId="1547" xr:uid="{00000000-0005-0000-0000-00000A060000}"/>
    <cellStyle name="60% - Accent6 2 4" xfId="1548" xr:uid="{00000000-0005-0000-0000-00000B060000}"/>
    <cellStyle name="60% - Accent6 2 5" xfId="1549" xr:uid="{00000000-0005-0000-0000-00000C060000}"/>
    <cellStyle name="60% - Accent6 2 6" xfId="1550" xr:uid="{00000000-0005-0000-0000-00000D060000}"/>
    <cellStyle name="60% - Accent6 2 7" xfId="1551" xr:uid="{00000000-0005-0000-0000-00000E060000}"/>
    <cellStyle name="60% - Accent6 2 8" xfId="1552" xr:uid="{00000000-0005-0000-0000-00000F060000}"/>
    <cellStyle name="60% - Accent6 2 9" xfId="1553" xr:uid="{00000000-0005-0000-0000-000010060000}"/>
    <cellStyle name="60% - Accent6 3" xfId="1554" xr:uid="{00000000-0005-0000-0000-000011060000}"/>
    <cellStyle name="60% - Accent6 4" xfId="1555" xr:uid="{00000000-0005-0000-0000-000012060000}"/>
    <cellStyle name="60% - Accent6 5" xfId="1556" xr:uid="{00000000-0005-0000-0000-000013060000}"/>
    <cellStyle name="60% - Accent6 6" xfId="1557" xr:uid="{00000000-0005-0000-0000-000014060000}"/>
    <cellStyle name="60% - Accent6 7" xfId="1558" xr:uid="{00000000-0005-0000-0000-000015060000}"/>
    <cellStyle name="60% - Accent6 8" xfId="1559" xr:uid="{00000000-0005-0000-0000-000016060000}"/>
    <cellStyle name="60% - Accent6 9" xfId="1560" xr:uid="{00000000-0005-0000-0000-000017060000}"/>
    <cellStyle name="Accent1" xfId="1561" builtinId="29" customBuiltin="1"/>
    <cellStyle name="Accent1 10" xfId="1562" xr:uid="{00000000-0005-0000-0000-000019060000}"/>
    <cellStyle name="Accent1 11" xfId="1563" xr:uid="{00000000-0005-0000-0000-00001A060000}"/>
    <cellStyle name="Accent1 12" xfId="1564" xr:uid="{00000000-0005-0000-0000-00001B060000}"/>
    <cellStyle name="Accent1 12 2" xfId="1565" xr:uid="{00000000-0005-0000-0000-00001C060000}"/>
    <cellStyle name="Accent1 12 3" xfId="1566" xr:uid="{00000000-0005-0000-0000-00001D060000}"/>
    <cellStyle name="Accent1 13" xfId="1567" xr:uid="{00000000-0005-0000-0000-00001E060000}"/>
    <cellStyle name="Accent1 13 2" xfId="1568" xr:uid="{00000000-0005-0000-0000-00001F060000}"/>
    <cellStyle name="Accent1 13 3" xfId="1569" xr:uid="{00000000-0005-0000-0000-000020060000}"/>
    <cellStyle name="Accent1 14" xfId="1570" xr:uid="{00000000-0005-0000-0000-000021060000}"/>
    <cellStyle name="Accent1 14 2" xfId="1571" xr:uid="{00000000-0005-0000-0000-000022060000}"/>
    <cellStyle name="Accent1 15" xfId="1572" xr:uid="{00000000-0005-0000-0000-000023060000}"/>
    <cellStyle name="Accent1 15 2" xfId="1573" xr:uid="{00000000-0005-0000-0000-000024060000}"/>
    <cellStyle name="Accent1 15 3" xfId="1574" xr:uid="{00000000-0005-0000-0000-000025060000}"/>
    <cellStyle name="Accent1 15 4" xfId="1575" xr:uid="{00000000-0005-0000-0000-000026060000}"/>
    <cellStyle name="Accent1 15 5" xfId="1576" xr:uid="{00000000-0005-0000-0000-000027060000}"/>
    <cellStyle name="Accent1 16 2" xfId="1577" xr:uid="{00000000-0005-0000-0000-000028060000}"/>
    <cellStyle name="Accent1 16 3" xfId="1578" xr:uid="{00000000-0005-0000-0000-000029060000}"/>
    <cellStyle name="Accent1 17 2" xfId="1579" xr:uid="{00000000-0005-0000-0000-00002A060000}"/>
    <cellStyle name="Accent1 17 3" xfId="1580" xr:uid="{00000000-0005-0000-0000-00002B060000}"/>
    <cellStyle name="Accent1 18 2" xfId="1581" xr:uid="{00000000-0005-0000-0000-00002C060000}"/>
    <cellStyle name="Accent1 18 3" xfId="1582" xr:uid="{00000000-0005-0000-0000-00002D060000}"/>
    <cellStyle name="Accent1 19" xfId="1583" xr:uid="{00000000-0005-0000-0000-00002E060000}"/>
    <cellStyle name="Accent1 2" xfId="1584" xr:uid="{00000000-0005-0000-0000-00002F060000}"/>
    <cellStyle name="Accent1 2 10" xfId="1585" xr:uid="{00000000-0005-0000-0000-000030060000}"/>
    <cellStyle name="Accent1 2 11" xfId="1586" xr:uid="{00000000-0005-0000-0000-000031060000}"/>
    <cellStyle name="Accent1 2 12" xfId="1587" xr:uid="{00000000-0005-0000-0000-000032060000}"/>
    <cellStyle name="Accent1 2 13" xfId="1588" xr:uid="{00000000-0005-0000-0000-000033060000}"/>
    <cellStyle name="Accent1 2 14" xfId="1589" xr:uid="{00000000-0005-0000-0000-000034060000}"/>
    <cellStyle name="Accent1 2 15" xfId="1590" xr:uid="{00000000-0005-0000-0000-000035060000}"/>
    <cellStyle name="Accent1 2 16" xfId="1591" xr:uid="{00000000-0005-0000-0000-000036060000}"/>
    <cellStyle name="Accent1 2 17" xfId="1592" xr:uid="{00000000-0005-0000-0000-000037060000}"/>
    <cellStyle name="Accent1 2 18" xfId="1593" xr:uid="{00000000-0005-0000-0000-000038060000}"/>
    <cellStyle name="Accent1 2 19" xfId="1594" xr:uid="{00000000-0005-0000-0000-000039060000}"/>
    <cellStyle name="Accent1 2 2" xfId="1595" xr:uid="{00000000-0005-0000-0000-00003A060000}"/>
    <cellStyle name="Accent1 2 20" xfId="1596" xr:uid="{00000000-0005-0000-0000-00003B060000}"/>
    <cellStyle name="Accent1 2 21" xfId="1597" xr:uid="{00000000-0005-0000-0000-00003C060000}"/>
    <cellStyle name="Accent1 2 22" xfId="1598" xr:uid="{00000000-0005-0000-0000-00003D060000}"/>
    <cellStyle name="Accent1 2 3" xfId="1599" xr:uid="{00000000-0005-0000-0000-00003E060000}"/>
    <cellStyle name="Accent1 2 4" xfId="1600" xr:uid="{00000000-0005-0000-0000-00003F060000}"/>
    <cellStyle name="Accent1 2 5" xfId="1601" xr:uid="{00000000-0005-0000-0000-000040060000}"/>
    <cellStyle name="Accent1 2 6" xfId="1602" xr:uid="{00000000-0005-0000-0000-000041060000}"/>
    <cellStyle name="Accent1 2 7" xfId="1603" xr:uid="{00000000-0005-0000-0000-000042060000}"/>
    <cellStyle name="Accent1 2 8" xfId="1604" xr:uid="{00000000-0005-0000-0000-000043060000}"/>
    <cellStyle name="Accent1 2 9" xfId="1605" xr:uid="{00000000-0005-0000-0000-000044060000}"/>
    <cellStyle name="Accent1 3" xfId="1606" xr:uid="{00000000-0005-0000-0000-000045060000}"/>
    <cellStyle name="Accent1 4" xfId="1607" xr:uid="{00000000-0005-0000-0000-000046060000}"/>
    <cellStyle name="Accent1 5" xfId="1608" xr:uid="{00000000-0005-0000-0000-000047060000}"/>
    <cellStyle name="Accent1 6" xfId="1609" xr:uid="{00000000-0005-0000-0000-000048060000}"/>
    <cellStyle name="Accent1 7" xfId="1610" xr:uid="{00000000-0005-0000-0000-000049060000}"/>
    <cellStyle name="Accent1 8" xfId="1611" xr:uid="{00000000-0005-0000-0000-00004A060000}"/>
    <cellStyle name="Accent1 9" xfId="1612" xr:uid="{00000000-0005-0000-0000-00004B060000}"/>
    <cellStyle name="Accent2" xfId="1613" builtinId="33" customBuiltin="1"/>
    <cellStyle name="Accent2 10" xfId="1614" xr:uid="{00000000-0005-0000-0000-00004D060000}"/>
    <cellStyle name="Accent2 11" xfId="1615" xr:uid="{00000000-0005-0000-0000-00004E060000}"/>
    <cellStyle name="Accent2 12" xfId="1616" xr:uid="{00000000-0005-0000-0000-00004F060000}"/>
    <cellStyle name="Accent2 12 2" xfId="1617" xr:uid="{00000000-0005-0000-0000-000050060000}"/>
    <cellStyle name="Accent2 12 3" xfId="1618" xr:uid="{00000000-0005-0000-0000-000051060000}"/>
    <cellStyle name="Accent2 13" xfId="1619" xr:uid="{00000000-0005-0000-0000-000052060000}"/>
    <cellStyle name="Accent2 13 2" xfId="1620" xr:uid="{00000000-0005-0000-0000-000053060000}"/>
    <cellStyle name="Accent2 13 3" xfId="1621" xr:uid="{00000000-0005-0000-0000-000054060000}"/>
    <cellStyle name="Accent2 14" xfId="1622" xr:uid="{00000000-0005-0000-0000-000055060000}"/>
    <cellStyle name="Accent2 14 2" xfId="1623" xr:uid="{00000000-0005-0000-0000-000056060000}"/>
    <cellStyle name="Accent2 15" xfId="1624" xr:uid="{00000000-0005-0000-0000-000057060000}"/>
    <cellStyle name="Accent2 15 2" xfId="1625" xr:uid="{00000000-0005-0000-0000-000058060000}"/>
    <cellStyle name="Accent2 15 3" xfId="1626" xr:uid="{00000000-0005-0000-0000-000059060000}"/>
    <cellStyle name="Accent2 15 4" xfId="1627" xr:uid="{00000000-0005-0000-0000-00005A060000}"/>
    <cellStyle name="Accent2 15 5" xfId="1628" xr:uid="{00000000-0005-0000-0000-00005B060000}"/>
    <cellStyle name="Accent2 16 2" xfId="1629" xr:uid="{00000000-0005-0000-0000-00005C060000}"/>
    <cellStyle name="Accent2 16 3" xfId="1630" xr:uid="{00000000-0005-0000-0000-00005D060000}"/>
    <cellStyle name="Accent2 17 2" xfId="1631" xr:uid="{00000000-0005-0000-0000-00005E060000}"/>
    <cellStyle name="Accent2 17 3" xfId="1632" xr:uid="{00000000-0005-0000-0000-00005F060000}"/>
    <cellStyle name="Accent2 18 2" xfId="1633" xr:uid="{00000000-0005-0000-0000-000060060000}"/>
    <cellStyle name="Accent2 18 3" xfId="1634" xr:uid="{00000000-0005-0000-0000-000061060000}"/>
    <cellStyle name="Accent2 19" xfId="1635" xr:uid="{00000000-0005-0000-0000-000062060000}"/>
    <cellStyle name="Accent2 2" xfId="1636" xr:uid="{00000000-0005-0000-0000-000063060000}"/>
    <cellStyle name="Accent2 2 10" xfId="1637" xr:uid="{00000000-0005-0000-0000-000064060000}"/>
    <cellStyle name="Accent2 2 11" xfId="1638" xr:uid="{00000000-0005-0000-0000-000065060000}"/>
    <cellStyle name="Accent2 2 12" xfId="1639" xr:uid="{00000000-0005-0000-0000-000066060000}"/>
    <cellStyle name="Accent2 2 13" xfId="1640" xr:uid="{00000000-0005-0000-0000-000067060000}"/>
    <cellStyle name="Accent2 2 14" xfId="1641" xr:uid="{00000000-0005-0000-0000-000068060000}"/>
    <cellStyle name="Accent2 2 15" xfId="1642" xr:uid="{00000000-0005-0000-0000-000069060000}"/>
    <cellStyle name="Accent2 2 16" xfId="1643" xr:uid="{00000000-0005-0000-0000-00006A060000}"/>
    <cellStyle name="Accent2 2 17" xfId="1644" xr:uid="{00000000-0005-0000-0000-00006B060000}"/>
    <cellStyle name="Accent2 2 18" xfId="1645" xr:uid="{00000000-0005-0000-0000-00006C060000}"/>
    <cellStyle name="Accent2 2 19" xfId="1646" xr:uid="{00000000-0005-0000-0000-00006D060000}"/>
    <cellStyle name="Accent2 2 2" xfId="1647" xr:uid="{00000000-0005-0000-0000-00006E060000}"/>
    <cellStyle name="Accent2 2 20" xfId="1648" xr:uid="{00000000-0005-0000-0000-00006F060000}"/>
    <cellStyle name="Accent2 2 21" xfId="1649" xr:uid="{00000000-0005-0000-0000-000070060000}"/>
    <cellStyle name="Accent2 2 22" xfId="1650" xr:uid="{00000000-0005-0000-0000-000071060000}"/>
    <cellStyle name="Accent2 2 3" xfId="1651" xr:uid="{00000000-0005-0000-0000-000072060000}"/>
    <cellStyle name="Accent2 2 4" xfId="1652" xr:uid="{00000000-0005-0000-0000-000073060000}"/>
    <cellStyle name="Accent2 2 5" xfId="1653" xr:uid="{00000000-0005-0000-0000-000074060000}"/>
    <cellStyle name="Accent2 2 6" xfId="1654" xr:uid="{00000000-0005-0000-0000-000075060000}"/>
    <cellStyle name="Accent2 2 7" xfId="1655" xr:uid="{00000000-0005-0000-0000-000076060000}"/>
    <cellStyle name="Accent2 2 8" xfId="1656" xr:uid="{00000000-0005-0000-0000-000077060000}"/>
    <cellStyle name="Accent2 2 9" xfId="1657" xr:uid="{00000000-0005-0000-0000-000078060000}"/>
    <cellStyle name="Accent2 3" xfId="1658" xr:uid="{00000000-0005-0000-0000-000079060000}"/>
    <cellStyle name="Accent2 4" xfId="1659" xr:uid="{00000000-0005-0000-0000-00007A060000}"/>
    <cellStyle name="Accent2 5" xfId="1660" xr:uid="{00000000-0005-0000-0000-00007B060000}"/>
    <cellStyle name="Accent2 6" xfId="1661" xr:uid="{00000000-0005-0000-0000-00007C060000}"/>
    <cellStyle name="Accent2 7" xfId="1662" xr:uid="{00000000-0005-0000-0000-00007D060000}"/>
    <cellStyle name="Accent2 8" xfId="1663" xr:uid="{00000000-0005-0000-0000-00007E060000}"/>
    <cellStyle name="Accent2 9" xfId="1664" xr:uid="{00000000-0005-0000-0000-00007F060000}"/>
    <cellStyle name="Accent3" xfId="1665" builtinId="37" customBuiltin="1"/>
    <cellStyle name="Accent3 10" xfId="1666" xr:uid="{00000000-0005-0000-0000-000081060000}"/>
    <cellStyle name="Accent3 11" xfId="1667" xr:uid="{00000000-0005-0000-0000-000082060000}"/>
    <cellStyle name="Accent3 12" xfId="1668" xr:uid="{00000000-0005-0000-0000-000083060000}"/>
    <cellStyle name="Accent3 12 2" xfId="1669" xr:uid="{00000000-0005-0000-0000-000084060000}"/>
    <cellStyle name="Accent3 12 3" xfId="1670" xr:uid="{00000000-0005-0000-0000-000085060000}"/>
    <cellStyle name="Accent3 13" xfId="1671" xr:uid="{00000000-0005-0000-0000-000086060000}"/>
    <cellStyle name="Accent3 13 2" xfId="1672" xr:uid="{00000000-0005-0000-0000-000087060000}"/>
    <cellStyle name="Accent3 13 3" xfId="1673" xr:uid="{00000000-0005-0000-0000-000088060000}"/>
    <cellStyle name="Accent3 14" xfId="1674" xr:uid="{00000000-0005-0000-0000-000089060000}"/>
    <cellStyle name="Accent3 14 2" xfId="1675" xr:uid="{00000000-0005-0000-0000-00008A060000}"/>
    <cellStyle name="Accent3 15" xfId="1676" xr:uid="{00000000-0005-0000-0000-00008B060000}"/>
    <cellStyle name="Accent3 15 2" xfId="1677" xr:uid="{00000000-0005-0000-0000-00008C060000}"/>
    <cellStyle name="Accent3 15 3" xfId="1678" xr:uid="{00000000-0005-0000-0000-00008D060000}"/>
    <cellStyle name="Accent3 15 4" xfId="1679" xr:uid="{00000000-0005-0000-0000-00008E060000}"/>
    <cellStyle name="Accent3 15 5" xfId="1680" xr:uid="{00000000-0005-0000-0000-00008F060000}"/>
    <cellStyle name="Accent3 16 2" xfId="1681" xr:uid="{00000000-0005-0000-0000-000090060000}"/>
    <cellStyle name="Accent3 16 3" xfId="1682" xr:uid="{00000000-0005-0000-0000-000091060000}"/>
    <cellStyle name="Accent3 17 2" xfId="1683" xr:uid="{00000000-0005-0000-0000-000092060000}"/>
    <cellStyle name="Accent3 17 3" xfId="1684" xr:uid="{00000000-0005-0000-0000-000093060000}"/>
    <cellStyle name="Accent3 18 2" xfId="1685" xr:uid="{00000000-0005-0000-0000-000094060000}"/>
    <cellStyle name="Accent3 18 3" xfId="1686" xr:uid="{00000000-0005-0000-0000-000095060000}"/>
    <cellStyle name="Accent3 19" xfId="1687" xr:uid="{00000000-0005-0000-0000-000096060000}"/>
    <cellStyle name="Accent3 2" xfId="1688" xr:uid="{00000000-0005-0000-0000-000097060000}"/>
    <cellStyle name="Accent3 2 10" xfId="1689" xr:uid="{00000000-0005-0000-0000-000098060000}"/>
    <cellStyle name="Accent3 2 11" xfId="1690" xr:uid="{00000000-0005-0000-0000-000099060000}"/>
    <cellStyle name="Accent3 2 12" xfId="1691" xr:uid="{00000000-0005-0000-0000-00009A060000}"/>
    <cellStyle name="Accent3 2 13" xfId="1692" xr:uid="{00000000-0005-0000-0000-00009B060000}"/>
    <cellStyle name="Accent3 2 14" xfId="1693" xr:uid="{00000000-0005-0000-0000-00009C060000}"/>
    <cellStyle name="Accent3 2 15" xfId="1694" xr:uid="{00000000-0005-0000-0000-00009D060000}"/>
    <cellStyle name="Accent3 2 16" xfId="1695" xr:uid="{00000000-0005-0000-0000-00009E060000}"/>
    <cellStyle name="Accent3 2 17" xfId="1696" xr:uid="{00000000-0005-0000-0000-00009F060000}"/>
    <cellStyle name="Accent3 2 18" xfId="1697" xr:uid="{00000000-0005-0000-0000-0000A0060000}"/>
    <cellStyle name="Accent3 2 19" xfId="1698" xr:uid="{00000000-0005-0000-0000-0000A1060000}"/>
    <cellStyle name="Accent3 2 2" xfId="1699" xr:uid="{00000000-0005-0000-0000-0000A2060000}"/>
    <cellStyle name="Accent3 2 20" xfId="1700" xr:uid="{00000000-0005-0000-0000-0000A3060000}"/>
    <cellStyle name="Accent3 2 21" xfId="1701" xr:uid="{00000000-0005-0000-0000-0000A4060000}"/>
    <cellStyle name="Accent3 2 22" xfId="1702" xr:uid="{00000000-0005-0000-0000-0000A5060000}"/>
    <cellStyle name="Accent3 2 3" xfId="1703" xr:uid="{00000000-0005-0000-0000-0000A6060000}"/>
    <cellStyle name="Accent3 2 4" xfId="1704" xr:uid="{00000000-0005-0000-0000-0000A7060000}"/>
    <cellStyle name="Accent3 2 5" xfId="1705" xr:uid="{00000000-0005-0000-0000-0000A8060000}"/>
    <cellStyle name="Accent3 2 6" xfId="1706" xr:uid="{00000000-0005-0000-0000-0000A9060000}"/>
    <cellStyle name="Accent3 2 7" xfId="1707" xr:uid="{00000000-0005-0000-0000-0000AA060000}"/>
    <cellStyle name="Accent3 2 8" xfId="1708" xr:uid="{00000000-0005-0000-0000-0000AB060000}"/>
    <cellStyle name="Accent3 2 9" xfId="1709" xr:uid="{00000000-0005-0000-0000-0000AC060000}"/>
    <cellStyle name="Accent3 3" xfId="1710" xr:uid="{00000000-0005-0000-0000-0000AD060000}"/>
    <cellStyle name="Accent3 4" xfId="1711" xr:uid="{00000000-0005-0000-0000-0000AE060000}"/>
    <cellStyle name="Accent3 5" xfId="1712" xr:uid="{00000000-0005-0000-0000-0000AF060000}"/>
    <cellStyle name="Accent3 6" xfId="1713" xr:uid="{00000000-0005-0000-0000-0000B0060000}"/>
    <cellStyle name="Accent3 7" xfId="1714" xr:uid="{00000000-0005-0000-0000-0000B1060000}"/>
    <cellStyle name="Accent3 8" xfId="1715" xr:uid="{00000000-0005-0000-0000-0000B2060000}"/>
    <cellStyle name="Accent3 9" xfId="1716" xr:uid="{00000000-0005-0000-0000-0000B3060000}"/>
    <cellStyle name="Accent4" xfId="1717" builtinId="41" customBuiltin="1"/>
    <cellStyle name="Accent4 10" xfId="1718" xr:uid="{00000000-0005-0000-0000-0000B5060000}"/>
    <cellStyle name="Accent4 11" xfId="1719" xr:uid="{00000000-0005-0000-0000-0000B6060000}"/>
    <cellStyle name="Accent4 12" xfId="1720" xr:uid="{00000000-0005-0000-0000-0000B7060000}"/>
    <cellStyle name="Accent4 12 2" xfId="1721" xr:uid="{00000000-0005-0000-0000-0000B8060000}"/>
    <cellStyle name="Accent4 12 3" xfId="1722" xr:uid="{00000000-0005-0000-0000-0000B9060000}"/>
    <cellStyle name="Accent4 13" xfId="1723" xr:uid="{00000000-0005-0000-0000-0000BA060000}"/>
    <cellStyle name="Accent4 13 2" xfId="1724" xr:uid="{00000000-0005-0000-0000-0000BB060000}"/>
    <cellStyle name="Accent4 13 3" xfId="1725" xr:uid="{00000000-0005-0000-0000-0000BC060000}"/>
    <cellStyle name="Accent4 14" xfId="1726" xr:uid="{00000000-0005-0000-0000-0000BD060000}"/>
    <cellStyle name="Accent4 14 2" xfId="1727" xr:uid="{00000000-0005-0000-0000-0000BE060000}"/>
    <cellStyle name="Accent4 15" xfId="1728" xr:uid="{00000000-0005-0000-0000-0000BF060000}"/>
    <cellStyle name="Accent4 15 2" xfId="1729" xr:uid="{00000000-0005-0000-0000-0000C0060000}"/>
    <cellStyle name="Accent4 15 3" xfId="1730" xr:uid="{00000000-0005-0000-0000-0000C1060000}"/>
    <cellStyle name="Accent4 15 4" xfId="1731" xr:uid="{00000000-0005-0000-0000-0000C2060000}"/>
    <cellStyle name="Accent4 15 5" xfId="1732" xr:uid="{00000000-0005-0000-0000-0000C3060000}"/>
    <cellStyle name="Accent4 16 2" xfId="1733" xr:uid="{00000000-0005-0000-0000-0000C4060000}"/>
    <cellStyle name="Accent4 16 3" xfId="1734" xr:uid="{00000000-0005-0000-0000-0000C5060000}"/>
    <cellStyle name="Accent4 17 2" xfId="1735" xr:uid="{00000000-0005-0000-0000-0000C6060000}"/>
    <cellStyle name="Accent4 17 3" xfId="1736" xr:uid="{00000000-0005-0000-0000-0000C7060000}"/>
    <cellStyle name="Accent4 18 2" xfId="1737" xr:uid="{00000000-0005-0000-0000-0000C8060000}"/>
    <cellStyle name="Accent4 18 3" xfId="1738" xr:uid="{00000000-0005-0000-0000-0000C9060000}"/>
    <cellStyle name="Accent4 19" xfId="1739" xr:uid="{00000000-0005-0000-0000-0000CA060000}"/>
    <cellStyle name="Accent4 2" xfId="1740" xr:uid="{00000000-0005-0000-0000-0000CB060000}"/>
    <cellStyle name="Accent4 2 10" xfId="1741" xr:uid="{00000000-0005-0000-0000-0000CC060000}"/>
    <cellStyle name="Accent4 2 11" xfId="1742" xr:uid="{00000000-0005-0000-0000-0000CD060000}"/>
    <cellStyle name="Accent4 2 12" xfId="1743" xr:uid="{00000000-0005-0000-0000-0000CE060000}"/>
    <cellStyle name="Accent4 2 13" xfId="1744" xr:uid="{00000000-0005-0000-0000-0000CF060000}"/>
    <cellStyle name="Accent4 2 14" xfId="1745" xr:uid="{00000000-0005-0000-0000-0000D0060000}"/>
    <cellStyle name="Accent4 2 15" xfId="1746" xr:uid="{00000000-0005-0000-0000-0000D1060000}"/>
    <cellStyle name="Accent4 2 16" xfId="1747" xr:uid="{00000000-0005-0000-0000-0000D2060000}"/>
    <cellStyle name="Accent4 2 17" xfId="1748" xr:uid="{00000000-0005-0000-0000-0000D3060000}"/>
    <cellStyle name="Accent4 2 18" xfId="1749" xr:uid="{00000000-0005-0000-0000-0000D4060000}"/>
    <cellStyle name="Accent4 2 19" xfId="1750" xr:uid="{00000000-0005-0000-0000-0000D5060000}"/>
    <cellStyle name="Accent4 2 2" xfId="1751" xr:uid="{00000000-0005-0000-0000-0000D6060000}"/>
    <cellStyle name="Accent4 2 20" xfId="1752" xr:uid="{00000000-0005-0000-0000-0000D7060000}"/>
    <cellStyle name="Accent4 2 21" xfId="1753" xr:uid="{00000000-0005-0000-0000-0000D8060000}"/>
    <cellStyle name="Accent4 2 22" xfId="1754" xr:uid="{00000000-0005-0000-0000-0000D9060000}"/>
    <cellStyle name="Accent4 2 3" xfId="1755" xr:uid="{00000000-0005-0000-0000-0000DA060000}"/>
    <cellStyle name="Accent4 2 4" xfId="1756" xr:uid="{00000000-0005-0000-0000-0000DB060000}"/>
    <cellStyle name="Accent4 2 5" xfId="1757" xr:uid="{00000000-0005-0000-0000-0000DC060000}"/>
    <cellStyle name="Accent4 2 6" xfId="1758" xr:uid="{00000000-0005-0000-0000-0000DD060000}"/>
    <cellStyle name="Accent4 2 7" xfId="1759" xr:uid="{00000000-0005-0000-0000-0000DE060000}"/>
    <cellStyle name="Accent4 2 8" xfId="1760" xr:uid="{00000000-0005-0000-0000-0000DF060000}"/>
    <cellStyle name="Accent4 2 9" xfId="1761" xr:uid="{00000000-0005-0000-0000-0000E0060000}"/>
    <cellStyle name="Accent4 3" xfId="1762" xr:uid="{00000000-0005-0000-0000-0000E1060000}"/>
    <cellStyle name="Accent4 4" xfId="1763" xr:uid="{00000000-0005-0000-0000-0000E2060000}"/>
    <cellStyle name="Accent4 5" xfId="1764" xr:uid="{00000000-0005-0000-0000-0000E3060000}"/>
    <cellStyle name="Accent4 6" xfId="1765" xr:uid="{00000000-0005-0000-0000-0000E4060000}"/>
    <cellStyle name="Accent4 7" xfId="1766" xr:uid="{00000000-0005-0000-0000-0000E5060000}"/>
    <cellStyle name="Accent4 8" xfId="1767" xr:uid="{00000000-0005-0000-0000-0000E6060000}"/>
    <cellStyle name="Accent4 9" xfId="1768" xr:uid="{00000000-0005-0000-0000-0000E7060000}"/>
    <cellStyle name="Accent5" xfId="1769" builtinId="45" customBuiltin="1"/>
    <cellStyle name="Accent5 10" xfId="1770" xr:uid="{00000000-0005-0000-0000-0000E9060000}"/>
    <cellStyle name="Accent5 11" xfId="1771" xr:uid="{00000000-0005-0000-0000-0000EA060000}"/>
    <cellStyle name="Accent5 12" xfId="1772" xr:uid="{00000000-0005-0000-0000-0000EB060000}"/>
    <cellStyle name="Accent5 12 2" xfId="1773" xr:uid="{00000000-0005-0000-0000-0000EC060000}"/>
    <cellStyle name="Accent5 12 3" xfId="1774" xr:uid="{00000000-0005-0000-0000-0000ED060000}"/>
    <cellStyle name="Accent5 13" xfId="1775" xr:uid="{00000000-0005-0000-0000-0000EE060000}"/>
    <cellStyle name="Accent5 13 2" xfId="1776" xr:uid="{00000000-0005-0000-0000-0000EF060000}"/>
    <cellStyle name="Accent5 13 3" xfId="1777" xr:uid="{00000000-0005-0000-0000-0000F0060000}"/>
    <cellStyle name="Accent5 14" xfId="1778" xr:uid="{00000000-0005-0000-0000-0000F1060000}"/>
    <cellStyle name="Accent5 14 2" xfId="1779" xr:uid="{00000000-0005-0000-0000-0000F2060000}"/>
    <cellStyle name="Accent5 15" xfId="1780" xr:uid="{00000000-0005-0000-0000-0000F3060000}"/>
    <cellStyle name="Accent5 15 2" xfId="1781" xr:uid="{00000000-0005-0000-0000-0000F4060000}"/>
    <cellStyle name="Accent5 15 3" xfId="1782" xr:uid="{00000000-0005-0000-0000-0000F5060000}"/>
    <cellStyle name="Accent5 15 4" xfId="1783" xr:uid="{00000000-0005-0000-0000-0000F6060000}"/>
    <cellStyle name="Accent5 15 5" xfId="1784" xr:uid="{00000000-0005-0000-0000-0000F7060000}"/>
    <cellStyle name="Accent5 16 2" xfId="1785" xr:uid="{00000000-0005-0000-0000-0000F8060000}"/>
    <cellStyle name="Accent5 16 3" xfId="1786" xr:uid="{00000000-0005-0000-0000-0000F9060000}"/>
    <cellStyle name="Accent5 17 2" xfId="1787" xr:uid="{00000000-0005-0000-0000-0000FA060000}"/>
    <cellStyle name="Accent5 17 3" xfId="1788" xr:uid="{00000000-0005-0000-0000-0000FB060000}"/>
    <cellStyle name="Accent5 18 2" xfId="1789" xr:uid="{00000000-0005-0000-0000-0000FC060000}"/>
    <cellStyle name="Accent5 18 3" xfId="1790" xr:uid="{00000000-0005-0000-0000-0000FD060000}"/>
    <cellStyle name="Accent5 19" xfId="1791" xr:uid="{00000000-0005-0000-0000-0000FE060000}"/>
    <cellStyle name="Accent5 2" xfId="1792" xr:uid="{00000000-0005-0000-0000-0000FF060000}"/>
    <cellStyle name="Accent5 2 10" xfId="1793" xr:uid="{00000000-0005-0000-0000-000000070000}"/>
    <cellStyle name="Accent5 2 11" xfId="1794" xr:uid="{00000000-0005-0000-0000-000001070000}"/>
    <cellStyle name="Accent5 2 12" xfId="1795" xr:uid="{00000000-0005-0000-0000-000002070000}"/>
    <cellStyle name="Accent5 2 13" xfId="1796" xr:uid="{00000000-0005-0000-0000-000003070000}"/>
    <cellStyle name="Accent5 2 14" xfId="1797" xr:uid="{00000000-0005-0000-0000-000004070000}"/>
    <cellStyle name="Accent5 2 15" xfId="1798" xr:uid="{00000000-0005-0000-0000-000005070000}"/>
    <cellStyle name="Accent5 2 16" xfId="1799" xr:uid="{00000000-0005-0000-0000-000006070000}"/>
    <cellStyle name="Accent5 2 17" xfId="1800" xr:uid="{00000000-0005-0000-0000-000007070000}"/>
    <cellStyle name="Accent5 2 18" xfId="1801" xr:uid="{00000000-0005-0000-0000-000008070000}"/>
    <cellStyle name="Accent5 2 19" xfId="1802" xr:uid="{00000000-0005-0000-0000-000009070000}"/>
    <cellStyle name="Accent5 2 2" xfId="1803" xr:uid="{00000000-0005-0000-0000-00000A070000}"/>
    <cellStyle name="Accent5 2 20" xfId="1804" xr:uid="{00000000-0005-0000-0000-00000B070000}"/>
    <cellStyle name="Accent5 2 21" xfId="1805" xr:uid="{00000000-0005-0000-0000-00000C070000}"/>
    <cellStyle name="Accent5 2 22" xfId="1806" xr:uid="{00000000-0005-0000-0000-00000D070000}"/>
    <cellStyle name="Accent5 2 3" xfId="1807" xr:uid="{00000000-0005-0000-0000-00000E070000}"/>
    <cellStyle name="Accent5 2 4" xfId="1808" xr:uid="{00000000-0005-0000-0000-00000F070000}"/>
    <cellStyle name="Accent5 2 5" xfId="1809" xr:uid="{00000000-0005-0000-0000-000010070000}"/>
    <cellStyle name="Accent5 2 6" xfId="1810" xr:uid="{00000000-0005-0000-0000-000011070000}"/>
    <cellStyle name="Accent5 2 7" xfId="1811" xr:uid="{00000000-0005-0000-0000-000012070000}"/>
    <cellStyle name="Accent5 2 8" xfId="1812" xr:uid="{00000000-0005-0000-0000-000013070000}"/>
    <cellStyle name="Accent5 2 9" xfId="1813" xr:uid="{00000000-0005-0000-0000-000014070000}"/>
    <cellStyle name="Accent5 3" xfId="1814" xr:uid="{00000000-0005-0000-0000-000015070000}"/>
    <cellStyle name="Accent5 4" xfId="1815" xr:uid="{00000000-0005-0000-0000-000016070000}"/>
    <cellStyle name="Accent5 5" xfId="1816" xr:uid="{00000000-0005-0000-0000-000017070000}"/>
    <cellStyle name="Accent5 6" xfId="1817" xr:uid="{00000000-0005-0000-0000-000018070000}"/>
    <cellStyle name="Accent5 7" xfId="1818" xr:uid="{00000000-0005-0000-0000-000019070000}"/>
    <cellStyle name="Accent5 8" xfId="1819" xr:uid="{00000000-0005-0000-0000-00001A070000}"/>
    <cellStyle name="Accent5 9" xfId="1820" xr:uid="{00000000-0005-0000-0000-00001B070000}"/>
    <cellStyle name="Accent6" xfId="1821" builtinId="49" customBuiltin="1"/>
    <cellStyle name="Accent6 10" xfId="1822" xr:uid="{00000000-0005-0000-0000-00001D070000}"/>
    <cellStyle name="Accent6 11" xfId="1823" xr:uid="{00000000-0005-0000-0000-00001E070000}"/>
    <cellStyle name="Accent6 12" xfId="1824" xr:uid="{00000000-0005-0000-0000-00001F070000}"/>
    <cellStyle name="Accent6 12 2" xfId="1825" xr:uid="{00000000-0005-0000-0000-000020070000}"/>
    <cellStyle name="Accent6 12 3" xfId="1826" xr:uid="{00000000-0005-0000-0000-000021070000}"/>
    <cellStyle name="Accent6 13" xfId="1827" xr:uid="{00000000-0005-0000-0000-000022070000}"/>
    <cellStyle name="Accent6 13 2" xfId="1828" xr:uid="{00000000-0005-0000-0000-000023070000}"/>
    <cellStyle name="Accent6 13 3" xfId="1829" xr:uid="{00000000-0005-0000-0000-000024070000}"/>
    <cellStyle name="Accent6 14" xfId="1830" xr:uid="{00000000-0005-0000-0000-000025070000}"/>
    <cellStyle name="Accent6 14 2" xfId="1831" xr:uid="{00000000-0005-0000-0000-000026070000}"/>
    <cellStyle name="Accent6 15" xfId="1832" xr:uid="{00000000-0005-0000-0000-000027070000}"/>
    <cellStyle name="Accent6 15 2" xfId="1833" xr:uid="{00000000-0005-0000-0000-000028070000}"/>
    <cellStyle name="Accent6 15 3" xfId="1834" xr:uid="{00000000-0005-0000-0000-000029070000}"/>
    <cellStyle name="Accent6 15 4" xfId="1835" xr:uid="{00000000-0005-0000-0000-00002A070000}"/>
    <cellStyle name="Accent6 15 5" xfId="1836" xr:uid="{00000000-0005-0000-0000-00002B070000}"/>
    <cellStyle name="Accent6 16 2" xfId="1837" xr:uid="{00000000-0005-0000-0000-00002C070000}"/>
    <cellStyle name="Accent6 16 3" xfId="1838" xr:uid="{00000000-0005-0000-0000-00002D070000}"/>
    <cellStyle name="Accent6 17 2" xfId="1839" xr:uid="{00000000-0005-0000-0000-00002E070000}"/>
    <cellStyle name="Accent6 17 3" xfId="1840" xr:uid="{00000000-0005-0000-0000-00002F070000}"/>
    <cellStyle name="Accent6 18 2" xfId="1841" xr:uid="{00000000-0005-0000-0000-000030070000}"/>
    <cellStyle name="Accent6 18 3" xfId="1842" xr:uid="{00000000-0005-0000-0000-000031070000}"/>
    <cellStyle name="Accent6 19" xfId="1843" xr:uid="{00000000-0005-0000-0000-000032070000}"/>
    <cellStyle name="Accent6 2" xfId="1844" xr:uid="{00000000-0005-0000-0000-000033070000}"/>
    <cellStyle name="Accent6 2 10" xfId="1845" xr:uid="{00000000-0005-0000-0000-000034070000}"/>
    <cellStyle name="Accent6 2 11" xfId="1846" xr:uid="{00000000-0005-0000-0000-000035070000}"/>
    <cellStyle name="Accent6 2 12" xfId="1847" xr:uid="{00000000-0005-0000-0000-000036070000}"/>
    <cellStyle name="Accent6 2 13" xfId="1848" xr:uid="{00000000-0005-0000-0000-000037070000}"/>
    <cellStyle name="Accent6 2 14" xfId="1849" xr:uid="{00000000-0005-0000-0000-000038070000}"/>
    <cellStyle name="Accent6 2 15" xfId="1850" xr:uid="{00000000-0005-0000-0000-000039070000}"/>
    <cellStyle name="Accent6 2 16" xfId="1851" xr:uid="{00000000-0005-0000-0000-00003A070000}"/>
    <cellStyle name="Accent6 2 17" xfId="1852" xr:uid="{00000000-0005-0000-0000-00003B070000}"/>
    <cellStyle name="Accent6 2 18" xfId="1853" xr:uid="{00000000-0005-0000-0000-00003C070000}"/>
    <cellStyle name="Accent6 2 19" xfId="1854" xr:uid="{00000000-0005-0000-0000-00003D070000}"/>
    <cellStyle name="Accent6 2 2" xfId="1855" xr:uid="{00000000-0005-0000-0000-00003E070000}"/>
    <cellStyle name="Accent6 2 20" xfId="1856" xr:uid="{00000000-0005-0000-0000-00003F070000}"/>
    <cellStyle name="Accent6 2 21" xfId="1857" xr:uid="{00000000-0005-0000-0000-000040070000}"/>
    <cellStyle name="Accent6 2 22" xfId="1858" xr:uid="{00000000-0005-0000-0000-000041070000}"/>
    <cellStyle name="Accent6 2 3" xfId="1859" xr:uid="{00000000-0005-0000-0000-000042070000}"/>
    <cellStyle name="Accent6 2 4" xfId="1860" xr:uid="{00000000-0005-0000-0000-000043070000}"/>
    <cellStyle name="Accent6 2 5" xfId="1861" xr:uid="{00000000-0005-0000-0000-000044070000}"/>
    <cellStyle name="Accent6 2 6" xfId="1862" xr:uid="{00000000-0005-0000-0000-000045070000}"/>
    <cellStyle name="Accent6 2 7" xfId="1863" xr:uid="{00000000-0005-0000-0000-000046070000}"/>
    <cellStyle name="Accent6 2 8" xfId="1864" xr:uid="{00000000-0005-0000-0000-000047070000}"/>
    <cellStyle name="Accent6 2 9" xfId="1865" xr:uid="{00000000-0005-0000-0000-000048070000}"/>
    <cellStyle name="Accent6 3" xfId="1866" xr:uid="{00000000-0005-0000-0000-000049070000}"/>
    <cellStyle name="Accent6 4" xfId="1867" xr:uid="{00000000-0005-0000-0000-00004A070000}"/>
    <cellStyle name="Accent6 5" xfId="1868" xr:uid="{00000000-0005-0000-0000-00004B070000}"/>
    <cellStyle name="Accent6 6" xfId="1869" xr:uid="{00000000-0005-0000-0000-00004C070000}"/>
    <cellStyle name="Accent6 7" xfId="1870" xr:uid="{00000000-0005-0000-0000-00004D070000}"/>
    <cellStyle name="Accent6 8" xfId="1871" xr:uid="{00000000-0005-0000-0000-00004E070000}"/>
    <cellStyle name="Accent6 9" xfId="1872" xr:uid="{00000000-0005-0000-0000-00004F070000}"/>
    <cellStyle name="Bad" xfId="1873" builtinId="27" customBuiltin="1"/>
    <cellStyle name="Bad 10" xfId="1874" xr:uid="{00000000-0005-0000-0000-000051070000}"/>
    <cellStyle name="Bad 11" xfId="1875" xr:uid="{00000000-0005-0000-0000-000052070000}"/>
    <cellStyle name="Bad 12" xfId="1876" xr:uid="{00000000-0005-0000-0000-000053070000}"/>
    <cellStyle name="Bad 12 2" xfId="1877" xr:uid="{00000000-0005-0000-0000-000054070000}"/>
    <cellStyle name="Bad 12 3" xfId="1878" xr:uid="{00000000-0005-0000-0000-000055070000}"/>
    <cellStyle name="Bad 13" xfId="1879" xr:uid="{00000000-0005-0000-0000-000056070000}"/>
    <cellStyle name="Bad 13 2" xfId="1880" xr:uid="{00000000-0005-0000-0000-000057070000}"/>
    <cellStyle name="Bad 13 3" xfId="1881" xr:uid="{00000000-0005-0000-0000-000058070000}"/>
    <cellStyle name="Bad 14" xfId="1882" xr:uid="{00000000-0005-0000-0000-000059070000}"/>
    <cellStyle name="Bad 14 2" xfId="1883" xr:uid="{00000000-0005-0000-0000-00005A070000}"/>
    <cellStyle name="Bad 15" xfId="1884" xr:uid="{00000000-0005-0000-0000-00005B070000}"/>
    <cellStyle name="Bad 15 2" xfId="1885" xr:uid="{00000000-0005-0000-0000-00005C070000}"/>
    <cellStyle name="Bad 15 3" xfId="1886" xr:uid="{00000000-0005-0000-0000-00005D070000}"/>
    <cellStyle name="Bad 15 4" xfId="1887" xr:uid="{00000000-0005-0000-0000-00005E070000}"/>
    <cellStyle name="Bad 15 5" xfId="1888" xr:uid="{00000000-0005-0000-0000-00005F070000}"/>
    <cellStyle name="Bad 16 2" xfId="1889" xr:uid="{00000000-0005-0000-0000-000060070000}"/>
    <cellStyle name="Bad 16 3" xfId="1890" xr:uid="{00000000-0005-0000-0000-000061070000}"/>
    <cellStyle name="Bad 17 2" xfId="1891" xr:uid="{00000000-0005-0000-0000-000062070000}"/>
    <cellStyle name="Bad 17 3" xfId="1892" xr:uid="{00000000-0005-0000-0000-000063070000}"/>
    <cellStyle name="Bad 18 2" xfId="1893" xr:uid="{00000000-0005-0000-0000-000064070000}"/>
    <cellStyle name="Bad 18 3" xfId="1894" xr:uid="{00000000-0005-0000-0000-000065070000}"/>
    <cellStyle name="Bad 19" xfId="1895" xr:uid="{00000000-0005-0000-0000-000066070000}"/>
    <cellStyle name="Bad 2" xfId="1896" xr:uid="{00000000-0005-0000-0000-000067070000}"/>
    <cellStyle name="Bad 2 10" xfId="1897" xr:uid="{00000000-0005-0000-0000-000068070000}"/>
    <cellStyle name="Bad 2 11" xfId="1898" xr:uid="{00000000-0005-0000-0000-000069070000}"/>
    <cellStyle name="Bad 2 12" xfId="1899" xr:uid="{00000000-0005-0000-0000-00006A070000}"/>
    <cellStyle name="Bad 2 13" xfId="1900" xr:uid="{00000000-0005-0000-0000-00006B070000}"/>
    <cellStyle name="Bad 2 14" xfId="1901" xr:uid="{00000000-0005-0000-0000-00006C070000}"/>
    <cellStyle name="Bad 2 15" xfId="1902" xr:uid="{00000000-0005-0000-0000-00006D070000}"/>
    <cellStyle name="Bad 2 16" xfId="1903" xr:uid="{00000000-0005-0000-0000-00006E070000}"/>
    <cellStyle name="Bad 2 17" xfId="1904" xr:uid="{00000000-0005-0000-0000-00006F070000}"/>
    <cellStyle name="Bad 2 18" xfId="1905" xr:uid="{00000000-0005-0000-0000-000070070000}"/>
    <cellStyle name="Bad 2 19" xfId="1906" xr:uid="{00000000-0005-0000-0000-000071070000}"/>
    <cellStyle name="Bad 2 2" xfId="1907" xr:uid="{00000000-0005-0000-0000-000072070000}"/>
    <cellStyle name="Bad 2 20" xfId="1908" xr:uid="{00000000-0005-0000-0000-000073070000}"/>
    <cellStyle name="Bad 2 21" xfId="1909" xr:uid="{00000000-0005-0000-0000-000074070000}"/>
    <cellStyle name="Bad 2 22" xfId="1910" xr:uid="{00000000-0005-0000-0000-000075070000}"/>
    <cellStyle name="Bad 2 3" xfId="1911" xr:uid="{00000000-0005-0000-0000-000076070000}"/>
    <cellStyle name="Bad 2 4" xfId="1912" xr:uid="{00000000-0005-0000-0000-000077070000}"/>
    <cellStyle name="Bad 2 5" xfId="1913" xr:uid="{00000000-0005-0000-0000-000078070000}"/>
    <cellStyle name="Bad 2 6" xfId="1914" xr:uid="{00000000-0005-0000-0000-000079070000}"/>
    <cellStyle name="Bad 2 7" xfId="1915" xr:uid="{00000000-0005-0000-0000-00007A070000}"/>
    <cellStyle name="Bad 2 8" xfId="1916" xr:uid="{00000000-0005-0000-0000-00007B070000}"/>
    <cellStyle name="Bad 2 9" xfId="1917" xr:uid="{00000000-0005-0000-0000-00007C070000}"/>
    <cellStyle name="Bad 3" xfId="1918" xr:uid="{00000000-0005-0000-0000-00007D070000}"/>
    <cellStyle name="Bad 4" xfId="1919" xr:uid="{00000000-0005-0000-0000-00007E070000}"/>
    <cellStyle name="Bad 5" xfId="1920" xr:uid="{00000000-0005-0000-0000-00007F070000}"/>
    <cellStyle name="Bad 6" xfId="1921" xr:uid="{00000000-0005-0000-0000-000080070000}"/>
    <cellStyle name="Bad 7" xfId="1922" xr:uid="{00000000-0005-0000-0000-000081070000}"/>
    <cellStyle name="Bad 8" xfId="1923" xr:uid="{00000000-0005-0000-0000-000082070000}"/>
    <cellStyle name="Bad 9" xfId="1924" xr:uid="{00000000-0005-0000-0000-000083070000}"/>
    <cellStyle name="Calculation" xfId="1925" builtinId="22" customBuiltin="1"/>
    <cellStyle name="Calculation 10" xfId="1926" xr:uid="{00000000-0005-0000-0000-000085070000}"/>
    <cellStyle name="Calculation 11" xfId="1927" xr:uid="{00000000-0005-0000-0000-000086070000}"/>
    <cellStyle name="Calculation 12" xfId="1928" xr:uid="{00000000-0005-0000-0000-000087070000}"/>
    <cellStyle name="Calculation 12 2" xfId="1929" xr:uid="{00000000-0005-0000-0000-000088070000}"/>
    <cellStyle name="Calculation 12 3" xfId="1930" xr:uid="{00000000-0005-0000-0000-000089070000}"/>
    <cellStyle name="Calculation 13" xfId="1931" xr:uid="{00000000-0005-0000-0000-00008A070000}"/>
    <cellStyle name="Calculation 13 2" xfId="1932" xr:uid="{00000000-0005-0000-0000-00008B070000}"/>
    <cellStyle name="Calculation 13 3" xfId="1933" xr:uid="{00000000-0005-0000-0000-00008C070000}"/>
    <cellStyle name="Calculation 14" xfId="1934" xr:uid="{00000000-0005-0000-0000-00008D070000}"/>
    <cellStyle name="Calculation 14 2" xfId="1935" xr:uid="{00000000-0005-0000-0000-00008E070000}"/>
    <cellStyle name="Calculation 15" xfId="1936" xr:uid="{00000000-0005-0000-0000-00008F070000}"/>
    <cellStyle name="Calculation 15 2" xfId="1937" xr:uid="{00000000-0005-0000-0000-000090070000}"/>
    <cellStyle name="Calculation 15 3" xfId="1938" xr:uid="{00000000-0005-0000-0000-000091070000}"/>
    <cellStyle name="Calculation 15 4" xfId="1939" xr:uid="{00000000-0005-0000-0000-000092070000}"/>
    <cellStyle name="Calculation 15 5" xfId="1940" xr:uid="{00000000-0005-0000-0000-000093070000}"/>
    <cellStyle name="Calculation 16 2" xfId="1941" xr:uid="{00000000-0005-0000-0000-000094070000}"/>
    <cellStyle name="Calculation 16 3" xfId="1942" xr:uid="{00000000-0005-0000-0000-000095070000}"/>
    <cellStyle name="Calculation 17 2" xfId="1943" xr:uid="{00000000-0005-0000-0000-000096070000}"/>
    <cellStyle name="Calculation 17 3" xfId="1944" xr:uid="{00000000-0005-0000-0000-000097070000}"/>
    <cellStyle name="Calculation 18 2" xfId="1945" xr:uid="{00000000-0005-0000-0000-000098070000}"/>
    <cellStyle name="Calculation 18 3" xfId="1946" xr:uid="{00000000-0005-0000-0000-000099070000}"/>
    <cellStyle name="Calculation 19" xfId="1947" xr:uid="{00000000-0005-0000-0000-00009A070000}"/>
    <cellStyle name="Calculation 2" xfId="1948" xr:uid="{00000000-0005-0000-0000-00009B070000}"/>
    <cellStyle name="Calculation 2 10" xfId="1949" xr:uid="{00000000-0005-0000-0000-00009C070000}"/>
    <cellStyle name="Calculation 2 11" xfId="1950" xr:uid="{00000000-0005-0000-0000-00009D070000}"/>
    <cellStyle name="Calculation 2 12" xfId="1951" xr:uid="{00000000-0005-0000-0000-00009E070000}"/>
    <cellStyle name="Calculation 2 13" xfId="1952" xr:uid="{00000000-0005-0000-0000-00009F070000}"/>
    <cellStyle name="Calculation 2 14" xfId="1953" xr:uid="{00000000-0005-0000-0000-0000A0070000}"/>
    <cellStyle name="Calculation 2 15" xfId="1954" xr:uid="{00000000-0005-0000-0000-0000A1070000}"/>
    <cellStyle name="Calculation 2 16" xfId="1955" xr:uid="{00000000-0005-0000-0000-0000A2070000}"/>
    <cellStyle name="Calculation 2 17" xfId="1956" xr:uid="{00000000-0005-0000-0000-0000A3070000}"/>
    <cellStyle name="Calculation 2 18" xfId="1957" xr:uid="{00000000-0005-0000-0000-0000A4070000}"/>
    <cellStyle name="Calculation 2 19" xfId="1958" xr:uid="{00000000-0005-0000-0000-0000A5070000}"/>
    <cellStyle name="Calculation 2 2" xfId="1959" xr:uid="{00000000-0005-0000-0000-0000A6070000}"/>
    <cellStyle name="Calculation 2 20" xfId="1960" xr:uid="{00000000-0005-0000-0000-0000A7070000}"/>
    <cellStyle name="Calculation 2 21" xfId="1961" xr:uid="{00000000-0005-0000-0000-0000A8070000}"/>
    <cellStyle name="Calculation 2 22" xfId="1962" xr:uid="{00000000-0005-0000-0000-0000A9070000}"/>
    <cellStyle name="Calculation 2 3" xfId="1963" xr:uid="{00000000-0005-0000-0000-0000AA070000}"/>
    <cellStyle name="Calculation 2 4" xfId="1964" xr:uid="{00000000-0005-0000-0000-0000AB070000}"/>
    <cellStyle name="Calculation 2 5" xfId="1965" xr:uid="{00000000-0005-0000-0000-0000AC070000}"/>
    <cellStyle name="Calculation 2 6" xfId="1966" xr:uid="{00000000-0005-0000-0000-0000AD070000}"/>
    <cellStyle name="Calculation 2 7" xfId="1967" xr:uid="{00000000-0005-0000-0000-0000AE070000}"/>
    <cellStyle name="Calculation 2 8" xfId="1968" xr:uid="{00000000-0005-0000-0000-0000AF070000}"/>
    <cellStyle name="Calculation 2 9" xfId="1969" xr:uid="{00000000-0005-0000-0000-0000B0070000}"/>
    <cellStyle name="Calculation 3" xfId="1970" xr:uid="{00000000-0005-0000-0000-0000B1070000}"/>
    <cellStyle name="Calculation 4" xfId="1971" xr:uid="{00000000-0005-0000-0000-0000B2070000}"/>
    <cellStyle name="Calculation 5" xfId="1972" xr:uid="{00000000-0005-0000-0000-0000B3070000}"/>
    <cellStyle name="Calculation 6" xfId="1973" xr:uid="{00000000-0005-0000-0000-0000B4070000}"/>
    <cellStyle name="Calculation 7" xfId="1974" xr:uid="{00000000-0005-0000-0000-0000B5070000}"/>
    <cellStyle name="Calculation 8" xfId="1975" xr:uid="{00000000-0005-0000-0000-0000B6070000}"/>
    <cellStyle name="Calculation 9" xfId="1976" xr:uid="{00000000-0005-0000-0000-0000B7070000}"/>
    <cellStyle name="Check Cell" xfId="1977" builtinId="23" customBuiltin="1"/>
    <cellStyle name="Check Cell 10" xfId="1978" xr:uid="{00000000-0005-0000-0000-0000B9070000}"/>
    <cellStyle name="Check Cell 11" xfId="1979" xr:uid="{00000000-0005-0000-0000-0000BA070000}"/>
    <cellStyle name="Check Cell 12" xfId="1980" xr:uid="{00000000-0005-0000-0000-0000BB070000}"/>
    <cellStyle name="Check Cell 12 2" xfId="1981" xr:uid="{00000000-0005-0000-0000-0000BC070000}"/>
    <cellStyle name="Check Cell 12 3" xfId="1982" xr:uid="{00000000-0005-0000-0000-0000BD070000}"/>
    <cellStyle name="Check Cell 13" xfId="1983" xr:uid="{00000000-0005-0000-0000-0000BE070000}"/>
    <cellStyle name="Check Cell 13 2" xfId="1984" xr:uid="{00000000-0005-0000-0000-0000BF070000}"/>
    <cellStyle name="Check Cell 13 3" xfId="1985" xr:uid="{00000000-0005-0000-0000-0000C0070000}"/>
    <cellStyle name="Check Cell 14" xfId="1986" xr:uid="{00000000-0005-0000-0000-0000C1070000}"/>
    <cellStyle name="Check Cell 14 2" xfId="1987" xr:uid="{00000000-0005-0000-0000-0000C2070000}"/>
    <cellStyle name="Check Cell 15" xfId="1988" xr:uid="{00000000-0005-0000-0000-0000C3070000}"/>
    <cellStyle name="Check Cell 15 2" xfId="1989" xr:uid="{00000000-0005-0000-0000-0000C4070000}"/>
    <cellStyle name="Check Cell 15 3" xfId="1990" xr:uid="{00000000-0005-0000-0000-0000C5070000}"/>
    <cellStyle name="Check Cell 15 4" xfId="1991" xr:uid="{00000000-0005-0000-0000-0000C6070000}"/>
    <cellStyle name="Check Cell 15 5" xfId="1992" xr:uid="{00000000-0005-0000-0000-0000C7070000}"/>
    <cellStyle name="Check Cell 16 2" xfId="1993" xr:uid="{00000000-0005-0000-0000-0000C8070000}"/>
    <cellStyle name="Check Cell 16 3" xfId="1994" xr:uid="{00000000-0005-0000-0000-0000C9070000}"/>
    <cellStyle name="Check Cell 17 2" xfId="1995" xr:uid="{00000000-0005-0000-0000-0000CA070000}"/>
    <cellStyle name="Check Cell 17 3" xfId="1996" xr:uid="{00000000-0005-0000-0000-0000CB070000}"/>
    <cellStyle name="Check Cell 18 2" xfId="1997" xr:uid="{00000000-0005-0000-0000-0000CC070000}"/>
    <cellStyle name="Check Cell 18 3" xfId="1998" xr:uid="{00000000-0005-0000-0000-0000CD070000}"/>
    <cellStyle name="Check Cell 19" xfId="1999" xr:uid="{00000000-0005-0000-0000-0000CE070000}"/>
    <cellStyle name="Check Cell 2" xfId="2000" xr:uid="{00000000-0005-0000-0000-0000CF070000}"/>
    <cellStyle name="Check Cell 2 10" xfId="2001" xr:uid="{00000000-0005-0000-0000-0000D0070000}"/>
    <cellStyle name="Check Cell 2 11" xfId="2002" xr:uid="{00000000-0005-0000-0000-0000D1070000}"/>
    <cellStyle name="Check Cell 2 12" xfId="2003" xr:uid="{00000000-0005-0000-0000-0000D2070000}"/>
    <cellStyle name="Check Cell 2 13" xfId="2004" xr:uid="{00000000-0005-0000-0000-0000D3070000}"/>
    <cellStyle name="Check Cell 2 14" xfId="2005" xr:uid="{00000000-0005-0000-0000-0000D4070000}"/>
    <cellStyle name="Check Cell 2 15" xfId="2006" xr:uid="{00000000-0005-0000-0000-0000D5070000}"/>
    <cellStyle name="Check Cell 2 16" xfId="2007" xr:uid="{00000000-0005-0000-0000-0000D6070000}"/>
    <cellStyle name="Check Cell 2 17" xfId="2008" xr:uid="{00000000-0005-0000-0000-0000D7070000}"/>
    <cellStyle name="Check Cell 2 18" xfId="2009" xr:uid="{00000000-0005-0000-0000-0000D8070000}"/>
    <cellStyle name="Check Cell 2 19" xfId="2010" xr:uid="{00000000-0005-0000-0000-0000D9070000}"/>
    <cellStyle name="Check Cell 2 2" xfId="2011" xr:uid="{00000000-0005-0000-0000-0000DA070000}"/>
    <cellStyle name="Check Cell 2 20" xfId="2012" xr:uid="{00000000-0005-0000-0000-0000DB070000}"/>
    <cellStyle name="Check Cell 2 21" xfId="2013" xr:uid="{00000000-0005-0000-0000-0000DC070000}"/>
    <cellStyle name="Check Cell 2 22" xfId="2014" xr:uid="{00000000-0005-0000-0000-0000DD070000}"/>
    <cellStyle name="Check Cell 2 3" xfId="2015" xr:uid="{00000000-0005-0000-0000-0000DE070000}"/>
    <cellStyle name="Check Cell 2 4" xfId="2016" xr:uid="{00000000-0005-0000-0000-0000DF070000}"/>
    <cellStyle name="Check Cell 2 5" xfId="2017" xr:uid="{00000000-0005-0000-0000-0000E0070000}"/>
    <cellStyle name="Check Cell 2 6" xfId="2018" xr:uid="{00000000-0005-0000-0000-0000E1070000}"/>
    <cellStyle name="Check Cell 2 7" xfId="2019" xr:uid="{00000000-0005-0000-0000-0000E2070000}"/>
    <cellStyle name="Check Cell 2 8" xfId="2020" xr:uid="{00000000-0005-0000-0000-0000E3070000}"/>
    <cellStyle name="Check Cell 2 9" xfId="2021" xr:uid="{00000000-0005-0000-0000-0000E4070000}"/>
    <cellStyle name="Check Cell 3" xfId="2022" xr:uid="{00000000-0005-0000-0000-0000E5070000}"/>
    <cellStyle name="Check Cell 4" xfId="2023" xr:uid="{00000000-0005-0000-0000-0000E6070000}"/>
    <cellStyle name="Check Cell 5" xfId="2024" xr:uid="{00000000-0005-0000-0000-0000E7070000}"/>
    <cellStyle name="Check Cell 6" xfId="2025" xr:uid="{00000000-0005-0000-0000-0000E8070000}"/>
    <cellStyle name="Check Cell 7" xfId="2026" xr:uid="{00000000-0005-0000-0000-0000E9070000}"/>
    <cellStyle name="Check Cell 8" xfId="2027" xr:uid="{00000000-0005-0000-0000-0000EA070000}"/>
    <cellStyle name="Check Cell 9" xfId="2028" xr:uid="{00000000-0005-0000-0000-0000EB070000}"/>
    <cellStyle name="Comma 2" xfId="2029" xr:uid="{00000000-0005-0000-0000-0000EC070000}"/>
    <cellStyle name="Comma 3" xfId="2030" xr:uid="{00000000-0005-0000-0000-0000ED070000}"/>
    <cellStyle name="Comma 3 2" xfId="2031" xr:uid="{00000000-0005-0000-0000-0000EE070000}"/>
    <cellStyle name="Comma 3 2 2" xfId="2032" xr:uid="{00000000-0005-0000-0000-0000EF070000}"/>
    <cellStyle name="Comma 3 2 3" xfId="2033" xr:uid="{00000000-0005-0000-0000-0000F0070000}"/>
    <cellStyle name="Comma 3 3" xfId="2034" xr:uid="{00000000-0005-0000-0000-0000F1070000}"/>
    <cellStyle name="Comma 3 3 2" xfId="2035" xr:uid="{00000000-0005-0000-0000-0000F2070000}"/>
    <cellStyle name="Comma 3 3 3" xfId="2036" xr:uid="{00000000-0005-0000-0000-0000F3070000}"/>
    <cellStyle name="Comma 3 4" xfId="2037" xr:uid="{00000000-0005-0000-0000-0000F4070000}"/>
    <cellStyle name="Comma 3 4 2" xfId="2038" xr:uid="{00000000-0005-0000-0000-0000F5070000}"/>
    <cellStyle name="Comma 3 4 3" xfId="2039" xr:uid="{00000000-0005-0000-0000-0000F6070000}"/>
    <cellStyle name="Comma 3 5" xfId="2040" xr:uid="{00000000-0005-0000-0000-0000F7070000}"/>
    <cellStyle name="Comma 3 5 2" xfId="2041" xr:uid="{00000000-0005-0000-0000-0000F8070000}"/>
    <cellStyle name="Comma 3 5 3" xfId="2042" xr:uid="{00000000-0005-0000-0000-0000F9070000}"/>
    <cellStyle name="Comma 3 6" xfId="2043" xr:uid="{00000000-0005-0000-0000-0000FA070000}"/>
    <cellStyle name="Comma 3 6 2" xfId="2044" xr:uid="{00000000-0005-0000-0000-0000FB070000}"/>
    <cellStyle name="Comma 3 6 3" xfId="2045" xr:uid="{00000000-0005-0000-0000-0000FC070000}"/>
    <cellStyle name="Currency 2" xfId="2046" xr:uid="{00000000-0005-0000-0000-0000FD070000}"/>
    <cellStyle name="Currency 3" xfId="2047" xr:uid="{00000000-0005-0000-0000-0000FE070000}"/>
    <cellStyle name="Explanatory Text" xfId="2048" builtinId="53" customBuiltin="1"/>
    <cellStyle name="Explanatory Text 10" xfId="2049" xr:uid="{00000000-0005-0000-0000-000000080000}"/>
    <cellStyle name="Explanatory Text 11" xfId="2050" xr:uid="{00000000-0005-0000-0000-000001080000}"/>
    <cellStyle name="Explanatory Text 12" xfId="2051" xr:uid="{00000000-0005-0000-0000-000002080000}"/>
    <cellStyle name="Explanatory Text 12 2" xfId="2052" xr:uid="{00000000-0005-0000-0000-000003080000}"/>
    <cellStyle name="Explanatory Text 12 3" xfId="2053" xr:uid="{00000000-0005-0000-0000-000004080000}"/>
    <cellStyle name="Explanatory Text 13" xfId="2054" xr:uid="{00000000-0005-0000-0000-000005080000}"/>
    <cellStyle name="Explanatory Text 13 2" xfId="2055" xr:uid="{00000000-0005-0000-0000-000006080000}"/>
    <cellStyle name="Explanatory Text 13 3" xfId="2056" xr:uid="{00000000-0005-0000-0000-000007080000}"/>
    <cellStyle name="Explanatory Text 14" xfId="2057" xr:uid="{00000000-0005-0000-0000-000008080000}"/>
    <cellStyle name="Explanatory Text 14 2" xfId="2058" xr:uid="{00000000-0005-0000-0000-000009080000}"/>
    <cellStyle name="Explanatory Text 15" xfId="2059" xr:uid="{00000000-0005-0000-0000-00000A080000}"/>
    <cellStyle name="Explanatory Text 15 2" xfId="2060" xr:uid="{00000000-0005-0000-0000-00000B080000}"/>
    <cellStyle name="Explanatory Text 15 3" xfId="2061" xr:uid="{00000000-0005-0000-0000-00000C080000}"/>
    <cellStyle name="Explanatory Text 15 4" xfId="2062" xr:uid="{00000000-0005-0000-0000-00000D080000}"/>
    <cellStyle name="Explanatory Text 15 5" xfId="2063" xr:uid="{00000000-0005-0000-0000-00000E080000}"/>
    <cellStyle name="Explanatory Text 16 2" xfId="2064" xr:uid="{00000000-0005-0000-0000-00000F080000}"/>
    <cellStyle name="Explanatory Text 16 3" xfId="2065" xr:uid="{00000000-0005-0000-0000-000010080000}"/>
    <cellStyle name="Explanatory Text 17 2" xfId="2066" xr:uid="{00000000-0005-0000-0000-000011080000}"/>
    <cellStyle name="Explanatory Text 17 3" xfId="2067" xr:uid="{00000000-0005-0000-0000-000012080000}"/>
    <cellStyle name="Explanatory Text 18 2" xfId="2068" xr:uid="{00000000-0005-0000-0000-000013080000}"/>
    <cellStyle name="Explanatory Text 18 3" xfId="2069" xr:uid="{00000000-0005-0000-0000-000014080000}"/>
    <cellStyle name="Explanatory Text 19" xfId="2070" xr:uid="{00000000-0005-0000-0000-000015080000}"/>
    <cellStyle name="Explanatory Text 2" xfId="2071" xr:uid="{00000000-0005-0000-0000-000016080000}"/>
    <cellStyle name="Explanatory Text 2 10" xfId="2072" xr:uid="{00000000-0005-0000-0000-000017080000}"/>
    <cellStyle name="Explanatory Text 2 11" xfId="2073" xr:uid="{00000000-0005-0000-0000-000018080000}"/>
    <cellStyle name="Explanatory Text 2 12" xfId="2074" xr:uid="{00000000-0005-0000-0000-000019080000}"/>
    <cellStyle name="Explanatory Text 2 13" xfId="2075" xr:uid="{00000000-0005-0000-0000-00001A080000}"/>
    <cellStyle name="Explanatory Text 2 14" xfId="2076" xr:uid="{00000000-0005-0000-0000-00001B080000}"/>
    <cellStyle name="Explanatory Text 2 15" xfId="2077" xr:uid="{00000000-0005-0000-0000-00001C080000}"/>
    <cellStyle name="Explanatory Text 2 16" xfId="2078" xr:uid="{00000000-0005-0000-0000-00001D080000}"/>
    <cellStyle name="Explanatory Text 2 17" xfId="2079" xr:uid="{00000000-0005-0000-0000-00001E080000}"/>
    <cellStyle name="Explanatory Text 2 18" xfId="2080" xr:uid="{00000000-0005-0000-0000-00001F080000}"/>
    <cellStyle name="Explanatory Text 2 19" xfId="2081" xr:uid="{00000000-0005-0000-0000-000020080000}"/>
    <cellStyle name="Explanatory Text 2 2" xfId="2082" xr:uid="{00000000-0005-0000-0000-000021080000}"/>
    <cellStyle name="Explanatory Text 2 20" xfId="2083" xr:uid="{00000000-0005-0000-0000-000022080000}"/>
    <cellStyle name="Explanatory Text 2 21" xfId="2084" xr:uid="{00000000-0005-0000-0000-000023080000}"/>
    <cellStyle name="Explanatory Text 2 22" xfId="2085" xr:uid="{00000000-0005-0000-0000-000024080000}"/>
    <cellStyle name="Explanatory Text 2 3" xfId="2086" xr:uid="{00000000-0005-0000-0000-000025080000}"/>
    <cellStyle name="Explanatory Text 2 4" xfId="2087" xr:uid="{00000000-0005-0000-0000-000026080000}"/>
    <cellStyle name="Explanatory Text 2 5" xfId="2088" xr:uid="{00000000-0005-0000-0000-000027080000}"/>
    <cellStyle name="Explanatory Text 2 6" xfId="2089" xr:uid="{00000000-0005-0000-0000-000028080000}"/>
    <cellStyle name="Explanatory Text 2 7" xfId="2090" xr:uid="{00000000-0005-0000-0000-000029080000}"/>
    <cellStyle name="Explanatory Text 2 8" xfId="2091" xr:uid="{00000000-0005-0000-0000-00002A080000}"/>
    <cellStyle name="Explanatory Text 2 9" xfId="2092" xr:uid="{00000000-0005-0000-0000-00002B080000}"/>
    <cellStyle name="Explanatory Text 3" xfId="2093" xr:uid="{00000000-0005-0000-0000-00002C080000}"/>
    <cellStyle name="Explanatory Text 4" xfId="2094" xr:uid="{00000000-0005-0000-0000-00002D080000}"/>
    <cellStyle name="Explanatory Text 5" xfId="2095" xr:uid="{00000000-0005-0000-0000-00002E080000}"/>
    <cellStyle name="Explanatory Text 6" xfId="2096" xr:uid="{00000000-0005-0000-0000-00002F080000}"/>
    <cellStyle name="Explanatory Text 7" xfId="2097" xr:uid="{00000000-0005-0000-0000-000030080000}"/>
    <cellStyle name="Explanatory Text 8" xfId="2098" xr:uid="{00000000-0005-0000-0000-000031080000}"/>
    <cellStyle name="Explanatory Text 9" xfId="2099" xr:uid="{00000000-0005-0000-0000-000032080000}"/>
    <cellStyle name="Good" xfId="2100" builtinId="26" customBuiltin="1"/>
    <cellStyle name="Good 10" xfId="2101" xr:uid="{00000000-0005-0000-0000-000034080000}"/>
    <cellStyle name="Good 11" xfId="2102" xr:uid="{00000000-0005-0000-0000-000035080000}"/>
    <cellStyle name="Good 12" xfId="2103" xr:uid="{00000000-0005-0000-0000-000036080000}"/>
    <cellStyle name="Good 12 2" xfId="2104" xr:uid="{00000000-0005-0000-0000-000037080000}"/>
    <cellStyle name="Good 12 3" xfId="2105" xr:uid="{00000000-0005-0000-0000-000038080000}"/>
    <cellStyle name="Good 13" xfId="2106" xr:uid="{00000000-0005-0000-0000-000039080000}"/>
    <cellStyle name="Good 13 2" xfId="2107" xr:uid="{00000000-0005-0000-0000-00003A080000}"/>
    <cellStyle name="Good 13 3" xfId="2108" xr:uid="{00000000-0005-0000-0000-00003B080000}"/>
    <cellStyle name="Good 14" xfId="2109" xr:uid="{00000000-0005-0000-0000-00003C080000}"/>
    <cellStyle name="Good 14 2" xfId="2110" xr:uid="{00000000-0005-0000-0000-00003D080000}"/>
    <cellStyle name="Good 15" xfId="2111" xr:uid="{00000000-0005-0000-0000-00003E080000}"/>
    <cellStyle name="Good 15 2" xfId="2112" xr:uid="{00000000-0005-0000-0000-00003F080000}"/>
    <cellStyle name="Good 15 3" xfId="2113" xr:uid="{00000000-0005-0000-0000-000040080000}"/>
    <cellStyle name="Good 15 4" xfId="2114" xr:uid="{00000000-0005-0000-0000-000041080000}"/>
    <cellStyle name="Good 15 5" xfId="2115" xr:uid="{00000000-0005-0000-0000-000042080000}"/>
    <cellStyle name="Good 16 2" xfId="2116" xr:uid="{00000000-0005-0000-0000-000043080000}"/>
    <cellStyle name="Good 16 3" xfId="2117" xr:uid="{00000000-0005-0000-0000-000044080000}"/>
    <cellStyle name="Good 17 2" xfId="2118" xr:uid="{00000000-0005-0000-0000-000045080000}"/>
    <cellStyle name="Good 17 3" xfId="2119" xr:uid="{00000000-0005-0000-0000-000046080000}"/>
    <cellStyle name="Good 18 2" xfId="2120" xr:uid="{00000000-0005-0000-0000-000047080000}"/>
    <cellStyle name="Good 18 3" xfId="2121" xr:uid="{00000000-0005-0000-0000-000048080000}"/>
    <cellStyle name="Good 19" xfId="2122" xr:uid="{00000000-0005-0000-0000-000049080000}"/>
    <cellStyle name="Good 2" xfId="2123" xr:uid="{00000000-0005-0000-0000-00004A080000}"/>
    <cellStyle name="Good 2 10" xfId="2124" xr:uid="{00000000-0005-0000-0000-00004B080000}"/>
    <cellStyle name="Good 2 11" xfId="2125" xr:uid="{00000000-0005-0000-0000-00004C080000}"/>
    <cellStyle name="Good 2 12" xfId="2126" xr:uid="{00000000-0005-0000-0000-00004D080000}"/>
    <cellStyle name="Good 2 13" xfId="2127" xr:uid="{00000000-0005-0000-0000-00004E080000}"/>
    <cellStyle name="Good 2 14" xfId="2128" xr:uid="{00000000-0005-0000-0000-00004F080000}"/>
    <cellStyle name="Good 2 15" xfId="2129" xr:uid="{00000000-0005-0000-0000-000050080000}"/>
    <cellStyle name="Good 2 16" xfId="2130" xr:uid="{00000000-0005-0000-0000-000051080000}"/>
    <cellStyle name="Good 2 17" xfId="2131" xr:uid="{00000000-0005-0000-0000-000052080000}"/>
    <cellStyle name="Good 2 18" xfId="2132" xr:uid="{00000000-0005-0000-0000-000053080000}"/>
    <cellStyle name="Good 2 19" xfId="2133" xr:uid="{00000000-0005-0000-0000-000054080000}"/>
    <cellStyle name="Good 2 2" xfId="2134" xr:uid="{00000000-0005-0000-0000-000055080000}"/>
    <cellStyle name="Good 2 20" xfId="2135" xr:uid="{00000000-0005-0000-0000-000056080000}"/>
    <cellStyle name="Good 2 21" xfId="2136" xr:uid="{00000000-0005-0000-0000-000057080000}"/>
    <cellStyle name="Good 2 22" xfId="2137" xr:uid="{00000000-0005-0000-0000-000058080000}"/>
    <cellStyle name="Good 2 3" xfId="2138" xr:uid="{00000000-0005-0000-0000-000059080000}"/>
    <cellStyle name="Good 2 4" xfId="2139" xr:uid="{00000000-0005-0000-0000-00005A080000}"/>
    <cellStyle name="Good 2 5" xfId="2140" xr:uid="{00000000-0005-0000-0000-00005B080000}"/>
    <cellStyle name="Good 2 6" xfId="2141" xr:uid="{00000000-0005-0000-0000-00005C080000}"/>
    <cellStyle name="Good 2 7" xfId="2142" xr:uid="{00000000-0005-0000-0000-00005D080000}"/>
    <cellStyle name="Good 2 8" xfId="2143" xr:uid="{00000000-0005-0000-0000-00005E080000}"/>
    <cellStyle name="Good 2 9" xfId="2144" xr:uid="{00000000-0005-0000-0000-00005F080000}"/>
    <cellStyle name="Good 3" xfId="2145" xr:uid="{00000000-0005-0000-0000-000060080000}"/>
    <cellStyle name="Good 4" xfId="2146" xr:uid="{00000000-0005-0000-0000-000061080000}"/>
    <cellStyle name="Good 5" xfId="2147" xr:uid="{00000000-0005-0000-0000-000062080000}"/>
    <cellStyle name="Good 6" xfId="2148" xr:uid="{00000000-0005-0000-0000-000063080000}"/>
    <cellStyle name="Good 7" xfId="2149" xr:uid="{00000000-0005-0000-0000-000064080000}"/>
    <cellStyle name="Good 8" xfId="2150" xr:uid="{00000000-0005-0000-0000-000065080000}"/>
    <cellStyle name="Good 9" xfId="2151" xr:uid="{00000000-0005-0000-0000-000066080000}"/>
    <cellStyle name="Heading 1" xfId="2152" builtinId="16" customBuiltin="1"/>
    <cellStyle name="Heading 1 10" xfId="2153" xr:uid="{00000000-0005-0000-0000-000068080000}"/>
    <cellStyle name="Heading 1 11" xfId="2154" xr:uid="{00000000-0005-0000-0000-000069080000}"/>
    <cellStyle name="Heading 1 12" xfId="2155" xr:uid="{00000000-0005-0000-0000-00006A080000}"/>
    <cellStyle name="Heading 1 12 2" xfId="2156" xr:uid="{00000000-0005-0000-0000-00006B080000}"/>
    <cellStyle name="Heading 1 12 3" xfId="2157" xr:uid="{00000000-0005-0000-0000-00006C080000}"/>
    <cellStyle name="Heading 1 13" xfId="2158" xr:uid="{00000000-0005-0000-0000-00006D080000}"/>
    <cellStyle name="Heading 1 13 2" xfId="2159" xr:uid="{00000000-0005-0000-0000-00006E080000}"/>
    <cellStyle name="Heading 1 13 3" xfId="2160" xr:uid="{00000000-0005-0000-0000-00006F080000}"/>
    <cellStyle name="Heading 1 14" xfId="2161" xr:uid="{00000000-0005-0000-0000-000070080000}"/>
    <cellStyle name="Heading 1 14 2" xfId="2162" xr:uid="{00000000-0005-0000-0000-000071080000}"/>
    <cellStyle name="Heading 1 15" xfId="2163" xr:uid="{00000000-0005-0000-0000-000072080000}"/>
    <cellStyle name="Heading 1 15 2" xfId="2164" xr:uid="{00000000-0005-0000-0000-000073080000}"/>
    <cellStyle name="Heading 1 15 3" xfId="2165" xr:uid="{00000000-0005-0000-0000-000074080000}"/>
    <cellStyle name="Heading 1 15 4" xfId="2166" xr:uid="{00000000-0005-0000-0000-000075080000}"/>
    <cellStyle name="Heading 1 15 5" xfId="2167" xr:uid="{00000000-0005-0000-0000-000076080000}"/>
    <cellStyle name="Heading 1 16 2" xfId="2168" xr:uid="{00000000-0005-0000-0000-000077080000}"/>
    <cellStyle name="Heading 1 16 3" xfId="2169" xr:uid="{00000000-0005-0000-0000-000078080000}"/>
    <cellStyle name="Heading 1 17 2" xfId="2170" xr:uid="{00000000-0005-0000-0000-000079080000}"/>
    <cellStyle name="Heading 1 17 3" xfId="2171" xr:uid="{00000000-0005-0000-0000-00007A080000}"/>
    <cellStyle name="Heading 1 18 2" xfId="2172" xr:uid="{00000000-0005-0000-0000-00007B080000}"/>
    <cellStyle name="Heading 1 18 3" xfId="2173" xr:uid="{00000000-0005-0000-0000-00007C080000}"/>
    <cellStyle name="Heading 1 19" xfId="2174" xr:uid="{00000000-0005-0000-0000-00007D080000}"/>
    <cellStyle name="Heading 1 2" xfId="2175" xr:uid="{00000000-0005-0000-0000-00007E080000}"/>
    <cellStyle name="Heading 1 2 10" xfId="2176" xr:uid="{00000000-0005-0000-0000-00007F080000}"/>
    <cellStyle name="Heading 1 2 11" xfId="2177" xr:uid="{00000000-0005-0000-0000-000080080000}"/>
    <cellStyle name="Heading 1 2 12" xfId="2178" xr:uid="{00000000-0005-0000-0000-000081080000}"/>
    <cellStyle name="Heading 1 2 13" xfId="2179" xr:uid="{00000000-0005-0000-0000-000082080000}"/>
    <cellStyle name="Heading 1 2 14" xfId="2180" xr:uid="{00000000-0005-0000-0000-000083080000}"/>
    <cellStyle name="Heading 1 2 15" xfId="2181" xr:uid="{00000000-0005-0000-0000-000084080000}"/>
    <cellStyle name="Heading 1 2 16" xfId="2182" xr:uid="{00000000-0005-0000-0000-000085080000}"/>
    <cellStyle name="Heading 1 2 17" xfId="2183" xr:uid="{00000000-0005-0000-0000-000086080000}"/>
    <cellStyle name="Heading 1 2 18" xfId="2184" xr:uid="{00000000-0005-0000-0000-000087080000}"/>
    <cellStyle name="Heading 1 2 19" xfId="2185" xr:uid="{00000000-0005-0000-0000-000088080000}"/>
    <cellStyle name="Heading 1 2 2" xfId="2186" xr:uid="{00000000-0005-0000-0000-000089080000}"/>
    <cellStyle name="Heading 1 2 20" xfId="2187" xr:uid="{00000000-0005-0000-0000-00008A080000}"/>
    <cellStyle name="Heading 1 2 21" xfId="2188" xr:uid="{00000000-0005-0000-0000-00008B080000}"/>
    <cellStyle name="Heading 1 2 22" xfId="2189" xr:uid="{00000000-0005-0000-0000-00008C080000}"/>
    <cellStyle name="Heading 1 2 3" xfId="2190" xr:uid="{00000000-0005-0000-0000-00008D080000}"/>
    <cellStyle name="Heading 1 2 4" xfId="2191" xr:uid="{00000000-0005-0000-0000-00008E080000}"/>
    <cellStyle name="Heading 1 2 5" xfId="2192" xr:uid="{00000000-0005-0000-0000-00008F080000}"/>
    <cellStyle name="Heading 1 2 6" xfId="2193" xr:uid="{00000000-0005-0000-0000-000090080000}"/>
    <cellStyle name="Heading 1 2 7" xfId="2194" xr:uid="{00000000-0005-0000-0000-000091080000}"/>
    <cellStyle name="Heading 1 2 8" xfId="2195" xr:uid="{00000000-0005-0000-0000-000092080000}"/>
    <cellStyle name="Heading 1 2 9" xfId="2196" xr:uid="{00000000-0005-0000-0000-000093080000}"/>
    <cellStyle name="Heading 1 3" xfId="2197" xr:uid="{00000000-0005-0000-0000-000094080000}"/>
    <cellStyle name="Heading 1 4" xfId="2198" xr:uid="{00000000-0005-0000-0000-000095080000}"/>
    <cellStyle name="Heading 1 5" xfId="2199" xr:uid="{00000000-0005-0000-0000-000096080000}"/>
    <cellStyle name="Heading 1 6" xfId="2200" xr:uid="{00000000-0005-0000-0000-000097080000}"/>
    <cellStyle name="Heading 1 7" xfId="2201" xr:uid="{00000000-0005-0000-0000-000098080000}"/>
    <cellStyle name="Heading 1 8" xfId="2202" xr:uid="{00000000-0005-0000-0000-000099080000}"/>
    <cellStyle name="Heading 1 9" xfId="2203" xr:uid="{00000000-0005-0000-0000-00009A080000}"/>
    <cellStyle name="Heading 2" xfId="2204" builtinId="17" customBuiltin="1"/>
    <cellStyle name="Heading 2 10" xfId="2205" xr:uid="{00000000-0005-0000-0000-00009C080000}"/>
    <cellStyle name="Heading 2 11" xfId="2206" xr:uid="{00000000-0005-0000-0000-00009D080000}"/>
    <cellStyle name="Heading 2 12" xfId="2207" xr:uid="{00000000-0005-0000-0000-00009E080000}"/>
    <cellStyle name="Heading 2 12 2" xfId="2208" xr:uid="{00000000-0005-0000-0000-00009F080000}"/>
    <cellStyle name="Heading 2 12 3" xfId="2209" xr:uid="{00000000-0005-0000-0000-0000A0080000}"/>
    <cellStyle name="Heading 2 13" xfId="2210" xr:uid="{00000000-0005-0000-0000-0000A1080000}"/>
    <cellStyle name="Heading 2 13 2" xfId="2211" xr:uid="{00000000-0005-0000-0000-0000A2080000}"/>
    <cellStyle name="Heading 2 13 3" xfId="2212" xr:uid="{00000000-0005-0000-0000-0000A3080000}"/>
    <cellStyle name="Heading 2 14" xfId="2213" xr:uid="{00000000-0005-0000-0000-0000A4080000}"/>
    <cellStyle name="Heading 2 14 2" xfId="2214" xr:uid="{00000000-0005-0000-0000-0000A5080000}"/>
    <cellStyle name="Heading 2 15" xfId="2215" xr:uid="{00000000-0005-0000-0000-0000A6080000}"/>
    <cellStyle name="Heading 2 15 2" xfId="2216" xr:uid="{00000000-0005-0000-0000-0000A7080000}"/>
    <cellStyle name="Heading 2 15 3" xfId="2217" xr:uid="{00000000-0005-0000-0000-0000A8080000}"/>
    <cellStyle name="Heading 2 15 4" xfId="2218" xr:uid="{00000000-0005-0000-0000-0000A9080000}"/>
    <cellStyle name="Heading 2 15 5" xfId="2219" xr:uid="{00000000-0005-0000-0000-0000AA080000}"/>
    <cellStyle name="Heading 2 16 2" xfId="2220" xr:uid="{00000000-0005-0000-0000-0000AB080000}"/>
    <cellStyle name="Heading 2 16 3" xfId="2221" xr:uid="{00000000-0005-0000-0000-0000AC080000}"/>
    <cellStyle name="Heading 2 17 2" xfId="2222" xr:uid="{00000000-0005-0000-0000-0000AD080000}"/>
    <cellStyle name="Heading 2 17 3" xfId="2223" xr:uid="{00000000-0005-0000-0000-0000AE080000}"/>
    <cellStyle name="Heading 2 18 2" xfId="2224" xr:uid="{00000000-0005-0000-0000-0000AF080000}"/>
    <cellStyle name="Heading 2 18 3" xfId="2225" xr:uid="{00000000-0005-0000-0000-0000B0080000}"/>
    <cellStyle name="Heading 2 19" xfId="2226" xr:uid="{00000000-0005-0000-0000-0000B1080000}"/>
    <cellStyle name="Heading 2 2" xfId="2227" xr:uid="{00000000-0005-0000-0000-0000B2080000}"/>
    <cellStyle name="Heading 2 2 10" xfId="2228" xr:uid="{00000000-0005-0000-0000-0000B3080000}"/>
    <cellStyle name="Heading 2 2 11" xfId="2229" xr:uid="{00000000-0005-0000-0000-0000B4080000}"/>
    <cellStyle name="Heading 2 2 12" xfId="2230" xr:uid="{00000000-0005-0000-0000-0000B5080000}"/>
    <cellStyle name="Heading 2 2 13" xfId="2231" xr:uid="{00000000-0005-0000-0000-0000B6080000}"/>
    <cellStyle name="Heading 2 2 14" xfId="2232" xr:uid="{00000000-0005-0000-0000-0000B7080000}"/>
    <cellStyle name="Heading 2 2 15" xfId="2233" xr:uid="{00000000-0005-0000-0000-0000B8080000}"/>
    <cellStyle name="Heading 2 2 16" xfId="2234" xr:uid="{00000000-0005-0000-0000-0000B9080000}"/>
    <cellStyle name="Heading 2 2 17" xfId="2235" xr:uid="{00000000-0005-0000-0000-0000BA080000}"/>
    <cellStyle name="Heading 2 2 18" xfId="2236" xr:uid="{00000000-0005-0000-0000-0000BB080000}"/>
    <cellStyle name="Heading 2 2 19" xfId="2237" xr:uid="{00000000-0005-0000-0000-0000BC080000}"/>
    <cellStyle name="Heading 2 2 2" xfId="2238" xr:uid="{00000000-0005-0000-0000-0000BD080000}"/>
    <cellStyle name="Heading 2 2 20" xfId="2239" xr:uid="{00000000-0005-0000-0000-0000BE080000}"/>
    <cellStyle name="Heading 2 2 21" xfId="2240" xr:uid="{00000000-0005-0000-0000-0000BF080000}"/>
    <cellStyle name="Heading 2 2 22" xfId="2241" xr:uid="{00000000-0005-0000-0000-0000C0080000}"/>
    <cellStyle name="Heading 2 2 3" xfId="2242" xr:uid="{00000000-0005-0000-0000-0000C1080000}"/>
    <cellStyle name="Heading 2 2 4" xfId="2243" xr:uid="{00000000-0005-0000-0000-0000C2080000}"/>
    <cellStyle name="Heading 2 2 5" xfId="2244" xr:uid="{00000000-0005-0000-0000-0000C3080000}"/>
    <cellStyle name="Heading 2 2 6" xfId="2245" xr:uid="{00000000-0005-0000-0000-0000C4080000}"/>
    <cellStyle name="Heading 2 2 7" xfId="2246" xr:uid="{00000000-0005-0000-0000-0000C5080000}"/>
    <cellStyle name="Heading 2 2 8" xfId="2247" xr:uid="{00000000-0005-0000-0000-0000C6080000}"/>
    <cellStyle name="Heading 2 2 9" xfId="2248" xr:uid="{00000000-0005-0000-0000-0000C7080000}"/>
    <cellStyle name="Heading 2 3" xfId="2249" xr:uid="{00000000-0005-0000-0000-0000C8080000}"/>
    <cellStyle name="Heading 2 4" xfId="2250" xr:uid="{00000000-0005-0000-0000-0000C9080000}"/>
    <cellStyle name="Heading 2 5" xfId="2251" xr:uid="{00000000-0005-0000-0000-0000CA080000}"/>
    <cellStyle name="Heading 2 6" xfId="2252" xr:uid="{00000000-0005-0000-0000-0000CB080000}"/>
    <cellStyle name="Heading 2 7" xfId="2253" xr:uid="{00000000-0005-0000-0000-0000CC080000}"/>
    <cellStyle name="Heading 2 8" xfId="2254" xr:uid="{00000000-0005-0000-0000-0000CD080000}"/>
    <cellStyle name="Heading 2 9" xfId="2255" xr:uid="{00000000-0005-0000-0000-0000CE080000}"/>
    <cellStyle name="Heading 3" xfId="2256" builtinId="18" customBuiltin="1"/>
    <cellStyle name="Heading 3 10" xfId="2257" xr:uid="{00000000-0005-0000-0000-0000D0080000}"/>
    <cellStyle name="Heading 3 11" xfId="2258" xr:uid="{00000000-0005-0000-0000-0000D1080000}"/>
    <cellStyle name="Heading 3 12" xfId="2259" xr:uid="{00000000-0005-0000-0000-0000D2080000}"/>
    <cellStyle name="Heading 3 12 2" xfId="2260" xr:uid="{00000000-0005-0000-0000-0000D3080000}"/>
    <cellStyle name="Heading 3 12 3" xfId="2261" xr:uid="{00000000-0005-0000-0000-0000D4080000}"/>
    <cellStyle name="Heading 3 13" xfId="2262" xr:uid="{00000000-0005-0000-0000-0000D5080000}"/>
    <cellStyle name="Heading 3 13 2" xfId="2263" xr:uid="{00000000-0005-0000-0000-0000D6080000}"/>
    <cellStyle name="Heading 3 13 3" xfId="2264" xr:uid="{00000000-0005-0000-0000-0000D7080000}"/>
    <cellStyle name="Heading 3 14" xfId="2265" xr:uid="{00000000-0005-0000-0000-0000D8080000}"/>
    <cellStyle name="Heading 3 14 2" xfId="2266" xr:uid="{00000000-0005-0000-0000-0000D9080000}"/>
    <cellStyle name="Heading 3 15" xfId="2267" xr:uid="{00000000-0005-0000-0000-0000DA080000}"/>
    <cellStyle name="Heading 3 15 2" xfId="2268" xr:uid="{00000000-0005-0000-0000-0000DB080000}"/>
    <cellStyle name="Heading 3 15 3" xfId="2269" xr:uid="{00000000-0005-0000-0000-0000DC080000}"/>
    <cellStyle name="Heading 3 15 4" xfId="2270" xr:uid="{00000000-0005-0000-0000-0000DD080000}"/>
    <cellStyle name="Heading 3 15 5" xfId="2271" xr:uid="{00000000-0005-0000-0000-0000DE080000}"/>
    <cellStyle name="Heading 3 16 2" xfId="2272" xr:uid="{00000000-0005-0000-0000-0000DF080000}"/>
    <cellStyle name="Heading 3 16 3" xfId="2273" xr:uid="{00000000-0005-0000-0000-0000E0080000}"/>
    <cellStyle name="Heading 3 17 2" xfId="2274" xr:uid="{00000000-0005-0000-0000-0000E1080000}"/>
    <cellStyle name="Heading 3 17 3" xfId="2275" xr:uid="{00000000-0005-0000-0000-0000E2080000}"/>
    <cellStyle name="Heading 3 18 2" xfId="2276" xr:uid="{00000000-0005-0000-0000-0000E3080000}"/>
    <cellStyle name="Heading 3 18 3" xfId="2277" xr:uid="{00000000-0005-0000-0000-0000E4080000}"/>
    <cellStyle name="Heading 3 19" xfId="2278" xr:uid="{00000000-0005-0000-0000-0000E5080000}"/>
    <cellStyle name="Heading 3 2" xfId="2279" xr:uid="{00000000-0005-0000-0000-0000E6080000}"/>
    <cellStyle name="Heading 3 2 10" xfId="2280" xr:uid="{00000000-0005-0000-0000-0000E7080000}"/>
    <cellStyle name="Heading 3 2 11" xfId="2281" xr:uid="{00000000-0005-0000-0000-0000E8080000}"/>
    <cellStyle name="Heading 3 2 12" xfId="2282" xr:uid="{00000000-0005-0000-0000-0000E9080000}"/>
    <cellStyle name="Heading 3 2 13" xfId="2283" xr:uid="{00000000-0005-0000-0000-0000EA080000}"/>
    <cellStyle name="Heading 3 2 14" xfId="2284" xr:uid="{00000000-0005-0000-0000-0000EB080000}"/>
    <cellStyle name="Heading 3 2 15" xfId="2285" xr:uid="{00000000-0005-0000-0000-0000EC080000}"/>
    <cellStyle name="Heading 3 2 16" xfId="2286" xr:uid="{00000000-0005-0000-0000-0000ED080000}"/>
    <cellStyle name="Heading 3 2 17" xfId="2287" xr:uid="{00000000-0005-0000-0000-0000EE080000}"/>
    <cellStyle name="Heading 3 2 18" xfId="2288" xr:uid="{00000000-0005-0000-0000-0000EF080000}"/>
    <cellStyle name="Heading 3 2 19" xfId="2289" xr:uid="{00000000-0005-0000-0000-0000F0080000}"/>
    <cellStyle name="Heading 3 2 2" xfId="2290" xr:uid="{00000000-0005-0000-0000-0000F1080000}"/>
    <cellStyle name="Heading 3 2 20" xfId="2291" xr:uid="{00000000-0005-0000-0000-0000F2080000}"/>
    <cellStyle name="Heading 3 2 21" xfId="2292" xr:uid="{00000000-0005-0000-0000-0000F3080000}"/>
    <cellStyle name="Heading 3 2 22" xfId="2293" xr:uid="{00000000-0005-0000-0000-0000F4080000}"/>
    <cellStyle name="Heading 3 2 3" xfId="2294" xr:uid="{00000000-0005-0000-0000-0000F5080000}"/>
    <cellStyle name="Heading 3 2 4" xfId="2295" xr:uid="{00000000-0005-0000-0000-0000F6080000}"/>
    <cellStyle name="Heading 3 2 5" xfId="2296" xr:uid="{00000000-0005-0000-0000-0000F7080000}"/>
    <cellStyle name="Heading 3 2 6" xfId="2297" xr:uid="{00000000-0005-0000-0000-0000F8080000}"/>
    <cellStyle name="Heading 3 2 7" xfId="2298" xr:uid="{00000000-0005-0000-0000-0000F9080000}"/>
    <cellStyle name="Heading 3 2 8" xfId="2299" xr:uid="{00000000-0005-0000-0000-0000FA080000}"/>
    <cellStyle name="Heading 3 2 9" xfId="2300" xr:uid="{00000000-0005-0000-0000-0000FB080000}"/>
    <cellStyle name="Heading 3 3" xfId="2301" xr:uid="{00000000-0005-0000-0000-0000FC080000}"/>
    <cellStyle name="Heading 3 4" xfId="2302" xr:uid="{00000000-0005-0000-0000-0000FD080000}"/>
    <cellStyle name="Heading 3 5" xfId="2303" xr:uid="{00000000-0005-0000-0000-0000FE080000}"/>
    <cellStyle name="Heading 3 6" xfId="2304" xr:uid="{00000000-0005-0000-0000-0000FF080000}"/>
    <cellStyle name="Heading 3 7" xfId="2305" xr:uid="{00000000-0005-0000-0000-000000090000}"/>
    <cellStyle name="Heading 3 8" xfId="2306" xr:uid="{00000000-0005-0000-0000-000001090000}"/>
    <cellStyle name="Heading 3 9" xfId="2307" xr:uid="{00000000-0005-0000-0000-000002090000}"/>
    <cellStyle name="Heading 4" xfId="2308" builtinId="19" customBuiltin="1"/>
    <cellStyle name="Heading 4 10" xfId="2309" xr:uid="{00000000-0005-0000-0000-000004090000}"/>
    <cellStyle name="Heading 4 11" xfId="2310" xr:uid="{00000000-0005-0000-0000-000005090000}"/>
    <cellStyle name="Heading 4 12" xfId="2311" xr:uid="{00000000-0005-0000-0000-000006090000}"/>
    <cellStyle name="Heading 4 12 2" xfId="2312" xr:uid="{00000000-0005-0000-0000-000007090000}"/>
    <cellStyle name="Heading 4 12 3" xfId="2313" xr:uid="{00000000-0005-0000-0000-000008090000}"/>
    <cellStyle name="Heading 4 13" xfId="2314" xr:uid="{00000000-0005-0000-0000-000009090000}"/>
    <cellStyle name="Heading 4 13 2" xfId="2315" xr:uid="{00000000-0005-0000-0000-00000A090000}"/>
    <cellStyle name="Heading 4 13 3" xfId="2316" xr:uid="{00000000-0005-0000-0000-00000B090000}"/>
    <cellStyle name="Heading 4 14" xfId="2317" xr:uid="{00000000-0005-0000-0000-00000C090000}"/>
    <cellStyle name="Heading 4 14 2" xfId="2318" xr:uid="{00000000-0005-0000-0000-00000D090000}"/>
    <cellStyle name="Heading 4 15" xfId="2319" xr:uid="{00000000-0005-0000-0000-00000E090000}"/>
    <cellStyle name="Heading 4 15 2" xfId="2320" xr:uid="{00000000-0005-0000-0000-00000F090000}"/>
    <cellStyle name="Heading 4 15 3" xfId="2321" xr:uid="{00000000-0005-0000-0000-000010090000}"/>
    <cellStyle name="Heading 4 15 4" xfId="2322" xr:uid="{00000000-0005-0000-0000-000011090000}"/>
    <cellStyle name="Heading 4 15 5" xfId="2323" xr:uid="{00000000-0005-0000-0000-000012090000}"/>
    <cellStyle name="Heading 4 16 2" xfId="2324" xr:uid="{00000000-0005-0000-0000-000013090000}"/>
    <cellStyle name="Heading 4 16 3" xfId="2325" xr:uid="{00000000-0005-0000-0000-000014090000}"/>
    <cellStyle name="Heading 4 17 2" xfId="2326" xr:uid="{00000000-0005-0000-0000-000015090000}"/>
    <cellStyle name="Heading 4 17 3" xfId="2327" xr:uid="{00000000-0005-0000-0000-000016090000}"/>
    <cellStyle name="Heading 4 18 2" xfId="2328" xr:uid="{00000000-0005-0000-0000-000017090000}"/>
    <cellStyle name="Heading 4 18 3" xfId="2329" xr:uid="{00000000-0005-0000-0000-000018090000}"/>
    <cellStyle name="Heading 4 19" xfId="2330" xr:uid="{00000000-0005-0000-0000-000019090000}"/>
    <cellStyle name="Heading 4 2" xfId="2331" xr:uid="{00000000-0005-0000-0000-00001A090000}"/>
    <cellStyle name="Heading 4 2 10" xfId="2332" xr:uid="{00000000-0005-0000-0000-00001B090000}"/>
    <cellStyle name="Heading 4 2 11" xfId="2333" xr:uid="{00000000-0005-0000-0000-00001C090000}"/>
    <cellStyle name="Heading 4 2 12" xfId="2334" xr:uid="{00000000-0005-0000-0000-00001D090000}"/>
    <cellStyle name="Heading 4 2 13" xfId="2335" xr:uid="{00000000-0005-0000-0000-00001E090000}"/>
    <cellStyle name="Heading 4 2 14" xfId="2336" xr:uid="{00000000-0005-0000-0000-00001F090000}"/>
    <cellStyle name="Heading 4 2 15" xfId="2337" xr:uid="{00000000-0005-0000-0000-000020090000}"/>
    <cellStyle name="Heading 4 2 16" xfId="2338" xr:uid="{00000000-0005-0000-0000-000021090000}"/>
    <cellStyle name="Heading 4 2 17" xfId="2339" xr:uid="{00000000-0005-0000-0000-000022090000}"/>
    <cellStyle name="Heading 4 2 18" xfId="2340" xr:uid="{00000000-0005-0000-0000-000023090000}"/>
    <cellStyle name="Heading 4 2 19" xfId="2341" xr:uid="{00000000-0005-0000-0000-000024090000}"/>
    <cellStyle name="Heading 4 2 2" xfId="2342" xr:uid="{00000000-0005-0000-0000-000025090000}"/>
    <cellStyle name="Heading 4 2 20" xfId="2343" xr:uid="{00000000-0005-0000-0000-000026090000}"/>
    <cellStyle name="Heading 4 2 21" xfId="2344" xr:uid="{00000000-0005-0000-0000-000027090000}"/>
    <cellStyle name="Heading 4 2 22" xfId="2345" xr:uid="{00000000-0005-0000-0000-000028090000}"/>
    <cellStyle name="Heading 4 2 3" xfId="2346" xr:uid="{00000000-0005-0000-0000-000029090000}"/>
    <cellStyle name="Heading 4 2 4" xfId="2347" xr:uid="{00000000-0005-0000-0000-00002A090000}"/>
    <cellStyle name="Heading 4 2 5" xfId="2348" xr:uid="{00000000-0005-0000-0000-00002B090000}"/>
    <cellStyle name="Heading 4 2 6" xfId="2349" xr:uid="{00000000-0005-0000-0000-00002C090000}"/>
    <cellStyle name="Heading 4 2 7" xfId="2350" xr:uid="{00000000-0005-0000-0000-00002D090000}"/>
    <cellStyle name="Heading 4 2 8" xfId="2351" xr:uid="{00000000-0005-0000-0000-00002E090000}"/>
    <cellStyle name="Heading 4 2 9" xfId="2352" xr:uid="{00000000-0005-0000-0000-00002F090000}"/>
    <cellStyle name="Heading 4 3" xfId="2353" xr:uid="{00000000-0005-0000-0000-000030090000}"/>
    <cellStyle name="Heading 4 4" xfId="2354" xr:uid="{00000000-0005-0000-0000-000031090000}"/>
    <cellStyle name="Heading 4 5" xfId="2355" xr:uid="{00000000-0005-0000-0000-000032090000}"/>
    <cellStyle name="Heading 4 6" xfId="2356" xr:uid="{00000000-0005-0000-0000-000033090000}"/>
    <cellStyle name="Heading 4 7" xfId="2357" xr:uid="{00000000-0005-0000-0000-000034090000}"/>
    <cellStyle name="Heading 4 8" xfId="2358" xr:uid="{00000000-0005-0000-0000-000035090000}"/>
    <cellStyle name="Heading 4 9" xfId="2359" xr:uid="{00000000-0005-0000-0000-000036090000}"/>
    <cellStyle name="Hyperlink" xfId="2360" builtinId="8"/>
    <cellStyle name="Hyperlink 2 2" xfId="2361" xr:uid="{00000000-0005-0000-0000-000038090000}"/>
    <cellStyle name="Hyperlink 2 2 2" xfId="2362" xr:uid="{00000000-0005-0000-0000-000039090000}"/>
    <cellStyle name="Hyperlink 2 3" xfId="2363" xr:uid="{00000000-0005-0000-0000-00003A090000}"/>
    <cellStyle name="Hyperlink 2 4" xfId="2364" xr:uid="{00000000-0005-0000-0000-00003B090000}"/>
    <cellStyle name="Hyperlink 2 4 2" xfId="2365" xr:uid="{00000000-0005-0000-0000-00003C090000}"/>
    <cellStyle name="Hyperlink 2 4 2 2" xfId="2366" xr:uid="{00000000-0005-0000-0000-00003D090000}"/>
    <cellStyle name="Hyperlink 2 4 2 3" xfId="2367" xr:uid="{00000000-0005-0000-0000-00003E090000}"/>
    <cellStyle name="Hyperlink 2 4 2 4" xfId="2368" xr:uid="{00000000-0005-0000-0000-00003F090000}"/>
    <cellStyle name="Hyperlink 2 5" xfId="2369" xr:uid="{00000000-0005-0000-0000-000040090000}"/>
    <cellStyle name="Hyperlink 2 5 2" xfId="2370" xr:uid="{00000000-0005-0000-0000-000041090000}"/>
    <cellStyle name="Hyperlink 2 5 3" xfId="2371" xr:uid="{00000000-0005-0000-0000-000042090000}"/>
    <cellStyle name="Hyperlink 2 5 4" xfId="2372" xr:uid="{00000000-0005-0000-0000-000043090000}"/>
    <cellStyle name="Hyperlink 2 6" xfId="2373" xr:uid="{00000000-0005-0000-0000-000044090000}"/>
    <cellStyle name="Hyperlink 2 7" xfId="2374" xr:uid="{00000000-0005-0000-0000-000045090000}"/>
    <cellStyle name="Hyperlink 2 8" xfId="2375" xr:uid="{00000000-0005-0000-0000-000046090000}"/>
    <cellStyle name="Hyperlink 2 9" xfId="2376" xr:uid="{00000000-0005-0000-0000-000047090000}"/>
    <cellStyle name="Hyperlink 3" xfId="2377" xr:uid="{00000000-0005-0000-0000-000048090000}"/>
    <cellStyle name="Hyperlink 3 2" xfId="2378" xr:uid="{00000000-0005-0000-0000-000049090000}"/>
    <cellStyle name="Hyperlink 3 3" xfId="2379" xr:uid="{00000000-0005-0000-0000-00004A090000}"/>
    <cellStyle name="Hyperlink 4 2" xfId="2380" xr:uid="{00000000-0005-0000-0000-00004B090000}"/>
    <cellStyle name="Hyperlink 4 2 2" xfId="2381" xr:uid="{00000000-0005-0000-0000-00004C090000}"/>
    <cellStyle name="Hyperlink 4 2 2 2" xfId="2382" xr:uid="{00000000-0005-0000-0000-00004D090000}"/>
    <cellStyle name="Hyperlink 4 2 2 2 2" xfId="2383" xr:uid="{00000000-0005-0000-0000-00004E090000}"/>
    <cellStyle name="Hyperlink 4 2 2 2 3" xfId="2384" xr:uid="{00000000-0005-0000-0000-00004F090000}"/>
    <cellStyle name="Hyperlink 4 2 2 3" xfId="2385" xr:uid="{00000000-0005-0000-0000-000050090000}"/>
    <cellStyle name="Hyperlink 4 2 2 3 2" xfId="2386" xr:uid="{00000000-0005-0000-0000-000051090000}"/>
    <cellStyle name="Hyperlink 4 2 2 3 3" xfId="2387" xr:uid="{00000000-0005-0000-0000-000052090000}"/>
    <cellStyle name="Hyperlink 4 2 3" xfId="2388" xr:uid="{00000000-0005-0000-0000-000053090000}"/>
    <cellStyle name="Hyperlink 4 2 4" xfId="2389" xr:uid="{00000000-0005-0000-0000-000054090000}"/>
    <cellStyle name="Hyperlink 4 2 5" xfId="2390" xr:uid="{00000000-0005-0000-0000-000055090000}"/>
    <cellStyle name="Hyperlink 4 3" xfId="2391" xr:uid="{00000000-0005-0000-0000-000056090000}"/>
    <cellStyle name="Hyperlink 4 3 2" xfId="2392" xr:uid="{00000000-0005-0000-0000-000057090000}"/>
    <cellStyle name="Hyperlink 4 3 3" xfId="2393" xr:uid="{00000000-0005-0000-0000-000058090000}"/>
    <cellStyle name="Hyperlink 5 2" xfId="2394" xr:uid="{00000000-0005-0000-0000-000059090000}"/>
    <cellStyle name="Hyperlink 5 2 2" xfId="2395" xr:uid="{00000000-0005-0000-0000-00005A090000}"/>
    <cellStyle name="Hyperlink 5 2 3" xfId="2396" xr:uid="{00000000-0005-0000-0000-00005B090000}"/>
    <cellStyle name="Input" xfId="2397" builtinId="20" customBuiltin="1"/>
    <cellStyle name="Input 10" xfId="2398" xr:uid="{00000000-0005-0000-0000-00005D090000}"/>
    <cellStyle name="Input 11" xfId="2399" xr:uid="{00000000-0005-0000-0000-00005E090000}"/>
    <cellStyle name="Input 12" xfId="2400" xr:uid="{00000000-0005-0000-0000-00005F090000}"/>
    <cellStyle name="Input 12 2" xfId="2401" xr:uid="{00000000-0005-0000-0000-000060090000}"/>
    <cellStyle name="Input 12 3" xfId="2402" xr:uid="{00000000-0005-0000-0000-000061090000}"/>
    <cellStyle name="Input 13" xfId="2403" xr:uid="{00000000-0005-0000-0000-000062090000}"/>
    <cellStyle name="Input 13 2" xfId="2404" xr:uid="{00000000-0005-0000-0000-000063090000}"/>
    <cellStyle name="Input 13 3" xfId="2405" xr:uid="{00000000-0005-0000-0000-000064090000}"/>
    <cellStyle name="Input 14" xfId="2406" xr:uid="{00000000-0005-0000-0000-000065090000}"/>
    <cellStyle name="Input 14 2" xfId="2407" xr:uid="{00000000-0005-0000-0000-000066090000}"/>
    <cellStyle name="Input 15" xfId="2408" xr:uid="{00000000-0005-0000-0000-000067090000}"/>
    <cellStyle name="Input 15 2" xfId="2409" xr:uid="{00000000-0005-0000-0000-000068090000}"/>
    <cellStyle name="Input 15 3" xfId="2410" xr:uid="{00000000-0005-0000-0000-000069090000}"/>
    <cellStyle name="Input 15 4" xfId="2411" xr:uid="{00000000-0005-0000-0000-00006A090000}"/>
    <cellStyle name="Input 15 5" xfId="2412" xr:uid="{00000000-0005-0000-0000-00006B090000}"/>
    <cellStyle name="Input 16 2" xfId="2413" xr:uid="{00000000-0005-0000-0000-00006C090000}"/>
    <cellStyle name="Input 16 3" xfId="2414" xr:uid="{00000000-0005-0000-0000-00006D090000}"/>
    <cellStyle name="Input 17 2" xfId="2415" xr:uid="{00000000-0005-0000-0000-00006E090000}"/>
    <cellStyle name="Input 17 3" xfId="2416" xr:uid="{00000000-0005-0000-0000-00006F090000}"/>
    <cellStyle name="Input 18 2" xfId="2417" xr:uid="{00000000-0005-0000-0000-000070090000}"/>
    <cellStyle name="Input 18 3" xfId="2418" xr:uid="{00000000-0005-0000-0000-000071090000}"/>
    <cellStyle name="Input 19" xfId="2419" xr:uid="{00000000-0005-0000-0000-000072090000}"/>
    <cellStyle name="Input 2" xfId="2420" xr:uid="{00000000-0005-0000-0000-000073090000}"/>
    <cellStyle name="Input 2 10" xfId="2421" xr:uid="{00000000-0005-0000-0000-000074090000}"/>
    <cellStyle name="Input 2 11" xfId="2422" xr:uid="{00000000-0005-0000-0000-000075090000}"/>
    <cellStyle name="Input 2 12" xfId="2423" xr:uid="{00000000-0005-0000-0000-000076090000}"/>
    <cellStyle name="Input 2 13" xfId="2424" xr:uid="{00000000-0005-0000-0000-000077090000}"/>
    <cellStyle name="Input 2 14" xfId="2425" xr:uid="{00000000-0005-0000-0000-000078090000}"/>
    <cellStyle name="Input 2 15" xfId="2426" xr:uid="{00000000-0005-0000-0000-000079090000}"/>
    <cellStyle name="Input 2 16" xfId="2427" xr:uid="{00000000-0005-0000-0000-00007A090000}"/>
    <cellStyle name="Input 2 17" xfId="2428" xr:uid="{00000000-0005-0000-0000-00007B090000}"/>
    <cellStyle name="Input 2 18" xfId="2429" xr:uid="{00000000-0005-0000-0000-00007C090000}"/>
    <cellStyle name="Input 2 19" xfId="2430" xr:uid="{00000000-0005-0000-0000-00007D090000}"/>
    <cellStyle name="Input 2 2" xfId="2431" xr:uid="{00000000-0005-0000-0000-00007E090000}"/>
    <cellStyle name="Input 2 20" xfId="2432" xr:uid="{00000000-0005-0000-0000-00007F090000}"/>
    <cellStyle name="Input 2 21" xfId="2433" xr:uid="{00000000-0005-0000-0000-000080090000}"/>
    <cellStyle name="Input 2 22" xfId="2434" xr:uid="{00000000-0005-0000-0000-000081090000}"/>
    <cellStyle name="Input 2 3" xfId="2435" xr:uid="{00000000-0005-0000-0000-000082090000}"/>
    <cellStyle name="Input 2 4" xfId="2436" xr:uid="{00000000-0005-0000-0000-000083090000}"/>
    <cellStyle name="Input 2 5" xfId="2437" xr:uid="{00000000-0005-0000-0000-000084090000}"/>
    <cellStyle name="Input 2 6" xfId="2438" xr:uid="{00000000-0005-0000-0000-000085090000}"/>
    <cellStyle name="Input 2 7" xfId="2439" xr:uid="{00000000-0005-0000-0000-000086090000}"/>
    <cellStyle name="Input 2 8" xfId="2440" xr:uid="{00000000-0005-0000-0000-000087090000}"/>
    <cellStyle name="Input 2 9" xfId="2441" xr:uid="{00000000-0005-0000-0000-000088090000}"/>
    <cellStyle name="Input 3" xfId="2442" xr:uid="{00000000-0005-0000-0000-000089090000}"/>
    <cellStyle name="Input 4" xfId="2443" xr:uid="{00000000-0005-0000-0000-00008A090000}"/>
    <cellStyle name="Input 5" xfId="2444" xr:uid="{00000000-0005-0000-0000-00008B090000}"/>
    <cellStyle name="Input 6" xfId="2445" xr:uid="{00000000-0005-0000-0000-00008C090000}"/>
    <cellStyle name="Input 7" xfId="2446" xr:uid="{00000000-0005-0000-0000-00008D090000}"/>
    <cellStyle name="Input 8" xfId="2447" xr:uid="{00000000-0005-0000-0000-00008E090000}"/>
    <cellStyle name="Input 9" xfId="2448" xr:uid="{00000000-0005-0000-0000-00008F090000}"/>
    <cellStyle name="Linked Cell" xfId="2449" builtinId="24" customBuiltin="1"/>
    <cellStyle name="Linked Cell 10" xfId="2450" xr:uid="{00000000-0005-0000-0000-000091090000}"/>
    <cellStyle name="Linked Cell 11" xfId="2451" xr:uid="{00000000-0005-0000-0000-000092090000}"/>
    <cellStyle name="Linked Cell 12" xfId="2452" xr:uid="{00000000-0005-0000-0000-000093090000}"/>
    <cellStyle name="Linked Cell 12 2" xfId="2453" xr:uid="{00000000-0005-0000-0000-000094090000}"/>
    <cellStyle name="Linked Cell 12 3" xfId="2454" xr:uid="{00000000-0005-0000-0000-000095090000}"/>
    <cellStyle name="Linked Cell 13" xfId="2455" xr:uid="{00000000-0005-0000-0000-000096090000}"/>
    <cellStyle name="Linked Cell 13 2" xfId="2456" xr:uid="{00000000-0005-0000-0000-000097090000}"/>
    <cellStyle name="Linked Cell 13 3" xfId="2457" xr:uid="{00000000-0005-0000-0000-000098090000}"/>
    <cellStyle name="Linked Cell 14" xfId="2458" xr:uid="{00000000-0005-0000-0000-000099090000}"/>
    <cellStyle name="Linked Cell 14 2" xfId="2459" xr:uid="{00000000-0005-0000-0000-00009A090000}"/>
    <cellStyle name="Linked Cell 15" xfId="2460" xr:uid="{00000000-0005-0000-0000-00009B090000}"/>
    <cellStyle name="Linked Cell 15 2" xfId="2461" xr:uid="{00000000-0005-0000-0000-00009C090000}"/>
    <cellStyle name="Linked Cell 15 3" xfId="2462" xr:uid="{00000000-0005-0000-0000-00009D090000}"/>
    <cellStyle name="Linked Cell 15 4" xfId="2463" xr:uid="{00000000-0005-0000-0000-00009E090000}"/>
    <cellStyle name="Linked Cell 15 5" xfId="2464" xr:uid="{00000000-0005-0000-0000-00009F090000}"/>
    <cellStyle name="Linked Cell 16 2" xfId="2465" xr:uid="{00000000-0005-0000-0000-0000A0090000}"/>
    <cellStyle name="Linked Cell 16 3" xfId="2466" xr:uid="{00000000-0005-0000-0000-0000A1090000}"/>
    <cellStyle name="Linked Cell 17 2" xfId="2467" xr:uid="{00000000-0005-0000-0000-0000A2090000}"/>
    <cellStyle name="Linked Cell 17 3" xfId="2468" xr:uid="{00000000-0005-0000-0000-0000A3090000}"/>
    <cellStyle name="Linked Cell 18 2" xfId="2469" xr:uid="{00000000-0005-0000-0000-0000A4090000}"/>
    <cellStyle name="Linked Cell 18 3" xfId="2470" xr:uid="{00000000-0005-0000-0000-0000A5090000}"/>
    <cellStyle name="Linked Cell 19" xfId="2471" xr:uid="{00000000-0005-0000-0000-0000A6090000}"/>
    <cellStyle name="Linked Cell 2" xfId="2472" xr:uid="{00000000-0005-0000-0000-0000A7090000}"/>
    <cellStyle name="Linked Cell 2 10" xfId="2473" xr:uid="{00000000-0005-0000-0000-0000A8090000}"/>
    <cellStyle name="Linked Cell 2 11" xfId="2474" xr:uid="{00000000-0005-0000-0000-0000A9090000}"/>
    <cellStyle name="Linked Cell 2 12" xfId="2475" xr:uid="{00000000-0005-0000-0000-0000AA090000}"/>
    <cellStyle name="Linked Cell 2 13" xfId="2476" xr:uid="{00000000-0005-0000-0000-0000AB090000}"/>
    <cellStyle name="Linked Cell 2 14" xfId="2477" xr:uid="{00000000-0005-0000-0000-0000AC090000}"/>
    <cellStyle name="Linked Cell 2 15" xfId="2478" xr:uid="{00000000-0005-0000-0000-0000AD090000}"/>
    <cellStyle name="Linked Cell 2 16" xfId="2479" xr:uid="{00000000-0005-0000-0000-0000AE090000}"/>
    <cellStyle name="Linked Cell 2 17" xfId="2480" xr:uid="{00000000-0005-0000-0000-0000AF090000}"/>
    <cellStyle name="Linked Cell 2 18" xfId="2481" xr:uid="{00000000-0005-0000-0000-0000B0090000}"/>
    <cellStyle name="Linked Cell 2 19" xfId="2482" xr:uid="{00000000-0005-0000-0000-0000B1090000}"/>
    <cellStyle name="Linked Cell 2 2" xfId="2483" xr:uid="{00000000-0005-0000-0000-0000B2090000}"/>
    <cellStyle name="Linked Cell 2 20" xfId="2484" xr:uid="{00000000-0005-0000-0000-0000B3090000}"/>
    <cellStyle name="Linked Cell 2 21" xfId="2485" xr:uid="{00000000-0005-0000-0000-0000B4090000}"/>
    <cellStyle name="Linked Cell 2 22" xfId="2486" xr:uid="{00000000-0005-0000-0000-0000B5090000}"/>
    <cellStyle name="Linked Cell 2 3" xfId="2487" xr:uid="{00000000-0005-0000-0000-0000B6090000}"/>
    <cellStyle name="Linked Cell 2 4" xfId="2488" xr:uid="{00000000-0005-0000-0000-0000B7090000}"/>
    <cellStyle name="Linked Cell 2 5" xfId="2489" xr:uid="{00000000-0005-0000-0000-0000B8090000}"/>
    <cellStyle name="Linked Cell 2 6" xfId="2490" xr:uid="{00000000-0005-0000-0000-0000B9090000}"/>
    <cellStyle name="Linked Cell 2 7" xfId="2491" xr:uid="{00000000-0005-0000-0000-0000BA090000}"/>
    <cellStyle name="Linked Cell 2 8" xfId="2492" xr:uid="{00000000-0005-0000-0000-0000BB090000}"/>
    <cellStyle name="Linked Cell 2 9" xfId="2493" xr:uid="{00000000-0005-0000-0000-0000BC090000}"/>
    <cellStyle name="Linked Cell 3" xfId="2494" xr:uid="{00000000-0005-0000-0000-0000BD090000}"/>
    <cellStyle name="Linked Cell 4" xfId="2495" xr:uid="{00000000-0005-0000-0000-0000BE090000}"/>
    <cellStyle name="Linked Cell 5" xfId="2496" xr:uid="{00000000-0005-0000-0000-0000BF090000}"/>
    <cellStyle name="Linked Cell 6" xfId="2497" xr:uid="{00000000-0005-0000-0000-0000C0090000}"/>
    <cellStyle name="Linked Cell 7" xfId="2498" xr:uid="{00000000-0005-0000-0000-0000C1090000}"/>
    <cellStyle name="Linked Cell 8" xfId="2499" xr:uid="{00000000-0005-0000-0000-0000C2090000}"/>
    <cellStyle name="Linked Cell 9" xfId="2500" xr:uid="{00000000-0005-0000-0000-0000C3090000}"/>
    <cellStyle name="Neutral" xfId="2501" builtinId="28" customBuiltin="1"/>
    <cellStyle name="Neutral 10" xfId="2502" xr:uid="{00000000-0005-0000-0000-0000C5090000}"/>
    <cellStyle name="Neutral 11" xfId="2503" xr:uid="{00000000-0005-0000-0000-0000C6090000}"/>
    <cellStyle name="Neutral 12" xfId="2504" xr:uid="{00000000-0005-0000-0000-0000C7090000}"/>
    <cellStyle name="Neutral 12 2" xfId="2505" xr:uid="{00000000-0005-0000-0000-0000C8090000}"/>
    <cellStyle name="Neutral 12 3" xfId="2506" xr:uid="{00000000-0005-0000-0000-0000C9090000}"/>
    <cellStyle name="Neutral 13" xfId="2507" xr:uid="{00000000-0005-0000-0000-0000CA090000}"/>
    <cellStyle name="Neutral 13 2" xfId="2508" xr:uid="{00000000-0005-0000-0000-0000CB090000}"/>
    <cellStyle name="Neutral 13 3" xfId="2509" xr:uid="{00000000-0005-0000-0000-0000CC090000}"/>
    <cellStyle name="Neutral 14" xfId="2510" xr:uid="{00000000-0005-0000-0000-0000CD090000}"/>
    <cellStyle name="Neutral 14 2" xfId="2511" xr:uid="{00000000-0005-0000-0000-0000CE090000}"/>
    <cellStyle name="Neutral 15" xfId="2512" xr:uid="{00000000-0005-0000-0000-0000CF090000}"/>
    <cellStyle name="Neutral 15 2" xfId="2513" xr:uid="{00000000-0005-0000-0000-0000D0090000}"/>
    <cellStyle name="Neutral 15 3" xfId="2514" xr:uid="{00000000-0005-0000-0000-0000D1090000}"/>
    <cellStyle name="Neutral 15 4" xfId="2515" xr:uid="{00000000-0005-0000-0000-0000D2090000}"/>
    <cellStyle name="Neutral 15 5" xfId="2516" xr:uid="{00000000-0005-0000-0000-0000D3090000}"/>
    <cellStyle name="Neutral 16 2" xfId="2517" xr:uid="{00000000-0005-0000-0000-0000D4090000}"/>
    <cellStyle name="Neutral 16 3" xfId="2518" xr:uid="{00000000-0005-0000-0000-0000D5090000}"/>
    <cellStyle name="Neutral 17 2" xfId="2519" xr:uid="{00000000-0005-0000-0000-0000D6090000}"/>
    <cellStyle name="Neutral 17 3" xfId="2520" xr:uid="{00000000-0005-0000-0000-0000D7090000}"/>
    <cellStyle name="Neutral 18 2" xfId="2521" xr:uid="{00000000-0005-0000-0000-0000D8090000}"/>
    <cellStyle name="Neutral 18 3" xfId="2522" xr:uid="{00000000-0005-0000-0000-0000D9090000}"/>
    <cellStyle name="Neutral 19" xfId="2523" xr:uid="{00000000-0005-0000-0000-0000DA090000}"/>
    <cellStyle name="Neutral 2" xfId="2524" xr:uid="{00000000-0005-0000-0000-0000DB090000}"/>
    <cellStyle name="Neutral 2 10" xfId="2525" xr:uid="{00000000-0005-0000-0000-0000DC090000}"/>
    <cellStyle name="Neutral 2 11" xfId="2526" xr:uid="{00000000-0005-0000-0000-0000DD090000}"/>
    <cellStyle name="Neutral 2 12" xfId="2527" xr:uid="{00000000-0005-0000-0000-0000DE090000}"/>
    <cellStyle name="Neutral 2 13" xfId="2528" xr:uid="{00000000-0005-0000-0000-0000DF090000}"/>
    <cellStyle name="Neutral 2 14" xfId="2529" xr:uid="{00000000-0005-0000-0000-0000E0090000}"/>
    <cellStyle name="Neutral 2 15" xfId="2530" xr:uid="{00000000-0005-0000-0000-0000E1090000}"/>
    <cellStyle name="Neutral 2 16" xfId="2531" xr:uid="{00000000-0005-0000-0000-0000E2090000}"/>
    <cellStyle name="Neutral 2 17" xfId="2532" xr:uid="{00000000-0005-0000-0000-0000E3090000}"/>
    <cellStyle name="Neutral 2 18" xfId="2533" xr:uid="{00000000-0005-0000-0000-0000E4090000}"/>
    <cellStyle name="Neutral 2 19" xfId="2534" xr:uid="{00000000-0005-0000-0000-0000E5090000}"/>
    <cellStyle name="Neutral 2 2" xfId="2535" xr:uid="{00000000-0005-0000-0000-0000E6090000}"/>
    <cellStyle name="Neutral 2 20" xfId="2536" xr:uid="{00000000-0005-0000-0000-0000E7090000}"/>
    <cellStyle name="Neutral 2 21" xfId="2537" xr:uid="{00000000-0005-0000-0000-0000E8090000}"/>
    <cellStyle name="Neutral 2 22" xfId="2538" xr:uid="{00000000-0005-0000-0000-0000E9090000}"/>
    <cellStyle name="Neutral 2 3" xfId="2539" xr:uid="{00000000-0005-0000-0000-0000EA090000}"/>
    <cellStyle name="Neutral 2 4" xfId="2540" xr:uid="{00000000-0005-0000-0000-0000EB090000}"/>
    <cellStyle name="Neutral 2 5" xfId="2541" xr:uid="{00000000-0005-0000-0000-0000EC090000}"/>
    <cellStyle name="Neutral 2 6" xfId="2542" xr:uid="{00000000-0005-0000-0000-0000ED090000}"/>
    <cellStyle name="Neutral 2 7" xfId="2543" xr:uid="{00000000-0005-0000-0000-0000EE090000}"/>
    <cellStyle name="Neutral 2 8" xfId="2544" xr:uid="{00000000-0005-0000-0000-0000EF090000}"/>
    <cellStyle name="Neutral 2 9" xfId="2545" xr:uid="{00000000-0005-0000-0000-0000F0090000}"/>
    <cellStyle name="Neutral 3" xfId="2546" xr:uid="{00000000-0005-0000-0000-0000F1090000}"/>
    <cellStyle name="Neutral 4" xfId="2547" xr:uid="{00000000-0005-0000-0000-0000F2090000}"/>
    <cellStyle name="Neutral 5" xfId="2548" xr:uid="{00000000-0005-0000-0000-0000F3090000}"/>
    <cellStyle name="Neutral 6" xfId="2549" xr:uid="{00000000-0005-0000-0000-0000F4090000}"/>
    <cellStyle name="Neutral 7" xfId="2550" xr:uid="{00000000-0005-0000-0000-0000F5090000}"/>
    <cellStyle name="Neutral 8" xfId="2551" xr:uid="{00000000-0005-0000-0000-0000F6090000}"/>
    <cellStyle name="Neutral 9" xfId="2552" xr:uid="{00000000-0005-0000-0000-0000F7090000}"/>
    <cellStyle name="Normal" xfId="0" builtinId="0"/>
    <cellStyle name="Normal 10" xfId="2553" xr:uid="{00000000-0005-0000-0000-0000F9090000}"/>
    <cellStyle name="Normal 10 2" xfId="2554" xr:uid="{00000000-0005-0000-0000-0000FA090000}"/>
    <cellStyle name="Normal 10 3" xfId="2555" xr:uid="{00000000-0005-0000-0000-0000FB090000}"/>
    <cellStyle name="Normal 11" xfId="2556" xr:uid="{00000000-0005-0000-0000-0000FC090000}"/>
    <cellStyle name="Normal 11 2" xfId="2557" xr:uid="{00000000-0005-0000-0000-0000FD090000}"/>
    <cellStyle name="Normal 11 2 2" xfId="2558" xr:uid="{00000000-0005-0000-0000-0000FE090000}"/>
    <cellStyle name="Normal 11 2 3" xfId="2559" xr:uid="{00000000-0005-0000-0000-0000FF090000}"/>
    <cellStyle name="Normal 11 3" xfId="2560" xr:uid="{00000000-0005-0000-0000-0000000A0000}"/>
    <cellStyle name="Normal 11 3 2" xfId="2561" xr:uid="{00000000-0005-0000-0000-0000010A0000}"/>
    <cellStyle name="Normal 11 3 3" xfId="2562" xr:uid="{00000000-0005-0000-0000-0000020A0000}"/>
    <cellStyle name="Normal 11 4" xfId="2563" xr:uid="{00000000-0005-0000-0000-0000030A0000}"/>
    <cellStyle name="Normal 11 5" xfId="2564" xr:uid="{00000000-0005-0000-0000-0000040A0000}"/>
    <cellStyle name="Normal 12" xfId="2565" xr:uid="{00000000-0005-0000-0000-0000050A0000}"/>
    <cellStyle name="Normal 12 2" xfId="2566" xr:uid="{00000000-0005-0000-0000-0000060A0000}"/>
    <cellStyle name="Normal 12 2 2" xfId="2567" xr:uid="{00000000-0005-0000-0000-0000070A0000}"/>
    <cellStyle name="Normal 12 2 3" xfId="2568" xr:uid="{00000000-0005-0000-0000-0000080A0000}"/>
    <cellStyle name="Normal 12 3" xfId="2569" xr:uid="{00000000-0005-0000-0000-0000090A0000}"/>
    <cellStyle name="Normal 12 3 2" xfId="2570" xr:uid="{00000000-0005-0000-0000-00000A0A0000}"/>
    <cellStyle name="Normal 12 3 3" xfId="2571" xr:uid="{00000000-0005-0000-0000-00000B0A0000}"/>
    <cellStyle name="Normal 13" xfId="2572" xr:uid="{00000000-0005-0000-0000-00000C0A0000}"/>
    <cellStyle name="Normal 13 2" xfId="2573" xr:uid="{00000000-0005-0000-0000-00000D0A0000}"/>
    <cellStyle name="Normal 13 3" xfId="2574" xr:uid="{00000000-0005-0000-0000-00000E0A0000}"/>
    <cellStyle name="Normal 14 2" xfId="2575" xr:uid="{00000000-0005-0000-0000-00000F0A0000}"/>
    <cellStyle name="Normal 14 3" xfId="2576" xr:uid="{00000000-0005-0000-0000-0000100A0000}"/>
    <cellStyle name="Normal 15" xfId="2577" xr:uid="{00000000-0005-0000-0000-0000110A0000}"/>
    <cellStyle name="Normal 15 2" xfId="2578" xr:uid="{00000000-0005-0000-0000-0000120A0000}"/>
    <cellStyle name="Normal 15 3" xfId="2579" xr:uid="{00000000-0005-0000-0000-0000130A0000}"/>
    <cellStyle name="Normal 17" xfId="2580" xr:uid="{00000000-0005-0000-0000-0000140A0000}"/>
    <cellStyle name="Normal 18" xfId="2581" xr:uid="{00000000-0005-0000-0000-0000150A0000}"/>
    <cellStyle name="Normal 19" xfId="2582" xr:uid="{00000000-0005-0000-0000-0000160A0000}"/>
    <cellStyle name="Normal 2" xfId="2583" xr:uid="{00000000-0005-0000-0000-0000170A0000}"/>
    <cellStyle name="Normal 2 10" xfId="2584" xr:uid="{00000000-0005-0000-0000-0000180A0000}"/>
    <cellStyle name="Normal 2 11" xfId="2585" xr:uid="{00000000-0005-0000-0000-0000190A0000}"/>
    <cellStyle name="Normal 2 12" xfId="2586" xr:uid="{00000000-0005-0000-0000-00001A0A0000}"/>
    <cellStyle name="Normal 2 13" xfId="2587" xr:uid="{00000000-0005-0000-0000-00001B0A0000}"/>
    <cellStyle name="Normal 2 14" xfId="2588" xr:uid="{00000000-0005-0000-0000-00001C0A0000}"/>
    <cellStyle name="Normal 2 15" xfId="2589" xr:uid="{00000000-0005-0000-0000-00001D0A0000}"/>
    <cellStyle name="Normal 2 16" xfId="2590" xr:uid="{00000000-0005-0000-0000-00001E0A0000}"/>
    <cellStyle name="Normal 2 2" xfId="2591" xr:uid="{00000000-0005-0000-0000-00001F0A0000}"/>
    <cellStyle name="Normal 2 2 10" xfId="2592" xr:uid="{00000000-0005-0000-0000-0000200A0000}"/>
    <cellStyle name="Normal 2 2 11" xfId="2593" xr:uid="{00000000-0005-0000-0000-0000210A0000}"/>
    <cellStyle name="Normal 2 2 12" xfId="2594" xr:uid="{00000000-0005-0000-0000-0000220A0000}"/>
    <cellStyle name="Normal 2 2 13" xfId="2595" xr:uid="{00000000-0005-0000-0000-0000230A0000}"/>
    <cellStyle name="Normal 2 2 14" xfId="2596" xr:uid="{00000000-0005-0000-0000-0000240A0000}"/>
    <cellStyle name="Normal 2 2 15" xfId="2597" xr:uid="{00000000-0005-0000-0000-0000250A0000}"/>
    <cellStyle name="Normal 2 2 2" xfId="2598" xr:uid="{00000000-0005-0000-0000-0000260A0000}"/>
    <cellStyle name="Normal 2 2 2 10" xfId="2599" xr:uid="{00000000-0005-0000-0000-0000270A0000}"/>
    <cellStyle name="Normal 2 2 2 11" xfId="2600" xr:uid="{00000000-0005-0000-0000-0000280A0000}"/>
    <cellStyle name="Normal 2 2 2 12" xfId="2601" xr:uid="{00000000-0005-0000-0000-0000290A0000}"/>
    <cellStyle name="Normal 2 2 2 13" xfId="2602" xr:uid="{00000000-0005-0000-0000-00002A0A0000}"/>
    <cellStyle name="Normal 2 2 2 2" xfId="2603" xr:uid="{00000000-0005-0000-0000-00002B0A0000}"/>
    <cellStyle name="Normal 2 2 2 2 10" xfId="2604" xr:uid="{00000000-0005-0000-0000-00002C0A0000}"/>
    <cellStyle name="Normal 2 2 2 2 11" xfId="2605" xr:uid="{00000000-0005-0000-0000-00002D0A0000}"/>
    <cellStyle name="Normal 2 2 2 2 2" xfId="2606" xr:uid="{00000000-0005-0000-0000-00002E0A0000}"/>
    <cellStyle name="Normal 2 2 2 2 2 2" xfId="2607" xr:uid="{00000000-0005-0000-0000-00002F0A0000}"/>
    <cellStyle name="Normal 2 2 2 2 2 2 2" xfId="2608" xr:uid="{00000000-0005-0000-0000-0000300A0000}"/>
    <cellStyle name="Normal 2 2 2 2 2 2 2 2" xfId="2609" xr:uid="{00000000-0005-0000-0000-0000310A0000}"/>
    <cellStyle name="Normal 2 2 2 2 2 2 2 2 2" xfId="2610" xr:uid="{00000000-0005-0000-0000-0000320A0000}"/>
    <cellStyle name="Normal 2 2 2 2 2 2 2 2 3" xfId="2611" xr:uid="{00000000-0005-0000-0000-0000330A0000}"/>
    <cellStyle name="Normal 2 2 2 2 2 2 2 3" xfId="2612" xr:uid="{00000000-0005-0000-0000-0000340A0000}"/>
    <cellStyle name="Normal 2 2 2 2 2 2 2 4" xfId="2613" xr:uid="{00000000-0005-0000-0000-0000350A0000}"/>
    <cellStyle name="Normal 2 2 2 2 2 2 2 5" xfId="2614" xr:uid="{00000000-0005-0000-0000-0000360A0000}"/>
    <cellStyle name="Normal 2 2 2 2 2 2 2 6" xfId="2615" xr:uid="{00000000-0005-0000-0000-0000370A0000}"/>
    <cellStyle name="Normal 2 2 2 2 2 2 2 7" xfId="2616" xr:uid="{00000000-0005-0000-0000-0000380A0000}"/>
    <cellStyle name="Normal 2 2 2 2 2 2 2 8" xfId="2617" xr:uid="{00000000-0005-0000-0000-0000390A0000}"/>
    <cellStyle name="Normal 2 2 2 2 2 2 3" xfId="2618" xr:uid="{00000000-0005-0000-0000-00003A0A0000}"/>
    <cellStyle name="Normal 2 2 2 2 2 2 4" xfId="2619" xr:uid="{00000000-0005-0000-0000-00003B0A0000}"/>
    <cellStyle name="Normal 2 2 2 2 2 2 4 2" xfId="2620" xr:uid="{00000000-0005-0000-0000-00003C0A0000}"/>
    <cellStyle name="Normal 2 2 2 2 2 2 4 3" xfId="2621" xr:uid="{00000000-0005-0000-0000-00003D0A0000}"/>
    <cellStyle name="Normal 2 2 2 2 2 2 5" xfId="2622" xr:uid="{00000000-0005-0000-0000-00003E0A0000}"/>
    <cellStyle name="Normal 2 2 2 2 2 2 6" xfId="2623" xr:uid="{00000000-0005-0000-0000-00003F0A0000}"/>
    <cellStyle name="Normal 2 2 2 2 2 2 7" xfId="2624" xr:uid="{00000000-0005-0000-0000-0000400A0000}"/>
    <cellStyle name="Normal 2 2 2 2 2 2 8" xfId="2625" xr:uid="{00000000-0005-0000-0000-0000410A0000}"/>
    <cellStyle name="Normal 2 2 2 2 2 2 9" xfId="2626" xr:uid="{00000000-0005-0000-0000-0000420A0000}"/>
    <cellStyle name="Normal 2 2 2 2 2 3" xfId="2627" xr:uid="{00000000-0005-0000-0000-0000430A0000}"/>
    <cellStyle name="Normal 2 2 2 2 2 4" xfId="2628" xr:uid="{00000000-0005-0000-0000-0000440A0000}"/>
    <cellStyle name="Normal 2 2 2 2 2 4 2" xfId="2629" xr:uid="{00000000-0005-0000-0000-0000450A0000}"/>
    <cellStyle name="Normal 2 2 2 2 2 4 3" xfId="2630" xr:uid="{00000000-0005-0000-0000-0000460A0000}"/>
    <cellStyle name="Normal 2 2 2 2 2 5" xfId="2631" xr:uid="{00000000-0005-0000-0000-0000470A0000}"/>
    <cellStyle name="Normal 2 2 2 2 2 6" xfId="2632" xr:uid="{00000000-0005-0000-0000-0000480A0000}"/>
    <cellStyle name="Normal 2 2 2 2 2 7" xfId="2633" xr:uid="{00000000-0005-0000-0000-0000490A0000}"/>
    <cellStyle name="Normal 2 2 2 2 2 8" xfId="2634" xr:uid="{00000000-0005-0000-0000-00004A0A0000}"/>
    <cellStyle name="Normal 2 2 2 2 2 9" xfId="2635" xr:uid="{00000000-0005-0000-0000-00004B0A0000}"/>
    <cellStyle name="Normal 2 2 2 2 3" xfId="2636" xr:uid="{00000000-0005-0000-0000-00004C0A0000}"/>
    <cellStyle name="Normal 2 2 2 2 4" xfId="2637" xr:uid="{00000000-0005-0000-0000-00004D0A0000}"/>
    <cellStyle name="Normal 2 2 2 2 4 2" xfId="2638" xr:uid="{00000000-0005-0000-0000-00004E0A0000}"/>
    <cellStyle name="Normal 2 2 2 2 4 3" xfId="2639" xr:uid="{00000000-0005-0000-0000-00004F0A0000}"/>
    <cellStyle name="Normal 2 2 2 2 5" xfId="2640" xr:uid="{00000000-0005-0000-0000-0000500A0000}"/>
    <cellStyle name="Normal 2 2 2 2 6" xfId="2641" xr:uid="{00000000-0005-0000-0000-0000510A0000}"/>
    <cellStyle name="Normal 2 2 2 2 7" xfId="2642" xr:uid="{00000000-0005-0000-0000-0000520A0000}"/>
    <cellStyle name="Normal 2 2 2 2 8" xfId="2643" xr:uid="{00000000-0005-0000-0000-0000530A0000}"/>
    <cellStyle name="Normal 2 2 2 2 9" xfId="2644" xr:uid="{00000000-0005-0000-0000-0000540A0000}"/>
    <cellStyle name="Normal 2 2 2 3" xfId="2645" xr:uid="{00000000-0005-0000-0000-0000550A0000}"/>
    <cellStyle name="Normal 2 2 2 3 2" xfId="2646" xr:uid="{00000000-0005-0000-0000-0000560A0000}"/>
    <cellStyle name="Normal 2 2 2 4" xfId="2647" xr:uid="{00000000-0005-0000-0000-0000570A0000}"/>
    <cellStyle name="Normal 2 2 2 5" xfId="2648" xr:uid="{00000000-0005-0000-0000-0000580A0000}"/>
    <cellStyle name="Normal 2 2 2 6" xfId="2649" xr:uid="{00000000-0005-0000-0000-0000590A0000}"/>
    <cellStyle name="Normal 2 2 2 7" xfId="2650" xr:uid="{00000000-0005-0000-0000-00005A0A0000}"/>
    <cellStyle name="Normal 2 2 2 8" xfId="2651" xr:uid="{00000000-0005-0000-0000-00005B0A0000}"/>
    <cellStyle name="Normal 2 2 2 8 2" xfId="2652" xr:uid="{00000000-0005-0000-0000-00005C0A0000}"/>
    <cellStyle name="Normal 2 2 2 8 3" xfId="2653" xr:uid="{00000000-0005-0000-0000-00005D0A0000}"/>
    <cellStyle name="Normal 2 2 2 9" xfId="2654" xr:uid="{00000000-0005-0000-0000-00005E0A0000}"/>
    <cellStyle name="Normal 2 2 3" xfId="2655" xr:uid="{00000000-0005-0000-0000-00005F0A0000}"/>
    <cellStyle name="Normal 2 2 3 2" xfId="2656" xr:uid="{00000000-0005-0000-0000-0000600A0000}"/>
    <cellStyle name="Normal 2 2 3 2 2" xfId="2657" xr:uid="{00000000-0005-0000-0000-0000610A0000}"/>
    <cellStyle name="Normal 2 2 3 2 2 2" xfId="2658" xr:uid="{00000000-0005-0000-0000-0000620A0000}"/>
    <cellStyle name="Normal 2 2 3 2 2 3" xfId="2659" xr:uid="{00000000-0005-0000-0000-0000630A0000}"/>
    <cellStyle name="Normal 2 2 3 2 3" xfId="2660" xr:uid="{00000000-0005-0000-0000-0000640A0000}"/>
    <cellStyle name="Normal 2 2 3 3" xfId="2661" xr:uid="{00000000-0005-0000-0000-0000650A0000}"/>
    <cellStyle name="Normal 2 2 3 4" xfId="2662" xr:uid="{00000000-0005-0000-0000-0000660A0000}"/>
    <cellStyle name="Normal 2 2 4" xfId="2663" xr:uid="{00000000-0005-0000-0000-0000670A0000}"/>
    <cellStyle name="Normal 2 2 5" xfId="2664" xr:uid="{00000000-0005-0000-0000-0000680A0000}"/>
    <cellStyle name="Normal 2 2 6" xfId="2665" xr:uid="{00000000-0005-0000-0000-0000690A0000}"/>
    <cellStyle name="Normal 2 2 7" xfId="2666" xr:uid="{00000000-0005-0000-0000-00006A0A0000}"/>
    <cellStyle name="Normal 2 2 8" xfId="2667" xr:uid="{00000000-0005-0000-0000-00006B0A0000}"/>
    <cellStyle name="Normal 2 2 8 2" xfId="2668" xr:uid="{00000000-0005-0000-0000-00006C0A0000}"/>
    <cellStyle name="Normal 2 2 8 3" xfId="2669" xr:uid="{00000000-0005-0000-0000-00006D0A0000}"/>
    <cellStyle name="Normal 2 2 9" xfId="2670" xr:uid="{00000000-0005-0000-0000-00006E0A0000}"/>
    <cellStyle name="Normal 2 3" xfId="2671" xr:uid="{00000000-0005-0000-0000-00006F0A0000}"/>
    <cellStyle name="Normal 2 3 2" xfId="2672" xr:uid="{00000000-0005-0000-0000-0000700A0000}"/>
    <cellStyle name="Normal 2 3 2 2" xfId="2673" xr:uid="{00000000-0005-0000-0000-0000710A0000}"/>
    <cellStyle name="Normal 2 3 2 2 2" xfId="2674" xr:uid="{00000000-0005-0000-0000-0000720A0000}"/>
    <cellStyle name="Normal 2 3 2 2 2 2" xfId="2675" xr:uid="{00000000-0005-0000-0000-0000730A0000}"/>
    <cellStyle name="Normal 2 3 2 2 2 3" xfId="2676" xr:uid="{00000000-0005-0000-0000-0000740A0000}"/>
    <cellStyle name="Normal 2 3 2 2 3" xfId="2677" xr:uid="{00000000-0005-0000-0000-0000750A0000}"/>
    <cellStyle name="Normal 2 3 2 3" xfId="2678" xr:uid="{00000000-0005-0000-0000-0000760A0000}"/>
    <cellStyle name="Normal 2 3 3" xfId="2679" xr:uid="{00000000-0005-0000-0000-0000770A0000}"/>
    <cellStyle name="Normal 2 3 4" xfId="2680" xr:uid="{00000000-0005-0000-0000-0000780A0000}"/>
    <cellStyle name="Normal 2 3 5" xfId="2681" xr:uid="{00000000-0005-0000-0000-0000790A0000}"/>
    <cellStyle name="Normal 2 3 6" xfId="2682" xr:uid="{00000000-0005-0000-0000-00007A0A0000}"/>
    <cellStyle name="Normal 2 3 7" xfId="2683" xr:uid="{00000000-0005-0000-0000-00007B0A0000}"/>
    <cellStyle name="Normal 2 4" xfId="2684" xr:uid="{00000000-0005-0000-0000-00007C0A0000}"/>
    <cellStyle name="Normal 2 4 2" xfId="2685" xr:uid="{00000000-0005-0000-0000-00007D0A0000}"/>
    <cellStyle name="Normal 2 4 2 2" xfId="2686" xr:uid="{00000000-0005-0000-0000-00007E0A0000}"/>
    <cellStyle name="Normal 2 4 2 2 2" xfId="2687" xr:uid="{00000000-0005-0000-0000-00007F0A0000}"/>
    <cellStyle name="Normal 2 4 2 2 2 2" xfId="2688" xr:uid="{00000000-0005-0000-0000-0000800A0000}"/>
    <cellStyle name="Normal 2 4 2 2 2 3" xfId="2689" xr:uid="{00000000-0005-0000-0000-0000810A0000}"/>
    <cellStyle name="Normal 2 4 2 2 3" xfId="2690" xr:uid="{00000000-0005-0000-0000-0000820A0000}"/>
    <cellStyle name="Normal 2 4 2 3" xfId="2691" xr:uid="{00000000-0005-0000-0000-0000830A0000}"/>
    <cellStyle name="Normal 2 4 3" xfId="2692" xr:uid="{00000000-0005-0000-0000-0000840A0000}"/>
    <cellStyle name="Normal 2 4 4" xfId="2693" xr:uid="{00000000-0005-0000-0000-0000850A0000}"/>
    <cellStyle name="Normal 2 4 5" xfId="2694" xr:uid="{00000000-0005-0000-0000-0000860A0000}"/>
    <cellStyle name="Normal 2 4 6" xfId="2695" xr:uid="{00000000-0005-0000-0000-0000870A0000}"/>
    <cellStyle name="Normal 2 4 7" xfId="2696" xr:uid="{00000000-0005-0000-0000-0000880A0000}"/>
    <cellStyle name="Normal 2 5" xfId="2697" xr:uid="{00000000-0005-0000-0000-0000890A0000}"/>
    <cellStyle name="Normal 2 5 2" xfId="2698" xr:uid="{00000000-0005-0000-0000-00008A0A0000}"/>
    <cellStyle name="Normal 2 5 2 2" xfId="2699" xr:uid="{00000000-0005-0000-0000-00008B0A0000}"/>
    <cellStyle name="Normal 2 5 2 2 2" xfId="2700" xr:uid="{00000000-0005-0000-0000-00008C0A0000}"/>
    <cellStyle name="Normal 2 5 2 2 2 2" xfId="2701" xr:uid="{00000000-0005-0000-0000-00008D0A0000}"/>
    <cellStyle name="Normal 2 5 2 2 2 3" xfId="2702" xr:uid="{00000000-0005-0000-0000-00008E0A0000}"/>
    <cellStyle name="Normal 2 5 2 2 3" xfId="2703" xr:uid="{00000000-0005-0000-0000-00008F0A0000}"/>
    <cellStyle name="Normal 2 5 2 3" xfId="2704" xr:uid="{00000000-0005-0000-0000-0000900A0000}"/>
    <cellStyle name="Normal 2 5 3" xfId="2705" xr:uid="{00000000-0005-0000-0000-0000910A0000}"/>
    <cellStyle name="Normal 2 5 4" xfId="2706" xr:uid="{00000000-0005-0000-0000-0000920A0000}"/>
    <cellStyle name="Normal 2 5 5" xfId="2707" xr:uid="{00000000-0005-0000-0000-0000930A0000}"/>
    <cellStyle name="Normal 2 5 6" xfId="2708" xr:uid="{00000000-0005-0000-0000-0000940A0000}"/>
    <cellStyle name="Normal 2 5 7" xfId="2709" xr:uid="{00000000-0005-0000-0000-0000950A0000}"/>
    <cellStyle name="Normal 2 6" xfId="2710" xr:uid="{00000000-0005-0000-0000-0000960A0000}"/>
    <cellStyle name="Normal 2 7" xfId="2711" xr:uid="{00000000-0005-0000-0000-0000970A0000}"/>
    <cellStyle name="Normal 2 8" xfId="2712" xr:uid="{00000000-0005-0000-0000-0000980A0000}"/>
    <cellStyle name="Normal 2 8 2" xfId="2713" xr:uid="{00000000-0005-0000-0000-0000990A0000}"/>
    <cellStyle name="Normal 2 8 2 2" xfId="2714" xr:uid="{00000000-0005-0000-0000-00009A0A0000}"/>
    <cellStyle name="Normal 2 8 3" xfId="2715" xr:uid="{00000000-0005-0000-0000-00009B0A0000}"/>
    <cellStyle name="Normal 2 9" xfId="2716" xr:uid="{00000000-0005-0000-0000-00009C0A0000}"/>
    <cellStyle name="Normal 20" xfId="2717" xr:uid="{00000000-0005-0000-0000-00009D0A0000}"/>
    <cellStyle name="Normal 3" xfId="2718" xr:uid="{00000000-0005-0000-0000-00009E0A0000}"/>
    <cellStyle name="Normal 3 2" xfId="2719" xr:uid="{00000000-0005-0000-0000-00009F0A0000}"/>
    <cellStyle name="Normal 3 2 2" xfId="2720" xr:uid="{00000000-0005-0000-0000-0000A00A0000}"/>
    <cellStyle name="Normal 3 2 2 2" xfId="2721" xr:uid="{00000000-0005-0000-0000-0000A10A0000}"/>
    <cellStyle name="Normal 3 2 2 2 2" xfId="2722" xr:uid="{00000000-0005-0000-0000-0000A20A0000}"/>
    <cellStyle name="Normal 3 2 2 2 2 2" xfId="2723" xr:uid="{00000000-0005-0000-0000-0000A30A0000}"/>
    <cellStyle name="Normal 3 2 2 2 2 2 2" xfId="2724" xr:uid="{00000000-0005-0000-0000-0000A40A0000}"/>
    <cellStyle name="Normal 3 2 2 2 2 2 3" xfId="2725" xr:uid="{00000000-0005-0000-0000-0000A50A0000}"/>
    <cellStyle name="Normal 3 2 2 2 2 3" xfId="2726" xr:uid="{00000000-0005-0000-0000-0000A60A0000}"/>
    <cellStyle name="Normal 3 2 2 2 3" xfId="2727" xr:uid="{00000000-0005-0000-0000-0000A70A0000}"/>
    <cellStyle name="Normal 3 2 2 3" xfId="2728" xr:uid="{00000000-0005-0000-0000-0000A80A0000}"/>
    <cellStyle name="Normal 3 2 2 4" xfId="2729" xr:uid="{00000000-0005-0000-0000-0000A90A0000}"/>
    <cellStyle name="Normal 3 2 2 5" xfId="2730" xr:uid="{00000000-0005-0000-0000-0000AA0A0000}"/>
    <cellStyle name="Normal 3 2 2 6" xfId="2731" xr:uid="{00000000-0005-0000-0000-0000AB0A0000}"/>
    <cellStyle name="Normal 3 2 2 7" xfId="2732" xr:uid="{00000000-0005-0000-0000-0000AC0A0000}"/>
    <cellStyle name="Normal 3 2 2 8" xfId="2733" xr:uid="{00000000-0005-0000-0000-0000AD0A0000}"/>
    <cellStyle name="Normal 3 2 2 9" xfId="2734" xr:uid="{00000000-0005-0000-0000-0000AE0A0000}"/>
    <cellStyle name="Normal 3 2 3" xfId="2735" xr:uid="{00000000-0005-0000-0000-0000AF0A0000}"/>
    <cellStyle name="Normal 3 2 3 2" xfId="2736" xr:uid="{00000000-0005-0000-0000-0000B00A0000}"/>
    <cellStyle name="Normal 3 2 3 2 2" xfId="2737" xr:uid="{00000000-0005-0000-0000-0000B10A0000}"/>
    <cellStyle name="Normal 3 2 3 2 2 2" xfId="2738" xr:uid="{00000000-0005-0000-0000-0000B20A0000}"/>
    <cellStyle name="Normal 3 2 3 2 2 3" xfId="2739" xr:uid="{00000000-0005-0000-0000-0000B30A0000}"/>
    <cellStyle name="Normal 3 2 3 2 3" xfId="2740" xr:uid="{00000000-0005-0000-0000-0000B40A0000}"/>
    <cellStyle name="Normal 3 2 3 3" xfId="2741" xr:uid="{00000000-0005-0000-0000-0000B50A0000}"/>
    <cellStyle name="Normal 3 2 4" xfId="2742" xr:uid="{00000000-0005-0000-0000-0000B60A0000}"/>
    <cellStyle name="Normal 3 2 5" xfId="2743" xr:uid="{00000000-0005-0000-0000-0000B70A0000}"/>
    <cellStyle name="Normal 3 2 6" xfId="2744" xr:uid="{00000000-0005-0000-0000-0000B80A0000}"/>
    <cellStyle name="Normal 3 2 7" xfId="2745" xr:uid="{00000000-0005-0000-0000-0000B90A0000}"/>
    <cellStyle name="Normal 3 3" xfId="2746" xr:uid="{00000000-0005-0000-0000-0000BA0A0000}"/>
    <cellStyle name="Normal 3 3 2" xfId="2747" xr:uid="{00000000-0005-0000-0000-0000BB0A0000}"/>
    <cellStyle name="Normal 3 3 2 2" xfId="2748" xr:uid="{00000000-0005-0000-0000-0000BC0A0000}"/>
    <cellStyle name="Normal 3 4" xfId="2749" xr:uid="{00000000-0005-0000-0000-0000BD0A0000}"/>
    <cellStyle name="Normal 3 5" xfId="2750" xr:uid="{00000000-0005-0000-0000-0000BE0A0000}"/>
    <cellStyle name="Normal 3 6" xfId="2751" xr:uid="{00000000-0005-0000-0000-0000BF0A0000}"/>
    <cellStyle name="Normal 3 7" xfId="2752" xr:uid="{00000000-0005-0000-0000-0000C00A0000}"/>
    <cellStyle name="Normal 3 8" xfId="2753" xr:uid="{00000000-0005-0000-0000-0000C10A0000}"/>
    <cellStyle name="Normal 4" xfId="2754" xr:uid="{00000000-0005-0000-0000-0000C20A0000}"/>
    <cellStyle name="Normal 4 2" xfId="2755" xr:uid="{00000000-0005-0000-0000-0000C30A0000}"/>
    <cellStyle name="Normal 4 2 2" xfId="2756" xr:uid="{00000000-0005-0000-0000-0000C40A0000}"/>
    <cellStyle name="Normal 4 2 2 2" xfId="2757" xr:uid="{00000000-0005-0000-0000-0000C50A0000}"/>
    <cellStyle name="Normal 4 2 2 2 2" xfId="2758" xr:uid="{00000000-0005-0000-0000-0000C60A0000}"/>
    <cellStyle name="Normal 4 2 2 2 3" xfId="2759" xr:uid="{00000000-0005-0000-0000-0000C70A0000}"/>
    <cellStyle name="Normal 4 2 2 3" xfId="2760" xr:uid="{00000000-0005-0000-0000-0000C80A0000}"/>
    <cellStyle name="Normal 4 2 3" xfId="2761" xr:uid="{00000000-0005-0000-0000-0000C90A0000}"/>
    <cellStyle name="Normal 4 3" xfId="2762" xr:uid="{00000000-0005-0000-0000-0000CA0A0000}"/>
    <cellStyle name="Normal 4 4" xfId="2763" xr:uid="{00000000-0005-0000-0000-0000CB0A0000}"/>
    <cellStyle name="Normal 4 5" xfId="2764" xr:uid="{00000000-0005-0000-0000-0000CC0A0000}"/>
    <cellStyle name="Normal 4 6" xfId="2765" xr:uid="{00000000-0005-0000-0000-0000CD0A0000}"/>
    <cellStyle name="Normal 4 7" xfId="2766" xr:uid="{00000000-0005-0000-0000-0000CE0A0000}"/>
    <cellStyle name="Normal 4 8" xfId="2767" xr:uid="{00000000-0005-0000-0000-0000CF0A0000}"/>
    <cellStyle name="Normal 4 9" xfId="2768" xr:uid="{00000000-0005-0000-0000-0000D00A0000}"/>
    <cellStyle name="Normal 5" xfId="2769" xr:uid="{00000000-0005-0000-0000-0000D10A0000}"/>
    <cellStyle name="Normal 5 2" xfId="2770" xr:uid="{00000000-0005-0000-0000-0000D20A0000}"/>
    <cellStyle name="Normal 5 2 2" xfId="2771" xr:uid="{00000000-0005-0000-0000-0000D30A0000}"/>
    <cellStyle name="Normal 5 2 2 2" xfId="2772" xr:uid="{00000000-0005-0000-0000-0000D40A0000}"/>
    <cellStyle name="Normal 5 2 2 3" xfId="2773" xr:uid="{00000000-0005-0000-0000-0000D50A0000}"/>
    <cellStyle name="Normal 5 3" xfId="2774" xr:uid="{00000000-0005-0000-0000-0000D60A0000}"/>
    <cellStyle name="Normal 5 3 2" xfId="2775" xr:uid="{00000000-0005-0000-0000-0000D70A0000}"/>
    <cellStyle name="Normal 5 3 3" xfId="2776" xr:uid="{00000000-0005-0000-0000-0000D80A0000}"/>
    <cellStyle name="Normal 5 4" xfId="2777" xr:uid="{00000000-0005-0000-0000-0000D90A0000}"/>
    <cellStyle name="Normal 5 5" xfId="2778" xr:uid="{00000000-0005-0000-0000-0000DA0A0000}"/>
    <cellStyle name="Normal 6" xfId="2779" xr:uid="{00000000-0005-0000-0000-0000DB0A0000}"/>
    <cellStyle name="Normal 6 2" xfId="2780" xr:uid="{00000000-0005-0000-0000-0000DC0A0000}"/>
    <cellStyle name="Normal 6 2 2" xfId="2781" xr:uid="{00000000-0005-0000-0000-0000DD0A0000}"/>
    <cellStyle name="Normal 6 2 3" xfId="2782" xr:uid="{00000000-0005-0000-0000-0000DE0A0000}"/>
    <cellStyle name="Normal 7" xfId="2783" xr:uid="{00000000-0005-0000-0000-0000DF0A0000}"/>
    <cellStyle name="Normal 8" xfId="2784" xr:uid="{00000000-0005-0000-0000-0000E00A0000}"/>
    <cellStyle name="Normal 8 2" xfId="2785" xr:uid="{00000000-0005-0000-0000-0000E10A0000}"/>
    <cellStyle name="Normal 8 3" xfId="2786" xr:uid="{00000000-0005-0000-0000-0000E20A0000}"/>
    <cellStyle name="Normal 9" xfId="2787" xr:uid="{00000000-0005-0000-0000-0000E30A0000}"/>
    <cellStyle name="Normal 9 2" xfId="2788" xr:uid="{00000000-0005-0000-0000-0000E40A0000}"/>
    <cellStyle name="Normal 9 2 2" xfId="2789" xr:uid="{00000000-0005-0000-0000-0000E50A0000}"/>
    <cellStyle name="Normal 9 2 3" xfId="2790" xr:uid="{00000000-0005-0000-0000-0000E60A0000}"/>
    <cellStyle name="Normal 9 3" xfId="2791" xr:uid="{00000000-0005-0000-0000-0000E70A0000}"/>
    <cellStyle name="Normal 9 4" xfId="2792" xr:uid="{00000000-0005-0000-0000-0000E80A0000}"/>
    <cellStyle name="Note" xfId="2793" builtinId="10" customBuiltin="1"/>
    <cellStyle name="Note 10" xfId="2794" xr:uid="{00000000-0005-0000-0000-0000EA0A0000}"/>
    <cellStyle name="Note 10 2" xfId="2795" xr:uid="{00000000-0005-0000-0000-0000EB0A0000}"/>
    <cellStyle name="Note 10 3" xfId="2796" xr:uid="{00000000-0005-0000-0000-0000EC0A0000}"/>
    <cellStyle name="Note 11" xfId="2797" xr:uid="{00000000-0005-0000-0000-0000ED0A0000}"/>
    <cellStyle name="Note 11 2" xfId="2798" xr:uid="{00000000-0005-0000-0000-0000EE0A0000}"/>
    <cellStyle name="Note 11 3" xfId="2799" xr:uid="{00000000-0005-0000-0000-0000EF0A0000}"/>
    <cellStyle name="Note 12" xfId="2800" xr:uid="{00000000-0005-0000-0000-0000F00A0000}"/>
    <cellStyle name="Note 12 2" xfId="2801" xr:uid="{00000000-0005-0000-0000-0000F10A0000}"/>
    <cellStyle name="Note 12 3" xfId="2802" xr:uid="{00000000-0005-0000-0000-0000F20A0000}"/>
    <cellStyle name="Note 12 4" xfId="2803" xr:uid="{00000000-0005-0000-0000-0000F30A0000}"/>
    <cellStyle name="Note 12 5" xfId="2804" xr:uid="{00000000-0005-0000-0000-0000F40A0000}"/>
    <cellStyle name="Note 13" xfId="2805" xr:uid="{00000000-0005-0000-0000-0000F50A0000}"/>
    <cellStyle name="Note 13 2" xfId="2806" xr:uid="{00000000-0005-0000-0000-0000F60A0000}"/>
    <cellStyle name="Note 13 3" xfId="2807" xr:uid="{00000000-0005-0000-0000-0000F70A0000}"/>
    <cellStyle name="Note 13 4" xfId="2808" xr:uid="{00000000-0005-0000-0000-0000F80A0000}"/>
    <cellStyle name="Note 13 5" xfId="2809" xr:uid="{00000000-0005-0000-0000-0000F90A0000}"/>
    <cellStyle name="Note 14" xfId="2810" xr:uid="{00000000-0005-0000-0000-0000FA0A0000}"/>
    <cellStyle name="Note 14 2" xfId="2811" xr:uid="{00000000-0005-0000-0000-0000FB0A0000}"/>
    <cellStyle name="Note 14 3" xfId="2812" xr:uid="{00000000-0005-0000-0000-0000FC0A0000}"/>
    <cellStyle name="Note 14 4" xfId="2813" xr:uid="{00000000-0005-0000-0000-0000FD0A0000}"/>
    <cellStyle name="Note 15" xfId="2814" xr:uid="{00000000-0005-0000-0000-0000FE0A0000}"/>
    <cellStyle name="Note 15 2" xfId="2815" xr:uid="{00000000-0005-0000-0000-0000FF0A0000}"/>
    <cellStyle name="Note 15 3" xfId="2816" xr:uid="{00000000-0005-0000-0000-0000000B0000}"/>
    <cellStyle name="Note 15 4" xfId="2817" xr:uid="{00000000-0005-0000-0000-0000010B0000}"/>
    <cellStyle name="Note 15 5" xfId="2818" xr:uid="{00000000-0005-0000-0000-0000020B0000}"/>
    <cellStyle name="Note 16 2" xfId="2819" xr:uid="{00000000-0005-0000-0000-0000030B0000}"/>
    <cellStyle name="Note 16 3" xfId="2820" xr:uid="{00000000-0005-0000-0000-0000040B0000}"/>
    <cellStyle name="Note 17 2" xfId="2821" xr:uid="{00000000-0005-0000-0000-0000050B0000}"/>
    <cellStyle name="Note 17 3" xfId="2822" xr:uid="{00000000-0005-0000-0000-0000060B0000}"/>
    <cellStyle name="Note 18 2" xfId="2823" xr:uid="{00000000-0005-0000-0000-0000070B0000}"/>
    <cellStyle name="Note 18 3" xfId="2824" xr:uid="{00000000-0005-0000-0000-0000080B0000}"/>
    <cellStyle name="Note 19" xfId="2825" xr:uid="{00000000-0005-0000-0000-0000090B0000}"/>
    <cellStyle name="Note 2" xfId="2826" xr:uid="{00000000-0005-0000-0000-00000A0B0000}"/>
    <cellStyle name="Note 2 10" xfId="2827" xr:uid="{00000000-0005-0000-0000-00000B0B0000}"/>
    <cellStyle name="Note 2 10 2" xfId="2828" xr:uid="{00000000-0005-0000-0000-00000C0B0000}"/>
    <cellStyle name="Note 2 10 3" xfId="2829" xr:uid="{00000000-0005-0000-0000-00000D0B0000}"/>
    <cellStyle name="Note 2 11" xfId="2830" xr:uid="{00000000-0005-0000-0000-00000E0B0000}"/>
    <cellStyle name="Note 2 11 2" xfId="2831" xr:uid="{00000000-0005-0000-0000-00000F0B0000}"/>
    <cellStyle name="Note 2 11 3" xfId="2832" xr:uid="{00000000-0005-0000-0000-0000100B0000}"/>
    <cellStyle name="Note 2 12" xfId="2833" xr:uid="{00000000-0005-0000-0000-0000110B0000}"/>
    <cellStyle name="Note 2 12 2" xfId="2834" xr:uid="{00000000-0005-0000-0000-0000120B0000}"/>
    <cellStyle name="Note 2 12 3" xfId="2835" xr:uid="{00000000-0005-0000-0000-0000130B0000}"/>
    <cellStyle name="Note 2 13" xfId="2836" xr:uid="{00000000-0005-0000-0000-0000140B0000}"/>
    <cellStyle name="Note 2 13 2" xfId="2837" xr:uid="{00000000-0005-0000-0000-0000150B0000}"/>
    <cellStyle name="Note 2 13 3" xfId="2838" xr:uid="{00000000-0005-0000-0000-0000160B0000}"/>
    <cellStyle name="Note 2 14" xfId="2839" xr:uid="{00000000-0005-0000-0000-0000170B0000}"/>
    <cellStyle name="Note 2 14 2" xfId="2840" xr:uid="{00000000-0005-0000-0000-0000180B0000}"/>
    <cellStyle name="Note 2 14 3" xfId="2841" xr:uid="{00000000-0005-0000-0000-0000190B0000}"/>
    <cellStyle name="Note 2 15" xfId="2842" xr:uid="{00000000-0005-0000-0000-00001A0B0000}"/>
    <cellStyle name="Note 2 15 2" xfId="2843" xr:uid="{00000000-0005-0000-0000-00001B0B0000}"/>
    <cellStyle name="Note 2 16" xfId="2844" xr:uid="{00000000-0005-0000-0000-00001C0B0000}"/>
    <cellStyle name="Note 2 17" xfId="2845" xr:uid="{00000000-0005-0000-0000-00001D0B0000}"/>
    <cellStyle name="Note 2 18" xfId="2846" xr:uid="{00000000-0005-0000-0000-00001E0B0000}"/>
    <cellStyle name="Note 2 19" xfId="2847" xr:uid="{00000000-0005-0000-0000-00001F0B0000}"/>
    <cellStyle name="Note 2 2" xfId="2848" xr:uid="{00000000-0005-0000-0000-0000200B0000}"/>
    <cellStyle name="Note 2 2 2" xfId="2849" xr:uid="{00000000-0005-0000-0000-0000210B0000}"/>
    <cellStyle name="Note 2 2 3" xfId="2850" xr:uid="{00000000-0005-0000-0000-0000220B0000}"/>
    <cellStyle name="Note 2 20" xfId="2851" xr:uid="{00000000-0005-0000-0000-0000230B0000}"/>
    <cellStyle name="Note 2 21" xfId="2852" xr:uid="{00000000-0005-0000-0000-0000240B0000}"/>
    <cellStyle name="Note 2 22" xfId="2853" xr:uid="{00000000-0005-0000-0000-0000250B0000}"/>
    <cellStyle name="Note 2 23" xfId="2854" xr:uid="{00000000-0005-0000-0000-0000260B0000}"/>
    <cellStyle name="Note 2 3" xfId="2855" xr:uid="{00000000-0005-0000-0000-0000270B0000}"/>
    <cellStyle name="Note 2 3 2" xfId="2856" xr:uid="{00000000-0005-0000-0000-0000280B0000}"/>
    <cellStyle name="Note 2 3 3" xfId="2857" xr:uid="{00000000-0005-0000-0000-0000290B0000}"/>
    <cellStyle name="Note 2 4" xfId="2858" xr:uid="{00000000-0005-0000-0000-00002A0B0000}"/>
    <cellStyle name="Note 2 4 2" xfId="2859" xr:uid="{00000000-0005-0000-0000-00002B0B0000}"/>
    <cellStyle name="Note 2 4 3" xfId="2860" xr:uid="{00000000-0005-0000-0000-00002C0B0000}"/>
    <cellStyle name="Note 2 5" xfId="2861" xr:uid="{00000000-0005-0000-0000-00002D0B0000}"/>
    <cellStyle name="Note 2 5 2" xfId="2862" xr:uid="{00000000-0005-0000-0000-00002E0B0000}"/>
    <cellStyle name="Note 2 5 3" xfId="2863" xr:uid="{00000000-0005-0000-0000-00002F0B0000}"/>
    <cellStyle name="Note 2 6" xfId="2864" xr:uid="{00000000-0005-0000-0000-0000300B0000}"/>
    <cellStyle name="Note 2 6 2" xfId="2865" xr:uid="{00000000-0005-0000-0000-0000310B0000}"/>
    <cellStyle name="Note 2 6 3" xfId="2866" xr:uid="{00000000-0005-0000-0000-0000320B0000}"/>
    <cellStyle name="Note 2 7" xfId="2867" xr:uid="{00000000-0005-0000-0000-0000330B0000}"/>
    <cellStyle name="Note 2 7 2" xfId="2868" xr:uid="{00000000-0005-0000-0000-0000340B0000}"/>
    <cellStyle name="Note 2 7 3" xfId="2869" xr:uid="{00000000-0005-0000-0000-0000350B0000}"/>
    <cellStyle name="Note 2 8" xfId="2870" xr:uid="{00000000-0005-0000-0000-0000360B0000}"/>
    <cellStyle name="Note 2 8 2" xfId="2871" xr:uid="{00000000-0005-0000-0000-0000370B0000}"/>
    <cellStyle name="Note 2 8 3" xfId="2872" xr:uid="{00000000-0005-0000-0000-0000380B0000}"/>
    <cellStyle name="Note 2 9" xfId="2873" xr:uid="{00000000-0005-0000-0000-0000390B0000}"/>
    <cellStyle name="Note 2 9 2" xfId="2874" xr:uid="{00000000-0005-0000-0000-00003A0B0000}"/>
    <cellStyle name="Note 2 9 3" xfId="2875" xr:uid="{00000000-0005-0000-0000-00003B0B0000}"/>
    <cellStyle name="Note 3" xfId="2876" xr:uid="{00000000-0005-0000-0000-00003C0B0000}"/>
    <cellStyle name="Note 3 2" xfId="2877" xr:uid="{00000000-0005-0000-0000-00003D0B0000}"/>
    <cellStyle name="Note 3 3" xfId="2878" xr:uid="{00000000-0005-0000-0000-00003E0B0000}"/>
    <cellStyle name="Note 4" xfId="2879" xr:uid="{00000000-0005-0000-0000-00003F0B0000}"/>
    <cellStyle name="Note 4 2" xfId="2880" xr:uid="{00000000-0005-0000-0000-0000400B0000}"/>
    <cellStyle name="Note 4 3" xfId="2881" xr:uid="{00000000-0005-0000-0000-0000410B0000}"/>
    <cellStyle name="Note 5" xfId="2882" xr:uid="{00000000-0005-0000-0000-0000420B0000}"/>
    <cellStyle name="Note 5 2" xfId="2883" xr:uid="{00000000-0005-0000-0000-0000430B0000}"/>
    <cellStyle name="Note 5 3" xfId="2884" xr:uid="{00000000-0005-0000-0000-0000440B0000}"/>
    <cellStyle name="Note 6" xfId="2885" xr:uid="{00000000-0005-0000-0000-0000450B0000}"/>
    <cellStyle name="Note 6 2" xfId="2886" xr:uid="{00000000-0005-0000-0000-0000460B0000}"/>
    <cellStyle name="Note 6 3" xfId="2887" xr:uid="{00000000-0005-0000-0000-0000470B0000}"/>
    <cellStyle name="Note 7" xfId="2888" xr:uid="{00000000-0005-0000-0000-0000480B0000}"/>
    <cellStyle name="Note 7 2" xfId="2889" xr:uid="{00000000-0005-0000-0000-0000490B0000}"/>
    <cellStyle name="Note 7 3" xfId="2890" xr:uid="{00000000-0005-0000-0000-00004A0B0000}"/>
    <cellStyle name="Note 8" xfId="2891" xr:uid="{00000000-0005-0000-0000-00004B0B0000}"/>
    <cellStyle name="Note 8 2" xfId="2892" xr:uid="{00000000-0005-0000-0000-00004C0B0000}"/>
    <cellStyle name="Note 8 3" xfId="2893" xr:uid="{00000000-0005-0000-0000-00004D0B0000}"/>
    <cellStyle name="Note 9" xfId="2894" xr:uid="{00000000-0005-0000-0000-00004E0B0000}"/>
    <cellStyle name="Note 9 2" xfId="2895" xr:uid="{00000000-0005-0000-0000-00004F0B0000}"/>
    <cellStyle name="Note 9 3" xfId="2896" xr:uid="{00000000-0005-0000-0000-0000500B0000}"/>
    <cellStyle name="Output" xfId="2897" builtinId="21" customBuiltin="1"/>
    <cellStyle name="Output 10" xfId="2898" xr:uid="{00000000-0005-0000-0000-0000520B0000}"/>
    <cellStyle name="Output 11" xfId="2899" xr:uid="{00000000-0005-0000-0000-0000530B0000}"/>
    <cellStyle name="Output 12" xfId="2900" xr:uid="{00000000-0005-0000-0000-0000540B0000}"/>
    <cellStyle name="Output 12 2" xfId="2901" xr:uid="{00000000-0005-0000-0000-0000550B0000}"/>
    <cellStyle name="Output 12 3" xfId="2902" xr:uid="{00000000-0005-0000-0000-0000560B0000}"/>
    <cellStyle name="Output 13" xfId="2903" xr:uid="{00000000-0005-0000-0000-0000570B0000}"/>
    <cellStyle name="Output 13 2" xfId="2904" xr:uid="{00000000-0005-0000-0000-0000580B0000}"/>
    <cellStyle name="Output 13 3" xfId="2905" xr:uid="{00000000-0005-0000-0000-0000590B0000}"/>
    <cellStyle name="Output 14" xfId="2906" xr:uid="{00000000-0005-0000-0000-00005A0B0000}"/>
    <cellStyle name="Output 14 2" xfId="2907" xr:uid="{00000000-0005-0000-0000-00005B0B0000}"/>
    <cellStyle name="Output 15" xfId="2908" xr:uid="{00000000-0005-0000-0000-00005C0B0000}"/>
    <cellStyle name="Output 15 2" xfId="2909" xr:uid="{00000000-0005-0000-0000-00005D0B0000}"/>
    <cellStyle name="Output 15 3" xfId="2910" xr:uid="{00000000-0005-0000-0000-00005E0B0000}"/>
    <cellStyle name="Output 15 4" xfId="2911" xr:uid="{00000000-0005-0000-0000-00005F0B0000}"/>
    <cellStyle name="Output 15 5" xfId="2912" xr:uid="{00000000-0005-0000-0000-0000600B0000}"/>
    <cellStyle name="Output 16 2" xfId="2913" xr:uid="{00000000-0005-0000-0000-0000610B0000}"/>
    <cellStyle name="Output 16 3" xfId="2914" xr:uid="{00000000-0005-0000-0000-0000620B0000}"/>
    <cellStyle name="Output 17 2" xfId="2915" xr:uid="{00000000-0005-0000-0000-0000630B0000}"/>
    <cellStyle name="Output 17 3" xfId="2916" xr:uid="{00000000-0005-0000-0000-0000640B0000}"/>
    <cellStyle name="Output 18 2" xfId="2917" xr:uid="{00000000-0005-0000-0000-0000650B0000}"/>
    <cellStyle name="Output 18 3" xfId="2918" xr:uid="{00000000-0005-0000-0000-0000660B0000}"/>
    <cellStyle name="Output 19" xfId="2919" xr:uid="{00000000-0005-0000-0000-0000670B0000}"/>
    <cellStyle name="Output 2" xfId="2920" xr:uid="{00000000-0005-0000-0000-0000680B0000}"/>
    <cellStyle name="Output 2 10" xfId="2921" xr:uid="{00000000-0005-0000-0000-0000690B0000}"/>
    <cellStyle name="Output 2 11" xfId="2922" xr:uid="{00000000-0005-0000-0000-00006A0B0000}"/>
    <cellStyle name="Output 2 12" xfId="2923" xr:uid="{00000000-0005-0000-0000-00006B0B0000}"/>
    <cellStyle name="Output 2 13" xfId="2924" xr:uid="{00000000-0005-0000-0000-00006C0B0000}"/>
    <cellStyle name="Output 2 14" xfId="2925" xr:uid="{00000000-0005-0000-0000-00006D0B0000}"/>
    <cellStyle name="Output 2 15" xfId="2926" xr:uid="{00000000-0005-0000-0000-00006E0B0000}"/>
    <cellStyle name="Output 2 16" xfId="2927" xr:uid="{00000000-0005-0000-0000-00006F0B0000}"/>
    <cellStyle name="Output 2 17" xfId="2928" xr:uid="{00000000-0005-0000-0000-0000700B0000}"/>
    <cellStyle name="Output 2 18" xfId="2929" xr:uid="{00000000-0005-0000-0000-0000710B0000}"/>
    <cellStyle name="Output 2 19" xfId="2930" xr:uid="{00000000-0005-0000-0000-0000720B0000}"/>
    <cellStyle name="Output 2 2" xfId="2931" xr:uid="{00000000-0005-0000-0000-0000730B0000}"/>
    <cellStyle name="Output 2 20" xfId="2932" xr:uid="{00000000-0005-0000-0000-0000740B0000}"/>
    <cellStyle name="Output 2 21" xfId="2933" xr:uid="{00000000-0005-0000-0000-0000750B0000}"/>
    <cellStyle name="Output 2 22" xfId="2934" xr:uid="{00000000-0005-0000-0000-0000760B0000}"/>
    <cellStyle name="Output 2 3" xfId="2935" xr:uid="{00000000-0005-0000-0000-0000770B0000}"/>
    <cellStyle name="Output 2 4" xfId="2936" xr:uid="{00000000-0005-0000-0000-0000780B0000}"/>
    <cellStyle name="Output 2 5" xfId="2937" xr:uid="{00000000-0005-0000-0000-0000790B0000}"/>
    <cellStyle name="Output 2 6" xfId="2938" xr:uid="{00000000-0005-0000-0000-00007A0B0000}"/>
    <cellStyle name="Output 2 7" xfId="2939" xr:uid="{00000000-0005-0000-0000-00007B0B0000}"/>
    <cellStyle name="Output 2 8" xfId="2940" xr:uid="{00000000-0005-0000-0000-00007C0B0000}"/>
    <cellStyle name="Output 2 9" xfId="2941" xr:uid="{00000000-0005-0000-0000-00007D0B0000}"/>
    <cellStyle name="Output 3" xfId="2942" xr:uid="{00000000-0005-0000-0000-00007E0B0000}"/>
    <cellStyle name="Output 4" xfId="2943" xr:uid="{00000000-0005-0000-0000-00007F0B0000}"/>
    <cellStyle name="Output 5" xfId="2944" xr:uid="{00000000-0005-0000-0000-0000800B0000}"/>
    <cellStyle name="Output 6" xfId="2945" xr:uid="{00000000-0005-0000-0000-0000810B0000}"/>
    <cellStyle name="Output 7" xfId="2946" xr:uid="{00000000-0005-0000-0000-0000820B0000}"/>
    <cellStyle name="Output 8" xfId="2947" xr:uid="{00000000-0005-0000-0000-0000830B0000}"/>
    <cellStyle name="Output 9" xfId="2948" xr:uid="{00000000-0005-0000-0000-0000840B0000}"/>
    <cellStyle name="Percent 2" xfId="2949" xr:uid="{00000000-0005-0000-0000-0000850B0000}"/>
    <cellStyle name="Percent 2 2" xfId="2950" xr:uid="{00000000-0005-0000-0000-0000860B0000}"/>
    <cellStyle name="Percent 2 3" xfId="2951" xr:uid="{00000000-0005-0000-0000-0000870B0000}"/>
    <cellStyle name="Percent 3" xfId="2952" xr:uid="{00000000-0005-0000-0000-0000880B0000}"/>
    <cellStyle name="Percent 4" xfId="2953" xr:uid="{00000000-0005-0000-0000-0000890B0000}"/>
    <cellStyle name="Title" xfId="2954" builtinId="15" customBuiltin="1"/>
    <cellStyle name="Title 10" xfId="2955" xr:uid="{00000000-0005-0000-0000-00008B0B0000}"/>
    <cellStyle name="Title 11" xfId="2956" xr:uid="{00000000-0005-0000-0000-00008C0B0000}"/>
    <cellStyle name="Title 12" xfId="2957" xr:uid="{00000000-0005-0000-0000-00008D0B0000}"/>
    <cellStyle name="Title 12 2" xfId="2958" xr:uid="{00000000-0005-0000-0000-00008E0B0000}"/>
    <cellStyle name="Title 12 3" xfId="2959" xr:uid="{00000000-0005-0000-0000-00008F0B0000}"/>
    <cellStyle name="Title 13" xfId="2960" xr:uid="{00000000-0005-0000-0000-0000900B0000}"/>
    <cellStyle name="Title 13 2" xfId="2961" xr:uid="{00000000-0005-0000-0000-0000910B0000}"/>
    <cellStyle name="Title 13 3" xfId="2962" xr:uid="{00000000-0005-0000-0000-0000920B0000}"/>
    <cellStyle name="Title 14" xfId="2963" xr:uid="{00000000-0005-0000-0000-0000930B0000}"/>
    <cellStyle name="Title 14 2" xfId="2964" xr:uid="{00000000-0005-0000-0000-0000940B0000}"/>
    <cellStyle name="Title 15" xfId="2965" xr:uid="{00000000-0005-0000-0000-0000950B0000}"/>
    <cellStyle name="Title 15 2" xfId="2966" xr:uid="{00000000-0005-0000-0000-0000960B0000}"/>
    <cellStyle name="Title 15 3" xfId="2967" xr:uid="{00000000-0005-0000-0000-0000970B0000}"/>
    <cellStyle name="Title 15 4" xfId="2968" xr:uid="{00000000-0005-0000-0000-0000980B0000}"/>
    <cellStyle name="Title 15 5" xfId="2969" xr:uid="{00000000-0005-0000-0000-0000990B0000}"/>
    <cellStyle name="Title 16 2" xfId="2970" xr:uid="{00000000-0005-0000-0000-00009A0B0000}"/>
    <cellStyle name="Title 16 3" xfId="2971" xr:uid="{00000000-0005-0000-0000-00009B0B0000}"/>
    <cellStyle name="Title 17 2" xfId="2972" xr:uid="{00000000-0005-0000-0000-00009C0B0000}"/>
    <cellStyle name="Title 17 3" xfId="2973" xr:uid="{00000000-0005-0000-0000-00009D0B0000}"/>
    <cellStyle name="Title 18 2" xfId="2974" xr:uid="{00000000-0005-0000-0000-00009E0B0000}"/>
    <cellStyle name="Title 18 3" xfId="2975" xr:uid="{00000000-0005-0000-0000-00009F0B0000}"/>
    <cellStyle name="Title 19" xfId="2976" xr:uid="{00000000-0005-0000-0000-0000A00B0000}"/>
    <cellStyle name="Title 2" xfId="2977" xr:uid="{00000000-0005-0000-0000-0000A10B0000}"/>
    <cellStyle name="Title 2 10" xfId="2978" xr:uid="{00000000-0005-0000-0000-0000A20B0000}"/>
    <cellStyle name="Title 2 11" xfId="2979" xr:uid="{00000000-0005-0000-0000-0000A30B0000}"/>
    <cellStyle name="Title 2 12" xfId="2980" xr:uid="{00000000-0005-0000-0000-0000A40B0000}"/>
    <cellStyle name="Title 2 13" xfId="2981" xr:uid="{00000000-0005-0000-0000-0000A50B0000}"/>
    <cellStyle name="Title 2 14" xfId="2982" xr:uid="{00000000-0005-0000-0000-0000A60B0000}"/>
    <cellStyle name="Title 2 15" xfId="2983" xr:uid="{00000000-0005-0000-0000-0000A70B0000}"/>
    <cellStyle name="Title 2 16" xfId="2984" xr:uid="{00000000-0005-0000-0000-0000A80B0000}"/>
    <cellStyle name="Title 2 17" xfId="2985" xr:uid="{00000000-0005-0000-0000-0000A90B0000}"/>
    <cellStyle name="Title 2 18" xfId="2986" xr:uid="{00000000-0005-0000-0000-0000AA0B0000}"/>
    <cellStyle name="Title 2 19" xfId="2987" xr:uid="{00000000-0005-0000-0000-0000AB0B0000}"/>
    <cellStyle name="Title 2 2" xfId="2988" xr:uid="{00000000-0005-0000-0000-0000AC0B0000}"/>
    <cellStyle name="Title 2 20" xfId="2989" xr:uid="{00000000-0005-0000-0000-0000AD0B0000}"/>
    <cellStyle name="Title 2 21" xfId="2990" xr:uid="{00000000-0005-0000-0000-0000AE0B0000}"/>
    <cellStyle name="Title 2 22" xfId="2991" xr:uid="{00000000-0005-0000-0000-0000AF0B0000}"/>
    <cellStyle name="Title 2 3" xfId="2992" xr:uid="{00000000-0005-0000-0000-0000B00B0000}"/>
    <cellStyle name="Title 2 4" xfId="2993" xr:uid="{00000000-0005-0000-0000-0000B10B0000}"/>
    <cellStyle name="Title 2 5" xfId="2994" xr:uid="{00000000-0005-0000-0000-0000B20B0000}"/>
    <cellStyle name="Title 2 6" xfId="2995" xr:uid="{00000000-0005-0000-0000-0000B30B0000}"/>
    <cellStyle name="Title 2 7" xfId="2996" xr:uid="{00000000-0005-0000-0000-0000B40B0000}"/>
    <cellStyle name="Title 2 8" xfId="2997" xr:uid="{00000000-0005-0000-0000-0000B50B0000}"/>
    <cellStyle name="Title 2 9" xfId="2998" xr:uid="{00000000-0005-0000-0000-0000B60B0000}"/>
    <cellStyle name="Title 3" xfId="2999" xr:uid="{00000000-0005-0000-0000-0000B70B0000}"/>
    <cellStyle name="Title 4" xfId="3000" xr:uid="{00000000-0005-0000-0000-0000B80B0000}"/>
    <cellStyle name="Title 5" xfId="3001" xr:uid="{00000000-0005-0000-0000-0000B90B0000}"/>
    <cellStyle name="Title 6" xfId="3002" xr:uid="{00000000-0005-0000-0000-0000BA0B0000}"/>
    <cellStyle name="Title 7" xfId="3003" xr:uid="{00000000-0005-0000-0000-0000BB0B0000}"/>
    <cellStyle name="Title 8" xfId="3004" xr:uid="{00000000-0005-0000-0000-0000BC0B0000}"/>
    <cellStyle name="Title 9" xfId="3005" xr:uid="{00000000-0005-0000-0000-0000BD0B0000}"/>
    <cellStyle name="Total" xfId="3006" builtinId="25" customBuiltin="1"/>
    <cellStyle name="Total 10" xfId="3007" xr:uid="{00000000-0005-0000-0000-0000BF0B0000}"/>
    <cellStyle name="Total 11" xfId="3008" xr:uid="{00000000-0005-0000-0000-0000C00B0000}"/>
    <cellStyle name="Total 12" xfId="3009" xr:uid="{00000000-0005-0000-0000-0000C10B0000}"/>
    <cellStyle name="Total 12 2" xfId="3010" xr:uid="{00000000-0005-0000-0000-0000C20B0000}"/>
    <cellStyle name="Total 12 3" xfId="3011" xr:uid="{00000000-0005-0000-0000-0000C30B0000}"/>
    <cellStyle name="Total 13" xfId="3012" xr:uid="{00000000-0005-0000-0000-0000C40B0000}"/>
    <cellStyle name="Total 13 2" xfId="3013" xr:uid="{00000000-0005-0000-0000-0000C50B0000}"/>
    <cellStyle name="Total 13 3" xfId="3014" xr:uid="{00000000-0005-0000-0000-0000C60B0000}"/>
    <cellStyle name="Total 14" xfId="3015" xr:uid="{00000000-0005-0000-0000-0000C70B0000}"/>
    <cellStyle name="Total 14 2" xfId="3016" xr:uid="{00000000-0005-0000-0000-0000C80B0000}"/>
    <cellStyle name="Total 15" xfId="3017" xr:uid="{00000000-0005-0000-0000-0000C90B0000}"/>
    <cellStyle name="Total 15 2" xfId="3018" xr:uid="{00000000-0005-0000-0000-0000CA0B0000}"/>
    <cellStyle name="Total 15 3" xfId="3019" xr:uid="{00000000-0005-0000-0000-0000CB0B0000}"/>
    <cellStyle name="Total 15 4" xfId="3020" xr:uid="{00000000-0005-0000-0000-0000CC0B0000}"/>
    <cellStyle name="Total 15 5" xfId="3021" xr:uid="{00000000-0005-0000-0000-0000CD0B0000}"/>
    <cellStyle name="Total 16 2" xfId="3022" xr:uid="{00000000-0005-0000-0000-0000CE0B0000}"/>
    <cellStyle name="Total 16 3" xfId="3023" xr:uid="{00000000-0005-0000-0000-0000CF0B0000}"/>
    <cellStyle name="Total 17 2" xfId="3024" xr:uid="{00000000-0005-0000-0000-0000D00B0000}"/>
    <cellStyle name="Total 17 3" xfId="3025" xr:uid="{00000000-0005-0000-0000-0000D10B0000}"/>
    <cellStyle name="Total 18 2" xfId="3026" xr:uid="{00000000-0005-0000-0000-0000D20B0000}"/>
    <cellStyle name="Total 18 3" xfId="3027" xr:uid="{00000000-0005-0000-0000-0000D30B0000}"/>
    <cellStyle name="Total 19" xfId="3028" xr:uid="{00000000-0005-0000-0000-0000D40B0000}"/>
    <cellStyle name="Total 2" xfId="3029" xr:uid="{00000000-0005-0000-0000-0000D50B0000}"/>
    <cellStyle name="Total 2 10" xfId="3030" xr:uid="{00000000-0005-0000-0000-0000D60B0000}"/>
    <cellStyle name="Total 2 11" xfId="3031" xr:uid="{00000000-0005-0000-0000-0000D70B0000}"/>
    <cellStyle name="Total 2 12" xfId="3032" xr:uid="{00000000-0005-0000-0000-0000D80B0000}"/>
    <cellStyle name="Total 2 13" xfId="3033" xr:uid="{00000000-0005-0000-0000-0000D90B0000}"/>
    <cellStyle name="Total 2 14" xfId="3034" xr:uid="{00000000-0005-0000-0000-0000DA0B0000}"/>
    <cellStyle name="Total 2 15" xfId="3035" xr:uid="{00000000-0005-0000-0000-0000DB0B0000}"/>
    <cellStyle name="Total 2 16" xfId="3036" xr:uid="{00000000-0005-0000-0000-0000DC0B0000}"/>
    <cellStyle name="Total 2 17" xfId="3037" xr:uid="{00000000-0005-0000-0000-0000DD0B0000}"/>
    <cellStyle name="Total 2 18" xfId="3038" xr:uid="{00000000-0005-0000-0000-0000DE0B0000}"/>
    <cellStyle name="Total 2 19" xfId="3039" xr:uid="{00000000-0005-0000-0000-0000DF0B0000}"/>
    <cellStyle name="Total 2 2" xfId="3040" xr:uid="{00000000-0005-0000-0000-0000E00B0000}"/>
    <cellStyle name="Total 2 20" xfId="3041" xr:uid="{00000000-0005-0000-0000-0000E10B0000}"/>
    <cellStyle name="Total 2 21" xfId="3042" xr:uid="{00000000-0005-0000-0000-0000E20B0000}"/>
    <cellStyle name="Total 2 22" xfId="3043" xr:uid="{00000000-0005-0000-0000-0000E30B0000}"/>
    <cellStyle name="Total 2 3" xfId="3044" xr:uid="{00000000-0005-0000-0000-0000E40B0000}"/>
    <cellStyle name="Total 2 4" xfId="3045" xr:uid="{00000000-0005-0000-0000-0000E50B0000}"/>
    <cellStyle name="Total 2 5" xfId="3046" xr:uid="{00000000-0005-0000-0000-0000E60B0000}"/>
    <cellStyle name="Total 2 6" xfId="3047" xr:uid="{00000000-0005-0000-0000-0000E70B0000}"/>
    <cellStyle name="Total 2 7" xfId="3048" xr:uid="{00000000-0005-0000-0000-0000E80B0000}"/>
    <cellStyle name="Total 2 8" xfId="3049" xr:uid="{00000000-0005-0000-0000-0000E90B0000}"/>
    <cellStyle name="Total 2 9" xfId="3050" xr:uid="{00000000-0005-0000-0000-0000EA0B0000}"/>
    <cellStyle name="Total 3" xfId="3051" xr:uid="{00000000-0005-0000-0000-0000EB0B0000}"/>
    <cellStyle name="Total 4" xfId="3052" xr:uid="{00000000-0005-0000-0000-0000EC0B0000}"/>
    <cellStyle name="Total 5" xfId="3053" xr:uid="{00000000-0005-0000-0000-0000ED0B0000}"/>
    <cellStyle name="Total 6" xfId="3054" xr:uid="{00000000-0005-0000-0000-0000EE0B0000}"/>
    <cellStyle name="Total 7" xfId="3055" xr:uid="{00000000-0005-0000-0000-0000EF0B0000}"/>
    <cellStyle name="Total 8" xfId="3056" xr:uid="{00000000-0005-0000-0000-0000F00B0000}"/>
    <cellStyle name="Total 9" xfId="3057" xr:uid="{00000000-0005-0000-0000-0000F10B0000}"/>
    <cellStyle name="Warning Text" xfId="3058" builtinId="11" customBuiltin="1"/>
    <cellStyle name="Warning Text 10" xfId="3059" xr:uid="{00000000-0005-0000-0000-0000F30B0000}"/>
    <cellStyle name="Warning Text 11" xfId="3060" xr:uid="{00000000-0005-0000-0000-0000F40B0000}"/>
    <cellStyle name="Warning Text 12" xfId="3061" xr:uid="{00000000-0005-0000-0000-0000F50B0000}"/>
    <cellStyle name="Warning Text 12 2" xfId="3062" xr:uid="{00000000-0005-0000-0000-0000F60B0000}"/>
    <cellStyle name="Warning Text 12 3" xfId="3063" xr:uid="{00000000-0005-0000-0000-0000F70B0000}"/>
    <cellStyle name="Warning Text 13" xfId="3064" xr:uid="{00000000-0005-0000-0000-0000F80B0000}"/>
    <cellStyle name="Warning Text 13 2" xfId="3065" xr:uid="{00000000-0005-0000-0000-0000F90B0000}"/>
    <cellStyle name="Warning Text 13 3" xfId="3066" xr:uid="{00000000-0005-0000-0000-0000FA0B0000}"/>
    <cellStyle name="Warning Text 14" xfId="3067" xr:uid="{00000000-0005-0000-0000-0000FB0B0000}"/>
    <cellStyle name="Warning Text 14 2" xfId="3068" xr:uid="{00000000-0005-0000-0000-0000FC0B0000}"/>
    <cellStyle name="Warning Text 15" xfId="3069" xr:uid="{00000000-0005-0000-0000-0000FD0B0000}"/>
    <cellStyle name="Warning Text 15 2" xfId="3070" xr:uid="{00000000-0005-0000-0000-0000FE0B0000}"/>
    <cellStyle name="Warning Text 15 3" xfId="3071" xr:uid="{00000000-0005-0000-0000-0000FF0B0000}"/>
    <cellStyle name="Warning Text 15 4" xfId="3072" xr:uid="{00000000-0005-0000-0000-0000000C0000}"/>
    <cellStyle name="Warning Text 15 5" xfId="3073" xr:uid="{00000000-0005-0000-0000-0000010C0000}"/>
    <cellStyle name="Warning Text 16 2" xfId="3074" xr:uid="{00000000-0005-0000-0000-0000020C0000}"/>
    <cellStyle name="Warning Text 16 3" xfId="3075" xr:uid="{00000000-0005-0000-0000-0000030C0000}"/>
    <cellStyle name="Warning Text 17 2" xfId="3076" xr:uid="{00000000-0005-0000-0000-0000040C0000}"/>
    <cellStyle name="Warning Text 17 3" xfId="3077" xr:uid="{00000000-0005-0000-0000-0000050C0000}"/>
    <cellStyle name="Warning Text 18 2" xfId="3078" xr:uid="{00000000-0005-0000-0000-0000060C0000}"/>
    <cellStyle name="Warning Text 18 3" xfId="3079" xr:uid="{00000000-0005-0000-0000-0000070C0000}"/>
    <cellStyle name="Warning Text 19" xfId="3080" xr:uid="{00000000-0005-0000-0000-0000080C0000}"/>
    <cellStyle name="Warning Text 2" xfId="3081" xr:uid="{00000000-0005-0000-0000-0000090C0000}"/>
    <cellStyle name="Warning Text 2 10" xfId="3082" xr:uid="{00000000-0005-0000-0000-00000A0C0000}"/>
    <cellStyle name="Warning Text 2 11" xfId="3083" xr:uid="{00000000-0005-0000-0000-00000B0C0000}"/>
    <cellStyle name="Warning Text 2 12" xfId="3084" xr:uid="{00000000-0005-0000-0000-00000C0C0000}"/>
    <cellStyle name="Warning Text 2 13" xfId="3085" xr:uid="{00000000-0005-0000-0000-00000D0C0000}"/>
    <cellStyle name="Warning Text 2 14" xfId="3086" xr:uid="{00000000-0005-0000-0000-00000E0C0000}"/>
    <cellStyle name="Warning Text 2 15" xfId="3087" xr:uid="{00000000-0005-0000-0000-00000F0C0000}"/>
    <cellStyle name="Warning Text 2 16" xfId="3088" xr:uid="{00000000-0005-0000-0000-0000100C0000}"/>
    <cellStyle name="Warning Text 2 17" xfId="3089" xr:uid="{00000000-0005-0000-0000-0000110C0000}"/>
    <cellStyle name="Warning Text 2 18" xfId="3090" xr:uid="{00000000-0005-0000-0000-0000120C0000}"/>
    <cellStyle name="Warning Text 2 19" xfId="3091" xr:uid="{00000000-0005-0000-0000-0000130C0000}"/>
    <cellStyle name="Warning Text 2 2" xfId="3092" xr:uid="{00000000-0005-0000-0000-0000140C0000}"/>
    <cellStyle name="Warning Text 2 20" xfId="3093" xr:uid="{00000000-0005-0000-0000-0000150C0000}"/>
    <cellStyle name="Warning Text 2 21" xfId="3094" xr:uid="{00000000-0005-0000-0000-0000160C0000}"/>
    <cellStyle name="Warning Text 2 22" xfId="3095" xr:uid="{00000000-0005-0000-0000-0000170C0000}"/>
    <cellStyle name="Warning Text 2 3" xfId="3096" xr:uid="{00000000-0005-0000-0000-0000180C0000}"/>
    <cellStyle name="Warning Text 2 4" xfId="3097" xr:uid="{00000000-0005-0000-0000-0000190C0000}"/>
    <cellStyle name="Warning Text 2 5" xfId="3098" xr:uid="{00000000-0005-0000-0000-00001A0C0000}"/>
    <cellStyle name="Warning Text 2 6" xfId="3099" xr:uid="{00000000-0005-0000-0000-00001B0C0000}"/>
    <cellStyle name="Warning Text 2 7" xfId="3100" xr:uid="{00000000-0005-0000-0000-00001C0C0000}"/>
    <cellStyle name="Warning Text 2 8" xfId="3101" xr:uid="{00000000-0005-0000-0000-00001D0C0000}"/>
    <cellStyle name="Warning Text 2 9" xfId="3102" xr:uid="{00000000-0005-0000-0000-00001E0C0000}"/>
    <cellStyle name="Warning Text 3" xfId="3103" xr:uid="{00000000-0005-0000-0000-00001F0C0000}"/>
    <cellStyle name="Warning Text 4" xfId="3104" xr:uid="{00000000-0005-0000-0000-0000200C0000}"/>
    <cellStyle name="Warning Text 5" xfId="3105" xr:uid="{00000000-0005-0000-0000-0000210C0000}"/>
    <cellStyle name="Warning Text 6" xfId="3106" xr:uid="{00000000-0005-0000-0000-0000220C0000}"/>
    <cellStyle name="Warning Text 7" xfId="3107" xr:uid="{00000000-0005-0000-0000-0000230C0000}"/>
    <cellStyle name="Warning Text 8" xfId="3108" xr:uid="{00000000-0005-0000-0000-0000240C0000}"/>
    <cellStyle name="Warning Text 9" xfId="3109" xr:uid="{00000000-0005-0000-0000-0000250C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752476</xdr:rowOff>
    </xdr:from>
    <xdr:to>
      <xdr:col>6</xdr:col>
      <xdr:colOff>920178</xdr:colOff>
      <xdr:row>1</xdr:row>
      <xdr:rowOff>47626</xdr:rowOff>
    </xdr:to>
    <xdr:sp macro="" textlink="">
      <xdr:nvSpPr>
        <xdr:cNvPr id="1026" name="Text Box 2">
          <a:extLst>
            <a:ext uri="{FF2B5EF4-FFF2-40B4-BE49-F238E27FC236}">
              <a16:creationId xmlns:a16="http://schemas.microsoft.com/office/drawing/2014/main" id="{2C30462F-EAE7-4D61-8EE5-02B3B3AC9303}"/>
            </a:ext>
          </a:extLst>
        </xdr:cNvPr>
        <xdr:cNvSpPr txBox="1">
          <a:spLocks noChangeArrowheads="1"/>
        </xdr:cNvSpPr>
      </xdr:nvSpPr>
      <xdr:spPr bwMode="auto">
        <a:xfrm>
          <a:off x="19050" y="752476"/>
          <a:ext cx="6086476" cy="971550"/>
        </a:xfrm>
        <a:prstGeom prst="rect">
          <a:avLst/>
        </a:prstGeom>
        <a:noFill/>
        <a:ln w="9525">
          <a:noFill/>
          <a:miter lim="800000"/>
          <a:headEnd/>
          <a:tailEnd/>
        </a:ln>
      </xdr:spPr>
      <xdr:txBody>
        <a:bodyPr vertOverflow="clip" wrap="square" lIns="27432" tIns="27432" rIns="27432" bIns="0" anchor="t" upright="1"/>
        <a:lstStyle/>
        <a:p>
          <a:pPr algn="ctr" rtl="0">
            <a:defRPr sz="1000"/>
          </a:pPr>
          <a:r>
            <a:rPr lang="en-US" sz="1000" b="0" i="0" strike="noStrike">
              <a:solidFill>
                <a:sysClr val="windowText" lastClr="000000"/>
              </a:solidFill>
              <a:latin typeface="Calibri"/>
            </a:rPr>
            <a:t>Table #203 </a:t>
          </a:r>
        </a:p>
        <a:p>
          <a:pPr algn="ctr" rtl="0">
            <a:defRPr sz="1000"/>
          </a:pPr>
          <a:r>
            <a:rPr lang="en-US" sz="1000" b="1" i="0" strike="noStrike">
              <a:solidFill>
                <a:sysClr val="windowText" lastClr="000000"/>
              </a:solidFill>
              <a:latin typeface="Calibri"/>
            </a:rPr>
            <a:t> NIH FELLOWSHIPS</a:t>
          </a:r>
          <a:r>
            <a:rPr lang="en-US" sz="1000" b="1" i="0" strike="noStrike" baseline="0">
              <a:solidFill>
                <a:sysClr val="windowText" lastClr="000000"/>
              </a:solidFill>
              <a:latin typeface="Calibri"/>
            </a:rPr>
            <a:t> </a:t>
          </a:r>
          <a:r>
            <a:rPr lang="en-US" sz="1000" b="1" i="0" strike="noStrike">
              <a:solidFill>
                <a:sysClr val="windowText" lastClr="000000"/>
              </a:solidFill>
              <a:latin typeface="Calibri"/>
            </a:rPr>
            <a:t>(Fs)</a:t>
          </a:r>
          <a:endParaRPr lang="en-US" sz="1000" b="1" i="0" strike="noStrike" baseline="30000">
            <a:solidFill>
              <a:sysClr val="windowText" lastClr="000000"/>
            </a:solidFill>
            <a:latin typeface="Calibri"/>
          </a:endParaRPr>
        </a:p>
        <a:p>
          <a:pPr algn="ctr" rtl="0">
            <a:defRPr sz="1000"/>
          </a:pPr>
          <a:r>
            <a:rPr lang="en-US" sz="1000" b="0" i="0" strike="noStrike">
              <a:solidFill>
                <a:sysClr val="windowText" lastClr="000000"/>
              </a:solidFill>
              <a:latin typeface="Calibri"/>
            </a:rPr>
            <a:t>Competing Applications, Awards, Success Rates</a:t>
          </a:r>
          <a:r>
            <a:rPr lang="en-US" sz="1000" b="0" i="0" strike="noStrike" baseline="0">
              <a:solidFill>
                <a:sysClr val="windowText" lastClr="000000"/>
              </a:solidFill>
              <a:latin typeface="Calibri"/>
            </a:rPr>
            <a:t> and Total Funding</a:t>
          </a:r>
          <a:r>
            <a:rPr lang="en-US" sz="1000" b="0" i="0" strike="noStrike">
              <a:solidFill>
                <a:sysClr val="windowText" lastClr="000000"/>
              </a:solidFill>
              <a:latin typeface="Calibri"/>
            </a:rPr>
            <a:t> </a:t>
          </a:r>
        </a:p>
        <a:p>
          <a:pPr algn="ctr" rtl="0">
            <a:defRPr sz="1000"/>
          </a:pPr>
          <a:r>
            <a:rPr lang="en-US" sz="1000" b="0" i="0" strike="noStrike">
              <a:solidFill>
                <a:sysClr val="windowText" lastClr="000000"/>
              </a:solidFill>
              <a:latin typeface="Calibri"/>
            </a:rPr>
            <a:t>by Activity Code and NIH Institutes/Centers </a:t>
          </a:r>
        </a:p>
        <a:p>
          <a:pPr algn="ctr" rtl="0">
            <a:defRPr sz="1000"/>
          </a:pPr>
          <a:r>
            <a:rPr lang="en-US" sz="1000" b="0" i="0" strike="noStrike">
              <a:solidFill>
                <a:sysClr val="windowText" lastClr="000000"/>
              </a:solidFill>
              <a:latin typeface="Calibri"/>
            </a:rPr>
            <a:t>Made</a:t>
          </a:r>
          <a:r>
            <a:rPr lang="en-US" sz="1000" b="0" i="0" strike="noStrike" baseline="0">
              <a:solidFill>
                <a:sysClr val="windowText" lastClr="000000"/>
              </a:solidFill>
              <a:latin typeface="Calibri"/>
            </a:rPr>
            <a:t> with Direct Budget Authority Funds</a:t>
          </a:r>
          <a:endParaRPr lang="en-US" sz="1000" b="0" i="0" strike="noStrike">
            <a:solidFill>
              <a:sysClr val="windowText" lastClr="000000"/>
            </a:solidFill>
            <a:latin typeface="Calibri"/>
          </a:endParaRPr>
        </a:p>
        <a:p>
          <a:pPr algn="ctr" rtl="0">
            <a:defRPr sz="1000"/>
          </a:pPr>
          <a:r>
            <a:rPr lang="en-US" sz="1000" b="0" i="0" strike="noStrike">
              <a:solidFill>
                <a:sysClr val="windowText" lastClr="000000"/>
              </a:solidFill>
              <a:latin typeface="Calibri"/>
            </a:rPr>
            <a:t>Fiscal Years  2011 - 2020</a:t>
          </a:r>
        </a:p>
      </xdr:txBody>
    </xdr:sp>
    <xdr:clientData/>
  </xdr:twoCellAnchor>
  <xdr:twoCellAnchor editAs="absolute">
    <xdr:from>
      <xdr:col>0</xdr:col>
      <xdr:colOff>1</xdr:colOff>
      <xdr:row>0</xdr:row>
      <xdr:rowOff>0</xdr:rowOff>
    </xdr:from>
    <xdr:to>
      <xdr:col>4</xdr:col>
      <xdr:colOff>438155</xdr:colOff>
      <xdr:row>0</xdr:row>
      <xdr:rowOff>211561</xdr:rowOff>
    </xdr:to>
    <xdr:sp macro="" textlink="">
      <xdr:nvSpPr>
        <xdr:cNvPr id="5" name="TextBox 4">
          <a:extLst>
            <a:ext uri="{FF2B5EF4-FFF2-40B4-BE49-F238E27FC236}">
              <a16:creationId xmlns:a16="http://schemas.microsoft.com/office/drawing/2014/main" id="{B274488E-88EE-4577-8F40-5E70A31D2347}"/>
            </a:ext>
          </a:extLst>
        </xdr:cNvPr>
        <xdr:cNvSpPr txBox="1"/>
      </xdr:nvSpPr>
      <xdr:spPr>
        <a:xfrm>
          <a:off x="1" y="0"/>
          <a:ext cx="3992880" cy="205740"/>
        </a:xfrm>
        <a:prstGeom prst="rect">
          <a:avLst/>
        </a:prstGeom>
        <a:solidFill>
          <a:srgbClr val="20558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30" baseline="0">
              <a:solidFill>
                <a:schemeClr val="bg1"/>
              </a:solidFill>
            </a:rPr>
            <a:t>DATA PRODUCED BY STATISTICAL ANALYSIS AND REPORTING  - OERStats@od.nih.gov</a:t>
          </a:r>
          <a:endParaRPr lang="en-US" sz="730">
            <a:solidFill>
              <a:schemeClr val="bg1"/>
            </a:solidFill>
          </a:endParaRPr>
        </a:p>
      </xdr:txBody>
    </xdr:sp>
    <xdr:clientData/>
  </xdr:twoCellAnchor>
  <xdr:twoCellAnchor editAs="absolute">
    <xdr:from>
      <xdr:col>0</xdr:col>
      <xdr:colOff>19050</xdr:colOff>
      <xdr:row>0</xdr:row>
      <xdr:rowOff>205740</xdr:rowOff>
    </xdr:from>
    <xdr:to>
      <xdr:col>3</xdr:col>
      <xdr:colOff>97155</xdr:colOff>
      <xdr:row>0</xdr:row>
      <xdr:rowOff>781050</xdr:rowOff>
    </xdr:to>
    <xdr:pic>
      <xdr:nvPicPr>
        <xdr:cNvPr id="1476" name="Picture 5">
          <a:extLst>
            <a:ext uri="{FF2B5EF4-FFF2-40B4-BE49-F238E27FC236}">
              <a16:creationId xmlns:a16="http://schemas.microsoft.com/office/drawing/2014/main" id="{9300D4DC-631E-45E0-B6AA-D43F74A946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213360"/>
          <a:ext cx="2651760" cy="556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596243</xdr:colOff>
      <xdr:row>37</xdr:row>
      <xdr:rowOff>1906</xdr:rowOff>
    </xdr:to>
    <xdr:sp macro="" textlink="">
      <xdr:nvSpPr>
        <xdr:cNvPr id="2" name="TextBox 1">
          <a:extLst>
            <a:ext uri="{FF2B5EF4-FFF2-40B4-BE49-F238E27FC236}">
              <a16:creationId xmlns:a16="http://schemas.microsoft.com/office/drawing/2014/main" id="{0793B559-CACF-4682-A22E-81738D88D3DA}"/>
            </a:ext>
          </a:extLst>
        </xdr:cNvPr>
        <xdr:cNvSpPr txBox="1"/>
      </xdr:nvSpPr>
      <xdr:spPr>
        <a:xfrm>
          <a:off x="0" y="0"/>
          <a:ext cx="7896225" cy="5991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900" b="1" u="sng">
              <a:solidFill>
                <a:schemeClr val="dk1"/>
              </a:solidFill>
              <a:latin typeface="+mn-lt"/>
              <a:ea typeface="+mn-ea"/>
              <a:cs typeface="+mn-cs"/>
            </a:rPr>
            <a:t>DEFINITION:</a:t>
          </a:r>
          <a:endParaRPr lang="en-US" sz="900"/>
        </a:p>
        <a:p>
          <a:pPr fontAlgn="t"/>
          <a:r>
            <a:rPr lang="en-US" sz="900" b="1">
              <a:solidFill>
                <a:schemeClr val="dk1"/>
              </a:solidFill>
              <a:latin typeface="+mn-lt"/>
              <a:ea typeface="+mn-ea"/>
              <a:cs typeface="+mn-cs"/>
            </a:rPr>
            <a:t>Success rates </a:t>
          </a:r>
          <a:r>
            <a:rPr lang="en-US" sz="900">
              <a:solidFill>
                <a:schemeClr val="dk1"/>
              </a:solidFill>
              <a:latin typeface="+mn-lt"/>
              <a:ea typeface="+mn-ea"/>
              <a:cs typeface="+mn-cs"/>
            </a:rPr>
            <a:t>are defined as the percentage of reviewed grant applications that receive funding. They are computed on a fiscal year basis and include applications that are peer reviewed and either scored or unscored by an Initial Review Group.  Success rates are determined by dividing the number of competing applications funded by the sum of the total number of competing applications reviewed and the number of funded carryovers</a:t>
          </a:r>
          <a:r>
            <a:rPr lang="en-US" sz="900" baseline="30000">
              <a:solidFill>
                <a:schemeClr val="dk1"/>
              </a:solidFill>
              <a:latin typeface="+mn-lt"/>
              <a:ea typeface="+mn-ea"/>
              <a:cs typeface="+mn-cs"/>
            </a:rPr>
            <a:t>a</a:t>
          </a:r>
          <a:r>
            <a:rPr lang="en-US" sz="900">
              <a:solidFill>
                <a:schemeClr val="dk1"/>
              </a:solidFill>
              <a:latin typeface="+mn-lt"/>
              <a:ea typeface="+mn-ea"/>
              <a:cs typeface="+mn-cs"/>
            </a:rPr>
            <a:t>. Applications having one or more submissions for the same project in the same fiscal year are only counted once.</a:t>
          </a:r>
          <a:endParaRPr lang="en-US" sz="900"/>
        </a:p>
        <a:p>
          <a:pPr fontAlgn="t"/>
          <a:endParaRPr lang="en-US" sz="900">
            <a:solidFill>
              <a:schemeClr val="dk1"/>
            </a:solidFill>
            <a:latin typeface="+mn-lt"/>
            <a:ea typeface="+mn-ea"/>
            <a:cs typeface="+mn-cs"/>
          </a:endParaRPr>
        </a:p>
        <a:p>
          <a:pPr fontAlgn="t"/>
          <a:r>
            <a:rPr lang="en-US" sz="900">
              <a:solidFill>
                <a:schemeClr val="dk1"/>
              </a:solidFill>
              <a:latin typeface="+mn-lt"/>
              <a:ea typeface="+mn-ea"/>
              <a:cs typeface="+mn-cs"/>
            </a:rPr>
            <a:t>Some grants are jointly funded by two or more NIH Institutes or Centers (ICs). Usually, the IC that contributes the most dollars to the grant receives the award count, but the dollars contributed by each IC are shown.</a:t>
          </a:r>
          <a:endParaRPr lang="en-US" sz="900"/>
        </a:p>
        <a:p>
          <a:pPr fontAlgn="t"/>
          <a:endParaRPr lang="en-US" sz="900">
            <a:solidFill>
              <a:schemeClr val="dk1"/>
            </a:solidFill>
            <a:latin typeface="+mn-lt"/>
            <a:ea typeface="+mn-ea"/>
            <a:cs typeface="+mn-cs"/>
          </a:endParaRPr>
        </a:p>
        <a:p>
          <a:pPr fontAlgn="t"/>
          <a:r>
            <a:rPr lang="en-US" sz="900" b="1">
              <a:solidFill>
                <a:schemeClr val="dk1"/>
              </a:solidFill>
              <a:latin typeface="+mn-lt"/>
              <a:ea typeface="+mn-ea"/>
              <a:cs typeface="+mn-cs"/>
            </a:rPr>
            <a:t>NIH Institutes and Centers: </a:t>
          </a:r>
          <a:r>
            <a:rPr lang="en-US" sz="900">
              <a:solidFill>
                <a:schemeClr val="dk1"/>
              </a:solidFill>
              <a:latin typeface="+mn-lt"/>
              <a:ea typeface="+mn-ea"/>
              <a:cs typeface="+mn-cs"/>
            </a:rPr>
            <a:t>Beginning in Fiscal Year 2007, the success rates for the Research Project Grants category included grants funded by the National Library of Medicine and the National Cancer Institute’s Cancer Control budget category.  The National Center for Research Resources was dissolved in Fiscal Year 2012, so no success rates for this Center will be reported for 2012 and beyond.   The National Center for Advancing Translational Sciences was established in Fiscal Year 2012, so success rates for this Center will be reported for 2012 and beyond.  Beginning in Fiscal Year 2012, success rates were reported for two programs moved to the NIH Office of the Director, the Office of Research Infrastructure Programs and the Science Education Partnership Awards.</a:t>
          </a:r>
          <a:endParaRPr lang="en-US" sz="900"/>
        </a:p>
        <a:p>
          <a:pPr fontAlgn="t"/>
          <a:r>
            <a:rPr lang="en-US" sz="900">
              <a:solidFill>
                <a:schemeClr val="dk1"/>
              </a:solidFill>
              <a:latin typeface="+mn-lt"/>
              <a:ea typeface="+mn-ea"/>
              <a:cs typeface="+mn-cs"/>
            </a:rPr>
            <a:t>Excluded from the calculation of success rates are those applications that are withdrawn by an applicant prior to review, or returned or administratively withdrawn by the NIH Center for Scientific Review, or a NIH IC</a:t>
          </a:r>
          <a:r>
            <a:rPr lang="en-US" sz="900" baseline="30000">
              <a:solidFill>
                <a:schemeClr val="dk1"/>
              </a:solidFill>
              <a:latin typeface="+mn-lt"/>
              <a:ea typeface="+mn-ea"/>
              <a:cs typeface="+mn-cs"/>
            </a:rPr>
            <a:t>b</a:t>
          </a:r>
          <a:r>
            <a:rPr lang="en-US" sz="900">
              <a:solidFill>
                <a:schemeClr val="dk1"/>
              </a:solidFill>
              <a:latin typeface="+mn-lt"/>
              <a:ea typeface="+mn-ea"/>
              <a:cs typeface="+mn-cs"/>
            </a:rPr>
            <a:t> and not peer reviewed by an Initial Review Group. </a:t>
          </a:r>
          <a:br>
            <a:rPr lang="en-US" sz="900">
              <a:solidFill>
                <a:schemeClr val="dk1"/>
              </a:solidFill>
              <a:latin typeface="+mn-lt"/>
              <a:ea typeface="+mn-ea"/>
              <a:cs typeface="+mn-cs"/>
            </a:rPr>
          </a:br>
          <a:r>
            <a:rPr lang="en-US" sz="900">
              <a:solidFill>
                <a:schemeClr val="dk1"/>
              </a:solidFill>
              <a:latin typeface="+mn-lt"/>
              <a:ea typeface="+mn-ea"/>
              <a:cs typeface="+mn-cs"/>
            </a:rPr>
            <a:t> </a:t>
          </a:r>
          <a:br>
            <a:rPr lang="en-US" sz="900">
              <a:solidFill>
                <a:schemeClr val="dk1"/>
              </a:solidFill>
              <a:latin typeface="+mn-lt"/>
              <a:ea typeface="+mn-ea"/>
              <a:cs typeface="+mn-cs"/>
            </a:rPr>
          </a:br>
          <a:r>
            <a:rPr lang="en-US" sz="900" baseline="30000">
              <a:solidFill>
                <a:schemeClr val="dk1"/>
              </a:solidFill>
              <a:latin typeface="+mn-lt"/>
              <a:ea typeface="+mn-ea"/>
              <a:cs typeface="+mn-cs"/>
            </a:rPr>
            <a:t>a</a:t>
          </a:r>
          <a:r>
            <a:rPr lang="en-US" sz="900" b="1">
              <a:solidFill>
                <a:schemeClr val="dk1"/>
              </a:solidFill>
              <a:latin typeface="+mn-lt"/>
              <a:ea typeface="+mn-ea"/>
              <a:cs typeface="+mn-cs"/>
            </a:rPr>
            <a:t>Funded carryovers </a:t>
          </a:r>
          <a:r>
            <a:rPr lang="en-US" sz="900">
              <a:solidFill>
                <a:schemeClr val="dk1"/>
              </a:solidFill>
              <a:latin typeface="+mn-lt"/>
              <a:ea typeface="+mn-ea"/>
              <a:cs typeface="+mn-cs"/>
            </a:rPr>
            <a:t>are those applications which were reviewed and not funded in the review year, but were funded in the next year. In the review year, the application is counted only in the success rate denominator (reviewed), but in the next year when the application is funded it is included in the success rate numerator (awarded) and denominator (reviewed).</a:t>
          </a:r>
          <a:endParaRPr lang="en-US" sz="900"/>
        </a:p>
        <a:p>
          <a:pPr fontAlgn="t"/>
          <a:r>
            <a:rPr lang="en-US" sz="900" b="1" baseline="30000">
              <a:solidFill>
                <a:schemeClr val="dk1"/>
              </a:solidFill>
              <a:latin typeface="+mn-lt"/>
              <a:ea typeface="+mn-ea"/>
              <a:cs typeface="+mn-cs"/>
            </a:rPr>
            <a:t>b</a:t>
          </a:r>
          <a:r>
            <a:rPr lang="en-US" sz="900" b="1">
              <a:solidFill>
                <a:schemeClr val="dk1"/>
              </a:solidFill>
              <a:latin typeface="+mn-lt"/>
              <a:ea typeface="+mn-ea"/>
              <a:cs typeface="+mn-cs"/>
            </a:rPr>
            <a:t>Reasons for returning or withdrawing an application prior to review </a:t>
          </a:r>
          <a:r>
            <a:rPr lang="en-US" sz="900">
              <a:solidFill>
                <a:schemeClr val="dk1"/>
              </a:solidFill>
              <a:latin typeface="+mn-lt"/>
              <a:ea typeface="+mn-ea"/>
              <a:cs typeface="+mn-cs"/>
            </a:rPr>
            <a:t>include, but are not limited to, the application was late or its budget request exceeded guidelines, or the applicant or his or her institution was ineligible.</a:t>
          </a:r>
          <a:endParaRPr lang="en-US" sz="900"/>
        </a:p>
        <a:p>
          <a:pPr fontAlgn="t"/>
          <a:br>
            <a:rPr lang="en-US" sz="900">
              <a:solidFill>
                <a:schemeClr val="dk1"/>
              </a:solidFill>
              <a:latin typeface="+mn-lt"/>
              <a:ea typeface="+mn-ea"/>
              <a:cs typeface="+mn-cs"/>
            </a:rPr>
          </a:br>
          <a:r>
            <a:rPr lang="en-US" sz="900" b="1" u="sng">
              <a:solidFill>
                <a:schemeClr val="dk1"/>
              </a:solidFill>
              <a:latin typeface="+mn-lt"/>
              <a:ea typeface="+mn-ea"/>
              <a:cs typeface="+mn-cs"/>
            </a:rPr>
            <a:t>REPORTING CATEGORIES:</a:t>
          </a:r>
          <a:endParaRPr lang="en-US" sz="900"/>
        </a:p>
        <a:p>
          <a:pPr fontAlgn="t"/>
          <a:r>
            <a:rPr lang="en-US" sz="900" b="1">
              <a:solidFill>
                <a:schemeClr val="dk1"/>
              </a:solidFill>
              <a:latin typeface="+mn-lt"/>
              <a:ea typeface="+mn-ea"/>
              <a:cs typeface="+mn-cs"/>
            </a:rPr>
            <a:t>Budget Mechanism and Activity Codes: </a:t>
          </a:r>
          <a:r>
            <a:rPr lang="en-US" sz="900">
              <a:solidFill>
                <a:schemeClr val="dk1"/>
              </a:solidFill>
              <a:latin typeface="+mn-lt"/>
              <a:ea typeface="+mn-ea"/>
              <a:cs typeface="+mn-cs"/>
            </a:rPr>
            <a:t>Success rates are shown by specific activity codes (e.g., R01, T32) and budget mechanisms (e.g., Research Project Grants, Other Research)..</a:t>
          </a:r>
          <a:endParaRPr lang="en-US" sz="900"/>
        </a:p>
        <a:p>
          <a:pPr fontAlgn="t"/>
          <a:endParaRPr lang="en-US" sz="900">
            <a:solidFill>
              <a:schemeClr val="dk1"/>
            </a:solidFill>
            <a:latin typeface="+mn-lt"/>
            <a:ea typeface="+mn-ea"/>
            <a:cs typeface="+mn-cs"/>
          </a:endParaRPr>
        </a:p>
        <a:p>
          <a:pPr fontAlgn="t"/>
          <a:r>
            <a:rPr lang="en-US" sz="900" b="1">
              <a:solidFill>
                <a:schemeClr val="dk1"/>
              </a:solidFill>
              <a:latin typeface="+mn-lt"/>
              <a:ea typeface="+mn-ea"/>
              <a:cs typeface="+mn-cs"/>
            </a:rPr>
            <a:t>Award types: </a:t>
          </a:r>
          <a:r>
            <a:rPr lang="en-US" sz="900">
              <a:solidFill>
                <a:schemeClr val="dk1"/>
              </a:solidFill>
              <a:latin typeface="+mn-lt"/>
              <a:ea typeface="+mn-ea"/>
              <a:cs typeface="+mn-cs"/>
            </a:rPr>
            <a:t>Success rates are shown for all competing grants combined, and broken down by new, continuation and revision (formerly known as competing supplements) grants.  New competitive awards (Type 1) are comprised of projects that have not yet been funded. The continuation category includes competitive renewal awards (Type 2), the subset of extension awards (Type 4) that were competitive, and competitive renewals that had a change of NIH IC or Division from one competitive segment (or time period) to the subsequent segment (Type 9).    Change of grantee or institutions awards (Type 7) that occurred in the same year as competitive new awards (Type 1) are classified as new grants.  Change of grantee or institutions awards (Type 7) that occurred in the same year as a competitive renewal award are classified as continuation grants. The revisions category includes only the subset of Type 3 awards that was competed.</a:t>
          </a:r>
          <a:endParaRPr lang="en-US" sz="900"/>
        </a:p>
        <a:p>
          <a:pPr fontAlgn="t"/>
          <a:endParaRPr lang="en-US" sz="900">
            <a:solidFill>
              <a:schemeClr val="dk1"/>
            </a:solidFill>
            <a:latin typeface="+mn-lt"/>
            <a:ea typeface="+mn-ea"/>
            <a:cs typeface="+mn-cs"/>
          </a:endParaRPr>
        </a:p>
        <a:p>
          <a:pPr fontAlgn="t"/>
          <a:r>
            <a:rPr lang="en-US" sz="900" b="1">
              <a:solidFill>
                <a:schemeClr val="dk1"/>
              </a:solidFill>
              <a:latin typeface="+mn-lt"/>
              <a:ea typeface="+mn-ea"/>
              <a:cs typeface="+mn-cs"/>
            </a:rPr>
            <a:t>Budget Authority: </a:t>
          </a:r>
          <a:r>
            <a:rPr lang="en-US" sz="900">
              <a:solidFill>
                <a:schemeClr val="dk1"/>
              </a:solidFill>
              <a:latin typeface="+mn-lt"/>
              <a:ea typeface="+mn-ea"/>
              <a:cs typeface="+mn-cs"/>
            </a:rPr>
            <a:t> NIH receives a majority of its budget authority through multiple appropriations provided annually under the jurisdiction of the Labor/HHS/Education Appropriations Subcommittee.  NIH also receives resources from the Superfund Research account under the jurisdiction of the Interior Appropriations Subcommittee as well as the Special Type 1 Diabetes mandatory appropriation and reimbursements from other federal agencies.  Beginning in Fiscal Year 2008, success rates for grants funded from the Superfund Research appropriation have been reported separately from success rates calculated for grants funded from Labor/HHS/Education appropriations.   Prior to Fiscal Year 2008, the success rates for the “Other Research” budget mechanism category included grants funded from reimbursable agreements.  This treatment is no longer used beginning in Fiscal Year 2008.  The NIH Research Project Grant success rate provided annually to Congress is based on activities funded from Labor/HHS/Education appropriations and the Special Type 1 Diabetes mandatory account.  Success rates for other budget mechanisms and by type of funding source (e.g..,  Direct Budget Authority from Labor/HHS/Education and Special Type1 Diabetes mandatory account; Superfund; and non-Direct Budget Authority (reimbursables/Gift Fund/Cancer Stamp Fund/Inter-Departmental Delegation of Authority)) are available in some reports. </a:t>
          </a:r>
          <a:endParaRPr lang="en-US"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report.nih.gov/success_rates/index.asp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0"/>
  <sheetViews>
    <sheetView showGridLines="0" tabSelected="1" zoomScaleNormal="100" workbookViewId="0">
      <pane ySplit="3" topLeftCell="A4" activePane="bottomLeft" state="frozen"/>
      <selection pane="bottomLeft" activeCell="A4" sqref="A4"/>
    </sheetView>
  </sheetViews>
  <sheetFormatPr baseColWidth="10" defaultColWidth="9.1640625" defaultRowHeight="12"/>
  <cols>
    <col min="1" max="2" width="10.5" style="86" customWidth="1"/>
    <col min="3" max="3" width="16.1640625" style="86" customWidth="1"/>
    <col min="4" max="4" width="14.6640625" style="5" customWidth="1"/>
    <col min="5" max="5" width="15.33203125" style="5" customWidth="1"/>
    <col min="6" max="6" width="10.83203125" style="6" bestFit="1" customWidth="1"/>
    <col min="7" max="7" width="14.1640625" style="7" bestFit="1" customWidth="1"/>
    <col min="8" max="16384" width="9.1640625" style="8"/>
  </cols>
  <sheetData>
    <row r="1" spans="1:8" ht="141" customHeight="1">
      <c r="A1" s="3"/>
      <c r="B1" s="4"/>
      <c r="C1" s="3"/>
    </row>
    <row r="2" spans="1:8" ht="15" customHeight="1" thickBot="1">
      <c r="A2" s="9" t="s">
        <v>50</v>
      </c>
      <c r="B2" s="10"/>
      <c r="C2" s="10"/>
    </row>
    <row r="3" spans="1:8" ht="40.5" customHeight="1" thickBot="1">
      <c r="A3" s="97" t="s">
        <v>1</v>
      </c>
      <c r="B3" s="97" t="s">
        <v>2</v>
      </c>
      <c r="C3" s="97" t="s">
        <v>3</v>
      </c>
      <c r="D3" s="98" t="s">
        <v>0</v>
      </c>
      <c r="E3" s="99" t="s">
        <v>29</v>
      </c>
      <c r="F3" s="100" t="s">
        <v>36</v>
      </c>
      <c r="G3" s="100" t="s">
        <v>37</v>
      </c>
      <c r="H3" s="11"/>
    </row>
    <row r="4" spans="1:8" ht="15" customHeight="1">
      <c r="A4" s="32">
        <v>2011</v>
      </c>
      <c r="B4" s="12" t="s">
        <v>4</v>
      </c>
      <c r="C4" s="12" t="s">
        <v>12</v>
      </c>
      <c r="D4" s="13">
        <v>1</v>
      </c>
      <c r="E4" s="13">
        <v>0</v>
      </c>
      <c r="F4" s="14">
        <v>0</v>
      </c>
      <c r="G4" s="15">
        <v>0</v>
      </c>
      <c r="H4" s="11"/>
    </row>
    <row r="5" spans="1:8" ht="15" customHeight="1">
      <c r="A5" s="33">
        <v>2011</v>
      </c>
      <c r="B5" s="12" t="s">
        <v>4</v>
      </c>
      <c r="C5" s="12" t="s">
        <v>13</v>
      </c>
      <c r="D5" s="13">
        <v>5</v>
      </c>
      <c r="E5" s="13">
        <v>0</v>
      </c>
      <c r="F5" s="14">
        <v>0</v>
      </c>
      <c r="G5" s="15">
        <v>0</v>
      </c>
    </row>
    <row r="6" spans="1:8" ht="15" customHeight="1">
      <c r="A6" s="33">
        <v>2011</v>
      </c>
      <c r="B6" s="12" t="s">
        <v>4</v>
      </c>
      <c r="C6" s="12" t="s">
        <v>8</v>
      </c>
      <c r="D6" s="13">
        <v>1</v>
      </c>
      <c r="E6" s="13">
        <v>0</v>
      </c>
      <c r="F6" s="14">
        <v>0</v>
      </c>
      <c r="G6" s="15">
        <v>0</v>
      </c>
    </row>
    <row r="7" spans="1:8" ht="15" customHeight="1">
      <c r="A7" s="33">
        <v>2011</v>
      </c>
      <c r="B7" s="12" t="s">
        <v>4</v>
      </c>
      <c r="C7" s="12" t="s">
        <v>17</v>
      </c>
      <c r="D7" s="13">
        <v>3</v>
      </c>
      <c r="E7" s="13">
        <v>0</v>
      </c>
      <c r="F7" s="14">
        <v>0</v>
      </c>
      <c r="G7" s="15">
        <v>0</v>
      </c>
    </row>
    <row r="8" spans="1:8" ht="15" customHeight="1">
      <c r="A8" s="33">
        <v>2011</v>
      </c>
      <c r="B8" s="12" t="s">
        <v>4</v>
      </c>
      <c r="C8" s="12" t="s">
        <v>10</v>
      </c>
      <c r="D8" s="13">
        <v>5</v>
      </c>
      <c r="E8" s="13">
        <v>1</v>
      </c>
      <c r="F8" s="14">
        <v>0.2</v>
      </c>
      <c r="G8" s="15">
        <v>46346</v>
      </c>
    </row>
    <row r="9" spans="1:8" ht="15" customHeight="1" thickBot="1">
      <c r="A9" s="34">
        <v>2011</v>
      </c>
      <c r="B9" s="16" t="s">
        <v>4</v>
      </c>
      <c r="C9" s="16" t="s">
        <v>5</v>
      </c>
      <c r="D9" s="17">
        <v>7</v>
      </c>
      <c r="E9" s="17">
        <v>1</v>
      </c>
      <c r="F9" s="18">
        <v>0.14285714285714285</v>
      </c>
      <c r="G9" s="19">
        <v>57210</v>
      </c>
    </row>
    <row r="10" spans="1:8" ht="15" customHeight="1" thickBot="1">
      <c r="A10" s="140">
        <v>2011</v>
      </c>
      <c r="B10" s="141" t="s">
        <v>4</v>
      </c>
      <c r="C10" s="141" t="s">
        <v>45</v>
      </c>
      <c r="D10" s="142">
        <v>22</v>
      </c>
      <c r="E10" s="142">
        <v>2</v>
      </c>
      <c r="F10" s="143">
        <v>9.0909090909090912E-2</v>
      </c>
      <c r="G10" s="144">
        <f>SUM(G4:G9)</f>
        <v>103556</v>
      </c>
    </row>
    <row r="11" spans="1:8" ht="15" customHeight="1">
      <c r="A11" s="32">
        <v>2011</v>
      </c>
      <c r="B11" s="20" t="s">
        <v>7</v>
      </c>
      <c r="C11" s="20" t="s">
        <v>12</v>
      </c>
      <c r="D11" s="21">
        <v>3</v>
      </c>
      <c r="E11" s="21">
        <v>1</v>
      </c>
      <c r="F11" s="22">
        <v>0.33333333333333331</v>
      </c>
      <c r="G11" s="23">
        <v>33952</v>
      </c>
    </row>
    <row r="12" spans="1:8" ht="15" customHeight="1">
      <c r="A12" s="33">
        <v>2011</v>
      </c>
      <c r="B12" s="12" t="s">
        <v>7</v>
      </c>
      <c r="C12" s="12" t="s">
        <v>13</v>
      </c>
      <c r="D12" s="13">
        <v>55</v>
      </c>
      <c r="E12" s="13">
        <v>20</v>
      </c>
      <c r="F12" s="14">
        <v>0.36363636363636365</v>
      </c>
      <c r="G12" s="15">
        <v>791897</v>
      </c>
    </row>
    <row r="13" spans="1:8" ht="15" customHeight="1">
      <c r="A13" s="33">
        <v>2011</v>
      </c>
      <c r="B13" s="12" t="s">
        <v>7</v>
      </c>
      <c r="C13" s="12" t="s">
        <v>8</v>
      </c>
      <c r="D13" s="13">
        <v>6</v>
      </c>
      <c r="E13" s="13">
        <v>4</v>
      </c>
      <c r="F13" s="14">
        <v>0.66666666666666663</v>
      </c>
      <c r="G13" s="15">
        <v>146114</v>
      </c>
    </row>
    <row r="14" spans="1:8" ht="15" customHeight="1">
      <c r="A14" s="33">
        <v>2011</v>
      </c>
      <c r="B14" s="12" t="s">
        <v>7</v>
      </c>
      <c r="C14" s="12" t="s">
        <v>17</v>
      </c>
      <c r="D14" s="13">
        <v>6</v>
      </c>
      <c r="E14" s="13">
        <v>2</v>
      </c>
      <c r="F14" s="14">
        <v>0.33333333333333331</v>
      </c>
      <c r="G14" s="15">
        <v>61445</v>
      </c>
    </row>
    <row r="15" spans="1:8" ht="15" customHeight="1">
      <c r="A15" s="33">
        <v>2011</v>
      </c>
      <c r="B15" s="12" t="s">
        <v>7</v>
      </c>
      <c r="C15" s="12" t="s">
        <v>9</v>
      </c>
      <c r="D15" s="13">
        <v>18</v>
      </c>
      <c r="E15" s="13">
        <v>11</v>
      </c>
      <c r="F15" s="14">
        <v>0.61111111111111116</v>
      </c>
      <c r="G15" s="15">
        <v>449460</v>
      </c>
    </row>
    <row r="16" spans="1:8" ht="15" customHeight="1">
      <c r="A16" s="33">
        <v>2011</v>
      </c>
      <c r="B16" s="12" t="s">
        <v>7</v>
      </c>
      <c r="C16" s="12" t="s">
        <v>18</v>
      </c>
      <c r="D16" s="13">
        <v>46</v>
      </c>
      <c r="E16" s="13">
        <v>26</v>
      </c>
      <c r="F16" s="14">
        <v>0.56521739130434778</v>
      </c>
      <c r="G16" s="15">
        <v>1019737</v>
      </c>
    </row>
    <row r="17" spans="1:11" ht="15" customHeight="1">
      <c r="A17" s="33">
        <v>2011</v>
      </c>
      <c r="B17" s="12" t="s">
        <v>7</v>
      </c>
      <c r="C17" s="12" t="s">
        <v>19</v>
      </c>
      <c r="D17" s="13">
        <v>16</v>
      </c>
      <c r="E17" s="13">
        <v>6</v>
      </c>
      <c r="F17" s="14">
        <v>0.375</v>
      </c>
      <c r="G17" s="15">
        <v>219403</v>
      </c>
    </row>
    <row r="18" spans="1:11" ht="15" customHeight="1">
      <c r="A18" s="33">
        <v>2011</v>
      </c>
      <c r="B18" s="12" t="s">
        <v>7</v>
      </c>
      <c r="C18" s="12" t="s">
        <v>24</v>
      </c>
      <c r="D18" s="13">
        <v>99</v>
      </c>
      <c r="E18" s="13">
        <v>20</v>
      </c>
      <c r="F18" s="14">
        <v>0.20202020202020202</v>
      </c>
      <c r="G18" s="15">
        <v>774426</v>
      </c>
      <c r="H18" s="24"/>
      <c r="I18" s="24"/>
      <c r="J18" s="24"/>
      <c r="K18" s="24"/>
    </row>
    <row r="19" spans="1:11" s="24" customFormat="1" ht="15" customHeight="1" thickBot="1">
      <c r="A19" s="34">
        <v>2011</v>
      </c>
      <c r="B19" s="16" t="s">
        <v>7</v>
      </c>
      <c r="C19" s="16" t="s">
        <v>10</v>
      </c>
      <c r="D19" s="17">
        <v>25</v>
      </c>
      <c r="E19" s="17">
        <v>6</v>
      </c>
      <c r="F19" s="18">
        <v>0.24</v>
      </c>
      <c r="G19" s="19">
        <v>198674</v>
      </c>
      <c r="H19" s="25"/>
      <c r="I19" s="25"/>
    </row>
    <row r="20" spans="1:11" s="24" customFormat="1" ht="15" customHeight="1" thickBot="1">
      <c r="A20" s="140">
        <v>2011</v>
      </c>
      <c r="B20" s="141" t="s">
        <v>7</v>
      </c>
      <c r="C20" s="141" t="s">
        <v>45</v>
      </c>
      <c r="D20" s="142">
        <v>274</v>
      </c>
      <c r="E20" s="142">
        <v>96</v>
      </c>
      <c r="F20" s="143">
        <v>0.35036496350364965</v>
      </c>
      <c r="G20" s="144">
        <f>SUM(G11:G19)</f>
        <v>3695108</v>
      </c>
      <c r="H20" s="26"/>
      <c r="I20" s="26"/>
      <c r="J20" s="26"/>
      <c r="K20" s="26"/>
    </row>
    <row r="21" spans="1:11" ht="15" customHeight="1">
      <c r="A21" s="32">
        <v>2011</v>
      </c>
      <c r="B21" s="20" t="s">
        <v>11</v>
      </c>
      <c r="C21" s="20" t="s">
        <v>12</v>
      </c>
      <c r="D21" s="21">
        <v>66</v>
      </c>
      <c r="E21" s="21">
        <v>37</v>
      </c>
      <c r="F21" s="22">
        <v>0.56060606060606055</v>
      </c>
      <c r="G21" s="23">
        <v>1245408</v>
      </c>
    </row>
    <row r="22" spans="1:11" ht="15" customHeight="1">
      <c r="A22" s="33">
        <v>2011</v>
      </c>
      <c r="B22" s="12" t="s">
        <v>11</v>
      </c>
      <c r="C22" s="12" t="s">
        <v>13</v>
      </c>
      <c r="D22" s="13">
        <v>151</v>
      </c>
      <c r="E22" s="13">
        <v>49</v>
      </c>
      <c r="F22" s="14">
        <v>0.32450331125827814</v>
      </c>
      <c r="G22" s="15">
        <v>1704184</v>
      </c>
    </row>
    <row r="23" spans="1:11" ht="15" customHeight="1">
      <c r="A23" s="33">
        <v>2011</v>
      </c>
      <c r="B23" s="12" t="s">
        <v>11</v>
      </c>
      <c r="C23" s="12" t="s">
        <v>14</v>
      </c>
      <c r="D23" s="13">
        <v>59</v>
      </c>
      <c r="E23" s="13">
        <v>16</v>
      </c>
      <c r="F23" s="14">
        <v>0.2711864406779661</v>
      </c>
      <c r="G23" s="15">
        <v>565591</v>
      </c>
    </row>
    <row r="24" spans="1:11" ht="15" customHeight="1">
      <c r="A24" s="33">
        <v>2011</v>
      </c>
      <c r="B24" s="12" t="s">
        <v>11</v>
      </c>
      <c r="C24" s="12" t="s">
        <v>15</v>
      </c>
      <c r="D24" s="13">
        <v>6</v>
      </c>
      <c r="E24" s="13">
        <v>2</v>
      </c>
      <c r="F24" s="14">
        <v>0.33333333333333331</v>
      </c>
      <c r="G24" s="15">
        <v>75371</v>
      </c>
    </row>
    <row r="25" spans="1:11" ht="15" customHeight="1">
      <c r="A25" s="33">
        <v>2011</v>
      </c>
      <c r="B25" s="12" t="s">
        <v>11</v>
      </c>
      <c r="C25" s="12" t="s">
        <v>54</v>
      </c>
      <c r="D25" s="13">
        <v>23</v>
      </c>
      <c r="E25" s="13">
        <v>5</v>
      </c>
      <c r="F25" s="14">
        <v>0.21739130434782608</v>
      </c>
      <c r="G25" s="15">
        <v>174805</v>
      </c>
    </row>
    <row r="26" spans="1:11" ht="15" customHeight="1">
      <c r="A26" s="33">
        <v>2011</v>
      </c>
      <c r="B26" s="12" t="s">
        <v>11</v>
      </c>
      <c r="C26" s="12" t="s">
        <v>16</v>
      </c>
      <c r="D26" s="13">
        <v>71</v>
      </c>
      <c r="E26" s="13">
        <v>28</v>
      </c>
      <c r="F26" s="14">
        <v>0.39436619718309857</v>
      </c>
      <c r="G26" s="15">
        <v>969748</v>
      </c>
    </row>
    <row r="27" spans="1:11" ht="15" customHeight="1">
      <c r="A27" s="33">
        <v>2011</v>
      </c>
      <c r="B27" s="12" t="s">
        <v>11</v>
      </c>
      <c r="C27" s="12" t="s">
        <v>8</v>
      </c>
      <c r="D27" s="13">
        <v>111</v>
      </c>
      <c r="E27" s="13">
        <v>39</v>
      </c>
      <c r="F27" s="14">
        <v>0.35135135135135137</v>
      </c>
      <c r="G27" s="15">
        <v>1369038</v>
      </c>
    </row>
    <row r="28" spans="1:11" ht="15" customHeight="1">
      <c r="A28" s="33">
        <v>2011</v>
      </c>
      <c r="B28" s="12" t="s">
        <v>11</v>
      </c>
      <c r="C28" s="12" t="s">
        <v>17</v>
      </c>
      <c r="D28" s="13">
        <v>59</v>
      </c>
      <c r="E28" s="13">
        <v>23</v>
      </c>
      <c r="F28" s="14">
        <v>0.38983050847457629</v>
      </c>
      <c r="G28" s="15">
        <v>799257</v>
      </c>
    </row>
    <row r="29" spans="1:11" ht="15" customHeight="1">
      <c r="A29" s="33">
        <v>2011</v>
      </c>
      <c r="B29" s="12" t="s">
        <v>11</v>
      </c>
      <c r="C29" s="12" t="s">
        <v>9</v>
      </c>
      <c r="D29" s="13">
        <v>38</v>
      </c>
      <c r="E29" s="13">
        <v>19</v>
      </c>
      <c r="F29" s="14">
        <v>0.5</v>
      </c>
      <c r="G29" s="15">
        <v>644395</v>
      </c>
    </row>
    <row r="30" spans="1:11" ht="15" customHeight="1">
      <c r="A30" s="33">
        <v>2011</v>
      </c>
      <c r="B30" s="12" t="s">
        <v>11</v>
      </c>
      <c r="C30" s="12" t="s">
        <v>18</v>
      </c>
      <c r="D30" s="13">
        <v>21</v>
      </c>
      <c r="E30" s="13">
        <v>10</v>
      </c>
      <c r="F30" s="14">
        <v>0.47619047619047616</v>
      </c>
      <c r="G30" s="15">
        <v>343573</v>
      </c>
    </row>
    <row r="31" spans="1:11" ht="15" customHeight="1">
      <c r="A31" s="33">
        <v>2011</v>
      </c>
      <c r="B31" s="12" t="s">
        <v>11</v>
      </c>
      <c r="C31" s="12" t="s">
        <v>28</v>
      </c>
      <c r="D31" s="13">
        <v>6</v>
      </c>
      <c r="E31" s="13">
        <v>1</v>
      </c>
      <c r="F31" s="14">
        <v>0.16666666666666666</v>
      </c>
      <c r="G31" s="15">
        <v>41800</v>
      </c>
    </row>
    <row r="32" spans="1:11" ht="15" customHeight="1">
      <c r="A32" s="33">
        <v>2011</v>
      </c>
      <c r="B32" s="12" t="s">
        <v>11</v>
      </c>
      <c r="C32" s="12" t="s">
        <v>19</v>
      </c>
      <c r="D32" s="13">
        <v>7</v>
      </c>
      <c r="E32" s="13">
        <v>2</v>
      </c>
      <c r="F32" s="14">
        <v>0.2857142857142857</v>
      </c>
      <c r="G32" s="15">
        <v>72418</v>
      </c>
    </row>
    <row r="33" spans="1:7" ht="15" customHeight="1">
      <c r="A33" s="33">
        <v>2011</v>
      </c>
      <c r="B33" s="12" t="s">
        <v>11</v>
      </c>
      <c r="C33" s="12" t="s">
        <v>20</v>
      </c>
      <c r="D33" s="13">
        <v>13</v>
      </c>
      <c r="E33" s="13">
        <v>4</v>
      </c>
      <c r="F33" s="14">
        <v>0.30769230769230771</v>
      </c>
      <c r="G33" s="15">
        <v>132601</v>
      </c>
    </row>
    <row r="34" spans="1:7" ht="15" customHeight="1">
      <c r="A34" s="33">
        <v>2011</v>
      </c>
      <c r="B34" s="12" t="s">
        <v>11</v>
      </c>
      <c r="C34" s="12" t="s">
        <v>21</v>
      </c>
      <c r="D34" s="13">
        <v>85</v>
      </c>
      <c r="E34" s="13">
        <v>34</v>
      </c>
      <c r="F34" s="14">
        <v>0.4</v>
      </c>
      <c r="G34" s="15">
        <v>1189955</v>
      </c>
    </row>
    <row r="35" spans="1:7" ht="15" customHeight="1">
      <c r="A35" s="33">
        <v>2011</v>
      </c>
      <c r="B35" s="12" t="s">
        <v>11</v>
      </c>
      <c r="C35" s="12" t="s">
        <v>22</v>
      </c>
      <c r="D35" s="13">
        <v>35</v>
      </c>
      <c r="E35" s="13">
        <v>8</v>
      </c>
      <c r="F35" s="14">
        <v>0.22857142857142856</v>
      </c>
      <c r="G35" s="15">
        <v>279985</v>
      </c>
    </row>
    <row r="36" spans="1:7" ht="15" customHeight="1">
      <c r="A36" s="33">
        <v>2011</v>
      </c>
      <c r="B36" s="12" t="s">
        <v>11</v>
      </c>
      <c r="C36" s="12" t="s">
        <v>23</v>
      </c>
      <c r="D36" s="13">
        <v>3</v>
      </c>
      <c r="E36" s="13">
        <v>2</v>
      </c>
      <c r="F36" s="14">
        <v>0.66666666666666663</v>
      </c>
      <c r="G36" s="15">
        <v>75504</v>
      </c>
    </row>
    <row r="37" spans="1:7" ht="15" customHeight="1">
      <c r="A37" s="33">
        <v>2011</v>
      </c>
      <c r="B37" s="12" t="s">
        <v>11</v>
      </c>
      <c r="C37" s="12" t="s">
        <v>24</v>
      </c>
      <c r="D37" s="13">
        <v>30</v>
      </c>
      <c r="E37" s="13">
        <v>11</v>
      </c>
      <c r="F37" s="14">
        <v>0.36666666666666664</v>
      </c>
      <c r="G37" s="15">
        <v>384165</v>
      </c>
    </row>
    <row r="38" spans="1:7" ht="15" customHeight="1">
      <c r="A38" s="33">
        <v>2011</v>
      </c>
      <c r="B38" s="12" t="s">
        <v>11</v>
      </c>
      <c r="C38" s="12" t="s">
        <v>10</v>
      </c>
      <c r="D38" s="13">
        <v>265</v>
      </c>
      <c r="E38" s="13">
        <v>59</v>
      </c>
      <c r="F38" s="14">
        <v>0.22264150943396227</v>
      </c>
      <c r="G38" s="15">
        <v>2122101</v>
      </c>
    </row>
    <row r="39" spans="1:7" ht="15" customHeight="1">
      <c r="A39" s="33">
        <v>2011</v>
      </c>
      <c r="B39" s="12" t="s">
        <v>11</v>
      </c>
      <c r="C39" s="12" t="s">
        <v>25</v>
      </c>
      <c r="D39" s="13">
        <v>82</v>
      </c>
      <c r="E39" s="13">
        <v>35</v>
      </c>
      <c r="F39" s="14">
        <v>0.42682926829268292</v>
      </c>
      <c r="G39" s="15">
        <v>1240173</v>
      </c>
    </row>
    <row r="40" spans="1:7" ht="15" customHeight="1">
      <c r="A40" s="33">
        <v>2011</v>
      </c>
      <c r="B40" s="12" t="s">
        <v>11</v>
      </c>
      <c r="C40" s="12" t="s">
        <v>5</v>
      </c>
      <c r="D40" s="13">
        <v>433</v>
      </c>
      <c r="E40" s="13">
        <v>140</v>
      </c>
      <c r="F40" s="14">
        <v>0.32332563510392609</v>
      </c>
      <c r="G40" s="15">
        <v>4913113</v>
      </c>
    </row>
    <row r="41" spans="1:7" ht="15" customHeight="1" thickBot="1">
      <c r="A41" s="34">
        <v>2011</v>
      </c>
      <c r="B41" s="16" t="s">
        <v>11</v>
      </c>
      <c r="C41" s="181" t="s">
        <v>46</v>
      </c>
      <c r="D41" s="17">
        <v>0</v>
      </c>
      <c r="E41" s="17">
        <v>0</v>
      </c>
      <c r="F41" s="35" t="s">
        <v>31</v>
      </c>
      <c r="G41" s="19">
        <v>13645</v>
      </c>
    </row>
    <row r="42" spans="1:7" ht="15" customHeight="1" thickBot="1">
      <c r="A42" s="140">
        <v>2011</v>
      </c>
      <c r="B42" s="141" t="s">
        <v>11</v>
      </c>
      <c r="C42" s="141" t="s">
        <v>45</v>
      </c>
      <c r="D42" s="142">
        <v>1498</v>
      </c>
      <c r="E42" s="142">
        <v>487</v>
      </c>
      <c r="F42" s="145">
        <f>E42/D42</f>
        <v>0.32510013351134848</v>
      </c>
      <c r="G42" s="144">
        <f>SUM(G21:G41)</f>
        <v>18356830</v>
      </c>
    </row>
    <row r="43" spans="1:7" ht="15" customHeight="1">
      <c r="A43" s="32">
        <v>2011</v>
      </c>
      <c r="B43" s="20" t="s">
        <v>26</v>
      </c>
      <c r="C43" s="20" t="s">
        <v>12</v>
      </c>
      <c r="D43" s="21">
        <v>21</v>
      </c>
      <c r="E43" s="21">
        <v>12</v>
      </c>
      <c r="F43" s="22">
        <v>0.5714285714285714</v>
      </c>
      <c r="G43" s="23">
        <v>601632</v>
      </c>
    </row>
    <row r="44" spans="1:7" ht="15" customHeight="1">
      <c r="A44" s="33">
        <v>2011</v>
      </c>
      <c r="B44" s="12" t="s">
        <v>26</v>
      </c>
      <c r="C44" s="12" t="s">
        <v>13</v>
      </c>
      <c r="D44" s="13">
        <v>57</v>
      </c>
      <c r="E44" s="13">
        <v>12</v>
      </c>
      <c r="F44" s="14">
        <v>0.21052631578947367</v>
      </c>
      <c r="G44" s="15">
        <v>623736</v>
      </c>
    </row>
    <row r="45" spans="1:7" ht="15" customHeight="1">
      <c r="A45" s="33">
        <v>2011</v>
      </c>
      <c r="B45" s="12" t="s">
        <v>26</v>
      </c>
      <c r="C45" s="12" t="s">
        <v>14</v>
      </c>
      <c r="D45" s="13">
        <v>243</v>
      </c>
      <c r="E45" s="13">
        <v>39</v>
      </c>
      <c r="F45" s="14">
        <v>0.16049382716049382</v>
      </c>
      <c r="G45" s="15">
        <v>1962811</v>
      </c>
    </row>
    <row r="46" spans="1:7" ht="15" customHeight="1">
      <c r="A46" s="33">
        <v>2011</v>
      </c>
      <c r="B46" s="12" t="s">
        <v>26</v>
      </c>
      <c r="C46" s="12" t="s">
        <v>15</v>
      </c>
      <c r="D46" s="13">
        <v>59</v>
      </c>
      <c r="E46" s="13">
        <v>22</v>
      </c>
      <c r="F46" s="14">
        <v>0.3728813559322034</v>
      </c>
      <c r="G46" s="15">
        <v>1131556</v>
      </c>
    </row>
    <row r="47" spans="1:7" ht="15" customHeight="1">
      <c r="A47" s="33">
        <v>2011</v>
      </c>
      <c r="B47" s="12" t="s">
        <v>26</v>
      </c>
      <c r="C47" s="12" t="s">
        <v>54</v>
      </c>
      <c r="D47" s="13">
        <v>9</v>
      </c>
      <c r="E47" s="13">
        <v>2</v>
      </c>
      <c r="F47" s="14">
        <v>0.22222222222222221</v>
      </c>
      <c r="G47" s="15">
        <v>123213</v>
      </c>
    </row>
    <row r="48" spans="1:7" ht="15" customHeight="1">
      <c r="A48" s="33">
        <v>2011</v>
      </c>
      <c r="B48" s="12" t="s">
        <v>26</v>
      </c>
      <c r="C48" s="12" t="s">
        <v>16</v>
      </c>
      <c r="D48" s="13">
        <v>276</v>
      </c>
      <c r="E48" s="13">
        <v>53</v>
      </c>
      <c r="F48" s="14">
        <v>0.19202898550724637</v>
      </c>
      <c r="G48" s="15">
        <v>2729749</v>
      </c>
    </row>
    <row r="49" spans="1:7" ht="15" customHeight="1">
      <c r="A49" s="33">
        <v>2011</v>
      </c>
      <c r="B49" s="12" t="s">
        <v>26</v>
      </c>
      <c r="C49" s="12" t="s">
        <v>8</v>
      </c>
      <c r="D49" s="13">
        <v>52</v>
      </c>
      <c r="E49" s="13">
        <v>17</v>
      </c>
      <c r="F49" s="14">
        <v>0.32692307692307693</v>
      </c>
      <c r="G49" s="15">
        <v>838489</v>
      </c>
    </row>
    <row r="50" spans="1:7" ht="15" customHeight="1">
      <c r="A50" s="33">
        <v>2011</v>
      </c>
      <c r="B50" s="12" t="s">
        <v>26</v>
      </c>
      <c r="C50" s="12" t="s">
        <v>17</v>
      </c>
      <c r="D50" s="13">
        <v>38</v>
      </c>
      <c r="E50" s="13">
        <v>18</v>
      </c>
      <c r="F50" s="14">
        <v>0.47368421052631576</v>
      </c>
      <c r="G50" s="15">
        <v>926572</v>
      </c>
    </row>
    <row r="51" spans="1:7" ht="15" customHeight="1">
      <c r="A51" s="33">
        <v>2011</v>
      </c>
      <c r="B51" s="12" t="s">
        <v>26</v>
      </c>
      <c r="C51" s="12" t="s">
        <v>9</v>
      </c>
      <c r="D51" s="13">
        <v>18</v>
      </c>
      <c r="E51" s="13">
        <v>9</v>
      </c>
      <c r="F51" s="14">
        <v>0.5</v>
      </c>
      <c r="G51" s="15">
        <v>459184</v>
      </c>
    </row>
    <row r="52" spans="1:7" ht="15" customHeight="1">
      <c r="A52" s="33">
        <v>2011</v>
      </c>
      <c r="B52" s="12" t="s">
        <v>26</v>
      </c>
      <c r="C52" s="12" t="s">
        <v>18</v>
      </c>
      <c r="D52" s="13">
        <v>184</v>
      </c>
      <c r="E52" s="13">
        <v>80</v>
      </c>
      <c r="F52" s="14">
        <v>0.43478260869565216</v>
      </c>
      <c r="G52" s="15">
        <v>4280074</v>
      </c>
    </row>
    <row r="53" spans="1:7" ht="15" customHeight="1">
      <c r="A53" s="33">
        <v>2011</v>
      </c>
      <c r="B53" s="12" t="s">
        <v>26</v>
      </c>
      <c r="C53" s="12" t="s">
        <v>28</v>
      </c>
      <c r="D53" s="13">
        <v>30</v>
      </c>
      <c r="E53" s="13">
        <v>6</v>
      </c>
      <c r="F53" s="14">
        <v>0.2</v>
      </c>
      <c r="G53" s="15">
        <v>291363</v>
      </c>
    </row>
    <row r="54" spans="1:7" ht="15" customHeight="1">
      <c r="A54" s="33">
        <v>2011</v>
      </c>
      <c r="B54" s="12" t="s">
        <v>26</v>
      </c>
      <c r="C54" s="12" t="s">
        <v>19</v>
      </c>
      <c r="D54" s="13">
        <v>21</v>
      </c>
      <c r="E54" s="13">
        <v>7</v>
      </c>
      <c r="F54" s="14">
        <v>0.33333333333333331</v>
      </c>
      <c r="G54" s="15">
        <v>368796</v>
      </c>
    </row>
    <row r="55" spans="1:7" ht="15" customHeight="1">
      <c r="A55" s="33">
        <v>2011</v>
      </c>
      <c r="B55" s="12" t="s">
        <v>26</v>
      </c>
      <c r="C55" s="12" t="s">
        <v>20</v>
      </c>
      <c r="D55" s="13">
        <v>66</v>
      </c>
      <c r="E55" s="13">
        <v>18</v>
      </c>
      <c r="F55" s="14">
        <v>0.27272727272727271</v>
      </c>
      <c r="G55" s="15">
        <v>895024</v>
      </c>
    </row>
    <row r="56" spans="1:7" ht="15" customHeight="1">
      <c r="A56" s="33">
        <v>2011</v>
      </c>
      <c r="B56" s="12" t="s">
        <v>26</v>
      </c>
      <c r="C56" s="12" t="s">
        <v>21</v>
      </c>
      <c r="D56" s="13">
        <v>503</v>
      </c>
      <c r="E56" s="13">
        <v>136</v>
      </c>
      <c r="F56" s="14">
        <v>0.27037773359840955</v>
      </c>
      <c r="G56" s="15">
        <v>6677591</v>
      </c>
    </row>
    <row r="57" spans="1:7" ht="15" customHeight="1">
      <c r="A57" s="33">
        <v>2011</v>
      </c>
      <c r="B57" s="12" t="s">
        <v>26</v>
      </c>
      <c r="C57" s="12" t="s">
        <v>22</v>
      </c>
      <c r="D57" s="13">
        <v>110</v>
      </c>
      <c r="E57" s="13">
        <v>29</v>
      </c>
      <c r="F57" s="14">
        <v>0.26363636363636361</v>
      </c>
      <c r="G57" s="15">
        <v>1447771</v>
      </c>
    </row>
    <row r="58" spans="1:7" ht="15" customHeight="1">
      <c r="A58" s="33">
        <v>2011</v>
      </c>
      <c r="B58" s="12" t="s">
        <v>26</v>
      </c>
      <c r="C58" s="12" t="s">
        <v>23</v>
      </c>
      <c r="D58" s="13">
        <v>6</v>
      </c>
      <c r="E58" s="13">
        <v>1</v>
      </c>
      <c r="F58" s="14">
        <v>0.16666666666666666</v>
      </c>
      <c r="G58" s="15">
        <v>46346</v>
      </c>
    </row>
    <row r="59" spans="1:7" ht="15" customHeight="1">
      <c r="A59" s="33">
        <v>2011</v>
      </c>
      <c r="B59" s="12" t="s">
        <v>26</v>
      </c>
      <c r="C59" s="12" t="s">
        <v>24</v>
      </c>
      <c r="D59" s="13">
        <v>234</v>
      </c>
      <c r="E59" s="13">
        <v>49</v>
      </c>
      <c r="F59" s="14">
        <v>0.20940170940170941</v>
      </c>
      <c r="G59" s="15">
        <v>2600721</v>
      </c>
    </row>
    <row r="60" spans="1:7" ht="15" customHeight="1">
      <c r="A60" s="33">
        <v>2011</v>
      </c>
      <c r="B60" s="12" t="s">
        <v>26</v>
      </c>
      <c r="C60" s="12" t="s">
        <v>10</v>
      </c>
      <c r="D60" s="13">
        <v>142</v>
      </c>
      <c r="E60" s="13">
        <v>31</v>
      </c>
      <c r="F60" s="14">
        <v>0.21830985915492956</v>
      </c>
      <c r="G60" s="15">
        <v>1570939</v>
      </c>
    </row>
    <row r="61" spans="1:7" ht="15" customHeight="1">
      <c r="A61" s="33">
        <v>2011</v>
      </c>
      <c r="B61" s="12" t="s">
        <v>26</v>
      </c>
      <c r="C61" s="12" t="s">
        <v>25</v>
      </c>
      <c r="D61" s="13">
        <v>6</v>
      </c>
      <c r="E61" s="13">
        <v>1</v>
      </c>
      <c r="F61" s="14">
        <v>0.16666666666666666</v>
      </c>
      <c r="G61" s="15">
        <v>63182</v>
      </c>
    </row>
    <row r="62" spans="1:7" ht="15" customHeight="1">
      <c r="A62" s="33">
        <v>2011</v>
      </c>
      <c r="B62" s="12" t="s">
        <v>26</v>
      </c>
      <c r="C62" s="12" t="s">
        <v>5</v>
      </c>
      <c r="D62" s="13">
        <v>222</v>
      </c>
      <c r="E62" s="13">
        <v>61</v>
      </c>
      <c r="F62" s="14">
        <v>0.2747747747747748</v>
      </c>
      <c r="G62" s="15">
        <v>3133817</v>
      </c>
    </row>
    <row r="63" spans="1:7" ht="15" customHeight="1" thickBot="1">
      <c r="A63" s="34">
        <v>2011</v>
      </c>
      <c r="B63" s="16" t="s">
        <v>26</v>
      </c>
      <c r="C63" s="181" t="s">
        <v>46</v>
      </c>
      <c r="D63" s="17">
        <v>0</v>
      </c>
      <c r="E63" s="17">
        <v>0</v>
      </c>
      <c r="F63" s="35" t="s">
        <v>31</v>
      </c>
      <c r="G63" s="19">
        <v>25000</v>
      </c>
    </row>
    <row r="64" spans="1:7" ht="15" customHeight="1" thickBot="1">
      <c r="A64" s="140">
        <v>2011</v>
      </c>
      <c r="B64" s="141" t="s">
        <v>26</v>
      </c>
      <c r="C64" s="141" t="s">
        <v>45</v>
      </c>
      <c r="D64" s="142">
        <v>2297</v>
      </c>
      <c r="E64" s="142">
        <v>603</v>
      </c>
      <c r="F64" s="145">
        <v>0.26251632564214195</v>
      </c>
      <c r="G64" s="144">
        <f>SUM(G43:G63)</f>
        <v>30797566</v>
      </c>
    </row>
    <row r="65" spans="1:7" ht="15" customHeight="1">
      <c r="A65" s="32">
        <v>2011</v>
      </c>
      <c r="B65" s="20" t="s">
        <v>27</v>
      </c>
      <c r="C65" s="20" t="s">
        <v>9</v>
      </c>
      <c r="D65" s="21">
        <v>1</v>
      </c>
      <c r="E65" s="21">
        <v>0</v>
      </c>
      <c r="F65" s="22">
        <v>0</v>
      </c>
      <c r="G65" s="23">
        <v>0</v>
      </c>
    </row>
    <row r="66" spans="1:7" ht="15" customHeight="1">
      <c r="A66" s="33">
        <v>2011</v>
      </c>
      <c r="B66" s="12" t="s">
        <v>27</v>
      </c>
      <c r="C66" s="12" t="s">
        <v>21</v>
      </c>
      <c r="D66" s="13">
        <v>7</v>
      </c>
      <c r="E66" s="13">
        <v>2</v>
      </c>
      <c r="F66" s="14">
        <v>0.2857142857142857</v>
      </c>
      <c r="G66" s="15">
        <v>108646</v>
      </c>
    </row>
    <row r="67" spans="1:7" ht="15" customHeight="1">
      <c r="A67" s="33">
        <v>2011</v>
      </c>
      <c r="B67" s="12" t="s">
        <v>27</v>
      </c>
      <c r="C67" s="12" t="s">
        <v>24</v>
      </c>
      <c r="D67" s="13">
        <v>3</v>
      </c>
      <c r="E67" s="13">
        <v>0</v>
      </c>
      <c r="F67" s="14">
        <v>0</v>
      </c>
      <c r="G67" s="15">
        <v>0</v>
      </c>
    </row>
    <row r="68" spans="1:7" ht="15" customHeight="1" thickBot="1">
      <c r="A68" s="34">
        <v>2011</v>
      </c>
      <c r="B68" s="16" t="s">
        <v>27</v>
      </c>
      <c r="C68" s="16" t="s">
        <v>5</v>
      </c>
      <c r="D68" s="17">
        <v>1</v>
      </c>
      <c r="E68" s="17">
        <v>0</v>
      </c>
      <c r="F68" s="18">
        <v>0</v>
      </c>
      <c r="G68" s="19">
        <v>0</v>
      </c>
    </row>
    <row r="69" spans="1:7" ht="15" customHeight="1" thickBot="1">
      <c r="A69" s="140">
        <v>2011</v>
      </c>
      <c r="B69" s="141" t="s">
        <v>27</v>
      </c>
      <c r="C69" s="141" t="s">
        <v>45</v>
      </c>
      <c r="D69" s="142">
        <v>12</v>
      </c>
      <c r="E69" s="142">
        <v>2</v>
      </c>
      <c r="F69" s="143">
        <v>0.16666666666666666</v>
      </c>
      <c r="G69" s="144">
        <f>SUM(G65:G68)</f>
        <v>108646</v>
      </c>
    </row>
    <row r="70" spans="1:7" ht="15" customHeight="1" thickBot="1">
      <c r="A70" s="27">
        <v>2011</v>
      </c>
      <c r="B70" s="122" t="s">
        <v>38</v>
      </c>
      <c r="C70" s="28"/>
      <c r="D70" s="29">
        <v>4169</v>
      </c>
      <c r="E70" s="29">
        <v>1227</v>
      </c>
      <c r="F70" s="30">
        <v>0.29431518349724156</v>
      </c>
      <c r="G70" s="31">
        <v>53061706</v>
      </c>
    </row>
    <row r="71" spans="1:7" ht="15" customHeight="1">
      <c r="A71" s="33">
        <v>2012</v>
      </c>
      <c r="B71" s="182" t="s">
        <v>4</v>
      </c>
      <c r="C71" s="182" t="s">
        <v>12</v>
      </c>
      <c r="D71" s="183">
        <v>1</v>
      </c>
      <c r="E71" s="183">
        <v>0</v>
      </c>
      <c r="F71" s="184">
        <v>0</v>
      </c>
      <c r="G71" s="185">
        <v>0</v>
      </c>
    </row>
    <row r="72" spans="1:7" ht="15" customHeight="1">
      <c r="A72" s="33">
        <v>2012</v>
      </c>
      <c r="B72" s="182" t="s">
        <v>4</v>
      </c>
      <c r="C72" s="182" t="s">
        <v>22</v>
      </c>
      <c r="D72" s="183">
        <v>1</v>
      </c>
      <c r="E72" s="183">
        <v>1</v>
      </c>
      <c r="F72" s="184">
        <v>1</v>
      </c>
      <c r="G72" s="185">
        <v>63650</v>
      </c>
    </row>
    <row r="73" spans="1:7" ht="15" customHeight="1">
      <c r="A73" s="33">
        <v>2012</v>
      </c>
      <c r="B73" s="182" t="s">
        <v>4</v>
      </c>
      <c r="C73" s="182" t="s">
        <v>19</v>
      </c>
      <c r="D73" s="183">
        <v>1</v>
      </c>
      <c r="E73" s="183">
        <v>0</v>
      </c>
      <c r="F73" s="184">
        <v>0</v>
      </c>
      <c r="G73" s="185">
        <v>0</v>
      </c>
    </row>
    <row r="74" spans="1:7" ht="15" customHeight="1">
      <c r="A74" s="33">
        <v>2012</v>
      </c>
      <c r="B74" s="182" t="s">
        <v>4</v>
      </c>
      <c r="C74" s="182" t="s">
        <v>10</v>
      </c>
      <c r="D74" s="183">
        <v>3</v>
      </c>
      <c r="E74" s="183">
        <v>1</v>
      </c>
      <c r="F74" s="184">
        <v>0.33333000000000002</v>
      </c>
      <c r="G74" s="185">
        <v>66530</v>
      </c>
    </row>
    <row r="75" spans="1:7" ht="15" customHeight="1" thickBot="1">
      <c r="A75" s="34">
        <v>2012</v>
      </c>
      <c r="B75" s="181" t="s">
        <v>4</v>
      </c>
      <c r="C75" s="181" t="s">
        <v>5</v>
      </c>
      <c r="D75" s="186">
        <v>2</v>
      </c>
      <c r="E75" s="186">
        <v>0</v>
      </c>
      <c r="F75" s="187">
        <v>0</v>
      </c>
      <c r="G75" s="188">
        <v>0</v>
      </c>
    </row>
    <row r="76" spans="1:7" ht="15" customHeight="1" thickBot="1">
      <c r="A76" s="140">
        <v>2012</v>
      </c>
      <c r="B76" s="146" t="s">
        <v>4</v>
      </c>
      <c r="C76" s="141" t="s">
        <v>45</v>
      </c>
      <c r="D76" s="147">
        <v>8</v>
      </c>
      <c r="E76" s="147">
        <v>2</v>
      </c>
      <c r="F76" s="148">
        <v>0.25</v>
      </c>
      <c r="G76" s="149">
        <v>130180</v>
      </c>
    </row>
    <row r="77" spans="1:7" ht="15" customHeight="1">
      <c r="A77" s="32">
        <v>2012</v>
      </c>
      <c r="B77" s="189" t="s">
        <v>7</v>
      </c>
      <c r="C77" s="189" t="s">
        <v>16</v>
      </c>
      <c r="D77" s="190">
        <v>107</v>
      </c>
      <c r="E77" s="190">
        <v>34</v>
      </c>
      <c r="F77" s="191">
        <v>0.31775999999999999</v>
      </c>
      <c r="G77" s="192">
        <v>1243099</v>
      </c>
    </row>
    <row r="78" spans="1:7" ht="15" customHeight="1">
      <c r="A78" s="33">
        <v>2012</v>
      </c>
      <c r="B78" s="182" t="s">
        <v>7</v>
      </c>
      <c r="C78" s="182" t="s">
        <v>24</v>
      </c>
      <c r="D78" s="183">
        <v>86</v>
      </c>
      <c r="E78" s="183">
        <v>17</v>
      </c>
      <c r="F78" s="184">
        <v>0.19767000000000001</v>
      </c>
      <c r="G78" s="185">
        <v>616529</v>
      </c>
    </row>
    <row r="79" spans="1:7" ht="15" customHeight="1">
      <c r="A79" s="33">
        <v>2012</v>
      </c>
      <c r="B79" s="182" t="s">
        <v>7</v>
      </c>
      <c r="C79" s="182" t="s">
        <v>13</v>
      </c>
      <c r="D79" s="183">
        <v>25</v>
      </c>
      <c r="E79" s="183">
        <v>10</v>
      </c>
      <c r="F79" s="184">
        <v>0.4</v>
      </c>
      <c r="G79" s="185">
        <v>375277</v>
      </c>
    </row>
    <row r="80" spans="1:7" ht="15" customHeight="1">
      <c r="A80" s="33">
        <v>2012</v>
      </c>
      <c r="B80" s="182" t="s">
        <v>7</v>
      </c>
      <c r="C80" s="182" t="s">
        <v>12</v>
      </c>
      <c r="D80" s="183">
        <v>7</v>
      </c>
      <c r="E80" s="183">
        <v>4</v>
      </c>
      <c r="F80" s="184">
        <v>0.57142999999999999</v>
      </c>
      <c r="G80" s="185">
        <v>125512</v>
      </c>
    </row>
    <row r="81" spans="1:7" ht="15" customHeight="1">
      <c r="A81" s="33">
        <v>2012</v>
      </c>
      <c r="B81" s="182" t="s">
        <v>7</v>
      </c>
      <c r="C81" s="182" t="s">
        <v>8</v>
      </c>
      <c r="D81" s="183">
        <v>15</v>
      </c>
      <c r="E81" s="183">
        <v>7</v>
      </c>
      <c r="F81" s="184">
        <v>0.46666999999999997</v>
      </c>
      <c r="G81" s="185">
        <v>250528</v>
      </c>
    </row>
    <row r="82" spans="1:7" ht="15" customHeight="1">
      <c r="A82" s="33">
        <v>2012</v>
      </c>
      <c r="B82" s="182" t="s">
        <v>7</v>
      </c>
      <c r="C82" s="182" t="s">
        <v>17</v>
      </c>
      <c r="D82" s="183">
        <v>5</v>
      </c>
      <c r="E82" s="183">
        <v>1</v>
      </c>
      <c r="F82" s="184">
        <v>0.2</v>
      </c>
      <c r="G82" s="185">
        <v>33307</v>
      </c>
    </row>
    <row r="83" spans="1:7" ht="15" customHeight="1">
      <c r="A83" s="33">
        <v>2012</v>
      </c>
      <c r="B83" s="182" t="s">
        <v>7</v>
      </c>
      <c r="C83" s="182" t="s">
        <v>9</v>
      </c>
      <c r="D83" s="183">
        <v>20</v>
      </c>
      <c r="E83" s="183">
        <v>10</v>
      </c>
      <c r="F83" s="184">
        <v>0.5</v>
      </c>
      <c r="G83" s="185">
        <v>384391</v>
      </c>
    </row>
    <row r="84" spans="1:7" ht="15" customHeight="1">
      <c r="A84" s="33">
        <v>2012</v>
      </c>
      <c r="B84" s="182" t="s">
        <v>7</v>
      </c>
      <c r="C84" s="182" t="s">
        <v>18</v>
      </c>
      <c r="D84" s="183">
        <v>49</v>
      </c>
      <c r="E84" s="183">
        <v>28</v>
      </c>
      <c r="F84" s="184">
        <v>0.57142999999999999</v>
      </c>
      <c r="G84" s="185">
        <v>1017509</v>
      </c>
    </row>
    <row r="85" spans="1:7" ht="15" customHeight="1">
      <c r="A85" s="33">
        <v>2012</v>
      </c>
      <c r="B85" s="182" t="s">
        <v>7</v>
      </c>
      <c r="C85" s="182" t="s">
        <v>19</v>
      </c>
      <c r="D85" s="183">
        <v>7</v>
      </c>
      <c r="E85" s="183">
        <v>2</v>
      </c>
      <c r="F85" s="184">
        <v>0.28571000000000002</v>
      </c>
      <c r="G85" s="185">
        <v>68606</v>
      </c>
    </row>
    <row r="86" spans="1:7" ht="15" customHeight="1" thickBot="1">
      <c r="A86" s="34">
        <v>2012</v>
      </c>
      <c r="B86" s="181" t="s">
        <v>7</v>
      </c>
      <c r="C86" s="181" t="s">
        <v>10</v>
      </c>
      <c r="D86" s="186">
        <v>40</v>
      </c>
      <c r="E86" s="186">
        <v>21</v>
      </c>
      <c r="F86" s="187">
        <v>0.52500000000000002</v>
      </c>
      <c r="G86" s="188">
        <v>773543</v>
      </c>
    </row>
    <row r="87" spans="1:7" ht="15" customHeight="1" thickBot="1">
      <c r="A87" s="140">
        <v>2012</v>
      </c>
      <c r="B87" s="146" t="s">
        <v>7</v>
      </c>
      <c r="C87" s="141" t="s">
        <v>45</v>
      </c>
      <c r="D87" s="147">
        <v>361</v>
      </c>
      <c r="E87" s="147">
        <v>134</v>
      </c>
      <c r="F87" s="148">
        <v>0.37119113573407203</v>
      </c>
      <c r="G87" s="149">
        <v>4888301</v>
      </c>
    </row>
    <row r="88" spans="1:7" ht="15" customHeight="1">
      <c r="A88" s="32">
        <v>2012</v>
      </c>
      <c r="B88" s="189" t="s">
        <v>11</v>
      </c>
      <c r="C88" s="12" t="s">
        <v>54</v>
      </c>
      <c r="D88" s="190">
        <v>17</v>
      </c>
      <c r="E88" s="190">
        <v>5</v>
      </c>
      <c r="F88" s="191">
        <v>0.29411999999999999</v>
      </c>
      <c r="G88" s="192">
        <v>155560</v>
      </c>
    </row>
    <row r="89" spans="1:7" ht="15" customHeight="1">
      <c r="A89" s="33">
        <v>2012</v>
      </c>
      <c r="B89" s="182" t="s">
        <v>11</v>
      </c>
      <c r="C89" s="182" t="s">
        <v>16</v>
      </c>
      <c r="D89" s="183">
        <v>333</v>
      </c>
      <c r="E89" s="183">
        <v>95</v>
      </c>
      <c r="F89" s="184">
        <v>0.28528999999999999</v>
      </c>
      <c r="G89" s="185">
        <v>3327984</v>
      </c>
    </row>
    <row r="90" spans="1:7" ht="15" customHeight="1">
      <c r="A90" s="33">
        <v>2012</v>
      </c>
      <c r="B90" s="182" t="s">
        <v>11</v>
      </c>
      <c r="C90" s="182" t="s">
        <v>20</v>
      </c>
      <c r="D90" s="183">
        <v>13</v>
      </c>
      <c r="E90" s="183">
        <v>6</v>
      </c>
      <c r="F90" s="184">
        <v>0.46154000000000001</v>
      </c>
      <c r="G90" s="185">
        <v>220488</v>
      </c>
    </row>
    <row r="91" spans="1:7" ht="15" customHeight="1">
      <c r="A91" s="33">
        <v>2012</v>
      </c>
      <c r="B91" s="182" t="s">
        <v>11</v>
      </c>
      <c r="C91" s="182" t="s">
        <v>23</v>
      </c>
      <c r="D91" s="183">
        <v>2</v>
      </c>
      <c r="E91" s="183">
        <v>2</v>
      </c>
      <c r="F91" s="184">
        <v>1</v>
      </c>
      <c r="G91" s="185">
        <v>82718</v>
      </c>
    </row>
    <row r="92" spans="1:7" ht="15" customHeight="1">
      <c r="A92" s="33">
        <v>2012</v>
      </c>
      <c r="B92" s="182" t="s">
        <v>11</v>
      </c>
      <c r="C92" s="182" t="s">
        <v>24</v>
      </c>
      <c r="D92" s="183">
        <v>37</v>
      </c>
      <c r="E92" s="183">
        <v>11</v>
      </c>
      <c r="F92" s="184">
        <v>0.29730000000000001</v>
      </c>
      <c r="G92" s="185">
        <v>373630</v>
      </c>
    </row>
    <row r="93" spans="1:7" ht="15" customHeight="1">
      <c r="A93" s="33">
        <v>2012</v>
      </c>
      <c r="B93" s="182" t="s">
        <v>11</v>
      </c>
      <c r="C93" s="182" t="s">
        <v>13</v>
      </c>
      <c r="D93" s="183">
        <v>128</v>
      </c>
      <c r="E93" s="183">
        <v>40</v>
      </c>
      <c r="F93" s="184">
        <v>0.3125</v>
      </c>
      <c r="G93" s="185">
        <v>1500946</v>
      </c>
    </row>
    <row r="94" spans="1:7" ht="15" customHeight="1">
      <c r="A94" s="33">
        <v>2012</v>
      </c>
      <c r="B94" s="182" t="s">
        <v>11</v>
      </c>
      <c r="C94" s="182" t="s">
        <v>12</v>
      </c>
      <c r="D94" s="183">
        <v>51</v>
      </c>
      <c r="E94" s="183">
        <v>29</v>
      </c>
      <c r="F94" s="184">
        <v>0.56862999999999997</v>
      </c>
      <c r="G94" s="185">
        <v>1013788</v>
      </c>
    </row>
    <row r="95" spans="1:7" ht="15" customHeight="1">
      <c r="A95" s="33">
        <v>2012</v>
      </c>
      <c r="B95" s="182" t="s">
        <v>11</v>
      </c>
      <c r="C95" s="182" t="s">
        <v>14</v>
      </c>
      <c r="D95" s="183">
        <v>58</v>
      </c>
      <c r="E95" s="183">
        <v>12</v>
      </c>
      <c r="F95" s="184">
        <v>0.2069</v>
      </c>
      <c r="G95" s="185">
        <v>441697</v>
      </c>
    </row>
    <row r="96" spans="1:7" ht="15" customHeight="1">
      <c r="A96" s="33">
        <v>2012</v>
      </c>
      <c r="B96" s="182" t="s">
        <v>11</v>
      </c>
      <c r="C96" s="182" t="s">
        <v>15</v>
      </c>
      <c r="D96" s="183">
        <v>11</v>
      </c>
      <c r="E96" s="183">
        <v>4</v>
      </c>
      <c r="F96" s="184">
        <v>0.36364000000000002</v>
      </c>
      <c r="G96" s="185">
        <v>130110</v>
      </c>
    </row>
    <row r="97" spans="1:7" ht="15" customHeight="1">
      <c r="A97" s="33">
        <v>2012</v>
      </c>
      <c r="B97" s="182" t="s">
        <v>11</v>
      </c>
      <c r="C97" s="182" t="s">
        <v>28</v>
      </c>
      <c r="D97" s="183">
        <v>7</v>
      </c>
      <c r="E97" s="183">
        <v>1</v>
      </c>
      <c r="F97" s="184">
        <v>0.14285999999999999</v>
      </c>
      <c r="G97" s="185">
        <v>34758</v>
      </c>
    </row>
    <row r="98" spans="1:7" ht="15" customHeight="1">
      <c r="A98" s="33">
        <v>2012</v>
      </c>
      <c r="B98" s="182" t="s">
        <v>11</v>
      </c>
      <c r="C98" s="182" t="s">
        <v>22</v>
      </c>
      <c r="D98" s="183">
        <v>37</v>
      </c>
      <c r="E98" s="183">
        <v>9</v>
      </c>
      <c r="F98" s="184">
        <v>0.24324000000000001</v>
      </c>
      <c r="G98" s="185">
        <v>301410</v>
      </c>
    </row>
    <row r="99" spans="1:7" ht="15" customHeight="1">
      <c r="A99" s="33">
        <v>2012</v>
      </c>
      <c r="B99" s="182" t="s">
        <v>11</v>
      </c>
      <c r="C99" s="182" t="s">
        <v>8</v>
      </c>
      <c r="D99" s="183">
        <v>115</v>
      </c>
      <c r="E99" s="183">
        <v>38</v>
      </c>
      <c r="F99" s="184">
        <v>0.33043</v>
      </c>
      <c r="G99" s="185">
        <v>1365774</v>
      </c>
    </row>
    <row r="100" spans="1:7" ht="15" customHeight="1">
      <c r="A100" s="33">
        <v>2012</v>
      </c>
      <c r="B100" s="182" t="s">
        <v>11</v>
      </c>
      <c r="C100" s="182" t="s">
        <v>17</v>
      </c>
      <c r="D100" s="183">
        <v>70</v>
      </c>
      <c r="E100" s="183">
        <v>29</v>
      </c>
      <c r="F100" s="184">
        <v>0.41428999999999999</v>
      </c>
      <c r="G100" s="185">
        <v>1015373</v>
      </c>
    </row>
    <row r="101" spans="1:7" ht="15" customHeight="1">
      <c r="A101" s="33">
        <v>2012</v>
      </c>
      <c r="B101" s="182" t="s">
        <v>11</v>
      </c>
      <c r="C101" s="182" t="s">
        <v>9</v>
      </c>
      <c r="D101" s="183">
        <v>31</v>
      </c>
      <c r="E101" s="183">
        <v>13</v>
      </c>
      <c r="F101" s="184">
        <v>0.41935</v>
      </c>
      <c r="G101" s="185">
        <v>483568</v>
      </c>
    </row>
    <row r="102" spans="1:7" ht="15" customHeight="1">
      <c r="A102" s="33">
        <v>2012</v>
      </c>
      <c r="B102" s="182" t="s">
        <v>11</v>
      </c>
      <c r="C102" s="182" t="s">
        <v>18</v>
      </c>
      <c r="D102" s="183">
        <v>31</v>
      </c>
      <c r="E102" s="183">
        <v>9</v>
      </c>
      <c r="F102" s="184">
        <v>0.29032000000000002</v>
      </c>
      <c r="G102" s="185">
        <v>332454</v>
      </c>
    </row>
    <row r="103" spans="1:7" ht="15" customHeight="1">
      <c r="A103" s="33">
        <v>2012</v>
      </c>
      <c r="B103" s="182" t="s">
        <v>11</v>
      </c>
      <c r="C103" s="182" t="s">
        <v>19</v>
      </c>
      <c r="D103" s="183">
        <v>4</v>
      </c>
      <c r="E103" s="183">
        <v>1</v>
      </c>
      <c r="F103" s="184">
        <v>0.25</v>
      </c>
      <c r="G103" s="185">
        <v>28032</v>
      </c>
    </row>
    <row r="104" spans="1:7" ht="15" customHeight="1">
      <c r="A104" s="33">
        <v>2012</v>
      </c>
      <c r="B104" s="182" t="s">
        <v>11</v>
      </c>
      <c r="C104" s="182" t="s">
        <v>21</v>
      </c>
      <c r="D104" s="183">
        <v>72</v>
      </c>
      <c r="E104" s="183">
        <v>20</v>
      </c>
      <c r="F104" s="184">
        <v>0.27778000000000003</v>
      </c>
      <c r="G104" s="185">
        <v>714150</v>
      </c>
    </row>
    <row r="105" spans="1:7" ht="15" customHeight="1">
      <c r="A105" s="33">
        <v>2012</v>
      </c>
      <c r="B105" s="182" t="s">
        <v>11</v>
      </c>
      <c r="C105" s="182" t="s">
        <v>10</v>
      </c>
      <c r="D105" s="183">
        <v>284</v>
      </c>
      <c r="E105" s="183">
        <v>61</v>
      </c>
      <c r="F105" s="184">
        <v>0.21479000000000001</v>
      </c>
      <c r="G105" s="185">
        <v>2197788</v>
      </c>
    </row>
    <row r="106" spans="1:7" ht="15" customHeight="1">
      <c r="A106" s="33">
        <v>2012</v>
      </c>
      <c r="B106" s="182" t="s">
        <v>11</v>
      </c>
      <c r="C106" s="182" t="s">
        <v>5</v>
      </c>
      <c r="D106" s="183">
        <v>390</v>
      </c>
      <c r="E106" s="183">
        <v>95</v>
      </c>
      <c r="F106" s="184">
        <v>0.24359</v>
      </c>
      <c r="G106" s="185">
        <v>3375726</v>
      </c>
    </row>
    <row r="107" spans="1:7" ht="15" customHeight="1">
      <c r="A107" s="33">
        <v>2012</v>
      </c>
      <c r="B107" s="182" t="s">
        <v>11</v>
      </c>
      <c r="C107" s="182" t="s">
        <v>25</v>
      </c>
      <c r="D107" s="183">
        <v>78</v>
      </c>
      <c r="E107" s="183">
        <v>24</v>
      </c>
      <c r="F107" s="184">
        <v>0.30769000000000002</v>
      </c>
      <c r="G107" s="185">
        <v>854161</v>
      </c>
    </row>
    <row r="108" spans="1:7" ht="15" customHeight="1" thickBot="1">
      <c r="A108" s="34">
        <v>2012</v>
      </c>
      <c r="B108" s="181" t="s">
        <v>11</v>
      </c>
      <c r="C108" s="181" t="s">
        <v>46</v>
      </c>
      <c r="D108" s="186">
        <v>1</v>
      </c>
      <c r="E108" s="186">
        <v>1</v>
      </c>
      <c r="F108" s="187">
        <v>1</v>
      </c>
      <c r="G108" s="188">
        <v>35880</v>
      </c>
    </row>
    <row r="109" spans="1:7" ht="15" customHeight="1" thickBot="1">
      <c r="A109" s="140">
        <v>2012</v>
      </c>
      <c r="B109" s="146" t="s">
        <v>11</v>
      </c>
      <c r="C109" s="141" t="s">
        <v>45</v>
      </c>
      <c r="D109" s="147">
        <v>1770</v>
      </c>
      <c r="E109" s="147">
        <v>505</v>
      </c>
      <c r="F109" s="148">
        <v>0.28531073446327682</v>
      </c>
      <c r="G109" s="149">
        <v>17985995</v>
      </c>
    </row>
    <row r="110" spans="1:7" ht="15" customHeight="1">
      <c r="A110" s="32">
        <v>2012</v>
      </c>
      <c r="B110" s="189" t="s">
        <v>26</v>
      </c>
      <c r="C110" s="12" t="s">
        <v>54</v>
      </c>
      <c r="D110" s="190">
        <v>9</v>
      </c>
      <c r="E110" s="190">
        <v>4</v>
      </c>
      <c r="F110" s="191">
        <v>0.44444</v>
      </c>
      <c r="G110" s="192">
        <v>249747</v>
      </c>
    </row>
    <row r="111" spans="1:7" ht="15" customHeight="1">
      <c r="A111" s="33">
        <v>2012</v>
      </c>
      <c r="B111" s="182" t="s">
        <v>26</v>
      </c>
      <c r="C111" s="182" t="s">
        <v>16</v>
      </c>
      <c r="D111" s="183">
        <v>232</v>
      </c>
      <c r="E111" s="183">
        <v>42</v>
      </c>
      <c r="F111" s="184">
        <v>0.18103</v>
      </c>
      <c r="G111" s="185">
        <v>2087900</v>
      </c>
    </row>
    <row r="112" spans="1:7" ht="15" customHeight="1">
      <c r="A112" s="33">
        <v>2012</v>
      </c>
      <c r="B112" s="182" t="s">
        <v>26</v>
      </c>
      <c r="C112" s="182" t="s">
        <v>20</v>
      </c>
      <c r="D112" s="183">
        <v>73</v>
      </c>
      <c r="E112" s="183">
        <v>24</v>
      </c>
      <c r="F112" s="184">
        <v>0.32877000000000001</v>
      </c>
      <c r="G112" s="185">
        <v>1252192</v>
      </c>
    </row>
    <row r="113" spans="1:7" ht="15" customHeight="1">
      <c r="A113" s="33">
        <v>2012</v>
      </c>
      <c r="B113" s="182" t="s">
        <v>26</v>
      </c>
      <c r="C113" s="182" t="s">
        <v>23</v>
      </c>
      <c r="D113" s="183">
        <v>7</v>
      </c>
      <c r="E113" s="183">
        <v>3</v>
      </c>
      <c r="F113" s="184">
        <v>0.42857000000000001</v>
      </c>
      <c r="G113" s="185">
        <v>145326</v>
      </c>
    </row>
    <row r="114" spans="1:7" ht="15" customHeight="1">
      <c r="A114" s="33">
        <v>2012</v>
      </c>
      <c r="B114" s="182" t="s">
        <v>26</v>
      </c>
      <c r="C114" s="182" t="s">
        <v>24</v>
      </c>
      <c r="D114" s="183">
        <v>198</v>
      </c>
      <c r="E114" s="183">
        <v>42</v>
      </c>
      <c r="F114" s="184">
        <v>0.21212</v>
      </c>
      <c r="G114" s="185">
        <v>2200948</v>
      </c>
    </row>
    <row r="115" spans="1:7" ht="15" customHeight="1">
      <c r="A115" s="33">
        <v>2012</v>
      </c>
      <c r="B115" s="182" t="s">
        <v>26</v>
      </c>
      <c r="C115" s="182" t="s">
        <v>13</v>
      </c>
      <c r="D115" s="183">
        <v>69</v>
      </c>
      <c r="E115" s="183">
        <v>14</v>
      </c>
      <c r="F115" s="184">
        <v>0.2029</v>
      </c>
      <c r="G115" s="185">
        <v>723041</v>
      </c>
    </row>
    <row r="116" spans="1:7" ht="15" customHeight="1">
      <c r="A116" s="33">
        <v>2012</v>
      </c>
      <c r="B116" s="182" t="s">
        <v>26</v>
      </c>
      <c r="C116" s="182" t="s">
        <v>12</v>
      </c>
      <c r="D116" s="183">
        <v>29</v>
      </c>
      <c r="E116" s="183">
        <v>15</v>
      </c>
      <c r="F116" s="184">
        <v>0.51724000000000003</v>
      </c>
      <c r="G116" s="185">
        <v>760198</v>
      </c>
    </row>
    <row r="117" spans="1:7" ht="15" customHeight="1">
      <c r="A117" s="33">
        <v>2012</v>
      </c>
      <c r="B117" s="182" t="s">
        <v>26</v>
      </c>
      <c r="C117" s="182" t="s">
        <v>14</v>
      </c>
      <c r="D117" s="183">
        <v>240</v>
      </c>
      <c r="E117" s="183">
        <v>47</v>
      </c>
      <c r="F117" s="184">
        <v>0.19583</v>
      </c>
      <c r="G117" s="185">
        <v>2432503</v>
      </c>
    </row>
    <row r="118" spans="1:7" ht="15" customHeight="1">
      <c r="A118" s="33">
        <v>2012</v>
      </c>
      <c r="B118" s="182" t="s">
        <v>26</v>
      </c>
      <c r="C118" s="182" t="s">
        <v>15</v>
      </c>
      <c r="D118" s="183">
        <v>86</v>
      </c>
      <c r="E118" s="183">
        <v>19</v>
      </c>
      <c r="F118" s="184">
        <v>0.22092999999999999</v>
      </c>
      <c r="G118" s="185">
        <v>1001308</v>
      </c>
    </row>
    <row r="119" spans="1:7" ht="15" customHeight="1">
      <c r="A119" s="33">
        <v>2012</v>
      </c>
      <c r="B119" s="182" t="s">
        <v>26</v>
      </c>
      <c r="C119" s="182" t="s">
        <v>28</v>
      </c>
      <c r="D119" s="183">
        <v>34</v>
      </c>
      <c r="E119" s="183">
        <v>10</v>
      </c>
      <c r="F119" s="184">
        <v>0.29411999999999999</v>
      </c>
      <c r="G119" s="185">
        <v>459001</v>
      </c>
    </row>
    <row r="120" spans="1:7" ht="15" customHeight="1">
      <c r="A120" s="33">
        <v>2012</v>
      </c>
      <c r="B120" s="182" t="s">
        <v>26</v>
      </c>
      <c r="C120" s="182" t="s">
        <v>22</v>
      </c>
      <c r="D120" s="183">
        <v>119</v>
      </c>
      <c r="E120" s="183">
        <v>25</v>
      </c>
      <c r="F120" s="184">
        <v>0.21007999999999999</v>
      </c>
      <c r="G120" s="185">
        <v>1287638</v>
      </c>
    </row>
    <row r="121" spans="1:7" ht="15" customHeight="1">
      <c r="A121" s="33">
        <v>2012</v>
      </c>
      <c r="B121" s="182" t="s">
        <v>26</v>
      </c>
      <c r="C121" s="182" t="s">
        <v>8</v>
      </c>
      <c r="D121" s="183">
        <v>59</v>
      </c>
      <c r="E121" s="183">
        <v>16</v>
      </c>
      <c r="F121" s="184">
        <v>0.27118999999999999</v>
      </c>
      <c r="G121" s="185">
        <v>806036</v>
      </c>
    </row>
    <row r="122" spans="1:7" ht="15" customHeight="1">
      <c r="A122" s="33">
        <v>2012</v>
      </c>
      <c r="B122" s="182" t="s">
        <v>26</v>
      </c>
      <c r="C122" s="182" t="s">
        <v>17</v>
      </c>
      <c r="D122" s="183">
        <v>52</v>
      </c>
      <c r="E122" s="183">
        <v>13</v>
      </c>
      <c r="F122" s="184">
        <v>0.25</v>
      </c>
      <c r="G122" s="185">
        <v>673683</v>
      </c>
    </row>
    <row r="123" spans="1:7" ht="15" customHeight="1">
      <c r="A123" s="33">
        <v>2012</v>
      </c>
      <c r="B123" s="182" t="s">
        <v>26</v>
      </c>
      <c r="C123" s="182" t="s">
        <v>9</v>
      </c>
      <c r="D123" s="183">
        <v>20</v>
      </c>
      <c r="E123" s="183">
        <v>7</v>
      </c>
      <c r="F123" s="184">
        <v>0.35</v>
      </c>
      <c r="G123" s="185">
        <v>397702</v>
      </c>
    </row>
    <row r="124" spans="1:7" ht="15" customHeight="1">
      <c r="A124" s="33">
        <v>2012</v>
      </c>
      <c r="B124" s="182" t="s">
        <v>26</v>
      </c>
      <c r="C124" s="182" t="s">
        <v>18</v>
      </c>
      <c r="D124" s="183">
        <v>165</v>
      </c>
      <c r="E124" s="183">
        <v>60</v>
      </c>
      <c r="F124" s="184">
        <v>0.36364000000000002</v>
      </c>
      <c r="G124" s="185">
        <v>3190158</v>
      </c>
    </row>
    <row r="125" spans="1:7" ht="15" customHeight="1">
      <c r="A125" s="33">
        <v>2012</v>
      </c>
      <c r="B125" s="182" t="s">
        <v>26</v>
      </c>
      <c r="C125" s="182" t="s">
        <v>19</v>
      </c>
      <c r="D125" s="183">
        <v>34</v>
      </c>
      <c r="E125" s="183">
        <v>9</v>
      </c>
      <c r="F125" s="184">
        <v>0.26471</v>
      </c>
      <c r="G125" s="185">
        <v>496146</v>
      </c>
    </row>
    <row r="126" spans="1:7" ht="15" customHeight="1">
      <c r="A126" s="33">
        <v>2012</v>
      </c>
      <c r="B126" s="182" t="s">
        <v>26</v>
      </c>
      <c r="C126" s="182" t="s">
        <v>21</v>
      </c>
      <c r="D126" s="183">
        <v>504</v>
      </c>
      <c r="E126" s="183">
        <v>153</v>
      </c>
      <c r="F126" s="184">
        <v>0.30357000000000001</v>
      </c>
      <c r="G126" s="185">
        <v>7642911</v>
      </c>
    </row>
    <row r="127" spans="1:7" ht="15" customHeight="1">
      <c r="A127" s="33">
        <v>2012</v>
      </c>
      <c r="B127" s="182" t="s">
        <v>26</v>
      </c>
      <c r="C127" s="182" t="s">
        <v>10</v>
      </c>
      <c r="D127" s="183">
        <v>125</v>
      </c>
      <c r="E127" s="183">
        <v>27</v>
      </c>
      <c r="F127" s="184">
        <v>0.216</v>
      </c>
      <c r="G127" s="185">
        <v>1339307</v>
      </c>
    </row>
    <row r="128" spans="1:7" ht="15" customHeight="1">
      <c r="A128" s="33">
        <v>2012</v>
      </c>
      <c r="B128" s="182" t="s">
        <v>26</v>
      </c>
      <c r="C128" s="182" t="s">
        <v>5</v>
      </c>
      <c r="D128" s="183">
        <v>219</v>
      </c>
      <c r="E128" s="183">
        <v>58</v>
      </c>
      <c r="F128" s="184">
        <v>0.26484000000000002</v>
      </c>
      <c r="G128" s="185">
        <v>2980964</v>
      </c>
    </row>
    <row r="129" spans="1:7" ht="15" customHeight="1" thickBot="1">
      <c r="A129" s="34">
        <v>2012</v>
      </c>
      <c r="B129" s="181" t="s">
        <v>26</v>
      </c>
      <c r="C129" s="181" t="s">
        <v>25</v>
      </c>
      <c r="D129" s="186">
        <v>10</v>
      </c>
      <c r="E129" s="186">
        <v>2</v>
      </c>
      <c r="F129" s="187">
        <v>0.2</v>
      </c>
      <c r="G129" s="188">
        <v>102928</v>
      </c>
    </row>
    <row r="130" spans="1:7" ht="15" customHeight="1" thickBot="1">
      <c r="A130" s="140">
        <v>2012</v>
      </c>
      <c r="B130" s="146" t="s">
        <v>26</v>
      </c>
      <c r="C130" s="141" t="s">
        <v>45</v>
      </c>
      <c r="D130" s="147">
        <v>2284</v>
      </c>
      <c r="E130" s="147">
        <v>590</v>
      </c>
      <c r="F130" s="148">
        <v>0.2583187390542907</v>
      </c>
      <c r="G130" s="149">
        <v>30229637</v>
      </c>
    </row>
    <row r="131" spans="1:7" ht="15" customHeight="1">
      <c r="A131" s="32">
        <v>2012</v>
      </c>
      <c r="B131" s="189" t="s">
        <v>27</v>
      </c>
      <c r="C131" s="189" t="s">
        <v>23</v>
      </c>
      <c r="D131" s="190">
        <v>1</v>
      </c>
      <c r="E131" s="190">
        <v>1</v>
      </c>
      <c r="F131" s="191">
        <v>1</v>
      </c>
      <c r="G131" s="192">
        <v>25910</v>
      </c>
    </row>
    <row r="132" spans="1:7" ht="15" customHeight="1">
      <c r="A132" s="33">
        <v>2012</v>
      </c>
      <c r="B132" s="182" t="s">
        <v>27</v>
      </c>
      <c r="C132" s="182" t="s">
        <v>24</v>
      </c>
      <c r="D132" s="183">
        <v>2</v>
      </c>
      <c r="E132" s="183">
        <v>0</v>
      </c>
      <c r="F132" s="184">
        <v>0</v>
      </c>
      <c r="G132" s="185">
        <v>0</v>
      </c>
    </row>
    <row r="133" spans="1:7" ht="15" customHeight="1">
      <c r="A133" s="33">
        <v>2012</v>
      </c>
      <c r="B133" s="182" t="s">
        <v>27</v>
      </c>
      <c r="C133" s="182" t="s">
        <v>13</v>
      </c>
      <c r="D133" s="183">
        <v>2</v>
      </c>
      <c r="E133" s="183">
        <v>1</v>
      </c>
      <c r="F133" s="184">
        <v>0.5</v>
      </c>
      <c r="G133" s="185">
        <v>43970</v>
      </c>
    </row>
    <row r="134" spans="1:7" ht="15" customHeight="1">
      <c r="A134" s="33">
        <v>2012</v>
      </c>
      <c r="B134" s="182" t="s">
        <v>27</v>
      </c>
      <c r="C134" s="182" t="s">
        <v>14</v>
      </c>
      <c r="D134" s="183">
        <v>2</v>
      </c>
      <c r="E134" s="183">
        <v>2</v>
      </c>
      <c r="F134" s="184">
        <v>1</v>
      </c>
      <c r="G134" s="185">
        <v>124060</v>
      </c>
    </row>
    <row r="135" spans="1:7" ht="15" customHeight="1">
      <c r="A135" s="33">
        <v>2012</v>
      </c>
      <c r="B135" s="182" t="s">
        <v>27</v>
      </c>
      <c r="C135" s="182" t="s">
        <v>15</v>
      </c>
      <c r="D135" s="183">
        <v>1</v>
      </c>
      <c r="E135" s="183">
        <v>1</v>
      </c>
      <c r="F135" s="184">
        <v>1</v>
      </c>
      <c r="G135" s="185">
        <v>35515</v>
      </c>
    </row>
    <row r="136" spans="1:7" ht="15" customHeight="1">
      <c r="A136" s="33">
        <v>2012</v>
      </c>
      <c r="B136" s="182" t="s">
        <v>27</v>
      </c>
      <c r="C136" s="182" t="s">
        <v>9</v>
      </c>
      <c r="D136" s="183">
        <v>1</v>
      </c>
      <c r="E136" s="183">
        <v>1</v>
      </c>
      <c r="F136" s="184">
        <v>1</v>
      </c>
      <c r="G136" s="185">
        <v>64030</v>
      </c>
    </row>
    <row r="137" spans="1:7" ht="15" customHeight="1">
      <c r="A137" s="33">
        <v>2012</v>
      </c>
      <c r="B137" s="182" t="s">
        <v>27</v>
      </c>
      <c r="C137" s="182" t="s">
        <v>19</v>
      </c>
      <c r="D137" s="183">
        <v>1</v>
      </c>
      <c r="E137" s="183">
        <v>1</v>
      </c>
      <c r="F137" s="184">
        <v>1</v>
      </c>
      <c r="G137" s="185">
        <v>62030</v>
      </c>
    </row>
    <row r="138" spans="1:7" ht="15" customHeight="1">
      <c r="A138" s="33">
        <v>2012</v>
      </c>
      <c r="B138" s="182" t="s">
        <v>27</v>
      </c>
      <c r="C138" s="182" t="s">
        <v>21</v>
      </c>
      <c r="D138" s="183">
        <v>4</v>
      </c>
      <c r="E138" s="183">
        <v>2</v>
      </c>
      <c r="F138" s="184">
        <v>0.5</v>
      </c>
      <c r="G138" s="185">
        <v>105635</v>
      </c>
    </row>
    <row r="139" spans="1:7" ht="15" customHeight="1" thickBot="1">
      <c r="A139" s="34">
        <v>2012</v>
      </c>
      <c r="B139" s="181" t="s">
        <v>27</v>
      </c>
      <c r="C139" s="181" t="s">
        <v>5</v>
      </c>
      <c r="D139" s="186">
        <v>1</v>
      </c>
      <c r="E139" s="186">
        <v>0</v>
      </c>
      <c r="F139" s="187">
        <v>0</v>
      </c>
      <c r="G139" s="188">
        <v>0</v>
      </c>
    </row>
    <row r="140" spans="1:7" ht="15" customHeight="1" thickBot="1">
      <c r="A140" s="140">
        <v>2012</v>
      </c>
      <c r="B140" s="146" t="s">
        <v>27</v>
      </c>
      <c r="C140" s="141" t="s">
        <v>45</v>
      </c>
      <c r="D140" s="147">
        <v>15</v>
      </c>
      <c r="E140" s="147">
        <v>9</v>
      </c>
      <c r="F140" s="148">
        <v>0.6</v>
      </c>
      <c r="G140" s="149">
        <v>461150</v>
      </c>
    </row>
    <row r="141" spans="1:7" ht="15" customHeight="1" thickBot="1">
      <c r="A141" s="27">
        <v>2012</v>
      </c>
      <c r="B141" s="122" t="s">
        <v>38</v>
      </c>
      <c r="C141" s="123"/>
      <c r="D141" s="29">
        <v>4438</v>
      </c>
      <c r="E141" s="29">
        <v>1240</v>
      </c>
      <c r="F141" s="30">
        <v>0.27940999999999999</v>
      </c>
      <c r="G141" s="31">
        <v>53695263</v>
      </c>
    </row>
    <row r="142" spans="1:7" ht="15" customHeight="1">
      <c r="A142" s="32">
        <v>2013</v>
      </c>
      <c r="B142" s="36" t="s">
        <v>4</v>
      </c>
      <c r="C142" s="36" t="s">
        <v>19</v>
      </c>
      <c r="D142" s="37">
        <v>1</v>
      </c>
      <c r="E142" s="37">
        <v>0</v>
      </c>
      <c r="F142" s="38">
        <v>0</v>
      </c>
      <c r="G142" s="39">
        <v>0</v>
      </c>
    </row>
    <row r="143" spans="1:7" ht="15" customHeight="1">
      <c r="A143" s="33">
        <v>2013</v>
      </c>
      <c r="B143" s="40" t="s">
        <v>4</v>
      </c>
      <c r="C143" s="40" t="s">
        <v>10</v>
      </c>
      <c r="D143" s="41">
        <v>1</v>
      </c>
      <c r="E143" s="41">
        <v>0</v>
      </c>
      <c r="F143" s="42">
        <v>0</v>
      </c>
      <c r="G143" s="43">
        <v>0</v>
      </c>
    </row>
    <row r="144" spans="1:7" ht="15" customHeight="1" thickBot="1">
      <c r="A144" s="34">
        <v>2013</v>
      </c>
      <c r="B144" s="44" t="s">
        <v>4</v>
      </c>
      <c r="C144" s="44" t="s">
        <v>5</v>
      </c>
      <c r="D144" s="45">
        <v>1</v>
      </c>
      <c r="E144" s="45">
        <v>0</v>
      </c>
      <c r="F144" s="46">
        <v>0</v>
      </c>
      <c r="G144" s="47">
        <v>0</v>
      </c>
    </row>
    <row r="145" spans="1:7" ht="15" customHeight="1" thickBot="1">
      <c r="A145" s="140">
        <v>2013</v>
      </c>
      <c r="B145" s="141" t="s">
        <v>4</v>
      </c>
      <c r="C145" s="141" t="s">
        <v>45</v>
      </c>
      <c r="D145" s="142">
        <v>3</v>
      </c>
      <c r="E145" s="142">
        <v>0</v>
      </c>
      <c r="F145" s="143">
        <v>0</v>
      </c>
      <c r="G145" s="144">
        <v>0</v>
      </c>
    </row>
    <row r="146" spans="1:7" ht="15" customHeight="1">
      <c r="A146" s="32">
        <v>2013</v>
      </c>
      <c r="B146" s="48" t="s">
        <v>7</v>
      </c>
      <c r="C146" s="48" t="s">
        <v>16</v>
      </c>
      <c r="D146" s="37">
        <v>110</v>
      </c>
      <c r="E146" s="37">
        <v>50</v>
      </c>
      <c r="F146" s="38">
        <v>0.45500000000000002</v>
      </c>
      <c r="G146" s="39">
        <v>1927894</v>
      </c>
    </row>
    <row r="147" spans="1:7" ht="15" customHeight="1">
      <c r="A147" s="32">
        <v>2013</v>
      </c>
      <c r="B147" s="48" t="s">
        <v>7</v>
      </c>
      <c r="C147" s="49" t="s">
        <v>24</v>
      </c>
      <c r="D147" s="50">
        <v>81</v>
      </c>
      <c r="E147" s="50">
        <v>13</v>
      </c>
      <c r="F147" s="51">
        <v>0.16</v>
      </c>
      <c r="G147" s="52">
        <v>515261</v>
      </c>
    </row>
    <row r="148" spans="1:7" ht="15" customHeight="1">
      <c r="A148" s="32">
        <v>2013</v>
      </c>
      <c r="B148" s="48" t="s">
        <v>7</v>
      </c>
      <c r="C148" s="49" t="s">
        <v>13</v>
      </c>
      <c r="D148" s="50">
        <v>36</v>
      </c>
      <c r="E148" s="50">
        <v>15</v>
      </c>
      <c r="F148" s="51">
        <v>0.41699999999999998</v>
      </c>
      <c r="G148" s="52">
        <v>599161</v>
      </c>
    </row>
    <row r="149" spans="1:7" ht="15" customHeight="1">
      <c r="A149" s="32">
        <v>2013</v>
      </c>
      <c r="B149" s="48" t="s">
        <v>7</v>
      </c>
      <c r="C149" s="49" t="s">
        <v>12</v>
      </c>
      <c r="D149" s="50">
        <v>7</v>
      </c>
      <c r="E149" s="50">
        <v>5</v>
      </c>
      <c r="F149" s="51">
        <v>0.71399999999999997</v>
      </c>
      <c r="G149" s="52">
        <v>187427</v>
      </c>
    </row>
    <row r="150" spans="1:7" ht="15" customHeight="1">
      <c r="A150" s="32">
        <v>2013</v>
      </c>
      <c r="B150" s="48" t="s">
        <v>7</v>
      </c>
      <c r="C150" s="49" t="s">
        <v>8</v>
      </c>
      <c r="D150" s="50">
        <v>11</v>
      </c>
      <c r="E150" s="50">
        <v>3</v>
      </c>
      <c r="F150" s="51">
        <v>0.27300000000000002</v>
      </c>
      <c r="G150" s="52">
        <v>123165</v>
      </c>
    </row>
    <row r="151" spans="1:7" ht="15" customHeight="1">
      <c r="A151" s="32">
        <v>2013</v>
      </c>
      <c r="B151" s="48" t="s">
        <v>7</v>
      </c>
      <c r="C151" s="49" t="s">
        <v>17</v>
      </c>
      <c r="D151" s="50">
        <v>4</v>
      </c>
      <c r="E151" s="50">
        <v>2</v>
      </c>
      <c r="F151" s="51">
        <v>0.5</v>
      </c>
      <c r="G151" s="52">
        <v>94464</v>
      </c>
    </row>
    <row r="152" spans="1:7" ht="15" customHeight="1">
      <c r="A152" s="32">
        <v>2013</v>
      </c>
      <c r="B152" s="48" t="s">
        <v>7</v>
      </c>
      <c r="C152" s="49" t="s">
        <v>9</v>
      </c>
      <c r="D152" s="50">
        <v>18</v>
      </c>
      <c r="E152" s="50">
        <v>11</v>
      </c>
      <c r="F152" s="51">
        <v>0.61099999999999999</v>
      </c>
      <c r="G152" s="52">
        <v>436142</v>
      </c>
    </row>
    <row r="153" spans="1:7" ht="15" customHeight="1">
      <c r="A153" s="32">
        <v>2013</v>
      </c>
      <c r="B153" s="48" t="s">
        <v>7</v>
      </c>
      <c r="C153" s="49" t="s">
        <v>18</v>
      </c>
      <c r="D153" s="50">
        <v>44</v>
      </c>
      <c r="E153" s="50">
        <v>26</v>
      </c>
      <c r="F153" s="51">
        <v>0.59099999999999997</v>
      </c>
      <c r="G153" s="52">
        <v>964531</v>
      </c>
    </row>
    <row r="154" spans="1:7" ht="15" customHeight="1">
      <c r="A154" s="32">
        <v>2013</v>
      </c>
      <c r="B154" s="48" t="s">
        <v>7</v>
      </c>
      <c r="C154" s="49" t="s">
        <v>19</v>
      </c>
      <c r="D154" s="50">
        <v>5</v>
      </c>
      <c r="E154" s="50">
        <v>3</v>
      </c>
      <c r="F154" s="51">
        <v>0.6</v>
      </c>
      <c r="G154" s="52">
        <v>114854</v>
      </c>
    </row>
    <row r="155" spans="1:7" ht="15" customHeight="1" thickBot="1">
      <c r="A155" s="53">
        <v>2013</v>
      </c>
      <c r="B155" s="54" t="s">
        <v>7</v>
      </c>
      <c r="C155" s="55" t="s">
        <v>10</v>
      </c>
      <c r="D155" s="56">
        <v>46</v>
      </c>
      <c r="E155" s="56">
        <v>16</v>
      </c>
      <c r="F155" s="57">
        <v>0.34799999999999998</v>
      </c>
      <c r="G155" s="58">
        <v>632012</v>
      </c>
    </row>
    <row r="156" spans="1:7" ht="15" customHeight="1" thickBot="1">
      <c r="A156" s="140">
        <v>2013</v>
      </c>
      <c r="B156" s="146" t="s">
        <v>7</v>
      </c>
      <c r="C156" s="141" t="s">
        <v>45</v>
      </c>
      <c r="D156" s="147">
        <v>362</v>
      </c>
      <c r="E156" s="147">
        <v>144</v>
      </c>
      <c r="F156" s="148">
        <v>0.39800000000000002</v>
      </c>
      <c r="G156" s="149">
        <v>5594911</v>
      </c>
    </row>
    <row r="157" spans="1:7" ht="15" customHeight="1">
      <c r="A157" s="32">
        <v>2013</v>
      </c>
      <c r="B157" s="59" t="s">
        <v>11</v>
      </c>
      <c r="C157" s="12" t="s">
        <v>54</v>
      </c>
      <c r="D157" s="60">
        <v>4</v>
      </c>
      <c r="E157" s="60">
        <v>1</v>
      </c>
      <c r="F157" s="61">
        <v>0.25</v>
      </c>
      <c r="G157" s="62">
        <v>43232</v>
      </c>
    </row>
    <row r="158" spans="1:7" ht="15" customHeight="1">
      <c r="A158" s="33">
        <v>2013</v>
      </c>
      <c r="B158" s="59" t="s">
        <v>11</v>
      </c>
      <c r="C158" s="49" t="s">
        <v>16</v>
      </c>
      <c r="D158" s="50">
        <v>372</v>
      </c>
      <c r="E158" s="50">
        <v>118</v>
      </c>
      <c r="F158" s="51">
        <v>0.317</v>
      </c>
      <c r="G158" s="52">
        <v>4268106</v>
      </c>
    </row>
    <row r="159" spans="1:7" ht="15" customHeight="1">
      <c r="A159" s="33">
        <v>2013</v>
      </c>
      <c r="B159" s="59" t="s">
        <v>11</v>
      </c>
      <c r="C159" s="49" t="s">
        <v>20</v>
      </c>
      <c r="D159" s="50">
        <v>14</v>
      </c>
      <c r="E159" s="50">
        <v>2</v>
      </c>
      <c r="F159" s="51">
        <v>0.14299999999999999</v>
      </c>
      <c r="G159" s="52">
        <v>85138</v>
      </c>
    </row>
    <row r="160" spans="1:7" ht="15" customHeight="1">
      <c r="A160" s="33">
        <v>2013</v>
      </c>
      <c r="B160" s="59" t="s">
        <v>11</v>
      </c>
      <c r="C160" s="49" t="s">
        <v>24</v>
      </c>
      <c r="D160" s="50">
        <v>42</v>
      </c>
      <c r="E160" s="50">
        <v>16</v>
      </c>
      <c r="F160" s="51">
        <v>0.38100000000000001</v>
      </c>
      <c r="G160" s="52">
        <v>562188</v>
      </c>
    </row>
    <row r="161" spans="1:7" ht="15" customHeight="1">
      <c r="A161" s="33">
        <v>2013</v>
      </c>
      <c r="B161" s="59" t="s">
        <v>11</v>
      </c>
      <c r="C161" s="49" t="s">
        <v>13</v>
      </c>
      <c r="D161" s="50">
        <v>141</v>
      </c>
      <c r="E161" s="50">
        <v>28</v>
      </c>
      <c r="F161" s="51">
        <v>0.19900000000000001</v>
      </c>
      <c r="G161" s="52">
        <v>1050811</v>
      </c>
    </row>
    <row r="162" spans="1:7" ht="15" customHeight="1">
      <c r="A162" s="33">
        <v>2013</v>
      </c>
      <c r="B162" s="59" t="s">
        <v>11</v>
      </c>
      <c r="C162" s="49" t="s">
        <v>12</v>
      </c>
      <c r="D162" s="50">
        <v>58</v>
      </c>
      <c r="E162" s="50">
        <v>23</v>
      </c>
      <c r="F162" s="51">
        <v>0.39700000000000002</v>
      </c>
      <c r="G162" s="52">
        <v>812908</v>
      </c>
    </row>
    <row r="163" spans="1:7" ht="15" customHeight="1">
      <c r="A163" s="33">
        <v>2013</v>
      </c>
      <c r="B163" s="59" t="s">
        <v>11</v>
      </c>
      <c r="C163" s="49" t="s">
        <v>14</v>
      </c>
      <c r="D163" s="50">
        <v>56</v>
      </c>
      <c r="E163" s="50">
        <v>18</v>
      </c>
      <c r="F163" s="51">
        <v>0.32100000000000001</v>
      </c>
      <c r="G163" s="52">
        <v>653425</v>
      </c>
    </row>
    <row r="164" spans="1:7" ht="15" customHeight="1">
      <c r="A164" s="33">
        <v>2013</v>
      </c>
      <c r="B164" s="59" t="s">
        <v>11</v>
      </c>
      <c r="C164" s="49" t="s">
        <v>15</v>
      </c>
      <c r="D164" s="50">
        <v>15</v>
      </c>
      <c r="E164" s="50">
        <v>7</v>
      </c>
      <c r="F164" s="51">
        <v>0.46700000000000003</v>
      </c>
      <c r="G164" s="52">
        <v>255170</v>
      </c>
    </row>
    <row r="165" spans="1:7" ht="15" customHeight="1">
      <c r="A165" s="33">
        <v>2013</v>
      </c>
      <c r="B165" s="59" t="s">
        <v>11</v>
      </c>
      <c r="C165" s="49" t="s">
        <v>28</v>
      </c>
      <c r="D165" s="50">
        <v>13</v>
      </c>
      <c r="E165" s="50">
        <v>0</v>
      </c>
      <c r="F165" s="51">
        <v>0</v>
      </c>
      <c r="G165" s="52">
        <v>0</v>
      </c>
    </row>
    <row r="166" spans="1:7" ht="15" customHeight="1">
      <c r="A166" s="33">
        <v>2013</v>
      </c>
      <c r="B166" s="59" t="s">
        <v>11</v>
      </c>
      <c r="C166" s="49" t="s">
        <v>22</v>
      </c>
      <c r="D166" s="50">
        <v>40</v>
      </c>
      <c r="E166" s="50">
        <v>7</v>
      </c>
      <c r="F166" s="51">
        <v>0.17499999999999999</v>
      </c>
      <c r="G166" s="52">
        <v>259921</v>
      </c>
    </row>
    <row r="167" spans="1:7" ht="15" customHeight="1">
      <c r="A167" s="33">
        <v>2013</v>
      </c>
      <c r="B167" s="59" t="s">
        <v>11</v>
      </c>
      <c r="C167" s="49" t="s">
        <v>8</v>
      </c>
      <c r="D167" s="50">
        <v>133</v>
      </c>
      <c r="E167" s="50">
        <v>40</v>
      </c>
      <c r="F167" s="51">
        <v>0.30099999999999999</v>
      </c>
      <c r="G167" s="52">
        <v>1418160</v>
      </c>
    </row>
    <row r="168" spans="1:7" ht="15" customHeight="1">
      <c r="A168" s="33">
        <v>2013</v>
      </c>
      <c r="B168" s="59" t="s">
        <v>11</v>
      </c>
      <c r="C168" s="49" t="s">
        <v>17</v>
      </c>
      <c r="D168" s="50">
        <v>67</v>
      </c>
      <c r="E168" s="50">
        <v>24</v>
      </c>
      <c r="F168" s="51">
        <v>0.35799999999999998</v>
      </c>
      <c r="G168" s="52">
        <v>832723</v>
      </c>
    </row>
    <row r="169" spans="1:7" ht="15" customHeight="1">
      <c r="A169" s="33">
        <v>2013</v>
      </c>
      <c r="B169" s="59" t="s">
        <v>11</v>
      </c>
      <c r="C169" s="49" t="s">
        <v>9</v>
      </c>
      <c r="D169" s="50">
        <v>44</v>
      </c>
      <c r="E169" s="50">
        <v>24</v>
      </c>
      <c r="F169" s="51">
        <v>0.54500000000000004</v>
      </c>
      <c r="G169" s="52">
        <v>872710</v>
      </c>
    </row>
    <row r="170" spans="1:7" ht="15" customHeight="1">
      <c r="A170" s="33">
        <v>2013</v>
      </c>
      <c r="B170" s="59" t="s">
        <v>11</v>
      </c>
      <c r="C170" s="49" t="s">
        <v>18</v>
      </c>
      <c r="D170" s="50">
        <v>29</v>
      </c>
      <c r="E170" s="50">
        <v>9</v>
      </c>
      <c r="F170" s="51">
        <v>0.31</v>
      </c>
      <c r="G170" s="52">
        <v>312742</v>
      </c>
    </row>
    <row r="171" spans="1:7" ht="15" customHeight="1">
      <c r="A171" s="33">
        <v>2013</v>
      </c>
      <c r="B171" s="59" t="s">
        <v>11</v>
      </c>
      <c r="C171" s="49" t="s">
        <v>19</v>
      </c>
      <c r="D171" s="50">
        <v>12</v>
      </c>
      <c r="E171" s="50">
        <v>2</v>
      </c>
      <c r="F171" s="51">
        <v>0.16700000000000001</v>
      </c>
      <c r="G171" s="52">
        <v>75210</v>
      </c>
    </row>
    <row r="172" spans="1:7" ht="15" customHeight="1">
      <c r="A172" s="33">
        <v>2013</v>
      </c>
      <c r="B172" s="59" t="s">
        <v>11</v>
      </c>
      <c r="C172" s="49" t="s">
        <v>21</v>
      </c>
      <c r="D172" s="50">
        <v>97</v>
      </c>
      <c r="E172" s="50">
        <v>26</v>
      </c>
      <c r="F172" s="51">
        <v>0.26800000000000002</v>
      </c>
      <c r="G172" s="52">
        <v>913427</v>
      </c>
    </row>
    <row r="173" spans="1:7" ht="15" customHeight="1">
      <c r="A173" s="33">
        <v>2013</v>
      </c>
      <c r="B173" s="59" t="s">
        <v>11</v>
      </c>
      <c r="C173" s="49" t="s">
        <v>10</v>
      </c>
      <c r="D173" s="50">
        <v>250</v>
      </c>
      <c r="E173" s="50">
        <v>57</v>
      </c>
      <c r="F173" s="51">
        <v>0.22800000000000001</v>
      </c>
      <c r="G173" s="52">
        <v>2027007</v>
      </c>
    </row>
    <row r="174" spans="1:7" ht="15" customHeight="1">
      <c r="A174" s="33">
        <v>2013</v>
      </c>
      <c r="B174" s="59" t="s">
        <v>11</v>
      </c>
      <c r="C174" s="49" t="s">
        <v>5</v>
      </c>
      <c r="D174" s="50">
        <v>355</v>
      </c>
      <c r="E174" s="50">
        <v>105</v>
      </c>
      <c r="F174" s="51">
        <v>0.29599999999999999</v>
      </c>
      <c r="G174" s="52">
        <v>3719318</v>
      </c>
    </row>
    <row r="175" spans="1:7" ht="15" customHeight="1" thickBot="1">
      <c r="A175" s="34">
        <v>2013</v>
      </c>
      <c r="B175" s="63" t="s">
        <v>11</v>
      </c>
      <c r="C175" s="55" t="s">
        <v>25</v>
      </c>
      <c r="D175" s="56">
        <v>65</v>
      </c>
      <c r="E175" s="56">
        <v>29</v>
      </c>
      <c r="F175" s="57">
        <v>0.44600000000000001</v>
      </c>
      <c r="G175" s="58">
        <v>1073064</v>
      </c>
    </row>
    <row r="176" spans="1:7" ht="15" customHeight="1" thickBot="1">
      <c r="A176" s="140">
        <v>2013</v>
      </c>
      <c r="B176" s="146" t="s">
        <v>11</v>
      </c>
      <c r="C176" s="141" t="s">
        <v>45</v>
      </c>
      <c r="D176" s="147">
        <v>1807</v>
      </c>
      <c r="E176" s="147">
        <v>536</v>
      </c>
      <c r="F176" s="148">
        <v>0.29699999999999999</v>
      </c>
      <c r="G176" s="149">
        <v>19235260</v>
      </c>
    </row>
    <row r="177" spans="1:7" ht="15" customHeight="1">
      <c r="A177" s="32">
        <v>2013</v>
      </c>
      <c r="B177" s="59" t="s">
        <v>26</v>
      </c>
      <c r="C177" s="12" t="s">
        <v>54</v>
      </c>
      <c r="D177" s="60">
        <v>7</v>
      </c>
      <c r="E177" s="60">
        <v>2</v>
      </c>
      <c r="F177" s="61">
        <v>0.28599999999999998</v>
      </c>
      <c r="G177" s="62">
        <v>135060</v>
      </c>
    </row>
    <row r="178" spans="1:7" ht="15" customHeight="1">
      <c r="A178" s="32">
        <v>2013</v>
      </c>
      <c r="B178" s="59" t="s">
        <v>26</v>
      </c>
      <c r="C178" s="49" t="s">
        <v>16</v>
      </c>
      <c r="D178" s="50">
        <v>265</v>
      </c>
      <c r="E178" s="50">
        <v>50</v>
      </c>
      <c r="F178" s="51">
        <v>0.189</v>
      </c>
      <c r="G178" s="52">
        <v>2516840</v>
      </c>
    </row>
    <row r="179" spans="1:7" ht="15" customHeight="1">
      <c r="A179" s="32">
        <v>2013</v>
      </c>
      <c r="B179" s="59" t="s">
        <v>26</v>
      </c>
      <c r="C179" s="49" t="s">
        <v>20</v>
      </c>
      <c r="D179" s="50">
        <v>93</v>
      </c>
      <c r="E179" s="50">
        <v>19</v>
      </c>
      <c r="F179" s="51">
        <v>0.20399999999999999</v>
      </c>
      <c r="G179" s="52">
        <v>996156</v>
      </c>
    </row>
    <row r="180" spans="1:7" ht="15" customHeight="1">
      <c r="A180" s="32">
        <v>2013</v>
      </c>
      <c r="B180" s="59" t="s">
        <v>26</v>
      </c>
      <c r="C180" s="49" t="s">
        <v>23</v>
      </c>
      <c r="D180" s="50">
        <v>4</v>
      </c>
      <c r="E180" s="50">
        <v>1</v>
      </c>
      <c r="F180" s="51">
        <v>0.25</v>
      </c>
      <c r="G180" s="52">
        <v>49214</v>
      </c>
    </row>
    <row r="181" spans="1:7" ht="15" customHeight="1">
      <c r="A181" s="32">
        <v>2013</v>
      </c>
      <c r="B181" s="59" t="s">
        <v>26</v>
      </c>
      <c r="C181" s="49" t="s">
        <v>24</v>
      </c>
      <c r="D181" s="50">
        <v>209</v>
      </c>
      <c r="E181" s="50">
        <v>59</v>
      </c>
      <c r="F181" s="51">
        <v>0.28199999999999997</v>
      </c>
      <c r="G181" s="52">
        <v>3206739</v>
      </c>
    </row>
    <row r="182" spans="1:7" ht="15" customHeight="1">
      <c r="A182" s="32">
        <v>2013</v>
      </c>
      <c r="B182" s="59" t="s">
        <v>26</v>
      </c>
      <c r="C182" s="49" t="s">
        <v>13</v>
      </c>
      <c r="D182" s="50">
        <v>58</v>
      </c>
      <c r="E182" s="50">
        <v>10</v>
      </c>
      <c r="F182" s="51">
        <v>0.17199999999999999</v>
      </c>
      <c r="G182" s="52">
        <v>517996</v>
      </c>
    </row>
    <row r="183" spans="1:7" ht="15" customHeight="1">
      <c r="A183" s="32">
        <v>2013</v>
      </c>
      <c r="B183" s="59" t="s">
        <v>26</v>
      </c>
      <c r="C183" s="49" t="s">
        <v>12</v>
      </c>
      <c r="D183" s="50">
        <v>27</v>
      </c>
      <c r="E183" s="50">
        <v>13</v>
      </c>
      <c r="F183" s="51">
        <v>0.48099999999999998</v>
      </c>
      <c r="G183" s="52">
        <v>655037</v>
      </c>
    </row>
    <row r="184" spans="1:7" ht="15" customHeight="1">
      <c r="A184" s="32">
        <v>2013</v>
      </c>
      <c r="B184" s="59" t="s">
        <v>26</v>
      </c>
      <c r="C184" s="49" t="s">
        <v>14</v>
      </c>
      <c r="D184" s="50">
        <v>246</v>
      </c>
      <c r="E184" s="50">
        <v>50</v>
      </c>
      <c r="F184" s="51">
        <v>0.20300000000000001</v>
      </c>
      <c r="G184" s="52">
        <v>2587224</v>
      </c>
    </row>
    <row r="185" spans="1:7" ht="15" customHeight="1">
      <c r="A185" s="32">
        <v>2013</v>
      </c>
      <c r="B185" s="59" t="s">
        <v>26</v>
      </c>
      <c r="C185" s="49" t="s">
        <v>15</v>
      </c>
      <c r="D185" s="50">
        <v>71</v>
      </c>
      <c r="E185" s="50">
        <v>19</v>
      </c>
      <c r="F185" s="51">
        <v>0.26800000000000002</v>
      </c>
      <c r="G185" s="52">
        <v>1043875</v>
      </c>
    </row>
    <row r="186" spans="1:7" ht="15" customHeight="1">
      <c r="A186" s="32">
        <v>2013</v>
      </c>
      <c r="B186" s="59" t="s">
        <v>26</v>
      </c>
      <c r="C186" s="49" t="s">
        <v>28</v>
      </c>
      <c r="D186" s="50">
        <v>45</v>
      </c>
      <c r="E186" s="50">
        <v>4</v>
      </c>
      <c r="F186" s="51">
        <v>8.8999999999999996E-2</v>
      </c>
      <c r="G186" s="52">
        <v>210552</v>
      </c>
    </row>
    <row r="187" spans="1:7" ht="15" customHeight="1">
      <c r="A187" s="32">
        <v>2013</v>
      </c>
      <c r="B187" s="59" t="s">
        <v>26</v>
      </c>
      <c r="C187" s="49" t="s">
        <v>22</v>
      </c>
      <c r="D187" s="50">
        <v>128</v>
      </c>
      <c r="E187" s="50">
        <v>22</v>
      </c>
      <c r="F187" s="51">
        <v>0.17199999999999999</v>
      </c>
      <c r="G187" s="52">
        <v>1073520</v>
      </c>
    </row>
    <row r="188" spans="1:7" ht="15" customHeight="1">
      <c r="A188" s="32">
        <v>2013</v>
      </c>
      <c r="B188" s="59" t="s">
        <v>26</v>
      </c>
      <c r="C188" s="49" t="s">
        <v>8</v>
      </c>
      <c r="D188" s="50">
        <v>57</v>
      </c>
      <c r="E188" s="50">
        <v>21</v>
      </c>
      <c r="F188" s="51">
        <v>0.36799999999999999</v>
      </c>
      <c r="G188" s="52">
        <v>1100494</v>
      </c>
    </row>
    <row r="189" spans="1:7" ht="15" customHeight="1">
      <c r="A189" s="32">
        <v>2013</v>
      </c>
      <c r="B189" s="59" t="s">
        <v>26</v>
      </c>
      <c r="C189" s="49" t="s">
        <v>17</v>
      </c>
      <c r="D189" s="50">
        <v>46</v>
      </c>
      <c r="E189" s="50">
        <v>22</v>
      </c>
      <c r="F189" s="51">
        <v>0.47799999999999998</v>
      </c>
      <c r="G189" s="52">
        <v>1130474</v>
      </c>
    </row>
    <row r="190" spans="1:7" ht="15" customHeight="1">
      <c r="A190" s="32">
        <v>2013</v>
      </c>
      <c r="B190" s="59" t="s">
        <v>26</v>
      </c>
      <c r="C190" s="49" t="s">
        <v>9</v>
      </c>
      <c r="D190" s="50">
        <v>18</v>
      </c>
      <c r="E190" s="50">
        <v>8</v>
      </c>
      <c r="F190" s="51">
        <v>0.44400000000000001</v>
      </c>
      <c r="G190" s="52">
        <v>440292</v>
      </c>
    </row>
    <row r="191" spans="1:7" ht="15" customHeight="1">
      <c r="A191" s="32">
        <v>2013</v>
      </c>
      <c r="B191" s="59" t="s">
        <v>26</v>
      </c>
      <c r="C191" s="49" t="s">
        <v>18</v>
      </c>
      <c r="D191" s="50">
        <v>176</v>
      </c>
      <c r="E191" s="50">
        <v>49</v>
      </c>
      <c r="F191" s="51">
        <v>0.27800000000000002</v>
      </c>
      <c r="G191" s="52">
        <v>2627518</v>
      </c>
    </row>
    <row r="192" spans="1:7" ht="15" customHeight="1">
      <c r="A192" s="32">
        <v>2013</v>
      </c>
      <c r="B192" s="59" t="s">
        <v>26</v>
      </c>
      <c r="C192" s="49" t="s">
        <v>19</v>
      </c>
      <c r="D192" s="50">
        <v>28</v>
      </c>
      <c r="E192" s="50">
        <v>6</v>
      </c>
      <c r="F192" s="51">
        <v>0.214</v>
      </c>
      <c r="G192" s="52">
        <v>354330</v>
      </c>
    </row>
    <row r="193" spans="1:7" ht="15" customHeight="1">
      <c r="A193" s="32">
        <v>2013</v>
      </c>
      <c r="B193" s="59" t="s">
        <v>26</v>
      </c>
      <c r="C193" s="49" t="s">
        <v>21</v>
      </c>
      <c r="D193" s="50">
        <v>473</v>
      </c>
      <c r="E193" s="50">
        <v>117</v>
      </c>
      <c r="F193" s="51">
        <v>0.247</v>
      </c>
      <c r="G193" s="52">
        <v>5875926</v>
      </c>
    </row>
    <row r="194" spans="1:7" ht="15" customHeight="1">
      <c r="A194" s="32">
        <v>2013</v>
      </c>
      <c r="B194" s="59" t="s">
        <v>26</v>
      </c>
      <c r="C194" s="49" t="s">
        <v>10</v>
      </c>
      <c r="D194" s="50">
        <v>138</v>
      </c>
      <c r="E194" s="50">
        <v>24</v>
      </c>
      <c r="F194" s="51">
        <v>0.17399999999999999</v>
      </c>
      <c r="G194" s="52">
        <v>1243804</v>
      </c>
    </row>
    <row r="195" spans="1:7" ht="15" customHeight="1">
      <c r="A195" s="32">
        <v>2013</v>
      </c>
      <c r="B195" s="59" t="s">
        <v>26</v>
      </c>
      <c r="C195" s="49" t="s">
        <v>5</v>
      </c>
      <c r="D195" s="50">
        <v>205</v>
      </c>
      <c r="E195" s="50">
        <v>56</v>
      </c>
      <c r="F195" s="51">
        <v>0.27300000000000002</v>
      </c>
      <c r="G195" s="52">
        <v>2885673</v>
      </c>
    </row>
    <row r="196" spans="1:7" ht="15" customHeight="1">
      <c r="A196" s="32">
        <v>2013</v>
      </c>
      <c r="B196" s="59" t="s">
        <v>26</v>
      </c>
      <c r="C196" s="49" t="s">
        <v>25</v>
      </c>
      <c r="D196" s="50">
        <v>3</v>
      </c>
      <c r="E196" s="50">
        <v>3</v>
      </c>
      <c r="F196" s="51">
        <v>1</v>
      </c>
      <c r="G196" s="52">
        <v>153342</v>
      </c>
    </row>
    <row r="197" spans="1:7" ht="15" customHeight="1" thickBot="1">
      <c r="A197" s="34">
        <v>2013</v>
      </c>
      <c r="B197" s="55" t="s">
        <v>26</v>
      </c>
      <c r="C197" s="181" t="s">
        <v>46</v>
      </c>
      <c r="D197" s="56">
        <v>0</v>
      </c>
      <c r="E197" s="56">
        <v>0</v>
      </c>
      <c r="F197" s="35" t="s">
        <v>31</v>
      </c>
      <c r="G197" s="58">
        <v>37968</v>
      </c>
    </row>
    <row r="198" spans="1:7" ht="15" customHeight="1" thickBot="1">
      <c r="A198" s="140">
        <v>2013</v>
      </c>
      <c r="B198" s="146" t="s">
        <v>26</v>
      </c>
      <c r="C198" s="141" t="s">
        <v>45</v>
      </c>
      <c r="D198" s="147">
        <v>2297</v>
      </c>
      <c r="E198" s="147">
        <v>555</v>
      </c>
      <c r="F198" s="148">
        <v>0.24199999999999999</v>
      </c>
      <c r="G198" s="149">
        <v>28842034</v>
      </c>
    </row>
    <row r="199" spans="1:7" ht="15" customHeight="1">
      <c r="A199" s="32">
        <v>2013</v>
      </c>
      <c r="B199" s="59" t="s">
        <v>27</v>
      </c>
      <c r="C199" s="59" t="s">
        <v>16</v>
      </c>
      <c r="D199" s="60">
        <v>2</v>
      </c>
      <c r="E199" s="60">
        <v>0</v>
      </c>
      <c r="F199" s="61">
        <v>0</v>
      </c>
      <c r="G199" s="62">
        <v>0</v>
      </c>
    </row>
    <row r="200" spans="1:7" ht="15" customHeight="1">
      <c r="A200" s="33">
        <v>2013</v>
      </c>
      <c r="B200" s="59" t="s">
        <v>27</v>
      </c>
      <c r="C200" s="49" t="s">
        <v>15</v>
      </c>
      <c r="D200" s="50">
        <v>1</v>
      </c>
      <c r="E200" s="50">
        <v>1</v>
      </c>
      <c r="F200" s="51">
        <v>1</v>
      </c>
      <c r="G200" s="52">
        <v>51022</v>
      </c>
    </row>
    <row r="201" spans="1:7" ht="15" customHeight="1">
      <c r="A201" s="33">
        <v>2013</v>
      </c>
      <c r="B201" s="59" t="s">
        <v>27</v>
      </c>
      <c r="C201" s="49" t="s">
        <v>21</v>
      </c>
      <c r="D201" s="50">
        <v>1</v>
      </c>
      <c r="E201" s="50">
        <v>1</v>
      </c>
      <c r="F201" s="51">
        <v>1</v>
      </c>
      <c r="G201" s="52">
        <v>40620</v>
      </c>
    </row>
    <row r="202" spans="1:7" ht="15" customHeight="1" thickBot="1">
      <c r="A202" s="34">
        <v>2013</v>
      </c>
      <c r="B202" s="63" t="s">
        <v>27</v>
      </c>
      <c r="C202" s="55" t="s">
        <v>5</v>
      </c>
      <c r="D202" s="56">
        <v>1</v>
      </c>
      <c r="E202" s="56">
        <v>0</v>
      </c>
      <c r="F202" s="57">
        <v>0</v>
      </c>
      <c r="G202" s="58">
        <v>0</v>
      </c>
    </row>
    <row r="203" spans="1:7" ht="15" customHeight="1" thickBot="1">
      <c r="A203" s="140">
        <v>2013</v>
      </c>
      <c r="B203" s="146" t="s">
        <v>27</v>
      </c>
      <c r="C203" s="141" t="s">
        <v>45</v>
      </c>
      <c r="D203" s="147">
        <v>5</v>
      </c>
      <c r="E203" s="147">
        <v>2</v>
      </c>
      <c r="F203" s="148">
        <v>0.4</v>
      </c>
      <c r="G203" s="149">
        <v>91642</v>
      </c>
    </row>
    <row r="204" spans="1:7" ht="15" customHeight="1" thickBot="1">
      <c r="A204" s="27">
        <v>2013</v>
      </c>
      <c r="B204" s="122" t="s">
        <v>38</v>
      </c>
      <c r="C204" s="124"/>
      <c r="D204" s="125">
        <v>4474</v>
      </c>
      <c r="E204" s="125">
        <v>1237</v>
      </c>
      <c r="F204" s="126">
        <v>0.27600000000000002</v>
      </c>
      <c r="G204" s="127">
        <v>53763847</v>
      </c>
    </row>
    <row r="205" spans="1:7" ht="15" customHeight="1">
      <c r="A205" s="32">
        <v>2014</v>
      </c>
      <c r="B205" s="59" t="s">
        <v>7</v>
      </c>
      <c r="C205" s="59" t="s">
        <v>16</v>
      </c>
      <c r="D205" s="60">
        <v>93</v>
      </c>
      <c r="E205" s="60">
        <v>40</v>
      </c>
      <c r="F205" s="61">
        <v>0.43010799999999999</v>
      </c>
      <c r="G205" s="62">
        <v>1533961</v>
      </c>
    </row>
    <row r="206" spans="1:7" ht="15" customHeight="1">
      <c r="A206" s="33">
        <v>2014</v>
      </c>
      <c r="B206" s="49" t="s">
        <v>7</v>
      </c>
      <c r="C206" s="49" t="s">
        <v>23</v>
      </c>
      <c r="D206" s="50">
        <v>1</v>
      </c>
      <c r="E206" s="50">
        <v>1</v>
      </c>
      <c r="F206" s="51">
        <v>1</v>
      </c>
      <c r="G206" s="52">
        <v>35110</v>
      </c>
    </row>
    <row r="207" spans="1:7" ht="15" customHeight="1">
      <c r="A207" s="33">
        <v>2014</v>
      </c>
      <c r="B207" s="49" t="s">
        <v>7</v>
      </c>
      <c r="C207" s="49" t="s">
        <v>24</v>
      </c>
      <c r="D207" s="50">
        <v>68</v>
      </c>
      <c r="E207" s="50">
        <v>22</v>
      </c>
      <c r="F207" s="51">
        <v>0.32352900000000001</v>
      </c>
      <c r="G207" s="52">
        <v>876399</v>
      </c>
    </row>
    <row r="208" spans="1:7" ht="15" customHeight="1">
      <c r="A208" s="33">
        <v>2014</v>
      </c>
      <c r="B208" s="49" t="s">
        <v>7</v>
      </c>
      <c r="C208" s="49" t="s">
        <v>13</v>
      </c>
      <c r="D208" s="50">
        <v>23</v>
      </c>
      <c r="E208" s="50">
        <v>7</v>
      </c>
      <c r="F208" s="51">
        <v>0.30434800000000001</v>
      </c>
      <c r="G208" s="52">
        <v>245529</v>
      </c>
    </row>
    <row r="209" spans="1:7" ht="15" customHeight="1">
      <c r="A209" s="33">
        <v>2014</v>
      </c>
      <c r="B209" s="49" t="s">
        <v>7</v>
      </c>
      <c r="C209" s="49" t="s">
        <v>12</v>
      </c>
      <c r="D209" s="50">
        <v>4</v>
      </c>
      <c r="E209" s="50">
        <v>2</v>
      </c>
      <c r="F209" s="51">
        <v>0.5</v>
      </c>
      <c r="G209" s="52">
        <v>76928</v>
      </c>
    </row>
    <row r="210" spans="1:7" ht="15" customHeight="1">
      <c r="A210" s="33">
        <v>2014</v>
      </c>
      <c r="B210" s="49" t="s">
        <v>7</v>
      </c>
      <c r="C210" s="49" t="s">
        <v>14</v>
      </c>
      <c r="D210" s="50">
        <v>75</v>
      </c>
      <c r="E210" s="50">
        <v>25</v>
      </c>
      <c r="F210" s="51">
        <v>0.33333299999999999</v>
      </c>
      <c r="G210" s="52">
        <v>970727</v>
      </c>
    </row>
    <row r="211" spans="1:7" ht="15" customHeight="1">
      <c r="A211" s="33">
        <v>2014</v>
      </c>
      <c r="B211" s="64" t="s">
        <v>7</v>
      </c>
      <c r="C211" s="65" t="s">
        <v>15</v>
      </c>
      <c r="D211" s="41">
        <v>24</v>
      </c>
      <c r="E211" s="41">
        <v>6</v>
      </c>
      <c r="F211" s="42">
        <v>0.25</v>
      </c>
      <c r="G211" s="43">
        <v>229411</v>
      </c>
    </row>
    <row r="212" spans="1:7" ht="15" customHeight="1">
      <c r="A212" s="33">
        <v>2014</v>
      </c>
      <c r="B212" s="40" t="s">
        <v>7</v>
      </c>
      <c r="C212" s="40" t="s">
        <v>22</v>
      </c>
      <c r="D212" s="41">
        <v>8</v>
      </c>
      <c r="E212" s="41">
        <v>2</v>
      </c>
      <c r="F212" s="42">
        <v>0.25</v>
      </c>
      <c r="G212" s="43">
        <v>68762</v>
      </c>
    </row>
    <row r="213" spans="1:7" ht="15" customHeight="1">
      <c r="A213" s="33">
        <v>2014</v>
      </c>
      <c r="B213" s="40" t="s">
        <v>7</v>
      </c>
      <c r="C213" s="40" t="s">
        <v>8</v>
      </c>
      <c r="D213" s="41">
        <v>10</v>
      </c>
      <c r="E213" s="41">
        <v>4</v>
      </c>
      <c r="F213" s="42">
        <v>0.4</v>
      </c>
      <c r="G213" s="43">
        <v>121840</v>
      </c>
    </row>
    <row r="214" spans="1:7" ht="15" customHeight="1">
      <c r="A214" s="33">
        <v>2014</v>
      </c>
      <c r="B214" s="40" t="s">
        <v>7</v>
      </c>
      <c r="C214" s="40" t="s">
        <v>17</v>
      </c>
      <c r="D214" s="41">
        <v>10</v>
      </c>
      <c r="E214" s="41">
        <v>8</v>
      </c>
      <c r="F214" s="42">
        <v>0.8</v>
      </c>
      <c r="G214" s="43">
        <v>303170</v>
      </c>
    </row>
    <row r="215" spans="1:7" ht="15" customHeight="1">
      <c r="A215" s="33">
        <v>2014</v>
      </c>
      <c r="B215" s="66" t="s">
        <v>7</v>
      </c>
      <c r="C215" s="49" t="s">
        <v>9</v>
      </c>
      <c r="D215" s="41">
        <v>12</v>
      </c>
      <c r="E215" s="41">
        <v>7</v>
      </c>
      <c r="F215" s="42">
        <v>0.58333299999999999</v>
      </c>
      <c r="G215" s="43">
        <v>309856</v>
      </c>
    </row>
    <row r="216" spans="1:7" ht="15" customHeight="1">
      <c r="A216" s="33">
        <v>2014</v>
      </c>
      <c r="B216" s="64" t="s">
        <v>7</v>
      </c>
      <c r="C216" s="64" t="s">
        <v>18</v>
      </c>
      <c r="D216" s="41">
        <v>45</v>
      </c>
      <c r="E216" s="41">
        <v>22</v>
      </c>
      <c r="F216" s="42">
        <v>0.48888900000000002</v>
      </c>
      <c r="G216" s="43">
        <v>794858</v>
      </c>
    </row>
    <row r="217" spans="1:7" ht="15" customHeight="1">
      <c r="A217" s="33">
        <v>2014</v>
      </c>
      <c r="B217" s="64" t="s">
        <v>7</v>
      </c>
      <c r="C217" s="49" t="s">
        <v>19</v>
      </c>
      <c r="D217" s="50">
        <v>8</v>
      </c>
      <c r="E217" s="50">
        <v>1</v>
      </c>
      <c r="F217" s="51">
        <v>0.125</v>
      </c>
      <c r="G217" s="52">
        <v>47612</v>
      </c>
    </row>
    <row r="218" spans="1:7" ht="15" customHeight="1">
      <c r="A218" s="33">
        <v>2014</v>
      </c>
      <c r="B218" s="64" t="s">
        <v>7</v>
      </c>
      <c r="C218" s="49" t="s">
        <v>10</v>
      </c>
      <c r="D218" s="50">
        <v>38</v>
      </c>
      <c r="E218" s="50">
        <v>14</v>
      </c>
      <c r="F218" s="51">
        <v>0.368421</v>
      </c>
      <c r="G218" s="52">
        <v>493541</v>
      </c>
    </row>
    <row r="219" spans="1:7" ht="15" customHeight="1" thickBot="1">
      <c r="A219" s="34">
        <v>2014</v>
      </c>
      <c r="B219" s="67" t="s">
        <v>7</v>
      </c>
      <c r="C219" s="55" t="s">
        <v>5</v>
      </c>
      <c r="D219" s="56">
        <v>6</v>
      </c>
      <c r="E219" s="56">
        <v>5</v>
      </c>
      <c r="F219" s="57">
        <v>0.83333299999999999</v>
      </c>
      <c r="G219" s="58">
        <v>203217</v>
      </c>
    </row>
    <row r="220" spans="1:7" ht="15" customHeight="1" thickBot="1">
      <c r="A220" s="140">
        <v>2014</v>
      </c>
      <c r="B220" s="150" t="s">
        <v>7</v>
      </c>
      <c r="C220" s="141" t="s">
        <v>45</v>
      </c>
      <c r="D220" s="147">
        <v>425</v>
      </c>
      <c r="E220" s="147">
        <v>166</v>
      </c>
      <c r="F220" s="148">
        <v>0.39058799999999999</v>
      </c>
      <c r="G220" s="149">
        <v>6310921</v>
      </c>
    </row>
    <row r="221" spans="1:7" ht="15" customHeight="1">
      <c r="A221" s="32">
        <v>2014</v>
      </c>
      <c r="B221" s="48" t="s">
        <v>11</v>
      </c>
      <c r="C221" s="12" t="s">
        <v>54</v>
      </c>
      <c r="D221" s="60">
        <v>3</v>
      </c>
      <c r="E221" s="60">
        <v>1</v>
      </c>
      <c r="F221" s="61">
        <v>0.33333299999999999</v>
      </c>
      <c r="G221" s="62">
        <v>43270</v>
      </c>
    </row>
    <row r="222" spans="1:7" ht="15" customHeight="1">
      <c r="A222" s="33">
        <v>2014</v>
      </c>
      <c r="B222" s="64" t="s">
        <v>11</v>
      </c>
      <c r="C222" s="49" t="s">
        <v>16</v>
      </c>
      <c r="D222" s="50">
        <v>349</v>
      </c>
      <c r="E222" s="50">
        <v>109</v>
      </c>
      <c r="F222" s="51">
        <v>0.31232100000000002</v>
      </c>
      <c r="G222" s="52">
        <v>3907028</v>
      </c>
    </row>
    <row r="223" spans="1:7" ht="15" customHeight="1">
      <c r="A223" s="33">
        <v>2014</v>
      </c>
      <c r="B223" s="64" t="s">
        <v>11</v>
      </c>
      <c r="C223" s="49" t="s">
        <v>20</v>
      </c>
      <c r="D223" s="50">
        <v>8</v>
      </c>
      <c r="E223" s="50">
        <v>1</v>
      </c>
      <c r="F223" s="51">
        <v>0.125</v>
      </c>
      <c r="G223" s="52">
        <v>34394</v>
      </c>
    </row>
    <row r="224" spans="1:7" ht="15" customHeight="1">
      <c r="A224" s="33">
        <v>2014</v>
      </c>
      <c r="B224" s="64" t="s">
        <v>11</v>
      </c>
      <c r="C224" s="49" t="s">
        <v>23</v>
      </c>
      <c r="D224" s="50">
        <v>9</v>
      </c>
      <c r="E224" s="50">
        <v>0</v>
      </c>
      <c r="F224" s="51">
        <v>0</v>
      </c>
      <c r="G224" s="52">
        <v>0</v>
      </c>
    </row>
    <row r="225" spans="1:7" ht="15" customHeight="1">
      <c r="A225" s="33">
        <v>2014</v>
      </c>
      <c r="B225" s="64" t="s">
        <v>11</v>
      </c>
      <c r="C225" s="49" t="s">
        <v>24</v>
      </c>
      <c r="D225" s="50">
        <v>48</v>
      </c>
      <c r="E225" s="50">
        <v>17</v>
      </c>
      <c r="F225" s="51">
        <v>0.35416700000000001</v>
      </c>
      <c r="G225" s="52">
        <v>613743</v>
      </c>
    </row>
    <row r="226" spans="1:7" ht="15" customHeight="1">
      <c r="A226" s="33">
        <v>2014</v>
      </c>
      <c r="B226" s="49" t="s">
        <v>11</v>
      </c>
      <c r="C226" s="49" t="s">
        <v>13</v>
      </c>
      <c r="D226" s="50">
        <v>120</v>
      </c>
      <c r="E226" s="50">
        <v>25</v>
      </c>
      <c r="F226" s="51">
        <v>0.20833299999999999</v>
      </c>
      <c r="G226" s="52">
        <v>922507</v>
      </c>
    </row>
    <row r="227" spans="1:7" ht="15" customHeight="1">
      <c r="A227" s="33">
        <v>2014</v>
      </c>
      <c r="B227" s="49" t="s">
        <v>11</v>
      </c>
      <c r="C227" s="49" t="s">
        <v>12</v>
      </c>
      <c r="D227" s="50">
        <v>63</v>
      </c>
      <c r="E227" s="50">
        <v>28</v>
      </c>
      <c r="F227" s="51">
        <v>0.44444400000000001</v>
      </c>
      <c r="G227" s="52">
        <v>1040953</v>
      </c>
    </row>
    <row r="228" spans="1:7" ht="15" customHeight="1">
      <c r="A228" s="33">
        <v>2014</v>
      </c>
      <c r="B228" s="49" t="s">
        <v>11</v>
      </c>
      <c r="C228" s="49" t="s">
        <v>14</v>
      </c>
      <c r="D228" s="50">
        <v>67</v>
      </c>
      <c r="E228" s="50">
        <v>25</v>
      </c>
      <c r="F228" s="51">
        <v>0.37313400000000002</v>
      </c>
      <c r="G228" s="52">
        <v>859694</v>
      </c>
    </row>
    <row r="229" spans="1:7" ht="15" customHeight="1">
      <c r="A229" s="33">
        <v>2014</v>
      </c>
      <c r="B229" s="49" t="s">
        <v>11</v>
      </c>
      <c r="C229" s="49" t="s">
        <v>15</v>
      </c>
      <c r="D229" s="50">
        <v>62</v>
      </c>
      <c r="E229" s="50">
        <v>6</v>
      </c>
      <c r="F229" s="51">
        <v>9.6773999999999999E-2</v>
      </c>
      <c r="G229" s="52">
        <v>206797</v>
      </c>
    </row>
    <row r="230" spans="1:7" ht="15" customHeight="1">
      <c r="A230" s="33">
        <v>2014</v>
      </c>
      <c r="B230" s="49" t="s">
        <v>11</v>
      </c>
      <c r="C230" s="49" t="s">
        <v>28</v>
      </c>
      <c r="D230" s="50">
        <v>47</v>
      </c>
      <c r="E230" s="50">
        <v>13</v>
      </c>
      <c r="F230" s="51">
        <v>0.27659600000000001</v>
      </c>
      <c r="G230" s="52">
        <v>481792</v>
      </c>
    </row>
    <row r="231" spans="1:7" ht="15" customHeight="1">
      <c r="A231" s="33">
        <v>2014</v>
      </c>
      <c r="B231" s="49" t="s">
        <v>11</v>
      </c>
      <c r="C231" s="49" t="s">
        <v>22</v>
      </c>
      <c r="D231" s="50">
        <v>80</v>
      </c>
      <c r="E231" s="50">
        <v>16</v>
      </c>
      <c r="F231" s="51">
        <v>0.2</v>
      </c>
      <c r="G231" s="52">
        <v>578294</v>
      </c>
    </row>
    <row r="232" spans="1:7" ht="15" customHeight="1">
      <c r="A232" s="33">
        <v>2014</v>
      </c>
      <c r="B232" s="49" t="s">
        <v>11</v>
      </c>
      <c r="C232" s="49" t="s">
        <v>8</v>
      </c>
      <c r="D232" s="50">
        <v>109</v>
      </c>
      <c r="E232" s="50">
        <v>35</v>
      </c>
      <c r="F232" s="51">
        <v>0.32110100000000003</v>
      </c>
      <c r="G232" s="52">
        <v>1324079</v>
      </c>
    </row>
    <row r="233" spans="1:7" ht="15" customHeight="1">
      <c r="A233" s="33">
        <v>2014</v>
      </c>
      <c r="B233" s="49" t="s">
        <v>11</v>
      </c>
      <c r="C233" s="49" t="s">
        <v>17</v>
      </c>
      <c r="D233" s="50">
        <v>77</v>
      </c>
      <c r="E233" s="50">
        <v>21</v>
      </c>
      <c r="F233" s="51">
        <v>0.272727</v>
      </c>
      <c r="G233" s="52">
        <v>761331</v>
      </c>
    </row>
    <row r="234" spans="1:7" ht="15" customHeight="1">
      <c r="A234" s="33">
        <v>2014</v>
      </c>
      <c r="B234" s="49" t="s">
        <v>11</v>
      </c>
      <c r="C234" s="49" t="s">
        <v>9</v>
      </c>
      <c r="D234" s="50">
        <v>33</v>
      </c>
      <c r="E234" s="50">
        <v>14</v>
      </c>
      <c r="F234" s="51">
        <v>0.42424200000000001</v>
      </c>
      <c r="G234" s="52">
        <v>540366</v>
      </c>
    </row>
    <row r="235" spans="1:7" ht="15" customHeight="1">
      <c r="A235" s="33">
        <v>2014</v>
      </c>
      <c r="B235" s="49" t="s">
        <v>11</v>
      </c>
      <c r="C235" s="49" t="s">
        <v>18</v>
      </c>
      <c r="D235" s="50">
        <v>51</v>
      </c>
      <c r="E235" s="50">
        <v>15</v>
      </c>
      <c r="F235" s="51">
        <v>0.29411799999999999</v>
      </c>
      <c r="G235" s="52">
        <v>490924</v>
      </c>
    </row>
    <row r="236" spans="1:7" ht="15" customHeight="1">
      <c r="A236" s="33">
        <v>2014</v>
      </c>
      <c r="B236" s="49" t="s">
        <v>11</v>
      </c>
      <c r="C236" s="49" t="s">
        <v>19</v>
      </c>
      <c r="D236" s="50">
        <v>4</v>
      </c>
      <c r="E236" s="50">
        <v>2</v>
      </c>
      <c r="F236" s="51">
        <v>0.5</v>
      </c>
      <c r="G236" s="52">
        <v>73230</v>
      </c>
    </row>
    <row r="237" spans="1:7" ht="15" customHeight="1">
      <c r="A237" s="33">
        <v>2014</v>
      </c>
      <c r="B237" s="49" t="s">
        <v>11</v>
      </c>
      <c r="C237" s="49" t="s">
        <v>21</v>
      </c>
      <c r="D237" s="50">
        <v>80</v>
      </c>
      <c r="E237" s="50">
        <v>24</v>
      </c>
      <c r="F237" s="51">
        <v>0.3</v>
      </c>
      <c r="G237" s="52">
        <v>834660</v>
      </c>
    </row>
    <row r="238" spans="1:7" ht="15" customHeight="1">
      <c r="A238" s="33">
        <v>2014</v>
      </c>
      <c r="B238" s="49" t="s">
        <v>11</v>
      </c>
      <c r="C238" s="49" t="s">
        <v>10</v>
      </c>
      <c r="D238" s="50">
        <v>233</v>
      </c>
      <c r="E238" s="50">
        <v>54</v>
      </c>
      <c r="F238" s="51">
        <v>0.23175999999999999</v>
      </c>
      <c r="G238" s="52">
        <v>1922921</v>
      </c>
    </row>
    <row r="239" spans="1:7" ht="15" customHeight="1">
      <c r="A239" s="33">
        <v>2014</v>
      </c>
      <c r="B239" s="49" t="s">
        <v>11</v>
      </c>
      <c r="C239" s="49" t="s">
        <v>5</v>
      </c>
      <c r="D239" s="50">
        <v>370</v>
      </c>
      <c r="E239" s="50">
        <v>96</v>
      </c>
      <c r="F239" s="51">
        <v>0.259459</v>
      </c>
      <c r="G239" s="52">
        <v>3581999</v>
      </c>
    </row>
    <row r="240" spans="1:7" ht="15" customHeight="1" thickBot="1">
      <c r="A240" s="34">
        <v>2014</v>
      </c>
      <c r="B240" s="55" t="s">
        <v>11</v>
      </c>
      <c r="C240" s="55" t="s">
        <v>25</v>
      </c>
      <c r="D240" s="56">
        <v>73</v>
      </c>
      <c r="E240" s="56">
        <v>29</v>
      </c>
      <c r="F240" s="57">
        <v>0.39726</v>
      </c>
      <c r="G240" s="58">
        <v>1105942</v>
      </c>
    </row>
    <row r="241" spans="1:7" ht="15" customHeight="1" thickBot="1">
      <c r="A241" s="140">
        <v>2014</v>
      </c>
      <c r="B241" s="146" t="s">
        <v>11</v>
      </c>
      <c r="C241" s="141" t="s">
        <v>45</v>
      </c>
      <c r="D241" s="147">
        <v>1886</v>
      </c>
      <c r="E241" s="147">
        <v>531</v>
      </c>
      <c r="F241" s="148">
        <v>0.28154800000000002</v>
      </c>
      <c r="G241" s="149">
        <v>19323924</v>
      </c>
    </row>
    <row r="242" spans="1:7" ht="15" customHeight="1">
      <c r="A242" s="32">
        <v>2014</v>
      </c>
      <c r="B242" s="59" t="s">
        <v>26</v>
      </c>
      <c r="C242" s="12" t="s">
        <v>54</v>
      </c>
      <c r="D242" s="60">
        <v>5</v>
      </c>
      <c r="E242" s="60">
        <v>1</v>
      </c>
      <c r="F242" s="61">
        <v>0.2</v>
      </c>
      <c r="G242" s="62">
        <v>57782</v>
      </c>
    </row>
    <row r="243" spans="1:7" ht="15" customHeight="1">
      <c r="A243" s="33">
        <v>2014</v>
      </c>
      <c r="B243" s="49" t="s">
        <v>26</v>
      </c>
      <c r="C243" s="49" t="s">
        <v>16</v>
      </c>
      <c r="D243" s="50">
        <v>238</v>
      </c>
      <c r="E243" s="50">
        <v>47</v>
      </c>
      <c r="F243" s="51">
        <v>0.19747899999999999</v>
      </c>
      <c r="G243" s="52">
        <v>2483392</v>
      </c>
    </row>
    <row r="244" spans="1:7" ht="15" customHeight="1">
      <c r="A244" s="33">
        <v>2014</v>
      </c>
      <c r="B244" s="49" t="s">
        <v>26</v>
      </c>
      <c r="C244" s="49" t="s">
        <v>20</v>
      </c>
      <c r="D244" s="50">
        <v>71</v>
      </c>
      <c r="E244" s="50">
        <v>22</v>
      </c>
      <c r="F244" s="51">
        <v>0.309859</v>
      </c>
      <c r="G244" s="52">
        <v>1169540</v>
      </c>
    </row>
    <row r="245" spans="1:7" ht="15" customHeight="1">
      <c r="A245" s="33">
        <v>2014</v>
      </c>
      <c r="B245" s="49" t="s">
        <v>26</v>
      </c>
      <c r="C245" s="49" t="s">
        <v>23</v>
      </c>
      <c r="D245" s="50">
        <v>3</v>
      </c>
      <c r="E245" s="50">
        <v>1</v>
      </c>
      <c r="F245" s="51">
        <v>0.33333299999999999</v>
      </c>
      <c r="G245" s="52">
        <v>51530</v>
      </c>
    </row>
    <row r="246" spans="1:7" ht="15" customHeight="1">
      <c r="A246" s="33">
        <v>2014</v>
      </c>
      <c r="B246" s="49" t="s">
        <v>26</v>
      </c>
      <c r="C246" s="49" t="s">
        <v>24</v>
      </c>
      <c r="D246" s="50">
        <v>201</v>
      </c>
      <c r="E246" s="50">
        <v>60</v>
      </c>
      <c r="F246" s="51">
        <v>0.29850700000000002</v>
      </c>
      <c r="G246" s="52">
        <v>3427033</v>
      </c>
    </row>
    <row r="247" spans="1:7" ht="15" customHeight="1">
      <c r="A247" s="33">
        <v>2014</v>
      </c>
      <c r="B247" s="49" t="s">
        <v>26</v>
      </c>
      <c r="C247" s="49" t="s">
        <v>13</v>
      </c>
      <c r="D247" s="50">
        <v>63</v>
      </c>
      <c r="E247" s="50">
        <v>22</v>
      </c>
      <c r="F247" s="51">
        <v>0.34920600000000002</v>
      </c>
      <c r="G247" s="52">
        <v>1196556</v>
      </c>
    </row>
    <row r="248" spans="1:7" ht="15" customHeight="1">
      <c r="A248" s="33">
        <v>2014</v>
      </c>
      <c r="B248" s="49" t="s">
        <v>26</v>
      </c>
      <c r="C248" s="49" t="s">
        <v>12</v>
      </c>
      <c r="D248" s="50">
        <v>31</v>
      </c>
      <c r="E248" s="50">
        <v>10</v>
      </c>
      <c r="F248" s="51">
        <v>0.32258100000000001</v>
      </c>
      <c r="G248" s="52">
        <v>526394</v>
      </c>
    </row>
    <row r="249" spans="1:7" ht="15" customHeight="1">
      <c r="A249" s="33">
        <v>2014</v>
      </c>
      <c r="B249" s="49" t="s">
        <v>26</v>
      </c>
      <c r="C249" s="49" t="s">
        <v>14</v>
      </c>
      <c r="D249" s="50">
        <v>224</v>
      </c>
      <c r="E249" s="50">
        <v>48</v>
      </c>
      <c r="F249" s="51">
        <v>0.214286</v>
      </c>
      <c r="G249" s="52">
        <v>2546404</v>
      </c>
    </row>
    <row r="250" spans="1:7" ht="15" customHeight="1">
      <c r="A250" s="33">
        <v>2014</v>
      </c>
      <c r="B250" s="49" t="s">
        <v>26</v>
      </c>
      <c r="C250" s="49" t="s">
        <v>15</v>
      </c>
      <c r="D250" s="50">
        <v>71</v>
      </c>
      <c r="E250" s="50">
        <v>12</v>
      </c>
      <c r="F250" s="51">
        <v>0.169014</v>
      </c>
      <c r="G250" s="52">
        <v>707432</v>
      </c>
    </row>
    <row r="251" spans="1:7" ht="15" customHeight="1">
      <c r="A251" s="33">
        <v>2014</v>
      </c>
      <c r="B251" s="49" t="s">
        <v>26</v>
      </c>
      <c r="C251" s="49" t="s">
        <v>28</v>
      </c>
      <c r="D251" s="50">
        <v>34</v>
      </c>
      <c r="E251" s="50">
        <v>3</v>
      </c>
      <c r="F251" s="51">
        <v>8.8234999999999994E-2</v>
      </c>
      <c r="G251" s="52">
        <v>162006</v>
      </c>
    </row>
    <row r="252" spans="1:7" ht="15" customHeight="1">
      <c r="A252" s="33">
        <v>2014</v>
      </c>
      <c r="B252" s="49" t="s">
        <v>26</v>
      </c>
      <c r="C252" s="49" t="s">
        <v>22</v>
      </c>
      <c r="D252" s="50">
        <v>135</v>
      </c>
      <c r="E252" s="50">
        <v>23</v>
      </c>
      <c r="F252" s="51">
        <v>0.17036999999999999</v>
      </c>
      <c r="G252" s="52">
        <v>1223244</v>
      </c>
    </row>
    <row r="253" spans="1:7" ht="15" customHeight="1">
      <c r="A253" s="33">
        <v>2014</v>
      </c>
      <c r="B253" s="49" t="s">
        <v>26</v>
      </c>
      <c r="C253" s="49" t="s">
        <v>8</v>
      </c>
      <c r="D253" s="50">
        <v>63</v>
      </c>
      <c r="E253" s="50">
        <v>19</v>
      </c>
      <c r="F253" s="51">
        <v>0.30158699999999999</v>
      </c>
      <c r="G253" s="52">
        <v>1006831</v>
      </c>
    </row>
    <row r="254" spans="1:7" ht="15" customHeight="1">
      <c r="A254" s="33">
        <v>2014</v>
      </c>
      <c r="B254" s="49" t="s">
        <v>26</v>
      </c>
      <c r="C254" s="49" t="s">
        <v>17</v>
      </c>
      <c r="D254" s="50">
        <v>53</v>
      </c>
      <c r="E254" s="50">
        <v>22</v>
      </c>
      <c r="F254" s="51">
        <v>0.41509400000000002</v>
      </c>
      <c r="G254" s="52">
        <v>1137815</v>
      </c>
    </row>
    <row r="255" spans="1:7" ht="15" customHeight="1">
      <c r="A255" s="33">
        <v>2014</v>
      </c>
      <c r="B255" s="49" t="s">
        <v>26</v>
      </c>
      <c r="C255" s="49" t="s">
        <v>9</v>
      </c>
      <c r="D255" s="50">
        <v>14</v>
      </c>
      <c r="E255" s="50">
        <v>9</v>
      </c>
      <c r="F255" s="51">
        <v>0.64285700000000001</v>
      </c>
      <c r="G255" s="52">
        <v>519191</v>
      </c>
    </row>
    <row r="256" spans="1:7" ht="15" customHeight="1">
      <c r="A256" s="33">
        <v>2014</v>
      </c>
      <c r="B256" s="49" t="s">
        <v>26</v>
      </c>
      <c r="C256" s="49" t="s">
        <v>18</v>
      </c>
      <c r="D256" s="50">
        <v>186</v>
      </c>
      <c r="E256" s="50">
        <v>73</v>
      </c>
      <c r="F256" s="51">
        <v>0.39247300000000002</v>
      </c>
      <c r="G256" s="52">
        <v>4118351</v>
      </c>
    </row>
    <row r="257" spans="1:7" ht="15" customHeight="1">
      <c r="A257" s="33">
        <v>2014</v>
      </c>
      <c r="B257" s="49" t="s">
        <v>26</v>
      </c>
      <c r="C257" s="49" t="s">
        <v>19</v>
      </c>
      <c r="D257" s="50">
        <v>25</v>
      </c>
      <c r="E257" s="50">
        <v>9</v>
      </c>
      <c r="F257" s="51">
        <v>0.36</v>
      </c>
      <c r="G257" s="52">
        <v>489006</v>
      </c>
    </row>
    <row r="258" spans="1:7" ht="15" customHeight="1">
      <c r="A258" s="33">
        <v>2014</v>
      </c>
      <c r="B258" s="49" t="s">
        <v>26</v>
      </c>
      <c r="C258" s="49" t="s">
        <v>21</v>
      </c>
      <c r="D258" s="50">
        <v>412</v>
      </c>
      <c r="E258" s="50">
        <v>126</v>
      </c>
      <c r="F258" s="51">
        <v>0.30582500000000001</v>
      </c>
      <c r="G258" s="52">
        <v>6557053</v>
      </c>
    </row>
    <row r="259" spans="1:7" ht="15" customHeight="1">
      <c r="A259" s="33">
        <v>2014</v>
      </c>
      <c r="B259" s="49" t="s">
        <v>26</v>
      </c>
      <c r="C259" s="49" t="s">
        <v>10</v>
      </c>
      <c r="D259" s="50">
        <v>127</v>
      </c>
      <c r="E259" s="50">
        <v>30</v>
      </c>
      <c r="F259" s="51">
        <v>0.23622000000000001</v>
      </c>
      <c r="G259" s="52">
        <v>1597154</v>
      </c>
    </row>
    <row r="260" spans="1:7" ht="15" customHeight="1">
      <c r="A260" s="33">
        <v>2014</v>
      </c>
      <c r="B260" s="49" t="s">
        <v>26</v>
      </c>
      <c r="C260" s="49" t="s">
        <v>5</v>
      </c>
      <c r="D260" s="50">
        <v>188</v>
      </c>
      <c r="E260" s="50">
        <v>54</v>
      </c>
      <c r="F260" s="51">
        <v>0.28723399999999999</v>
      </c>
      <c r="G260" s="52">
        <v>2817036</v>
      </c>
    </row>
    <row r="261" spans="1:7" ht="15" customHeight="1" thickBot="1">
      <c r="A261" s="34">
        <v>2014</v>
      </c>
      <c r="B261" s="55" t="s">
        <v>26</v>
      </c>
      <c r="C261" s="55" t="s">
        <v>25</v>
      </c>
      <c r="D261" s="56">
        <v>1</v>
      </c>
      <c r="E261" s="56">
        <v>0</v>
      </c>
      <c r="F261" s="57">
        <v>0</v>
      </c>
      <c r="G261" s="58">
        <v>0</v>
      </c>
    </row>
    <row r="262" spans="1:7" ht="15" customHeight="1" thickBot="1">
      <c r="A262" s="140">
        <v>2014</v>
      </c>
      <c r="B262" s="146" t="s">
        <v>26</v>
      </c>
      <c r="C262" s="141" t="s">
        <v>45</v>
      </c>
      <c r="D262" s="147">
        <v>2145</v>
      </c>
      <c r="E262" s="147">
        <v>591</v>
      </c>
      <c r="F262" s="148">
        <v>0.27552399999999999</v>
      </c>
      <c r="G262" s="149">
        <v>31793750</v>
      </c>
    </row>
    <row r="263" spans="1:7" ht="15" customHeight="1">
      <c r="A263" s="32">
        <v>2014</v>
      </c>
      <c r="B263" s="59" t="s">
        <v>27</v>
      </c>
      <c r="C263" s="59" t="s">
        <v>24</v>
      </c>
      <c r="D263" s="60">
        <v>2</v>
      </c>
      <c r="E263" s="60">
        <v>0</v>
      </c>
      <c r="F263" s="61">
        <v>0</v>
      </c>
      <c r="G263" s="62">
        <v>0</v>
      </c>
    </row>
    <row r="264" spans="1:7" ht="15" customHeight="1">
      <c r="A264" s="33">
        <v>2014</v>
      </c>
      <c r="B264" s="49" t="s">
        <v>27</v>
      </c>
      <c r="C264" s="49" t="s">
        <v>9</v>
      </c>
      <c r="D264" s="50">
        <v>1</v>
      </c>
      <c r="E264" s="50">
        <v>1</v>
      </c>
      <c r="F264" s="51">
        <v>1</v>
      </c>
      <c r="G264" s="52">
        <v>63922</v>
      </c>
    </row>
    <row r="265" spans="1:7" ht="15" customHeight="1" thickBot="1">
      <c r="A265" s="34">
        <v>2014</v>
      </c>
      <c r="B265" s="55" t="s">
        <v>27</v>
      </c>
      <c r="C265" s="55" t="s">
        <v>21</v>
      </c>
      <c r="D265" s="56">
        <v>5</v>
      </c>
      <c r="E265" s="56">
        <v>1</v>
      </c>
      <c r="F265" s="57">
        <v>0.2</v>
      </c>
      <c r="G265" s="58">
        <v>40092</v>
      </c>
    </row>
    <row r="266" spans="1:7" ht="15" customHeight="1" thickBot="1">
      <c r="A266" s="140">
        <v>2014</v>
      </c>
      <c r="B266" s="146" t="s">
        <v>27</v>
      </c>
      <c r="C266" s="141" t="s">
        <v>45</v>
      </c>
      <c r="D266" s="147">
        <v>8</v>
      </c>
      <c r="E266" s="147">
        <v>2</v>
      </c>
      <c r="F266" s="148">
        <v>0.25</v>
      </c>
      <c r="G266" s="149">
        <v>104014</v>
      </c>
    </row>
    <row r="267" spans="1:7" ht="15" customHeight="1" thickBot="1">
      <c r="A267" s="27">
        <v>2014</v>
      </c>
      <c r="B267" s="122" t="s">
        <v>38</v>
      </c>
      <c r="C267" s="128"/>
      <c r="D267" s="125">
        <v>4464</v>
      </c>
      <c r="E267" s="125">
        <v>1290</v>
      </c>
      <c r="F267" s="126">
        <v>0.28897800000000001</v>
      </c>
      <c r="G267" s="127">
        <v>57532609</v>
      </c>
    </row>
    <row r="268" spans="1:7" ht="15" customHeight="1">
      <c r="A268" s="68">
        <v>2015</v>
      </c>
      <c r="B268" s="59" t="s">
        <v>7</v>
      </c>
      <c r="C268" s="59" t="s">
        <v>16</v>
      </c>
      <c r="D268" s="60">
        <v>129</v>
      </c>
      <c r="E268" s="60">
        <v>48</v>
      </c>
      <c r="F268" s="69">
        <v>0.372</v>
      </c>
      <c r="G268" s="70">
        <v>1837203</v>
      </c>
    </row>
    <row r="269" spans="1:7" ht="15" customHeight="1">
      <c r="A269" s="71">
        <v>2015</v>
      </c>
      <c r="B269" s="49" t="s">
        <v>7</v>
      </c>
      <c r="C269" s="49" t="s">
        <v>20</v>
      </c>
      <c r="D269" s="50">
        <v>17</v>
      </c>
      <c r="E269" s="50">
        <v>5</v>
      </c>
      <c r="F269" s="72">
        <v>0.29399999999999998</v>
      </c>
      <c r="G269" s="73">
        <v>235600</v>
      </c>
    </row>
    <row r="270" spans="1:7" ht="15" customHeight="1">
      <c r="A270" s="71">
        <v>2015</v>
      </c>
      <c r="B270" s="49" t="s">
        <v>7</v>
      </c>
      <c r="C270" s="49" t="s">
        <v>23</v>
      </c>
      <c r="D270" s="50">
        <v>2</v>
      </c>
      <c r="E270" s="50">
        <v>0</v>
      </c>
      <c r="F270" s="72">
        <v>0</v>
      </c>
      <c r="G270" s="73">
        <v>0</v>
      </c>
    </row>
    <row r="271" spans="1:7" ht="15" customHeight="1">
      <c r="A271" s="71">
        <v>2015</v>
      </c>
      <c r="B271" s="49" t="s">
        <v>7</v>
      </c>
      <c r="C271" s="49" t="s">
        <v>24</v>
      </c>
      <c r="D271" s="50">
        <v>57</v>
      </c>
      <c r="E271" s="50">
        <v>22</v>
      </c>
      <c r="F271" s="72">
        <v>0.38600000000000001</v>
      </c>
      <c r="G271" s="73">
        <v>826191</v>
      </c>
    </row>
    <row r="272" spans="1:7" ht="15" customHeight="1">
      <c r="A272" s="71">
        <v>2015</v>
      </c>
      <c r="B272" s="49" t="s">
        <v>7</v>
      </c>
      <c r="C272" s="49" t="s">
        <v>13</v>
      </c>
      <c r="D272" s="50">
        <v>17</v>
      </c>
      <c r="E272" s="50">
        <v>5</v>
      </c>
      <c r="F272" s="72">
        <v>0.29399999999999998</v>
      </c>
      <c r="G272" s="73">
        <v>212124</v>
      </c>
    </row>
    <row r="273" spans="1:7" ht="15" customHeight="1">
      <c r="A273" s="71">
        <v>2015</v>
      </c>
      <c r="B273" s="49" t="s">
        <v>7</v>
      </c>
      <c r="C273" s="49" t="s">
        <v>12</v>
      </c>
      <c r="D273" s="50">
        <v>7</v>
      </c>
      <c r="E273" s="50">
        <v>5</v>
      </c>
      <c r="F273" s="72">
        <v>0.71399999999999997</v>
      </c>
      <c r="G273" s="73">
        <v>167240</v>
      </c>
    </row>
    <row r="274" spans="1:7" ht="15" customHeight="1">
      <c r="A274" s="71">
        <v>2015</v>
      </c>
      <c r="B274" s="49" t="s">
        <v>7</v>
      </c>
      <c r="C274" s="49" t="s">
        <v>14</v>
      </c>
      <c r="D274" s="50">
        <v>68</v>
      </c>
      <c r="E274" s="50">
        <v>15</v>
      </c>
      <c r="F274" s="72">
        <v>0.221</v>
      </c>
      <c r="G274" s="73">
        <v>547217</v>
      </c>
    </row>
    <row r="275" spans="1:7" ht="15" customHeight="1">
      <c r="A275" s="71">
        <v>2015</v>
      </c>
      <c r="B275" s="49" t="s">
        <v>7</v>
      </c>
      <c r="C275" s="49" t="s">
        <v>15</v>
      </c>
      <c r="D275" s="50">
        <v>24</v>
      </c>
      <c r="E275" s="50">
        <v>5</v>
      </c>
      <c r="F275" s="74">
        <v>0.20799999999999999</v>
      </c>
      <c r="G275" s="73">
        <v>205359</v>
      </c>
    </row>
    <row r="276" spans="1:7" ht="15" customHeight="1">
      <c r="A276" s="71">
        <v>2015</v>
      </c>
      <c r="B276" s="49" t="s">
        <v>7</v>
      </c>
      <c r="C276" s="49" t="s">
        <v>28</v>
      </c>
      <c r="D276" s="50">
        <v>3</v>
      </c>
      <c r="E276" s="50">
        <v>1</v>
      </c>
      <c r="F276" s="72">
        <v>0.33300000000000002</v>
      </c>
      <c r="G276" s="73">
        <v>33842</v>
      </c>
    </row>
    <row r="277" spans="1:7" ht="15" customHeight="1">
      <c r="A277" s="71">
        <v>2015</v>
      </c>
      <c r="B277" s="49" t="s">
        <v>7</v>
      </c>
      <c r="C277" s="49" t="s">
        <v>22</v>
      </c>
      <c r="D277" s="50">
        <v>20</v>
      </c>
      <c r="E277" s="50">
        <v>9</v>
      </c>
      <c r="F277" s="72">
        <v>0.45</v>
      </c>
      <c r="G277" s="73">
        <v>380277</v>
      </c>
    </row>
    <row r="278" spans="1:7" ht="15" customHeight="1">
      <c r="A278" s="71">
        <v>2015</v>
      </c>
      <c r="B278" s="49" t="s">
        <v>7</v>
      </c>
      <c r="C278" s="49" t="s">
        <v>8</v>
      </c>
      <c r="D278" s="50">
        <v>14</v>
      </c>
      <c r="E278" s="50">
        <v>5</v>
      </c>
      <c r="F278" s="72">
        <v>0.35699999999999998</v>
      </c>
      <c r="G278" s="73">
        <v>186898</v>
      </c>
    </row>
    <row r="279" spans="1:7" ht="15" customHeight="1">
      <c r="A279" s="71">
        <v>2015</v>
      </c>
      <c r="B279" s="49" t="s">
        <v>7</v>
      </c>
      <c r="C279" s="49" t="s">
        <v>17</v>
      </c>
      <c r="D279" s="50">
        <v>9</v>
      </c>
      <c r="E279" s="50">
        <v>3</v>
      </c>
      <c r="F279" s="72">
        <v>0.33300000000000002</v>
      </c>
      <c r="G279" s="73">
        <v>125724</v>
      </c>
    </row>
    <row r="280" spans="1:7" ht="15" customHeight="1">
      <c r="A280" s="71">
        <v>2015</v>
      </c>
      <c r="B280" s="49" t="s">
        <v>7</v>
      </c>
      <c r="C280" s="49" t="s">
        <v>9</v>
      </c>
      <c r="D280" s="50">
        <v>12</v>
      </c>
      <c r="E280" s="50">
        <v>9</v>
      </c>
      <c r="F280" s="72">
        <v>0.75</v>
      </c>
      <c r="G280" s="73">
        <v>385075</v>
      </c>
    </row>
    <row r="281" spans="1:7" ht="15" customHeight="1">
      <c r="A281" s="71">
        <v>2015</v>
      </c>
      <c r="B281" s="49" t="s">
        <v>7</v>
      </c>
      <c r="C281" s="49" t="s">
        <v>18</v>
      </c>
      <c r="D281" s="50">
        <v>52</v>
      </c>
      <c r="E281" s="50">
        <v>29</v>
      </c>
      <c r="F281" s="72">
        <v>0.55800000000000005</v>
      </c>
      <c r="G281" s="73">
        <v>1150822</v>
      </c>
    </row>
    <row r="282" spans="1:7" ht="15" customHeight="1">
      <c r="A282" s="71">
        <v>2015</v>
      </c>
      <c r="B282" s="49" t="s">
        <v>7</v>
      </c>
      <c r="C282" s="49" t="s">
        <v>19</v>
      </c>
      <c r="D282" s="50">
        <v>8</v>
      </c>
      <c r="E282" s="50">
        <v>3</v>
      </c>
      <c r="F282" s="72">
        <v>0.375</v>
      </c>
      <c r="G282" s="73">
        <v>117626</v>
      </c>
    </row>
    <row r="283" spans="1:7" ht="15" customHeight="1">
      <c r="A283" s="71">
        <v>2015</v>
      </c>
      <c r="B283" s="49" t="s">
        <v>7</v>
      </c>
      <c r="C283" s="49" t="s">
        <v>21</v>
      </c>
      <c r="D283" s="50">
        <v>19</v>
      </c>
      <c r="E283" s="50">
        <v>4</v>
      </c>
      <c r="F283" s="72">
        <v>0.21099999999999999</v>
      </c>
      <c r="G283" s="73">
        <v>155476</v>
      </c>
    </row>
    <row r="284" spans="1:7" ht="15" customHeight="1">
      <c r="A284" s="71">
        <v>2015</v>
      </c>
      <c r="B284" s="49" t="s">
        <v>7</v>
      </c>
      <c r="C284" s="49" t="s">
        <v>10</v>
      </c>
      <c r="D284" s="50">
        <v>33</v>
      </c>
      <c r="E284" s="50">
        <v>12</v>
      </c>
      <c r="F284" s="72">
        <v>0.36399999999999999</v>
      </c>
      <c r="G284" s="73">
        <v>439841</v>
      </c>
    </row>
    <row r="285" spans="1:7" ht="15" customHeight="1">
      <c r="A285" s="71">
        <v>2015</v>
      </c>
      <c r="B285" s="49" t="s">
        <v>7</v>
      </c>
      <c r="C285" s="49" t="s">
        <v>5</v>
      </c>
      <c r="D285" s="50">
        <v>78</v>
      </c>
      <c r="E285" s="50">
        <v>19</v>
      </c>
      <c r="F285" s="72">
        <v>0.24399999999999999</v>
      </c>
      <c r="G285" s="73">
        <v>721228</v>
      </c>
    </row>
    <row r="286" spans="1:7" ht="15" customHeight="1" thickBot="1">
      <c r="A286" s="75">
        <v>2015</v>
      </c>
      <c r="B286" s="55" t="s">
        <v>7</v>
      </c>
      <c r="C286" s="55" t="s">
        <v>35</v>
      </c>
      <c r="D286" s="56">
        <v>1</v>
      </c>
      <c r="E286" s="56">
        <v>1</v>
      </c>
      <c r="F286" s="76">
        <v>1</v>
      </c>
      <c r="G286" s="77">
        <v>33962</v>
      </c>
    </row>
    <row r="287" spans="1:7" ht="15" customHeight="1" thickBot="1">
      <c r="A287" s="151">
        <v>2015</v>
      </c>
      <c r="B287" s="146" t="s">
        <v>7</v>
      </c>
      <c r="C287" s="141" t="s">
        <v>45</v>
      </c>
      <c r="D287" s="147">
        <v>570</v>
      </c>
      <c r="E287" s="147">
        <v>200</v>
      </c>
      <c r="F287" s="152">
        <v>0.35099999999999998</v>
      </c>
      <c r="G287" s="153">
        <v>7761705</v>
      </c>
    </row>
    <row r="288" spans="1:7" ht="15" customHeight="1">
      <c r="A288" s="68">
        <v>2015</v>
      </c>
      <c r="B288" s="59" t="s">
        <v>11</v>
      </c>
      <c r="C288" s="59" t="s">
        <v>55</v>
      </c>
      <c r="D288" s="60">
        <v>4</v>
      </c>
      <c r="E288" s="60">
        <v>1</v>
      </c>
      <c r="F288" s="69">
        <v>0.25</v>
      </c>
      <c r="G288" s="70">
        <v>42084</v>
      </c>
    </row>
    <row r="289" spans="1:7" ht="15" customHeight="1">
      <c r="A289" s="71">
        <v>2015</v>
      </c>
      <c r="B289" s="64" t="s">
        <v>11</v>
      </c>
      <c r="C289" s="64" t="s">
        <v>16</v>
      </c>
      <c r="D289" s="41">
        <v>336</v>
      </c>
      <c r="E289" s="41">
        <v>97</v>
      </c>
      <c r="F289" s="78">
        <v>0.28899999999999998</v>
      </c>
      <c r="G289" s="43">
        <v>3497746</v>
      </c>
    </row>
    <row r="290" spans="1:7" ht="15" customHeight="1">
      <c r="A290" s="71">
        <v>2015</v>
      </c>
      <c r="B290" s="79" t="s">
        <v>11</v>
      </c>
      <c r="C290" s="79" t="s">
        <v>20</v>
      </c>
      <c r="D290" s="41">
        <v>50</v>
      </c>
      <c r="E290" s="41">
        <v>13</v>
      </c>
      <c r="F290" s="78">
        <v>0.26</v>
      </c>
      <c r="G290" s="43">
        <v>509145</v>
      </c>
    </row>
    <row r="291" spans="1:7" ht="15" customHeight="1">
      <c r="A291" s="71">
        <v>2015</v>
      </c>
      <c r="B291" s="79" t="s">
        <v>11</v>
      </c>
      <c r="C291" s="79" t="s">
        <v>23</v>
      </c>
      <c r="D291" s="41">
        <v>12</v>
      </c>
      <c r="E291" s="41">
        <v>2</v>
      </c>
      <c r="F291" s="78">
        <v>0.16700000000000001</v>
      </c>
      <c r="G291" s="43">
        <v>73372</v>
      </c>
    </row>
    <row r="292" spans="1:7" ht="15" customHeight="1">
      <c r="A292" s="71">
        <v>2015</v>
      </c>
      <c r="B292" s="79" t="s">
        <v>11</v>
      </c>
      <c r="C292" s="79" t="s">
        <v>24</v>
      </c>
      <c r="D292" s="41">
        <v>141</v>
      </c>
      <c r="E292" s="41">
        <v>60</v>
      </c>
      <c r="F292" s="78">
        <v>0.42599999999999999</v>
      </c>
      <c r="G292" s="43">
        <v>2051425</v>
      </c>
    </row>
    <row r="293" spans="1:7" ht="15" customHeight="1">
      <c r="A293" s="71">
        <v>2015</v>
      </c>
      <c r="B293" s="64" t="s">
        <v>11</v>
      </c>
      <c r="C293" s="49" t="s">
        <v>13</v>
      </c>
      <c r="D293" s="41">
        <v>94</v>
      </c>
      <c r="E293" s="41">
        <v>18</v>
      </c>
      <c r="F293" s="78">
        <v>0.191</v>
      </c>
      <c r="G293" s="43">
        <v>646062</v>
      </c>
    </row>
    <row r="294" spans="1:7" ht="15" customHeight="1">
      <c r="A294" s="71">
        <v>2015</v>
      </c>
      <c r="B294" s="64" t="s">
        <v>11</v>
      </c>
      <c r="C294" s="64" t="s">
        <v>12</v>
      </c>
      <c r="D294" s="41">
        <v>75</v>
      </c>
      <c r="E294" s="41">
        <v>34</v>
      </c>
      <c r="F294" s="78">
        <v>0.45300000000000001</v>
      </c>
      <c r="G294" s="43">
        <v>1237053</v>
      </c>
    </row>
    <row r="295" spans="1:7" ht="15" customHeight="1">
      <c r="A295" s="71">
        <v>2015</v>
      </c>
      <c r="B295" s="64" t="s">
        <v>11</v>
      </c>
      <c r="C295" s="49" t="s">
        <v>14</v>
      </c>
      <c r="D295" s="50">
        <v>195</v>
      </c>
      <c r="E295" s="50">
        <v>36</v>
      </c>
      <c r="F295" s="72">
        <v>0.185</v>
      </c>
      <c r="G295" s="73">
        <v>1308376</v>
      </c>
    </row>
    <row r="296" spans="1:7" ht="15" customHeight="1">
      <c r="A296" s="71">
        <v>2015</v>
      </c>
      <c r="B296" s="64" t="s">
        <v>11</v>
      </c>
      <c r="C296" s="49" t="s">
        <v>15</v>
      </c>
      <c r="D296" s="50">
        <v>81</v>
      </c>
      <c r="E296" s="50">
        <v>13</v>
      </c>
      <c r="F296" s="72">
        <v>0.16</v>
      </c>
      <c r="G296" s="73">
        <v>486791</v>
      </c>
    </row>
    <row r="297" spans="1:7" ht="15" customHeight="1">
      <c r="A297" s="71">
        <v>2015</v>
      </c>
      <c r="B297" s="64" t="s">
        <v>11</v>
      </c>
      <c r="C297" s="49" t="s">
        <v>28</v>
      </c>
      <c r="D297" s="50">
        <v>33</v>
      </c>
      <c r="E297" s="50">
        <v>3</v>
      </c>
      <c r="F297" s="72">
        <v>9.0999999999999998E-2</v>
      </c>
      <c r="G297" s="73">
        <v>113014</v>
      </c>
    </row>
    <row r="298" spans="1:7" ht="15" customHeight="1">
      <c r="A298" s="71">
        <v>2015</v>
      </c>
      <c r="B298" s="64" t="s">
        <v>11</v>
      </c>
      <c r="C298" s="49" t="s">
        <v>22</v>
      </c>
      <c r="D298" s="50">
        <v>132</v>
      </c>
      <c r="E298" s="50">
        <v>18</v>
      </c>
      <c r="F298" s="72">
        <v>0.13600000000000001</v>
      </c>
      <c r="G298" s="73">
        <v>675118</v>
      </c>
    </row>
    <row r="299" spans="1:7" ht="15" customHeight="1">
      <c r="A299" s="71">
        <v>2015</v>
      </c>
      <c r="B299" s="64" t="s">
        <v>11</v>
      </c>
      <c r="C299" s="49" t="s">
        <v>8</v>
      </c>
      <c r="D299" s="50">
        <v>124</v>
      </c>
      <c r="E299" s="50">
        <v>29</v>
      </c>
      <c r="F299" s="72">
        <v>0.23400000000000001</v>
      </c>
      <c r="G299" s="73">
        <v>1037799</v>
      </c>
    </row>
    <row r="300" spans="1:7" ht="15" customHeight="1">
      <c r="A300" s="71">
        <v>2015</v>
      </c>
      <c r="B300" s="64" t="s">
        <v>11</v>
      </c>
      <c r="C300" s="49" t="s">
        <v>17</v>
      </c>
      <c r="D300" s="50">
        <v>83</v>
      </c>
      <c r="E300" s="50">
        <v>31</v>
      </c>
      <c r="F300" s="72">
        <v>0.373</v>
      </c>
      <c r="G300" s="73">
        <v>1189208</v>
      </c>
    </row>
    <row r="301" spans="1:7" ht="15" customHeight="1">
      <c r="A301" s="71">
        <v>2015</v>
      </c>
      <c r="B301" s="64" t="s">
        <v>11</v>
      </c>
      <c r="C301" s="49" t="s">
        <v>9</v>
      </c>
      <c r="D301" s="50">
        <v>30</v>
      </c>
      <c r="E301" s="50">
        <v>15</v>
      </c>
      <c r="F301" s="72">
        <v>0.5</v>
      </c>
      <c r="G301" s="73">
        <v>546033</v>
      </c>
    </row>
    <row r="302" spans="1:7" ht="15" customHeight="1">
      <c r="A302" s="71">
        <v>2015</v>
      </c>
      <c r="B302" s="64" t="s">
        <v>11</v>
      </c>
      <c r="C302" s="49" t="s">
        <v>18</v>
      </c>
      <c r="D302" s="50">
        <v>137</v>
      </c>
      <c r="E302" s="50">
        <v>45</v>
      </c>
      <c r="F302" s="72">
        <v>0.32800000000000001</v>
      </c>
      <c r="G302" s="73">
        <v>1660371</v>
      </c>
    </row>
    <row r="303" spans="1:7" ht="15" customHeight="1">
      <c r="A303" s="71">
        <v>2015</v>
      </c>
      <c r="B303" s="64" t="s">
        <v>11</v>
      </c>
      <c r="C303" s="49" t="s">
        <v>19</v>
      </c>
      <c r="D303" s="50">
        <v>37</v>
      </c>
      <c r="E303" s="50">
        <v>9</v>
      </c>
      <c r="F303" s="72">
        <v>0.24299999999999999</v>
      </c>
      <c r="G303" s="73">
        <v>343983</v>
      </c>
    </row>
    <row r="304" spans="1:7" ht="15" customHeight="1">
      <c r="A304" s="71">
        <v>2015</v>
      </c>
      <c r="B304" s="49" t="s">
        <v>11</v>
      </c>
      <c r="C304" s="49" t="s">
        <v>21</v>
      </c>
      <c r="D304" s="50">
        <v>361</v>
      </c>
      <c r="E304" s="50">
        <v>53</v>
      </c>
      <c r="F304" s="72">
        <v>0.14699999999999999</v>
      </c>
      <c r="G304" s="73">
        <v>1968462</v>
      </c>
    </row>
    <row r="305" spans="1:7" ht="15" customHeight="1">
      <c r="A305" s="71">
        <v>2015</v>
      </c>
      <c r="B305" s="49" t="s">
        <v>11</v>
      </c>
      <c r="C305" s="49" t="s">
        <v>10</v>
      </c>
      <c r="D305" s="50">
        <v>243</v>
      </c>
      <c r="E305" s="50">
        <v>48</v>
      </c>
      <c r="F305" s="72">
        <v>0.19800000000000001</v>
      </c>
      <c r="G305" s="73">
        <v>1720082</v>
      </c>
    </row>
    <row r="306" spans="1:7" ht="15" customHeight="1">
      <c r="A306" s="71">
        <v>2015</v>
      </c>
      <c r="B306" s="49" t="s">
        <v>11</v>
      </c>
      <c r="C306" s="49" t="s">
        <v>53</v>
      </c>
      <c r="D306" s="50">
        <v>8</v>
      </c>
      <c r="E306" s="50">
        <v>2</v>
      </c>
      <c r="F306" s="72">
        <v>0.25</v>
      </c>
      <c r="G306" s="73">
        <v>73440</v>
      </c>
    </row>
    <row r="307" spans="1:7" ht="15" customHeight="1">
      <c r="A307" s="71">
        <v>2015</v>
      </c>
      <c r="B307" s="49" t="s">
        <v>11</v>
      </c>
      <c r="C307" s="49" t="s">
        <v>5</v>
      </c>
      <c r="D307" s="50">
        <v>324</v>
      </c>
      <c r="E307" s="50">
        <v>83</v>
      </c>
      <c r="F307" s="72">
        <v>0.25600000000000001</v>
      </c>
      <c r="G307" s="73">
        <v>3045574</v>
      </c>
    </row>
    <row r="308" spans="1:7" ht="15" customHeight="1">
      <c r="A308" s="71">
        <v>2015</v>
      </c>
      <c r="B308" s="49" t="s">
        <v>11</v>
      </c>
      <c r="C308" s="49" t="s">
        <v>25</v>
      </c>
      <c r="D308" s="50">
        <v>66</v>
      </c>
      <c r="E308" s="50">
        <v>20</v>
      </c>
      <c r="F308" s="72">
        <v>0.30299999999999999</v>
      </c>
      <c r="G308" s="73">
        <v>752357</v>
      </c>
    </row>
    <row r="309" spans="1:7" ht="15" customHeight="1">
      <c r="A309" s="71">
        <v>2015</v>
      </c>
      <c r="B309" s="49" t="s">
        <v>11</v>
      </c>
      <c r="C309" s="49" t="s">
        <v>6</v>
      </c>
      <c r="D309" s="50">
        <v>1</v>
      </c>
      <c r="E309" s="50">
        <v>1</v>
      </c>
      <c r="F309" s="72">
        <v>1</v>
      </c>
      <c r="G309" s="73">
        <v>36613</v>
      </c>
    </row>
    <row r="310" spans="1:7" ht="15" customHeight="1" thickBot="1">
      <c r="A310" s="75">
        <v>2015</v>
      </c>
      <c r="B310" s="55" t="s">
        <v>11</v>
      </c>
      <c r="C310" s="55" t="s">
        <v>35</v>
      </c>
      <c r="D310" s="56">
        <v>1</v>
      </c>
      <c r="E310" s="56">
        <v>0</v>
      </c>
      <c r="F310" s="76">
        <v>0</v>
      </c>
      <c r="G310" s="77">
        <v>0</v>
      </c>
    </row>
    <row r="311" spans="1:7" ht="15" customHeight="1" thickBot="1">
      <c r="A311" s="151">
        <v>2015</v>
      </c>
      <c r="B311" s="146" t="s">
        <v>11</v>
      </c>
      <c r="C311" s="141" t="s">
        <v>45</v>
      </c>
      <c r="D311" s="147">
        <v>2568</v>
      </c>
      <c r="E311" s="147">
        <v>631</v>
      </c>
      <c r="F311" s="152">
        <v>0.246</v>
      </c>
      <c r="G311" s="153">
        <v>23014108</v>
      </c>
    </row>
    <row r="312" spans="1:7" ht="15" customHeight="1">
      <c r="A312" s="68">
        <v>2015</v>
      </c>
      <c r="B312" s="59" t="s">
        <v>26</v>
      </c>
      <c r="C312" s="59" t="s">
        <v>55</v>
      </c>
      <c r="D312" s="60">
        <v>4</v>
      </c>
      <c r="E312" s="60">
        <v>2</v>
      </c>
      <c r="F312" s="69">
        <v>0.5</v>
      </c>
      <c r="G312" s="70">
        <v>115812</v>
      </c>
    </row>
    <row r="313" spans="1:7" ht="15" customHeight="1">
      <c r="A313" s="71">
        <v>2015</v>
      </c>
      <c r="B313" s="49" t="s">
        <v>26</v>
      </c>
      <c r="C313" s="49" t="s">
        <v>16</v>
      </c>
      <c r="D313" s="50">
        <v>221</v>
      </c>
      <c r="E313" s="50">
        <v>43</v>
      </c>
      <c r="F313" s="72">
        <v>0.19500000000000001</v>
      </c>
      <c r="G313" s="73">
        <v>2261682</v>
      </c>
    </row>
    <row r="314" spans="1:7" ht="15" customHeight="1">
      <c r="A314" s="71">
        <v>2015</v>
      </c>
      <c r="B314" s="49" t="s">
        <v>26</v>
      </c>
      <c r="C314" s="49" t="s">
        <v>20</v>
      </c>
      <c r="D314" s="50">
        <v>75</v>
      </c>
      <c r="E314" s="50">
        <v>21</v>
      </c>
      <c r="F314" s="72">
        <v>0.28000000000000003</v>
      </c>
      <c r="G314" s="73">
        <v>1137981</v>
      </c>
    </row>
    <row r="315" spans="1:7" ht="15" customHeight="1">
      <c r="A315" s="71">
        <v>2015</v>
      </c>
      <c r="B315" s="49" t="s">
        <v>26</v>
      </c>
      <c r="C315" s="49" t="s">
        <v>23</v>
      </c>
      <c r="D315" s="50">
        <v>4</v>
      </c>
      <c r="E315" s="50">
        <v>2</v>
      </c>
      <c r="F315" s="72">
        <v>0.5</v>
      </c>
      <c r="G315" s="73">
        <v>106500</v>
      </c>
    </row>
    <row r="316" spans="1:7" ht="15" customHeight="1">
      <c r="A316" s="71">
        <v>2015</v>
      </c>
      <c r="B316" s="49" t="s">
        <v>26</v>
      </c>
      <c r="C316" s="49" t="s">
        <v>24</v>
      </c>
      <c r="D316" s="50">
        <v>195</v>
      </c>
      <c r="E316" s="50">
        <v>63</v>
      </c>
      <c r="F316" s="72">
        <v>0.32300000000000001</v>
      </c>
      <c r="G316" s="73">
        <v>3628267</v>
      </c>
    </row>
    <row r="317" spans="1:7" ht="15" customHeight="1">
      <c r="A317" s="71">
        <v>2015</v>
      </c>
      <c r="B317" s="49" t="s">
        <v>26</v>
      </c>
      <c r="C317" s="49" t="s">
        <v>13</v>
      </c>
      <c r="D317" s="50">
        <v>66</v>
      </c>
      <c r="E317" s="50">
        <v>22</v>
      </c>
      <c r="F317" s="72">
        <v>0.33300000000000002</v>
      </c>
      <c r="G317" s="73">
        <v>1185399</v>
      </c>
    </row>
    <row r="318" spans="1:7" ht="15" customHeight="1">
      <c r="A318" s="71">
        <v>2015</v>
      </c>
      <c r="B318" s="49" t="s">
        <v>26</v>
      </c>
      <c r="C318" s="49" t="s">
        <v>12</v>
      </c>
      <c r="D318" s="50">
        <v>34</v>
      </c>
      <c r="E318" s="50">
        <v>8</v>
      </c>
      <c r="F318" s="72">
        <v>0.23499999999999999</v>
      </c>
      <c r="G318" s="73">
        <v>456508</v>
      </c>
    </row>
    <row r="319" spans="1:7" ht="15" customHeight="1">
      <c r="A319" s="71">
        <v>2015</v>
      </c>
      <c r="B319" s="49" t="s">
        <v>26</v>
      </c>
      <c r="C319" s="49" t="s">
        <v>14</v>
      </c>
      <c r="D319" s="50">
        <v>223</v>
      </c>
      <c r="E319" s="50">
        <v>38</v>
      </c>
      <c r="F319" s="72">
        <v>0.17</v>
      </c>
      <c r="G319" s="73">
        <v>2050096</v>
      </c>
    </row>
    <row r="320" spans="1:7" ht="15" customHeight="1">
      <c r="A320" s="71">
        <v>2015</v>
      </c>
      <c r="B320" s="49" t="s">
        <v>26</v>
      </c>
      <c r="C320" s="49" t="s">
        <v>15</v>
      </c>
      <c r="D320" s="50">
        <v>67</v>
      </c>
      <c r="E320" s="50">
        <v>13</v>
      </c>
      <c r="F320" s="72">
        <v>0.19400000000000001</v>
      </c>
      <c r="G320" s="73">
        <v>740367</v>
      </c>
    </row>
    <row r="321" spans="1:7" ht="15" customHeight="1">
      <c r="A321" s="71">
        <v>2015</v>
      </c>
      <c r="B321" s="49" t="s">
        <v>26</v>
      </c>
      <c r="C321" s="49" t="s">
        <v>28</v>
      </c>
      <c r="D321" s="50">
        <v>28</v>
      </c>
      <c r="E321" s="50">
        <v>8</v>
      </c>
      <c r="F321" s="72">
        <v>0.28599999999999998</v>
      </c>
      <c r="G321" s="73">
        <v>426592</v>
      </c>
    </row>
    <row r="322" spans="1:7" ht="15" customHeight="1">
      <c r="A322" s="71">
        <v>2015</v>
      </c>
      <c r="B322" s="49" t="s">
        <v>26</v>
      </c>
      <c r="C322" s="49" t="s">
        <v>22</v>
      </c>
      <c r="D322" s="50">
        <v>112</v>
      </c>
      <c r="E322" s="50">
        <v>13</v>
      </c>
      <c r="F322" s="72">
        <v>0.11600000000000001</v>
      </c>
      <c r="G322" s="73">
        <v>708015</v>
      </c>
    </row>
    <row r="323" spans="1:7" ht="15" customHeight="1">
      <c r="A323" s="71">
        <v>2015</v>
      </c>
      <c r="B323" s="49" t="s">
        <v>26</v>
      </c>
      <c r="C323" s="49" t="s">
        <v>8</v>
      </c>
      <c r="D323" s="50">
        <v>58</v>
      </c>
      <c r="E323" s="50">
        <v>14</v>
      </c>
      <c r="F323" s="72">
        <v>0.24099999999999999</v>
      </c>
      <c r="G323" s="73">
        <v>749088</v>
      </c>
    </row>
    <row r="324" spans="1:7" ht="15" customHeight="1">
      <c r="A324" s="71">
        <v>2015</v>
      </c>
      <c r="B324" s="49" t="s">
        <v>26</v>
      </c>
      <c r="C324" s="49" t="s">
        <v>17</v>
      </c>
      <c r="D324" s="50">
        <v>63</v>
      </c>
      <c r="E324" s="50">
        <v>17</v>
      </c>
      <c r="F324" s="72">
        <v>0.27</v>
      </c>
      <c r="G324" s="73">
        <v>909268</v>
      </c>
    </row>
    <row r="325" spans="1:7" ht="15" customHeight="1">
      <c r="A325" s="71">
        <v>2015</v>
      </c>
      <c r="B325" s="49" t="s">
        <v>26</v>
      </c>
      <c r="C325" s="49" t="s">
        <v>9</v>
      </c>
      <c r="D325" s="50">
        <v>13</v>
      </c>
      <c r="E325" s="50">
        <v>4</v>
      </c>
      <c r="F325" s="72">
        <v>0.308</v>
      </c>
      <c r="G325" s="73">
        <v>214632</v>
      </c>
    </row>
    <row r="326" spans="1:7" ht="15" customHeight="1">
      <c r="A326" s="71">
        <v>2015</v>
      </c>
      <c r="B326" s="49" t="s">
        <v>26</v>
      </c>
      <c r="C326" s="49" t="s">
        <v>18</v>
      </c>
      <c r="D326" s="50">
        <v>163</v>
      </c>
      <c r="E326" s="50">
        <v>47</v>
      </c>
      <c r="F326" s="72">
        <v>0.28799999999999998</v>
      </c>
      <c r="G326" s="73">
        <v>2672454</v>
      </c>
    </row>
    <row r="327" spans="1:7" ht="15" customHeight="1">
      <c r="A327" s="71">
        <v>2015</v>
      </c>
      <c r="B327" s="49" t="s">
        <v>26</v>
      </c>
      <c r="C327" s="49" t="s">
        <v>19</v>
      </c>
      <c r="D327" s="50">
        <v>26</v>
      </c>
      <c r="E327" s="50">
        <v>5</v>
      </c>
      <c r="F327" s="72">
        <v>0.192</v>
      </c>
      <c r="G327" s="73">
        <v>269242</v>
      </c>
    </row>
    <row r="328" spans="1:7" ht="15" customHeight="1">
      <c r="A328" s="71">
        <v>2015</v>
      </c>
      <c r="B328" s="49" t="s">
        <v>26</v>
      </c>
      <c r="C328" s="49" t="s">
        <v>21</v>
      </c>
      <c r="D328" s="50">
        <v>412</v>
      </c>
      <c r="E328" s="50">
        <v>132</v>
      </c>
      <c r="F328" s="72">
        <v>0.32</v>
      </c>
      <c r="G328" s="73">
        <v>6923598</v>
      </c>
    </row>
    <row r="329" spans="1:7" ht="15" customHeight="1">
      <c r="A329" s="71">
        <v>2015</v>
      </c>
      <c r="B329" s="49" t="s">
        <v>26</v>
      </c>
      <c r="C329" s="49" t="s">
        <v>10</v>
      </c>
      <c r="D329" s="50">
        <v>131</v>
      </c>
      <c r="E329" s="50">
        <v>27</v>
      </c>
      <c r="F329" s="72">
        <v>0.20599999999999999</v>
      </c>
      <c r="G329" s="73">
        <v>1452241</v>
      </c>
    </row>
    <row r="330" spans="1:7" ht="15" customHeight="1">
      <c r="A330" s="71">
        <v>2015</v>
      </c>
      <c r="B330" s="49" t="s">
        <v>26</v>
      </c>
      <c r="C330" s="49" t="s">
        <v>5</v>
      </c>
      <c r="D330" s="50">
        <v>178</v>
      </c>
      <c r="E330" s="50">
        <v>43</v>
      </c>
      <c r="F330" s="72">
        <v>0.24199999999999999</v>
      </c>
      <c r="G330" s="73">
        <v>2333174</v>
      </c>
    </row>
    <row r="331" spans="1:7" ht="15" customHeight="1" thickBot="1">
      <c r="A331" s="75">
        <v>2015</v>
      </c>
      <c r="B331" s="55" t="s">
        <v>26</v>
      </c>
      <c r="C331" s="55" t="s">
        <v>25</v>
      </c>
      <c r="D331" s="56">
        <v>4</v>
      </c>
      <c r="E331" s="56">
        <v>0</v>
      </c>
      <c r="F331" s="76">
        <v>0</v>
      </c>
      <c r="G331" s="77">
        <v>0</v>
      </c>
    </row>
    <row r="332" spans="1:7" ht="15" customHeight="1" thickBot="1">
      <c r="A332" s="151">
        <v>2015</v>
      </c>
      <c r="B332" s="146" t="s">
        <v>26</v>
      </c>
      <c r="C332" s="141" t="s">
        <v>45</v>
      </c>
      <c r="D332" s="147">
        <v>2077</v>
      </c>
      <c r="E332" s="147">
        <v>522</v>
      </c>
      <c r="F332" s="152">
        <v>0.251</v>
      </c>
      <c r="G332" s="153">
        <v>28340916</v>
      </c>
    </row>
    <row r="333" spans="1:7" ht="15" customHeight="1">
      <c r="A333" s="68">
        <v>2015</v>
      </c>
      <c r="B333" s="59" t="s">
        <v>27</v>
      </c>
      <c r="C333" s="59" t="s">
        <v>16</v>
      </c>
      <c r="D333" s="60">
        <v>1</v>
      </c>
      <c r="E333" s="60">
        <v>0</v>
      </c>
      <c r="F333" s="69">
        <v>0</v>
      </c>
      <c r="G333" s="70">
        <v>0</v>
      </c>
    </row>
    <row r="334" spans="1:7" ht="15" customHeight="1">
      <c r="A334" s="71">
        <v>2015</v>
      </c>
      <c r="B334" s="49" t="s">
        <v>27</v>
      </c>
      <c r="C334" s="49" t="s">
        <v>15</v>
      </c>
      <c r="D334" s="50">
        <v>2</v>
      </c>
      <c r="E334" s="50">
        <v>0</v>
      </c>
      <c r="F334" s="72">
        <v>0</v>
      </c>
      <c r="G334" s="73">
        <v>0</v>
      </c>
    </row>
    <row r="335" spans="1:7" ht="15" customHeight="1" thickBot="1">
      <c r="A335" s="75">
        <v>2015</v>
      </c>
      <c r="B335" s="55" t="s">
        <v>27</v>
      </c>
      <c r="C335" s="55" t="s">
        <v>21</v>
      </c>
      <c r="D335" s="56">
        <v>3</v>
      </c>
      <c r="E335" s="56">
        <v>1</v>
      </c>
      <c r="F335" s="76">
        <v>0.33300000000000002</v>
      </c>
      <c r="G335" s="77">
        <v>62011</v>
      </c>
    </row>
    <row r="336" spans="1:7" ht="15" customHeight="1" thickBot="1">
      <c r="A336" s="151">
        <v>2015</v>
      </c>
      <c r="B336" s="146" t="s">
        <v>27</v>
      </c>
      <c r="C336" s="141" t="s">
        <v>45</v>
      </c>
      <c r="D336" s="147">
        <v>6</v>
      </c>
      <c r="E336" s="147">
        <v>1</v>
      </c>
      <c r="F336" s="152">
        <v>0.16700000000000001</v>
      </c>
      <c r="G336" s="153">
        <v>62011</v>
      </c>
    </row>
    <row r="337" spans="1:7" ht="15" customHeight="1" thickBot="1">
      <c r="A337" s="129">
        <v>2015</v>
      </c>
      <c r="B337" s="122" t="s">
        <v>38</v>
      </c>
      <c r="C337" s="124"/>
      <c r="D337" s="125">
        <v>5221</v>
      </c>
      <c r="E337" s="125">
        <v>1354</v>
      </c>
      <c r="F337" s="130">
        <v>0.25900000000000001</v>
      </c>
      <c r="G337" s="131">
        <v>59178740</v>
      </c>
    </row>
    <row r="338" spans="1:7" ht="15" customHeight="1">
      <c r="A338" s="32">
        <v>2016</v>
      </c>
      <c r="B338" s="59" t="s">
        <v>7</v>
      </c>
      <c r="C338" s="59" t="s">
        <v>55</v>
      </c>
      <c r="D338" s="60">
        <v>2</v>
      </c>
      <c r="E338" s="60">
        <v>2</v>
      </c>
      <c r="F338" s="61">
        <v>1</v>
      </c>
      <c r="G338" s="62">
        <v>94152</v>
      </c>
    </row>
    <row r="339" spans="1:7" ht="15" customHeight="1">
      <c r="A339" s="33">
        <v>2016</v>
      </c>
      <c r="B339" s="49" t="s">
        <v>7</v>
      </c>
      <c r="C339" s="49" t="s">
        <v>16</v>
      </c>
      <c r="D339" s="50">
        <v>149</v>
      </c>
      <c r="E339" s="50">
        <v>62</v>
      </c>
      <c r="F339" s="51">
        <v>0.41599999999999998</v>
      </c>
      <c r="G339" s="52">
        <v>2448427</v>
      </c>
    </row>
    <row r="340" spans="1:7" ht="15" customHeight="1">
      <c r="A340" s="33">
        <v>2016</v>
      </c>
      <c r="B340" s="49" t="s">
        <v>7</v>
      </c>
      <c r="C340" s="49" t="s">
        <v>20</v>
      </c>
      <c r="D340" s="50">
        <v>20</v>
      </c>
      <c r="E340" s="50">
        <v>9</v>
      </c>
      <c r="F340" s="51">
        <v>0.45</v>
      </c>
      <c r="G340" s="52">
        <v>407865</v>
      </c>
    </row>
    <row r="341" spans="1:7" ht="15" customHeight="1">
      <c r="A341" s="33">
        <v>2016</v>
      </c>
      <c r="B341" s="49" t="s">
        <v>7</v>
      </c>
      <c r="C341" s="49" t="s">
        <v>23</v>
      </c>
      <c r="D341" s="50">
        <v>1</v>
      </c>
      <c r="E341" s="50">
        <v>0</v>
      </c>
      <c r="F341" s="51">
        <v>0</v>
      </c>
      <c r="G341" s="52">
        <v>0</v>
      </c>
    </row>
    <row r="342" spans="1:7" ht="15" customHeight="1">
      <c r="A342" s="33">
        <v>2016</v>
      </c>
      <c r="B342" s="49" t="s">
        <v>7</v>
      </c>
      <c r="C342" s="49" t="s">
        <v>24</v>
      </c>
      <c r="D342" s="50">
        <v>72</v>
      </c>
      <c r="E342" s="50">
        <v>33</v>
      </c>
      <c r="F342" s="51">
        <v>0.45800000000000002</v>
      </c>
      <c r="G342" s="52">
        <v>1246036</v>
      </c>
    </row>
    <row r="343" spans="1:7" ht="15" customHeight="1">
      <c r="A343" s="33">
        <v>2016</v>
      </c>
      <c r="B343" s="49" t="s">
        <v>7</v>
      </c>
      <c r="C343" s="49" t="s">
        <v>13</v>
      </c>
      <c r="D343" s="50">
        <v>16</v>
      </c>
      <c r="E343" s="50">
        <v>10</v>
      </c>
      <c r="F343" s="51">
        <v>0.625</v>
      </c>
      <c r="G343" s="52">
        <v>400176</v>
      </c>
    </row>
    <row r="344" spans="1:7" ht="15" customHeight="1">
      <c r="A344" s="33">
        <v>2016</v>
      </c>
      <c r="B344" s="49" t="s">
        <v>7</v>
      </c>
      <c r="C344" s="49" t="s">
        <v>12</v>
      </c>
      <c r="D344" s="50">
        <v>6</v>
      </c>
      <c r="E344" s="50">
        <v>6</v>
      </c>
      <c r="F344" s="51">
        <v>1</v>
      </c>
      <c r="G344" s="52">
        <v>225621</v>
      </c>
    </row>
    <row r="345" spans="1:7" ht="15" customHeight="1">
      <c r="A345" s="33">
        <v>2016</v>
      </c>
      <c r="B345" s="49" t="s">
        <v>7</v>
      </c>
      <c r="C345" s="49" t="s">
        <v>14</v>
      </c>
      <c r="D345" s="50">
        <v>83</v>
      </c>
      <c r="E345" s="50">
        <v>15</v>
      </c>
      <c r="F345" s="72">
        <v>0.18099999999999999</v>
      </c>
      <c r="G345" s="73">
        <v>611620</v>
      </c>
    </row>
    <row r="346" spans="1:7" ht="15" customHeight="1">
      <c r="A346" s="33">
        <v>2016</v>
      </c>
      <c r="B346" s="49" t="s">
        <v>7</v>
      </c>
      <c r="C346" s="49" t="s">
        <v>15</v>
      </c>
      <c r="D346" s="50">
        <v>13</v>
      </c>
      <c r="E346" s="50">
        <v>3</v>
      </c>
      <c r="F346" s="72">
        <v>0.23100000000000001</v>
      </c>
      <c r="G346" s="73">
        <v>135948</v>
      </c>
    </row>
    <row r="347" spans="1:7" ht="15" customHeight="1">
      <c r="A347" s="33">
        <v>2016</v>
      </c>
      <c r="B347" s="49" t="s">
        <v>7</v>
      </c>
      <c r="C347" s="49" t="s">
        <v>28</v>
      </c>
      <c r="D347" s="50">
        <v>4</v>
      </c>
      <c r="E347" s="50">
        <v>0</v>
      </c>
      <c r="F347" s="72">
        <v>0</v>
      </c>
      <c r="G347" s="73">
        <v>0</v>
      </c>
    </row>
    <row r="348" spans="1:7" ht="15" customHeight="1">
      <c r="A348" s="33">
        <v>2016</v>
      </c>
      <c r="B348" s="49" t="s">
        <v>7</v>
      </c>
      <c r="C348" s="49" t="s">
        <v>22</v>
      </c>
      <c r="D348" s="50">
        <v>18</v>
      </c>
      <c r="E348" s="50">
        <v>5</v>
      </c>
      <c r="F348" s="72">
        <v>0.27800000000000002</v>
      </c>
      <c r="G348" s="73">
        <v>191744</v>
      </c>
    </row>
    <row r="349" spans="1:7" ht="15" customHeight="1">
      <c r="A349" s="33">
        <v>2016</v>
      </c>
      <c r="B349" s="49" t="s">
        <v>7</v>
      </c>
      <c r="C349" s="49" t="s">
        <v>8</v>
      </c>
      <c r="D349" s="50">
        <v>15</v>
      </c>
      <c r="E349" s="50">
        <v>7</v>
      </c>
      <c r="F349" s="72">
        <v>0.46700000000000003</v>
      </c>
      <c r="G349" s="73">
        <v>230816</v>
      </c>
    </row>
    <row r="350" spans="1:7" ht="15" customHeight="1">
      <c r="A350" s="33">
        <v>2016</v>
      </c>
      <c r="B350" s="49" t="s">
        <v>7</v>
      </c>
      <c r="C350" s="49" t="s">
        <v>17</v>
      </c>
      <c r="D350" s="50">
        <v>10</v>
      </c>
      <c r="E350" s="50">
        <v>5</v>
      </c>
      <c r="F350" s="72">
        <v>0.5</v>
      </c>
      <c r="G350" s="73">
        <v>217111</v>
      </c>
    </row>
    <row r="351" spans="1:7" ht="15" customHeight="1">
      <c r="A351" s="33">
        <v>2016</v>
      </c>
      <c r="B351" s="49" t="s">
        <v>7</v>
      </c>
      <c r="C351" s="49" t="s">
        <v>9</v>
      </c>
      <c r="D351" s="50">
        <v>7</v>
      </c>
      <c r="E351" s="50">
        <v>7</v>
      </c>
      <c r="F351" s="72">
        <v>1</v>
      </c>
      <c r="G351" s="73">
        <v>312952</v>
      </c>
    </row>
    <row r="352" spans="1:7" ht="15" customHeight="1">
      <c r="A352" s="33">
        <v>2016</v>
      </c>
      <c r="B352" s="49" t="s">
        <v>7</v>
      </c>
      <c r="C352" s="49" t="s">
        <v>18</v>
      </c>
      <c r="D352" s="50">
        <v>56</v>
      </c>
      <c r="E352" s="50">
        <v>28</v>
      </c>
      <c r="F352" s="74">
        <v>0.5</v>
      </c>
      <c r="G352" s="73">
        <v>1105167</v>
      </c>
    </row>
    <row r="353" spans="1:7" ht="15" customHeight="1">
      <c r="A353" s="33">
        <v>2016</v>
      </c>
      <c r="B353" s="49" t="s">
        <v>7</v>
      </c>
      <c r="C353" s="49" t="s">
        <v>19</v>
      </c>
      <c r="D353" s="50">
        <v>1</v>
      </c>
      <c r="E353" s="50">
        <v>1</v>
      </c>
      <c r="F353" s="72">
        <v>1</v>
      </c>
      <c r="G353" s="73">
        <v>48576</v>
      </c>
    </row>
    <row r="354" spans="1:7" ht="15" customHeight="1">
      <c r="A354" s="33">
        <v>2016</v>
      </c>
      <c r="B354" s="49" t="s">
        <v>7</v>
      </c>
      <c r="C354" s="49" t="s">
        <v>21</v>
      </c>
      <c r="D354" s="50">
        <v>38</v>
      </c>
      <c r="E354" s="50">
        <v>6</v>
      </c>
      <c r="F354" s="72">
        <v>0.158</v>
      </c>
      <c r="G354" s="73">
        <v>235441</v>
      </c>
    </row>
    <row r="355" spans="1:7" ht="15" customHeight="1">
      <c r="A355" s="33">
        <v>2016</v>
      </c>
      <c r="B355" s="49" t="s">
        <v>7</v>
      </c>
      <c r="C355" s="49" t="s">
        <v>10</v>
      </c>
      <c r="D355" s="50">
        <v>32</v>
      </c>
      <c r="E355" s="50">
        <v>16</v>
      </c>
      <c r="F355" s="72">
        <v>0.5</v>
      </c>
      <c r="G355" s="73">
        <v>621958</v>
      </c>
    </row>
    <row r="356" spans="1:7" ht="15" customHeight="1">
      <c r="A356" s="33">
        <v>2016</v>
      </c>
      <c r="B356" s="49" t="s">
        <v>7</v>
      </c>
      <c r="C356" s="49" t="s">
        <v>5</v>
      </c>
      <c r="D356" s="50">
        <v>77</v>
      </c>
      <c r="E356" s="50">
        <v>14</v>
      </c>
      <c r="F356" s="72">
        <v>0.182</v>
      </c>
      <c r="G356" s="73">
        <v>540212</v>
      </c>
    </row>
    <row r="357" spans="1:7" ht="15" customHeight="1" thickBot="1">
      <c r="A357" s="34">
        <v>2016</v>
      </c>
      <c r="B357" s="55" t="s">
        <v>7</v>
      </c>
      <c r="C357" s="55" t="s">
        <v>35</v>
      </c>
      <c r="D357" s="56">
        <v>4</v>
      </c>
      <c r="E357" s="56">
        <v>3</v>
      </c>
      <c r="F357" s="76">
        <v>0.75</v>
      </c>
      <c r="G357" s="77">
        <v>112085</v>
      </c>
    </row>
    <row r="358" spans="1:7" ht="15" customHeight="1" thickBot="1">
      <c r="A358" s="151">
        <v>2016</v>
      </c>
      <c r="B358" s="146" t="s">
        <v>7</v>
      </c>
      <c r="C358" s="141" t="s">
        <v>45</v>
      </c>
      <c r="D358" s="147">
        <v>624</v>
      </c>
      <c r="E358" s="147">
        <v>232</v>
      </c>
      <c r="F358" s="152">
        <v>0.372</v>
      </c>
      <c r="G358" s="153">
        <v>9185907</v>
      </c>
    </row>
    <row r="359" spans="1:7" ht="15" customHeight="1">
      <c r="A359" s="32">
        <v>2016</v>
      </c>
      <c r="B359" s="59" t="s">
        <v>11</v>
      </c>
      <c r="C359" s="59" t="s">
        <v>55</v>
      </c>
      <c r="D359" s="60">
        <v>5</v>
      </c>
      <c r="E359" s="60">
        <v>4</v>
      </c>
      <c r="F359" s="69">
        <v>0.8</v>
      </c>
      <c r="G359" s="70">
        <v>138698</v>
      </c>
    </row>
    <row r="360" spans="1:7" ht="15" customHeight="1">
      <c r="A360" s="33">
        <v>2016</v>
      </c>
      <c r="B360" s="49" t="s">
        <v>11</v>
      </c>
      <c r="C360" s="49" t="s">
        <v>16</v>
      </c>
      <c r="D360" s="50">
        <v>302</v>
      </c>
      <c r="E360" s="50">
        <v>86</v>
      </c>
      <c r="F360" s="72">
        <v>0.28499999999999998</v>
      </c>
      <c r="G360" s="73">
        <v>3183545</v>
      </c>
    </row>
    <row r="361" spans="1:7" ht="15" customHeight="1">
      <c r="A361" s="33">
        <v>2016</v>
      </c>
      <c r="B361" s="49" t="s">
        <v>11</v>
      </c>
      <c r="C361" s="49" t="s">
        <v>20</v>
      </c>
      <c r="D361" s="50">
        <v>56</v>
      </c>
      <c r="E361" s="50">
        <v>21</v>
      </c>
      <c r="F361" s="72">
        <v>0.375</v>
      </c>
      <c r="G361" s="73">
        <v>809105</v>
      </c>
    </row>
    <row r="362" spans="1:7" ht="15" customHeight="1">
      <c r="A362" s="33">
        <v>2016</v>
      </c>
      <c r="B362" s="49" t="s">
        <v>11</v>
      </c>
      <c r="C362" s="49" t="s">
        <v>23</v>
      </c>
      <c r="D362" s="50">
        <v>10</v>
      </c>
      <c r="E362" s="50">
        <v>3</v>
      </c>
      <c r="F362" s="72">
        <v>0.3</v>
      </c>
      <c r="G362" s="73">
        <v>82874</v>
      </c>
    </row>
    <row r="363" spans="1:7" ht="15" customHeight="1">
      <c r="A363" s="33">
        <v>2016</v>
      </c>
      <c r="B363" s="49" t="s">
        <v>11</v>
      </c>
      <c r="C363" s="49" t="s">
        <v>24</v>
      </c>
      <c r="D363" s="50">
        <v>181</v>
      </c>
      <c r="E363" s="50">
        <v>80</v>
      </c>
      <c r="F363" s="72">
        <v>0.442</v>
      </c>
      <c r="G363" s="73">
        <v>3015779</v>
      </c>
    </row>
    <row r="364" spans="1:7" ht="15" customHeight="1">
      <c r="A364" s="33">
        <v>2016</v>
      </c>
      <c r="B364" s="49" t="s">
        <v>11</v>
      </c>
      <c r="C364" s="49" t="s">
        <v>13</v>
      </c>
      <c r="D364" s="50">
        <v>101</v>
      </c>
      <c r="E364" s="50">
        <v>27</v>
      </c>
      <c r="F364" s="72">
        <v>0.26700000000000002</v>
      </c>
      <c r="G364" s="73">
        <v>1024058</v>
      </c>
    </row>
    <row r="365" spans="1:7" ht="15" customHeight="1">
      <c r="A365" s="33">
        <v>2016</v>
      </c>
      <c r="B365" s="49" t="s">
        <v>11</v>
      </c>
      <c r="C365" s="49" t="s">
        <v>12</v>
      </c>
      <c r="D365" s="50">
        <v>76</v>
      </c>
      <c r="E365" s="50">
        <v>30</v>
      </c>
      <c r="F365" s="72">
        <v>0.39500000000000002</v>
      </c>
      <c r="G365" s="73">
        <v>1188289</v>
      </c>
    </row>
    <row r="366" spans="1:7" ht="15" customHeight="1">
      <c r="A366" s="33">
        <v>2016</v>
      </c>
      <c r="B366" s="49" t="s">
        <v>11</v>
      </c>
      <c r="C366" s="49" t="s">
        <v>14</v>
      </c>
      <c r="D366" s="50">
        <v>251</v>
      </c>
      <c r="E366" s="50">
        <v>39</v>
      </c>
      <c r="F366" s="72">
        <v>0.155</v>
      </c>
      <c r="G366" s="73">
        <v>1509997</v>
      </c>
    </row>
    <row r="367" spans="1:7" ht="15" customHeight="1">
      <c r="A367" s="33">
        <v>2016</v>
      </c>
      <c r="B367" s="49" t="s">
        <v>11</v>
      </c>
      <c r="C367" s="49" t="s">
        <v>15</v>
      </c>
      <c r="D367" s="50">
        <v>83</v>
      </c>
      <c r="E367" s="50">
        <v>11</v>
      </c>
      <c r="F367" s="72">
        <v>0.13300000000000001</v>
      </c>
      <c r="G367" s="73">
        <v>451629</v>
      </c>
    </row>
    <row r="368" spans="1:7" ht="15" customHeight="1">
      <c r="A368" s="33">
        <v>2016</v>
      </c>
      <c r="B368" s="49" t="s">
        <v>11</v>
      </c>
      <c r="C368" s="49" t="s">
        <v>28</v>
      </c>
      <c r="D368" s="50">
        <v>43</v>
      </c>
      <c r="E368" s="50">
        <v>7</v>
      </c>
      <c r="F368" s="72">
        <v>0.16300000000000001</v>
      </c>
      <c r="G368" s="73">
        <v>264753</v>
      </c>
    </row>
    <row r="369" spans="1:7" ht="15" customHeight="1">
      <c r="A369" s="33">
        <v>2016</v>
      </c>
      <c r="B369" s="49" t="s">
        <v>11</v>
      </c>
      <c r="C369" s="49" t="s">
        <v>22</v>
      </c>
      <c r="D369" s="50">
        <v>152</v>
      </c>
      <c r="E369" s="50">
        <v>26</v>
      </c>
      <c r="F369" s="72">
        <v>0.17100000000000001</v>
      </c>
      <c r="G369" s="73">
        <v>982986</v>
      </c>
    </row>
    <row r="370" spans="1:7" ht="15" customHeight="1">
      <c r="A370" s="33">
        <v>2016</v>
      </c>
      <c r="B370" s="49" t="s">
        <v>11</v>
      </c>
      <c r="C370" s="49" t="s">
        <v>8</v>
      </c>
      <c r="D370" s="50">
        <v>128</v>
      </c>
      <c r="E370" s="50">
        <v>36</v>
      </c>
      <c r="F370" s="72">
        <v>0.28100000000000003</v>
      </c>
      <c r="G370" s="73">
        <v>1334845</v>
      </c>
    </row>
    <row r="371" spans="1:7" ht="15" customHeight="1">
      <c r="A371" s="33">
        <v>2016</v>
      </c>
      <c r="B371" s="49" t="s">
        <v>11</v>
      </c>
      <c r="C371" s="49" t="s">
        <v>17</v>
      </c>
      <c r="D371" s="50">
        <v>66</v>
      </c>
      <c r="E371" s="50">
        <v>28</v>
      </c>
      <c r="F371" s="72">
        <v>0.42399999999999999</v>
      </c>
      <c r="G371" s="73">
        <v>1024563</v>
      </c>
    </row>
    <row r="372" spans="1:7" ht="15" customHeight="1">
      <c r="A372" s="33">
        <v>2016</v>
      </c>
      <c r="B372" s="49" t="s">
        <v>11</v>
      </c>
      <c r="C372" s="49" t="s">
        <v>9</v>
      </c>
      <c r="D372" s="50">
        <v>29</v>
      </c>
      <c r="E372" s="50">
        <v>15</v>
      </c>
      <c r="F372" s="72">
        <v>0.51700000000000002</v>
      </c>
      <c r="G372" s="73">
        <v>580147</v>
      </c>
    </row>
    <row r="373" spans="1:7" ht="15" customHeight="1">
      <c r="A373" s="33">
        <v>2016</v>
      </c>
      <c r="B373" s="49" t="s">
        <v>11</v>
      </c>
      <c r="C373" s="49" t="s">
        <v>18</v>
      </c>
      <c r="D373" s="50">
        <v>152</v>
      </c>
      <c r="E373" s="50">
        <v>36</v>
      </c>
      <c r="F373" s="72">
        <v>0.23699999999999999</v>
      </c>
      <c r="G373" s="73">
        <v>1285280</v>
      </c>
    </row>
    <row r="374" spans="1:7" ht="15" customHeight="1">
      <c r="A374" s="33">
        <v>2016</v>
      </c>
      <c r="B374" s="49" t="s">
        <v>11</v>
      </c>
      <c r="C374" s="49" t="s">
        <v>19</v>
      </c>
      <c r="D374" s="50">
        <v>53</v>
      </c>
      <c r="E374" s="50">
        <v>11</v>
      </c>
      <c r="F374" s="72">
        <v>0.20799999999999999</v>
      </c>
      <c r="G374" s="73">
        <v>380188</v>
      </c>
    </row>
    <row r="375" spans="1:7" ht="15" customHeight="1">
      <c r="A375" s="33">
        <v>2016</v>
      </c>
      <c r="B375" s="49" t="s">
        <v>11</v>
      </c>
      <c r="C375" s="49" t="s">
        <v>21</v>
      </c>
      <c r="D375" s="50">
        <v>350</v>
      </c>
      <c r="E375" s="50">
        <v>47</v>
      </c>
      <c r="F375" s="72">
        <v>0.13400000000000001</v>
      </c>
      <c r="G375" s="73">
        <v>1741226</v>
      </c>
    </row>
    <row r="376" spans="1:7" ht="15" customHeight="1">
      <c r="A376" s="33">
        <v>2016</v>
      </c>
      <c r="B376" s="49" t="s">
        <v>11</v>
      </c>
      <c r="C376" s="49" t="s">
        <v>10</v>
      </c>
      <c r="D376" s="50">
        <v>236</v>
      </c>
      <c r="E376" s="50">
        <v>36</v>
      </c>
      <c r="F376" s="72">
        <v>0.153</v>
      </c>
      <c r="G376" s="73">
        <v>1386637</v>
      </c>
    </row>
    <row r="377" spans="1:7" ht="15" customHeight="1">
      <c r="A377" s="33">
        <v>2016</v>
      </c>
      <c r="B377" s="49" t="s">
        <v>11</v>
      </c>
      <c r="C377" s="49" t="s">
        <v>53</v>
      </c>
      <c r="D377" s="50">
        <v>22</v>
      </c>
      <c r="E377" s="50">
        <v>2</v>
      </c>
      <c r="F377" s="72">
        <v>9.0999999999999998E-2</v>
      </c>
      <c r="G377" s="73">
        <v>71152</v>
      </c>
    </row>
    <row r="378" spans="1:7" ht="15" customHeight="1">
      <c r="A378" s="33">
        <v>2016</v>
      </c>
      <c r="B378" s="49" t="s">
        <v>11</v>
      </c>
      <c r="C378" s="49" t="s">
        <v>5</v>
      </c>
      <c r="D378" s="50">
        <v>267</v>
      </c>
      <c r="E378" s="50">
        <v>56</v>
      </c>
      <c r="F378" s="72">
        <v>0.21</v>
      </c>
      <c r="G378" s="73">
        <v>2118815</v>
      </c>
    </row>
    <row r="379" spans="1:7" ht="15" customHeight="1">
      <c r="A379" s="33">
        <v>2016</v>
      </c>
      <c r="B379" s="49" t="s">
        <v>11</v>
      </c>
      <c r="C379" s="49" t="s">
        <v>25</v>
      </c>
      <c r="D379" s="50">
        <v>53</v>
      </c>
      <c r="E379" s="50">
        <v>22</v>
      </c>
      <c r="F379" s="72">
        <v>0.41499999999999998</v>
      </c>
      <c r="G379" s="73">
        <v>843093</v>
      </c>
    </row>
    <row r="380" spans="1:7" ht="15" customHeight="1">
      <c r="A380" s="33">
        <v>2016</v>
      </c>
      <c r="B380" s="49" t="s">
        <v>11</v>
      </c>
      <c r="C380" s="49" t="s">
        <v>6</v>
      </c>
      <c r="D380" s="50">
        <v>4</v>
      </c>
      <c r="E380" s="50">
        <v>1</v>
      </c>
      <c r="F380" s="72">
        <v>0.25</v>
      </c>
      <c r="G380" s="73">
        <v>40790</v>
      </c>
    </row>
    <row r="381" spans="1:7" ht="15" customHeight="1" thickBot="1">
      <c r="A381" s="34">
        <v>2016</v>
      </c>
      <c r="B381" s="55" t="s">
        <v>11</v>
      </c>
      <c r="C381" s="55" t="s">
        <v>35</v>
      </c>
      <c r="D381" s="56">
        <v>2</v>
      </c>
      <c r="E381" s="56">
        <v>0</v>
      </c>
      <c r="F381" s="76">
        <v>0</v>
      </c>
      <c r="G381" s="77">
        <v>0</v>
      </c>
    </row>
    <row r="382" spans="1:7" ht="15" customHeight="1" thickBot="1">
      <c r="A382" s="151">
        <v>2016</v>
      </c>
      <c r="B382" s="146" t="s">
        <v>11</v>
      </c>
      <c r="C382" s="141" t="s">
        <v>45</v>
      </c>
      <c r="D382" s="147">
        <v>2622</v>
      </c>
      <c r="E382" s="147">
        <v>624</v>
      </c>
      <c r="F382" s="152">
        <v>0.23799999999999999</v>
      </c>
      <c r="G382" s="153">
        <v>23458449</v>
      </c>
    </row>
    <row r="383" spans="1:7" ht="15" customHeight="1">
      <c r="A383" s="32">
        <v>2016</v>
      </c>
      <c r="B383" s="59" t="s">
        <v>26</v>
      </c>
      <c r="C383" s="59" t="s">
        <v>55</v>
      </c>
      <c r="D383" s="60">
        <v>1</v>
      </c>
      <c r="E383" s="60">
        <v>1</v>
      </c>
      <c r="F383" s="69">
        <v>1</v>
      </c>
      <c r="G383" s="70">
        <v>78010</v>
      </c>
    </row>
    <row r="384" spans="1:7" ht="15" customHeight="1">
      <c r="A384" s="33">
        <v>2016</v>
      </c>
      <c r="B384" s="49" t="s">
        <v>26</v>
      </c>
      <c r="C384" s="49" t="s">
        <v>16</v>
      </c>
      <c r="D384" s="50">
        <v>223</v>
      </c>
      <c r="E384" s="50">
        <v>43</v>
      </c>
      <c r="F384" s="72">
        <v>0.193</v>
      </c>
      <c r="G384" s="73">
        <v>2488162</v>
      </c>
    </row>
    <row r="385" spans="1:7" ht="15" customHeight="1">
      <c r="A385" s="33">
        <v>2016</v>
      </c>
      <c r="B385" s="49" t="s">
        <v>26</v>
      </c>
      <c r="C385" s="49" t="s">
        <v>20</v>
      </c>
      <c r="D385" s="50">
        <v>47</v>
      </c>
      <c r="E385" s="50">
        <v>11</v>
      </c>
      <c r="F385" s="72">
        <v>0.23400000000000001</v>
      </c>
      <c r="G385" s="73">
        <v>610094</v>
      </c>
    </row>
    <row r="386" spans="1:7" ht="15" customHeight="1">
      <c r="A386" s="33">
        <v>2016</v>
      </c>
      <c r="B386" s="49" t="s">
        <v>26</v>
      </c>
      <c r="C386" s="49" t="s">
        <v>23</v>
      </c>
      <c r="D386" s="50">
        <v>5</v>
      </c>
      <c r="E386" s="50">
        <v>1</v>
      </c>
      <c r="F386" s="72">
        <v>0.2</v>
      </c>
      <c r="G386" s="73">
        <v>54294</v>
      </c>
    </row>
    <row r="387" spans="1:7" ht="15" customHeight="1">
      <c r="A387" s="33">
        <v>2016</v>
      </c>
      <c r="B387" s="49" t="s">
        <v>26</v>
      </c>
      <c r="C387" s="49" t="s">
        <v>24</v>
      </c>
      <c r="D387" s="50">
        <v>178</v>
      </c>
      <c r="E387" s="50">
        <v>65</v>
      </c>
      <c r="F387" s="72">
        <v>0.36499999999999999</v>
      </c>
      <c r="G387" s="73">
        <v>3828136</v>
      </c>
    </row>
    <row r="388" spans="1:7" ht="15" customHeight="1">
      <c r="A388" s="33">
        <v>2016</v>
      </c>
      <c r="B388" s="49" t="s">
        <v>26</v>
      </c>
      <c r="C388" s="49" t="s">
        <v>13</v>
      </c>
      <c r="D388" s="50">
        <v>67</v>
      </c>
      <c r="E388" s="50">
        <v>16</v>
      </c>
      <c r="F388" s="72">
        <v>0.23899999999999999</v>
      </c>
      <c r="G388" s="73">
        <v>906980</v>
      </c>
    </row>
    <row r="389" spans="1:7" ht="15" customHeight="1">
      <c r="A389" s="33">
        <v>2016</v>
      </c>
      <c r="B389" s="49" t="s">
        <v>26</v>
      </c>
      <c r="C389" s="49" t="s">
        <v>12</v>
      </c>
      <c r="D389" s="50">
        <v>29</v>
      </c>
      <c r="E389" s="50">
        <v>18</v>
      </c>
      <c r="F389" s="72">
        <v>0.621</v>
      </c>
      <c r="G389" s="73">
        <v>990059</v>
      </c>
    </row>
    <row r="390" spans="1:7" ht="15" customHeight="1">
      <c r="A390" s="33">
        <v>2016</v>
      </c>
      <c r="B390" s="49" t="s">
        <v>26</v>
      </c>
      <c r="C390" s="49" t="s">
        <v>14</v>
      </c>
      <c r="D390" s="50">
        <v>223</v>
      </c>
      <c r="E390" s="50">
        <v>37</v>
      </c>
      <c r="F390" s="72">
        <v>0.16600000000000001</v>
      </c>
      <c r="G390" s="73">
        <v>2040791</v>
      </c>
    </row>
    <row r="391" spans="1:7" ht="15" customHeight="1">
      <c r="A391" s="33">
        <v>2016</v>
      </c>
      <c r="B391" s="49" t="s">
        <v>26</v>
      </c>
      <c r="C391" s="49" t="s">
        <v>15</v>
      </c>
      <c r="D391" s="50">
        <v>55</v>
      </c>
      <c r="E391" s="50">
        <v>10</v>
      </c>
      <c r="F391" s="72">
        <v>0.182</v>
      </c>
      <c r="G391" s="73">
        <v>566000</v>
      </c>
    </row>
    <row r="392" spans="1:7" ht="15" customHeight="1">
      <c r="A392" s="33">
        <v>2016</v>
      </c>
      <c r="B392" s="49" t="s">
        <v>26</v>
      </c>
      <c r="C392" s="49" t="s">
        <v>28</v>
      </c>
      <c r="D392" s="50">
        <v>33</v>
      </c>
      <c r="E392" s="50">
        <v>4</v>
      </c>
      <c r="F392" s="72">
        <v>0.121</v>
      </c>
      <c r="G392" s="73">
        <v>167084</v>
      </c>
    </row>
    <row r="393" spans="1:7" ht="15" customHeight="1">
      <c r="A393" s="33">
        <v>2016</v>
      </c>
      <c r="B393" s="49" t="s">
        <v>26</v>
      </c>
      <c r="C393" s="49" t="s">
        <v>22</v>
      </c>
      <c r="D393" s="50">
        <v>105</v>
      </c>
      <c r="E393" s="50">
        <v>28</v>
      </c>
      <c r="F393" s="72">
        <v>0.26700000000000002</v>
      </c>
      <c r="G393" s="73">
        <v>1634439</v>
      </c>
    </row>
    <row r="394" spans="1:7" ht="15" customHeight="1">
      <c r="A394" s="33">
        <v>2016</v>
      </c>
      <c r="B394" s="49" t="s">
        <v>26</v>
      </c>
      <c r="C394" s="49" t="s">
        <v>8</v>
      </c>
      <c r="D394" s="50">
        <v>56</v>
      </c>
      <c r="E394" s="50">
        <v>16</v>
      </c>
      <c r="F394" s="72">
        <v>0.28599999999999998</v>
      </c>
      <c r="G394" s="73">
        <v>898652</v>
      </c>
    </row>
    <row r="395" spans="1:7" ht="15" customHeight="1">
      <c r="A395" s="33">
        <v>2016</v>
      </c>
      <c r="B395" s="49" t="s">
        <v>26</v>
      </c>
      <c r="C395" s="49" t="s">
        <v>17</v>
      </c>
      <c r="D395" s="50">
        <v>58</v>
      </c>
      <c r="E395" s="50">
        <v>20</v>
      </c>
      <c r="F395" s="72">
        <v>0.34499999999999997</v>
      </c>
      <c r="G395" s="73">
        <v>1106255</v>
      </c>
    </row>
    <row r="396" spans="1:7" ht="15" customHeight="1">
      <c r="A396" s="33">
        <v>2016</v>
      </c>
      <c r="B396" s="49" t="s">
        <v>26</v>
      </c>
      <c r="C396" s="49" t="s">
        <v>9</v>
      </c>
      <c r="D396" s="50">
        <v>22</v>
      </c>
      <c r="E396" s="50">
        <v>9</v>
      </c>
      <c r="F396" s="72">
        <v>0.40899999999999997</v>
      </c>
      <c r="G396" s="73">
        <v>519969</v>
      </c>
    </row>
    <row r="397" spans="1:7" ht="15" customHeight="1">
      <c r="A397" s="33">
        <v>2016</v>
      </c>
      <c r="B397" s="49" t="s">
        <v>26</v>
      </c>
      <c r="C397" s="49" t="s">
        <v>18</v>
      </c>
      <c r="D397" s="50">
        <v>174</v>
      </c>
      <c r="E397" s="50">
        <v>58</v>
      </c>
      <c r="F397" s="72">
        <v>0.33300000000000002</v>
      </c>
      <c r="G397" s="73">
        <v>3441218</v>
      </c>
    </row>
    <row r="398" spans="1:7" ht="15" customHeight="1">
      <c r="A398" s="33">
        <v>2016</v>
      </c>
      <c r="B398" s="49" t="s">
        <v>26</v>
      </c>
      <c r="C398" s="49" t="s">
        <v>19</v>
      </c>
      <c r="D398" s="50">
        <v>22</v>
      </c>
      <c r="E398" s="50">
        <v>5</v>
      </c>
      <c r="F398" s="72">
        <v>0.22700000000000001</v>
      </c>
      <c r="G398" s="73">
        <v>285122</v>
      </c>
    </row>
    <row r="399" spans="1:7" ht="15" customHeight="1">
      <c r="A399" s="33">
        <v>2016</v>
      </c>
      <c r="B399" s="49" t="s">
        <v>26</v>
      </c>
      <c r="C399" s="49" t="s">
        <v>21</v>
      </c>
      <c r="D399" s="50">
        <v>411</v>
      </c>
      <c r="E399" s="50">
        <v>114</v>
      </c>
      <c r="F399" s="72">
        <v>0.27700000000000002</v>
      </c>
      <c r="G399" s="73">
        <v>6314316</v>
      </c>
    </row>
    <row r="400" spans="1:7" ht="15" customHeight="1">
      <c r="A400" s="33">
        <v>2016</v>
      </c>
      <c r="B400" s="49" t="s">
        <v>26</v>
      </c>
      <c r="C400" s="49" t="s">
        <v>10</v>
      </c>
      <c r="D400" s="50">
        <v>126</v>
      </c>
      <c r="E400" s="50">
        <v>25</v>
      </c>
      <c r="F400" s="72">
        <v>0.19800000000000001</v>
      </c>
      <c r="G400" s="73">
        <v>1394794</v>
      </c>
    </row>
    <row r="401" spans="1:7" ht="15" customHeight="1">
      <c r="A401" s="33">
        <v>2016</v>
      </c>
      <c r="B401" s="49" t="s">
        <v>26</v>
      </c>
      <c r="C401" s="49" t="s">
        <v>5</v>
      </c>
      <c r="D401" s="50">
        <v>175</v>
      </c>
      <c r="E401" s="50">
        <v>34</v>
      </c>
      <c r="F401" s="72">
        <v>0.19400000000000001</v>
      </c>
      <c r="G401" s="73">
        <v>1924463</v>
      </c>
    </row>
    <row r="402" spans="1:7" ht="15" customHeight="1" thickBot="1">
      <c r="A402" s="34">
        <v>2016</v>
      </c>
      <c r="B402" s="55" t="s">
        <v>26</v>
      </c>
      <c r="C402" s="55" t="s">
        <v>25</v>
      </c>
      <c r="D402" s="56">
        <v>3</v>
      </c>
      <c r="E402" s="56">
        <v>1</v>
      </c>
      <c r="F402" s="76">
        <v>0.33300000000000002</v>
      </c>
      <c r="G402" s="77">
        <v>56118</v>
      </c>
    </row>
    <row r="403" spans="1:7" ht="15" customHeight="1" thickBot="1">
      <c r="A403" s="151">
        <v>2016</v>
      </c>
      <c r="B403" s="146" t="s">
        <v>26</v>
      </c>
      <c r="C403" s="141" t="s">
        <v>45</v>
      </c>
      <c r="D403" s="147">
        <v>2013</v>
      </c>
      <c r="E403" s="147">
        <v>516</v>
      </c>
      <c r="F403" s="152">
        <v>0.25600000000000001</v>
      </c>
      <c r="G403" s="153">
        <v>29304956</v>
      </c>
    </row>
    <row r="404" spans="1:7" ht="15" customHeight="1">
      <c r="A404" s="32">
        <v>2016</v>
      </c>
      <c r="B404" s="59" t="s">
        <v>27</v>
      </c>
      <c r="C404" s="59" t="s">
        <v>16</v>
      </c>
      <c r="D404" s="60">
        <v>2</v>
      </c>
      <c r="E404" s="60">
        <v>0</v>
      </c>
      <c r="F404" s="69">
        <v>0</v>
      </c>
      <c r="G404" s="70">
        <v>0</v>
      </c>
    </row>
    <row r="405" spans="1:7" ht="15" customHeight="1">
      <c r="A405" s="33">
        <v>2016</v>
      </c>
      <c r="B405" s="49" t="s">
        <v>27</v>
      </c>
      <c r="C405" s="49" t="s">
        <v>13</v>
      </c>
      <c r="D405" s="50">
        <v>1</v>
      </c>
      <c r="E405" s="50">
        <v>0</v>
      </c>
      <c r="F405" s="72">
        <v>0</v>
      </c>
      <c r="G405" s="73">
        <v>0</v>
      </c>
    </row>
    <row r="406" spans="1:7" ht="15" customHeight="1">
      <c r="A406" s="33">
        <v>2016</v>
      </c>
      <c r="B406" s="49" t="s">
        <v>27</v>
      </c>
      <c r="C406" s="49" t="s">
        <v>15</v>
      </c>
      <c r="D406" s="50">
        <v>1</v>
      </c>
      <c r="E406" s="50">
        <v>0</v>
      </c>
      <c r="F406" s="72">
        <v>0</v>
      </c>
      <c r="G406" s="73">
        <v>0</v>
      </c>
    </row>
    <row r="407" spans="1:7" ht="15" customHeight="1" thickBot="1">
      <c r="A407" s="34">
        <v>2016</v>
      </c>
      <c r="B407" s="55" t="s">
        <v>27</v>
      </c>
      <c r="C407" s="55" t="s">
        <v>21</v>
      </c>
      <c r="D407" s="56">
        <v>4</v>
      </c>
      <c r="E407" s="56">
        <v>0</v>
      </c>
      <c r="F407" s="76">
        <v>0</v>
      </c>
      <c r="G407" s="77">
        <v>0</v>
      </c>
    </row>
    <row r="408" spans="1:7" ht="15" customHeight="1" thickBot="1">
      <c r="A408" s="151">
        <v>2016</v>
      </c>
      <c r="B408" s="146" t="s">
        <v>27</v>
      </c>
      <c r="C408" s="141" t="s">
        <v>45</v>
      </c>
      <c r="D408" s="147">
        <v>8</v>
      </c>
      <c r="E408" s="147">
        <v>0</v>
      </c>
      <c r="F408" s="152">
        <v>0</v>
      </c>
      <c r="G408" s="153">
        <v>0</v>
      </c>
    </row>
    <row r="409" spans="1:7" ht="15" customHeight="1" thickBot="1">
      <c r="A409" s="53">
        <v>2016</v>
      </c>
      <c r="B409" s="63" t="s">
        <v>33</v>
      </c>
      <c r="C409" s="63" t="s">
        <v>16</v>
      </c>
      <c r="D409" s="112">
        <v>76</v>
      </c>
      <c r="E409" s="112">
        <v>36</v>
      </c>
      <c r="F409" s="113">
        <v>0.47399999999999998</v>
      </c>
      <c r="G409" s="114">
        <v>1391380</v>
      </c>
    </row>
    <row r="410" spans="1:7" ht="15" customHeight="1" thickBot="1">
      <c r="A410" s="151">
        <v>2016</v>
      </c>
      <c r="B410" s="146" t="s">
        <v>33</v>
      </c>
      <c r="C410" s="141" t="s">
        <v>45</v>
      </c>
      <c r="D410" s="147">
        <v>76</v>
      </c>
      <c r="E410" s="147">
        <v>36</v>
      </c>
      <c r="F410" s="152">
        <v>0.47399999999999998</v>
      </c>
      <c r="G410" s="153">
        <v>1391380</v>
      </c>
    </row>
    <row r="411" spans="1:7" ht="15" customHeight="1" thickBot="1">
      <c r="A411" s="53">
        <v>2016</v>
      </c>
      <c r="B411" s="63" t="s">
        <v>34</v>
      </c>
      <c r="C411" s="63" t="s">
        <v>21</v>
      </c>
      <c r="D411" s="112">
        <v>68</v>
      </c>
      <c r="E411" s="112">
        <v>0</v>
      </c>
      <c r="F411" s="113">
        <v>0</v>
      </c>
      <c r="G411" s="114">
        <v>0</v>
      </c>
    </row>
    <row r="412" spans="1:7" ht="15" customHeight="1" thickBot="1">
      <c r="A412" s="151">
        <v>2016</v>
      </c>
      <c r="B412" s="146" t="s">
        <v>34</v>
      </c>
      <c r="C412" s="141" t="s">
        <v>45</v>
      </c>
      <c r="D412" s="147">
        <v>68</v>
      </c>
      <c r="E412" s="147">
        <v>0</v>
      </c>
      <c r="F412" s="152">
        <v>0</v>
      </c>
      <c r="G412" s="153">
        <v>0</v>
      </c>
    </row>
    <row r="413" spans="1:7" ht="15" customHeight="1" thickBot="1">
      <c r="A413" s="132">
        <v>2016</v>
      </c>
      <c r="B413" s="122" t="s">
        <v>38</v>
      </c>
      <c r="C413" s="133" t="s">
        <v>32</v>
      </c>
      <c r="D413" s="134">
        <v>5411</v>
      </c>
      <c r="E413" s="134">
        <v>1408</v>
      </c>
      <c r="F413" s="135">
        <v>0.26</v>
      </c>
      <c r="G413" s="136">
        <v>63340692</v>
      </c>
    </row>
    <row r="414" spans="1:7" ht="15" customHeight="1">
      <c r="A414" s="90">
        <v>2017</v>
      </c>
      <c r="B414" s="91" t="s">
        <v>7</v>
      </c>
      <c r="C414" s="91" t="s">
        <v>16</v>
      </c>
      <c r="D414" s="92">
        <v>133</v>
      </c>
      <c r="E414" s="92">
        <v>53</v>
      </c>
      <c r="F414" s="93">
        <v>0.39800000000000002</v>
      </c>
      <c r="G414" s="94">
        <v>2137098</v>
      </c>
    </row>
    <row r="415" spans="1:7" ht="15" customHeight="1">
      <c r="A415" s="33">
        <v>2017</v>
      </c>
      <c r="B415" s="49" t="s">
        <v>7</v>
      </c>
      <c r="C415" s="49" t="s">
        <v>20</v>
      </c>
      <c r="D415" s="50">
        <v>17</v>
      </c>
      <c r="E415" s="50">
        <v>8</v>
      </c>
      <c r="F415" s="51">
        <v>0.47099999999999997</v>
      </c>
      <c r="G415" s="52">
        <v>339155</v>
      </c>
    </row>
    <row r="416" spans="1:7" ht="15" customHeight="1">
      <c r="A416" s="33">
        <v>2017</v>
      </c>
      <c r="B416" s="49" t="s">
        <v>7</v>
      </c>
      <c r="C416" s="49" t="s">
        <v>23</v>
      </c>
      <c r="D416" s="50">
        <v>5</v>
      </c>
      <c r="E416" s="50">
        <v>2</v>
      </c>
      <c r="F416" s="72">
        <v>0.4</v>
      </c>
      <c r="G416" s="73">
        <v>75590</v>
      </c>
    </row>
    <row r="417" spans="1:7" ht="15" customHeight="1">
      <c r="A417" s="33">
        <v>2017</v>
      </c>
      <c r="B417" s="49" t="s">
        <v>7</v>
      </c>
      <c r="C417" s="49" t="s">
        <v>24</v>
      </c>
      <c r="D417" s="50">
        <v>64</v>
      </c>
      <c r="E417" s="50">
        <v>30</v>
      </c>
      <c r="F417" s="72">
        <v>0.46899999999999997</v>
      </c>
      <c r="G417" s="73">
        <v>1245918</v>
      </c>
    </row>
    <row r="418" spans="1:7" ht="15" customHeight="1">
      <c r="A418" s="33">
        <v>2017</v>
      </c>
      <c r="B418" s="49" t="s">
        <v>7</v>
      </c>
      <c r="C418" s="49" t="s">
        <v>13</v>
      </c>
      <c r="D418" s="50">
        <v>20</v>
      </c>
      <c r="E418" s="50">
        <v>8</v>
      </c>
      <c r="F418" s="72">
        <v>0.4</v>
      </c>
      <c r="G418" s="73">
        <v>324530</v>
      </c>
    </row>
    <row r="419" spans="1:7" ht="15" customHeight="1">
      <c r="A419" s="33">
        <v>2017</v>
      </c>
      <c r="B419" s="49" t="s">
        <v>7</v>
      </c>
      <c r="C419" s="49" t="s">
        <v>12</v>
      </c>
      <c r="D419" s="50">
        <v>5</v>
      </c>
      <c r="E419" s="50">
        <v>3</v>
      </c>
      <c r="F419" s="72">
        <v>0.6</v>
      </c>
      <c r="G419" s="73">
        <v>128303</v>
      </c>
    </row>
    <row r="420" spans="1:7" ht="15" customHeight="1">
      <c r="A420" s="33">
        <v>2017</v>
      </c>
      <c r="B420" s="49" t="s">
        <v>7</v>
      </c>
      <c r="C420" s="49" t="s">
        <v>14</v>
      </c>
      <c r="D420" s="50">
        <v>82</v>
      </c>
      <c r="E420" s="50">
        <v>16</v>
      </c>
      <c r="F420" s="72">
        <v>0.19500000000000001</v>
      </c>
      <c r="G420" s="73">
        <v>631704</v>
      </c>
    </row>
    <row r="421" spans="1:7" ht="15" customHeight="1">
      <c r="A421" s="33">
        <v>2017</v>
      </c>
      <c r="B421" s="49" t="s">
        <v>7</v>
      </c>
      <c r="C421" s="49" t="s">
        <v>15</v>
      </c>
      <c r="D421" s="50">
        <v>6</v>
      </c>
      <c r="E421" s="50">
        <v>3</v>
      </c>
      <c r="F421" s="72">
        <v>0.5</v>
      </c>
      <c r="G421" s="73">
        <v>138333</v>
      </c>
    </row>
    <row r="422" spans="1:7" ht="15" customHeight="1">
      <c r="A422" s="33">
        <v>2017</v>
      </c>
      <c r="B422" s="49" t="s">
        <v>7</v>
      </c>
      <c r="C422" s="49" t="s">
        <v>28</v>
      </c>
      <c r="D422" s="50">
        <v>1</v>
      </c>
      <c r="E422" s="50">
        <v>0</v>
      </c>
      <c r="F422" s="72">
        <v>0</v>
      </c>
      <c r="G422" s="73">
        <v>0</v>
      </c>
    </row>
    <row r="423" spans="1:7" ht="15" customHeight="1">
      <c r="A423" s="33">
        <v>2017</v>
      </c>
      <c r="B423" s="49" t="s">
        <v>7</v>
      </c>
      <c r="C423" s="49" t="s">
        <v>22</v>
      </c>
      <c r="D423" s="50">
        <v>29</v>
      </c>
      <c r="E423" s="50">
        <v>12</v>
      </c>
      <c r="F423" s="74">
        <v>0.41399999999999998</v>
      </c>
      <c r="G423" s="73">
        <v>476283</v>
      </c>
    </row>
    <row r="424" spans="1:7" ht="15" customHeight="1">
      <c r="A424" s="33">
        <v>2017</v>
      </c>
      <c r="B424" s="49" t="s">
        <v>7</v>
      </c>
      <c r="C424" s="49" t="s">
        <v>8</v>
      </c>
      <c r="D424" s="50">
        <v>15</v>
      </c>
      <c r="E424" s="50">
        <v>5</v>
      </c>
      <c r="F424" s="72">
        <v>0.33300000000000002</v>
      </c>
      <c r="G424" s="73">
        <v>189350</v>
      </c>
    </row>
    <row r="425" spans="1:7" ht="15" customHeight="1">
      <c r="A425" s="33">
        <v>2017</v>
      </c>
      <c r="B425" s="49" t="s">
        <v>7</v>
      </c>
      <c r="C425" s="49" t="s">
        <v>17</v>
      </c>
      <c r="D425" s="50">
        <v>4</v>
      </c>
      <c r="E425" s="50">
        <v>2</v>
      </c>
      <c r="F425" s="72">
        <v>0.5</v>
      </c>
      <c r="G425" s="73">
        <v>66469</v>
      </c>
    </row>
    <row r="426" spans="1:7" ht="15" customHeight="1">
      <c r="A426" s="33">
        <v>2017</v>
      </c>
      <c r="B426" s="49" t="s">
        <v>7</v>
      </c>
      <c r="C426" s="49" t="s">
        <v>9</v>
      </c>
      <c r="D426" s="50">
        <v>13</v>
      </c>
      <c r="E426" s="50">
        <v>9</v>
      </c>
      <c r="F426" s="72">
        <v>0.69199999999999995</v>
      </c>
      <c r="G426" s="73">
        <v>390738</v>
      </c>
    </row>
    <row r="427" spans="1:7" ht="15" customHeight="1">
      <c r="A427" s="33">
        <v>2017</v>
      </c>
      <c r="B427" s="49" t="s">
        <v>7</v>
      </c>
      <c r="C427" s="49" t="s">
        <v>18</v>
      </c>
      <c r="D427" s="50">
        <v>58</v>
      </c>
      <c r="E427" s="50">
        <v>20</v>
      </c>
      <c r="F427" s="72">
        <v>0.34499999999999997</v>
      </c>
      <c r="G427" s="73">
        <v>793736</v>
      </c>
    </row>
    <row r="428" spans="1:7" ht="15" customHeight="1">
      <c r="A428" s="33">
        <v>2017</v>
      </c>
      <c r="B428" s="49" t="s">
        <v>7</v>
      </c>
      <c r="C428" s="49" t="s">
        <v>19</v>
      </c>
      <c r="D428" s="50">
        <v>2</v>
      </c>
      <c r="E428" s="50">
        <v>1</v>
      </c>
      <c r="F428" s="72">
        <v>0.5</v>
      </c>
      <c r="G428" s="73">
        <v>33967</v>
      </c>
    </row>
    <row r="429" spans="1:7" ht="15" customHeight="1">
      <c r="A429" s="95">
        <v>2017</v>
      </c>
      <c r="B429" s="87" t="s">
        <v>7</v>
      </c>
      <c r="C429" s="87" t="s">
        <v>21</v>
      </c>
      <c r="D429" s="88">
        <v>13</v>
      </c>
      <c r="E429" s="88">
        <v>5</v>
      </c>
      <c r="F429" s="89">
        <v>0.38500000000000001</v>
      </c>
      <c r="G429" s="96">
        <v>211750</v>
      </c>
    </row>
    <row r="430" spans="1:7" ht="15" customHeight="1">
      <c r="A430" s="33">
        <v>2017</v>
      </c>
      <c r="B430" s="49" t="s">
        <v>7</v>
      </c>
      <c r="C430" s="49" t="s">
        <v>10</v>
      </c>
      <c r="D430" s="50">
        <v>35</v>
      </c>
      <c r="E430" s="50">
        <v>20</v>
      </c>
      <c r="F430" s="72">
        <v>0.57099999999999995</v>
      </c>
      <c r="G430" s="73">
        <v>833191</v>
      </c>
    </row>
    <row r="431" spans="1:7" ht="15" customHeight="1">
      <c r="A431" s="33">
        <v>2017</v>
      </c>
      <c r="B431" s="49" t="s">
        <v>7</v>
      </c>
      <c r="C431" s="49" t="s">
        <v>53</v>
      </c>
      <c r="D431" s="50">
        <v>1</v>
      </c>
      <c r="E431" s="50">
        <v>1</v>
      </c>
      <c r="F431" s="72">
        <v>1</v>
      </c>
      <c r="G431" s="73">
        <v>32358</v>
      </c>
    </row>
    <row r="432" spans="1:7" ht="15" customHeight="1">
      <c r="A432" s="33">
        <v>2017</v>
      </c>
      <c r="B432" s="49" t="s">
        <v>7</v>
      </c>
      <c r="C432" s="49" t="s">
        <v>5</v>
      </c>
      <c r="D432" s="50">
        <v>38</v>
      </c>
      <c r="E432" s="50">
        <v>14</v>
      </c>
      <c r="F432" s="72">
        <v>0.36799999999999999</v>
      </c>
      <c r="G432" s="73">
        <v>578398</v>
      </c>
    </row>
    <row r="433" spans="1:7" ht="15" customHeight="1" thickBot="1">
      <c r="A433" s="34">
        <v>2017</v>
      </c>
      <c r="B433" s="55" t="s">
        <v>7</v>
      </c>
      <c r="C433" s="55" t="s">
        <v>35</v>
      </c>
      <c r="D433" s="56">
        <v>4</v>
      </c>
      <c r="E433" s="56">
        <v>2</v>
      </c>
      <c r="F433" s="76">
        <v>0.5</v>
      </c>
      <c r="G433" s="77">
        <v>94520</v>
      </c>
    </row>
    <row r="434" spans="1:7" ht="15" customHeight="1" thickBot="1">
      <c r="A434" s="151">
        <v>2017</v>
      </c>
      <c r="B434" s="146" t="s">
        <v>7</v>
      </c>
      <c r="C434" s="141" t="s">
        <v>45</v>
      </c>
      <c r="D434" s="147">
        <v>545</v>
      </c>
      <c r="E434" s="147">
        <v>214</v>
      </c>
      <c r="F434" s="152">
        <v>0.39300000000000002</v>
      </c>
      <c r="G434" s="153">
        <v>8721391</v>
      </c>
    </row>
    <row r="435" spans="1:7" ht="15" customHeight="1">
      <c r="A435" s="32">
        <v>2017</v>
      </c>
      <c r="B435" s="59" t="s">
        <v>11</v>
      </c>
      <c r="C435" s="59" t="s">
        <v>55</v>
      </c>
      <c r="D435" s="60">
        <v>3</v>
      </c>
      <c r="E435" s="60">
        <v>2</v>
      </c>
      <c r="F435" s="69">
        <v>0.66700000000000004</v>
      </c>
      <c r="G435" s="70">
        <v>79589</v>
      </c>
    </row>
    <row r="436" spans="1:7" ht="15" customHeight="1">
      <c r="A436" s="33">
        <v>2017</v>
      </c>
      <c r="B436" s="49" t="s">
        <v>11</v>
      </c>
      <c r="C436" s="49" t="s">
        <v>16</v>
      </c>
      <c r="D436" s="50">
        <v>343</v>
      </c>
      <c r="E436" s="50">
        <v>84</v>
      </c>
      <c r="F436" s="72">
        <v>0.245</v>
      </c>
      <c r="G436" s="73">
        <v>3180018</v>
      </c>
    </row>
    <row r="437" spans="1:7" ht="15" customHeight="1">
      <c r="A437" s="33">
        <v>2017</v>
      </c>
      <c r="B437" s="49" t="s">
        <v>11</v>
      </c>
      <c r="C437" s="49" t="s">
        <v>20</v>
      </c>
      <c r="D437" s="50">
        <v>55</v>
      </c>
      <c r="E437" s="50">
        <v>13</v>
      </c>
      <c r="F437" s="72">
        <v>0.23599999999999999</v>
      </c>
      <c r="G437" s="73">
        <v>515493</v>
      </c>
    </row>
    <row r="438" spans="1:7" ht="15" customHeight="1">
      <c r="A438" s="33">
        <v>2017</v>
      </c>
      <c r="B438" s="49" t="s">
        <v>11</v>
      </c>
      <c r="C438" s="49" t="s">
        <v>23</v>
      </c>
      <c r="D438" s="50">
        <v>6</v>
      </c>
      <c r="E438" s="50">
        <v>2</v>
      </c>
      <c r="F438" s="72">
        <v>0.33300000000000002</v>
      </c>
      <c r="G438" s="73">
        <v>74344</v>
      </c>
    </row>
    <row r="439" spans="1:7" ht="15" customHeight="1">
      <c r="A439" s="33">
        <v>2017</v>
      </c>
      <c r="B439" s="49" t="s">
        <v>11</v>
      </c>
      <c r="C439" s="49" t="s">
        <v>24</v>
      </c>
      <c r="D439" s="50">
        <v>170</v>
      </c>
      <c r="E439" s="50">
        <v>68</v>
      </c>
      <c r="F439" s="72">
        <v>0.4</v>
      </c>
      <c r="G439" s="73">
        <v>2567808</v>
      </c>
    </row>
    <row r="440" spans="1:7" ht="15" customHeight="1">
      <c r="A440" s="33">
        <v>2017</v>
      </c>
      <c r="B440" s="49" t="s">
        <v>11</v>
      </c>
      <c r="C440" s="49" t="s">
        <v>13</v>
      </c>
      <c r="D440" s="50">
        <v>99</v>
      </c>
      <c r="E440" s="50">
        <v>33</v>
      </c>
      <c r="F440" s="72">
        <v>0.33300000000000002</v>
      </c>
      <c r="G440" s="73">
        <v>1284694</v>
      </c>
    </row>
    <row r="441" spans="1:7" ht="15" customHeight="1">
      <c r="A441" s="33">
        <v>2017</v>
      </c>
      <c r="B441" s="49" t="s">
        <v>11</v>
      </c>
      <c r="C441" s="49" t="s">
        <v>12</v>
      </c>
      <c r="D441" s="50">
        <v>69</v>
      </c>
      <c r="E441" s="50">
        <v>30</v>
      </c>
      <c r="F441" s="72">
        <v>0.435</v>
      </c>
      <c r="G441" s="73">
        <v>1101407</v>
      </c>
    </row>
    <row r="442" spans="1:7" ht="15" customHeight="1">
      <c r="A442" s="33">
        <v>2017</v>
      </c>
      <c r="B442" s="49" t="s">
        <v>11</v>
      </c>
      <c r="C442" s="49" t="s">
        <v>14</v>
      </c>
      <c r="D442" s="50">
        <v>303</v>
      </c>
      <c r="E442" s="50">
        <v>39</v>
      </c>
      <c r="F442" s="72">
        <v>0.129</v>
      </c>
      <c r="G442" s="73">
        <v>1444210</v>
      </c>
    </row>
    <row r="443" spans="1:7" ht="15" customHeight="1">
      <c r="A443" s="33">
        <v>2017</v>
      </c>
      <c r="B443" s="49" t="s">
        <v>11</v>
      </c>
      <c r="C443" s="49" t="s">
        <v>15</v>
      </c>
      <c r="D443" s="50">
        <v>63</v>
      </c>
      <c r="E443" s="50">
        <v>12</v>
      </c>
      <c r="F443" s="72">
        <v>0.19</v>
      </c>
      <c r="G443" s="73">
        <v>479396</v>
      </c>
    </row>
    <row r="444" spans="1:7" ht="15" customHeight="1">
      <c r="A444" s="33">
        <v>2017</v>
      </c>
      <c r="B444" s="49" t="s">
        <v>11</v>
      </c>
      <c r="C444" s="49" t="s">
        <v>28</v>
      </c>
      <c r="D444" s="50">
        <v>25</v>
      </c>
      <c r="E444" s="50">
        <v>3</v>
      </c>
      <c r="F444" s="72">
        <v>0.12</v>
      </c>
      <c r="G444" s="73">
        <v>120160</v>
      </c>
    </row>
    <row r="445" spans="1:7" ht="15" customHeight="1">
      <c r="A445" s="33">
        <v>2017</v>
      </c>
      <c r="B445" s="49" t="s">
        <v>11</v>
      </c>
      <c r="C445" s="49" t="s">
        <v>22</v>
      </c>
      <c r="D445" s="50">
        <v>144</v>
      </c>
      <c r="E445" s="50">
        <v>23</v>
      </c>
      <c r="F445" s="72">
        <v>0.16</v>
      </c>
      <c r="G445" s="73">
        <v>874628</v>
      </c>
    </row>
    <row r="446" spans="1:7" ht="15" customHeight="1">
      <c r="A446" s="33">
        <v>2017</v>
      </c>
      <c r="B446" s="49" t="s">
        <v>11</v>
      </c>
      <c r="C446" s="49" t="s">
        <v>8</v>
      </c>
      <c r="D446" s="50">
        <v>103</v>
      </c>
      <c r="E446" s="50">
        <v>21</v>
      </c>
      <c r="F446" s="72">
        <v>0.20399999999999999</v>
      </c>
      <c r="G446" s="73">
        <v>831234</v>
      </c>
    </row>
    <row r="447" spans="1:7" ht="15" customHeight="1">
      <c r="A447" s="33">
        <v>2017</v>
      </c>
      <c r="B447" s="49" t="s">
        <v>11</v>
      </c>
      <c r="C447" s="49" t="s">
        <v>17</v>
      </c>
      <c r="D447" s="50">
        <v>87</v>
      </c>
      <c r="E447" s="50">
        <v>37</v>
      </c>
      <c r="F447" s="72">
        <v>0.42499999999999999</v>
      </c>
      <c r="G447" s="73">
        <v>1390865</v>
      </c>
    </row>
    <row r="448" spans="1:7" ht="15" customHeight="1">
      <c r="A448" s="33">
        <v>2017</v>
      </c>
      <c r="B448" s="49" t="s">
        <v>11</v>
      </c>
      <c r="C448" s="49" t="s">
        <v>9</v>
      </c>
      <c r="D448" s="50">
        <v>36</v>
      </c>
      <c r="E448" s="50">
        <v>23</v>
      </c>
      <c r="F448" s="72">
        <v>0.63900000000000001</v>
      </c>
      <c r="G448" s="73">
        <v>877115</v>
      </c>
    </row>
    <row r="449" spans="1:7" ht="15" customHeight="1">
      <c r="A449" s="33">
        <v>2017</v>
      </c>
      <c r="B449" s="49" t="s">
        <v>11</v>
      </c>
      <c r="C449" s="49" t="s">
        <v>18</v>
      </c>
      <c r="D449" s="50">
        <v>162</v>
      </c>
      <c r="E449" s="50">
        <v>43</v>
      </c>
      <c r="F449" s="72">
        <v>0.26500000000000001</v>
      </c>
      <c r="G449" s="73">
        <v>1653871</v>
      </c>
    </row>
    <row r="450" spans="1:7" ht="15" customHeight="1">
      <c r="A450" s="33">
        <v>2017</v>
      </c>
      <c r="B450" s="49" t="s">
        <v>11</v>
      </c>
      <c r="C450" s="49" t="s">
        <v>19</v>
      </c>
      <c r="D450" s="50">
        <v>53</v>
      </c>
      <c r="E450" s="50">
        <v>12</v>
      </c>
      <c r="F450" s="72">
        <v>0.22600000000000001</v>
      </c>
      <c r="G450" s="73">
        <v>473467</v>
      </c>
    </row>
    <row r="451" spans="1:7" ht="15" customHeight="1">
      <c r="A451" s="33">
        <v>2017</v>
      </c>
      <c r="B451" s="49" t="s">
        <v>11</v>
      </c>
      <c r="C451" s="49" t="s">
        <v>21</v>
      </c>
      <c r="D451" s="50">
        <v>325</v>
      </c>
      <c r="E451" s="50">
        <v>59</v>
      </c>
      <c r="F451" s="72">
        <v>0.182</v>
      </c>
      <c r="G451" s="73">
        <v>2262512</v>
      </c>
    </row>
    <row r="452" spans="1:7" ht="15" customHeight="1">
      <c r="A452" s="33">
        <v>2017</v>
      </c>
      <c r="B452" s="49" t="s">
        <v>11</v>
      </c>
      <c r="C452" s="49" t="s">
        <v>10</v>
      </c>
      <c r="D452" s="50">
        <v>216</v>
      </c>
      <c r="E452" s="50">
        <v>53</v>
      </c>
      <c r="F452" s="72">
        <v>0.245</v>
      </c>
      <c r="G452" s="73">
        <v>2020989</v>
      </c>
    </row>
    <row r="453" spans="1:7" ht="15" customHeight="1">
      <c r="A453" s="71">
        <v>2017</v>
      </c>
      <c r="B453" s="49" t="s">
        <v>11</v>
      </c>
      <c r="C453" s="49" t="s">
        <v>53</v>
      </c>
      <c r="D453" s="50">
        <v>30</v>
      </c>
      <c r="E453" s="50">
        <v>5</v>
      </c>
      <c r="F453" s="72">
        <v>0.16700000000000001</v>
      </c>
      <c r="G453" s="73">
        <v>202982</v>
      </c>
    </row>
    <row r="454" spans="1:7" ht="15" customHeight="1">
      <c r="A454" s="33">
        <v>2017</v>
      </c>
      <c r="B454" s="49" t="s">
        <v>11</v>
      </c>
      <c r="C454" s="49" t="s">
        <v>5</v>
      </c>
      <c r="D454" s="50">
        <v>381</v>
      </c>
      <c r="E454" s="50">
        <v>116</v>
      </c>
      <c r="F454" s="72">
        <v>0.30399999999999999</v>
      </c>
      <c r="G454" s="73">
        <v>4481202</v>
      </c>
    </row>
    <row r="455" spans="1:7" ht="15" customHeight="1">
      <c r="A455" s="33">
        <v>2017</v>
      </c>
      <c r="B455" s="49" t="s">
        <v>11</v>
      </c>
      <c r="C455" s="49" t="s">
        <v>25</v>
      </c>
      <c r="D455" s="50">
        <v>54</v>
      </c>
      <c r="E455" s="50">
        <v>22</v>
      </c>
      <c r="F455" s="72">
        <v>0.40699999999999997</v>
      </c>
      <c r="G455" s="73">
        <v>866186</v>
      </c>
    </row>
    <row r="456" spans="1:7" ht="15" customHeight="1" thickBot="1">
      <c r="A456" s="34">
        <v>2017</v>
      </c>
      <c r="B456" s="55" t="s">
        <v>11</v>
      </c>
      <c r="C456" s="55" t="s">
        <v>6</v>
      </c>
      <c r="D456" s="56">
        <v>7</v>
      </c>
      <c r="E456" s="56">
        <v>3</v>
      </c>
      <c r="F456" s="76">
        <v>0.42899999999999999</v>
      </c>
      <c r="G456" s="77">
        <v>126153</v>
      </c>
    </row>
    <row r="457" spans="1:7" ht="15" customHeight="1" thickBot="1">
      <c r="A457" s="151">
        <v>2017</v>
      </c>
      <c r="B457" s="146" t="s">
        <v>11</v>
      </c>
      <c r="C457" s="141" t="s">
        <v>45</v>
      </c>
      <c r="D457" s="147">
        <v>2734</v>
      </c>
      <c r="E457" s="147">
        <v>703</v>
      </c>
      <c r="F457" s="152">
        <v>0.25700000000000001</v>
      </c>
      <c r="G457" s="153">
        <v>26908323</v>
      </c>
    </row>
    <row r="458" spans="1:7" ht="15" customHeight="1">
      <c r="A458" s="32">
        <v>2017</v>
      </c>
      <c r="B458" s="59" t="s">
        <v>26</v>
      </c>
      <c r="C458" s="59" t="s">
        <v>55</v>
      </c>
      <c r="D458" s="60">
        <v>4</v>
      </c>
      <c r="E458" s="60">
        <v>3</v>
      </c>
      <c r="F458" s="69">
        <v>0.75</v>
      </c>
      <c r="G458" s="70">
        <v>176620</v>
      </c>
    </row>
    <row r="459" spans="1:7" ht="15" customHeight="1">
      <c r="A459" s="33">
        <v>2017</v>
      </c>
      <c r="B459" s="49" t="s">
        <v>26</v>
      </c>
      <c r="C459" s="49" t="s">
        <v>16</v>
      </c>
      <c r="D459" s="50">
        <v>213</v>
      </c>
      <c r="E459" s="50">
        <v>53</v>
      </c>
      <c r="F459" s="72">
        <v>0.249</v>
      </c>
      <c r="G459" s="73">
        <v>3078123</v>
      </c>
    </row>
    <row r="460" spans="1:7" ht="15" customHeight="1">
      <c r="A460" s="33">
        <v>2017</v>
      </c>
      <c r="B460" s="49" t="s">
        <v>26</v>
      </c>
      <c r="C460" s="49" t="s">
        <v>20</v>
      </c>
      <c r="D460" s="50">
        <v>61</v>
      </c>
      <c r="E460" s="50">
        <v>14</v>
      </c>
      <c r="F460" s="72">
        <v>0.23</v>
      </c>
      <c r="G460" s="73">
        <v>803736</v>
      </c>
    </row>
    <row r="461" spans="1:7" ht="15" customHeight="1">
      <c r="A461" s="33">
        <v>2017</v>
      </c>
      <c r="B461" s="49" t="s">
        <v>26</v>
      </c>
      <c r="C461" s="49" t="s">
        <v>23</v>
      </c>
      <c r="D461" s="50">
        <v>4</v>
      </c>
      <c r="E461" s="50">
        <v>1</v>
      </c>
      <c r="F461" s="72">
        <v>0.25</v>
      </c>
      <c r="G461" s="73">
        <v>56694</v>
      </c>
    </row>
    <row r="462" spans="1:7" ht="15" customHeight="1">
      <c r="A462" s="33">
        <v>2017</v>
      </c>
      <c r="B462" s="49" t="s">
        <v>26</v>
      </c>
      <c r="C462" s="49" t="s">
        <v>24</v>
      </c>
      <c r="D462" s="50">
        <v>169</v>
      </c>
      <c r="E462" s="50">
        <v>54</v>
      </c>
      <c r="F462" s="72">
        <v>0.32</v>
      </c>
      <c r="G462" s="73">
        <v>3282930</v>
      </c>
    </row>
    <row r="463" spans="1:7" ht="15" customHeight="1">
      <c r="A463" s="33">
        <v>2017</v>
      </c>
      <c r="B463" s="49" t="s">
        <v>26</v>
      </c>
      <c r="C463" s="49" t="s">
        <v>13</v>
      </c>
      <c r="D463" s="50">
        <v>73</v>
      </c>
      <c r="E463" s="50">
        <v>21</v>
      </c>
      <c r="F463" s="72">
        <v>0.28799999999999998</v>
      </c>
      <c r="G463" s="73">
        <v>1219100</v>
      </c>
    </row>
    <row r="464" spans="1:7" ht="15" customHeight="1">
      <c r="A464" s="33">
        <v>2017</v>
      </c>
      <c r="B464" s="49" t="s">
        <v>26</v>
      </c>
      <c r="C464" s="49" t="s">
        <v>12</v>
      </c>
      <c r="D464" s="50">
        <v>22</v>
      </c>
      <c r="E464" s="50">
        <v>9</v>
      </c>
      <c r="F464" s="72">
        <v>0.40899999999999997</v>
      </c>
      <c r="G464" s="73">
        <v>526015</v>
      </c>
    </row>
    <row r="465" spans="1:7" ht="15" customHeight="1">
      <c r="A465" s="33">
        <v>2017</v>
      </c>
      <c r="B465" s="49" t="s">
        <v>26</v>
      </c>
      <c r="C465" s="49" t="s">
        <v>14</v>
      </c>
      <c r="D465" s="50">
        <v>223</v>
      </c>
      <c r="E465" s="50">
        <v>19</v>
      </c>
      <c r="F465" s="72">
        <v>8.5000000000000006E-2</v>
      </c>
      <c r="G465" s="73">
        <v>1089694</v>
      </c>
    </row>
    <row r="466" spans="1:7" ht="15" customHeight="1">
      <c r="A466" s="33">
        <v>2017</v>
      </c>
      <c r="B466" s="49" t="s">
        <v>26</v>
      </c>
      <c r="C466" s="49" t="s">
        <v>15</v>
      </c>
      <c r="D466" s="50">
        <v>55</v>
      </c>
      <c r="E466" s="50">
        <v>13</v>
      </c>
      <c r="F466" s="72">
        <v>0.23599999999999999</v>
      </c>
      <c r="G466" s="73">
        <v>755766</v>
      </c>
    </row>
    <row r="467" spans="1:7" ht="15" customHeight="1">
      <c r="A467" s="33">
        <v>2017</v>
      </c>
      <c r="B467" s="49" t="s">
        <v>26</v>
      </c>
      <c r="C467" s="49" t="s">
        <v>28</v>
      </c>
      <c r="D467" s="50">
        <v>22</v>
      </c>
      <c r="E467" s="50">
        <v>6</v>
      </c>
      <c r="F467" s="72">
        <v>0.27300000000000002</v>
      </c>
      <c r="G467" s="73">
        <v>344820</v>
      </c>
    </row>
    <row r="468" spans="1:7" ht="15" customHeight="1">
      <c r="A468" s="33">
        <v>2017</v>
      </c>
      <c r="B468" s="49" t="s">
        <v>26</v>
      </c>
      <c r="C468" s="49" t="s">
        <v>22</v>
      </c>
      <c r="D468" s="50">
        <v>100</v>
      </c>
      <c r="E468" s="50">
        <v>31</v>
      </c>
      <c r="F468" s="72">
        <v>0.31</v>
      </c>
      <c r="G468" s="73">
        <v>1849569</v>
      </c>
    </row>
    <row r="469" spans="1:7" ht="15" customHeight="1">
      <c r="A469" s="33">
        <v>2017</v>
      </c>
      <c r="B469" s="49" t="s">
        <v>26</v>
      </c>
      <c r="C469" s="49" t="s">
        <v>8</v>
      </c>
      <c r="D469" s="50">
        <v>45</v>
      </c>
      <c r="E469" s="50">
        <v>15</v>
      </c>
      <c r="F469" s="72">
        <v>0.33300000000000002</v>
      </c>
      <c r="G469" s="73">
        <v>860073</v>
      </c>
    </row>
    <row r="470" spans="1:7" ht="15" customHeight="1">
      <c r="A470" s="33">
        <v>2017</v>
      </c>
      <c r="B470" s="49" t="s">
        <v>26</v>
      </c>
      <c r="C470" s="49" t="s">
        <v>17</v>
      </c>
      <c r="D470" s="50">
        <v>56</v>
      </c>
      <c r="E470" s="50">
        <v>18</v>
      </c>
      <c r="F470" s="72">
        <v>0.32100000000000001</v>
      </c>
      <c r="G470" s="73">
        <v>1071299</v>
      </c>
    </row>
    <row r="471" spans="1:7" ht="15" customHeight="1">
      <c r="A471" s="33">
        <v>2017</v>
      </c>
      <c r="B471" s="49" t="s">
        <v>26</v>
      </c>
      <c r="C471" s="49" t="s">
        <v>9</v>
      </c>
      <c r="D471" s="50">
        <v>24</v>
      </c>
      <c r="E471" s="50">
        <v>15</v>
      </c>
      <c r="F471" s="72">
        <v>0.625</v>
      </c>
      <c r="G471" s="73">
        <v>907830</v>
      </c>
    </row>
    <row r="472" spans="1:7" ht="15" customHeight="1">
      <c r="A472" s="33">
        <v>2017</v>
      </c>
      <c r="B472" s="49" t="s">
        <v>26</v>
      </c>
      <c r="C472" s="49" t="s">
        <v>18</v>
      </c>
      <c r="D472" s="50">
        <v>183</v>
      </c>
      <c r="E472" s="50">
        <v>47</v>
      </c>
      <c r="F472" s="72">
        <v>0.25700000000000001</v>
      </c>
      <c r="G472" s="73">
        <v>2875720</v>
      </c>
    </row>
    <row r="473" spans="1:7" ht="15" customHeight="1">
      <c r="A473" s="33">
        <v>2017</v>
      </c>
      <c r="B473" s="49" t="s">
        <v>26</v>
      </c>
      <c r="C473" s="49" t="s">
        <v>19</v>
      </c>
      <c r="D473" s="50">
        <v>15</v>
      </c>
      <c r="E473" s="50">
        <v>8</v>
      </c>
      <c r="F473" s="72">
        <v>0.53300000000000003</v>
      </c>
      <c r="G473" s="73">
        <v>506404</v>
      </c>
    </row>
    <row r="474" spans="1:7" ht="15" customHeight="1">
      <c r="A474" s="71">
        <v>2017</v>
      </c>
      <c r="B474" s="49" t="s">
        <v>26</v>
      </c>
      <c r="C474" s="49" t="s">
        <v>21</v>
      </c>
      <c r="D474" s="50">
        <v>425</v>
      </c>
      <c r="E474" s="50">
        <v>147</v>
      </c>
      <c r="F474" s="72">
        <v>0.34599999999999997</v>
      </c>
      <c r="G474" s="73">
        <v>8391588</v>
      </c>
    </row>
    <row r="475" spans="1:7" ht="15" customHeight="1">
      <c r="A475" s="33">
        <v>2017</v>
      </c>
      <c r="B475" s="49" t="s">
        <v>26</v>
      </c>
      <c r="C475" s="49" t="s">
        <v>10</v>
      </c>
      <c r="D475" s="50">
        <v>142</v>
      </c>
      <c r="E475" s="50">
        <v>30</v>
      </c>
      <c r="F475" s="72">
        <v>0.21099999999999999</v>
      </c>
      <c r="G475" s="73">
        <v>1752865</v>
      </c>
    </row>
    <row r="476" spans="1:7" ht="15" customHeight="1">
      <c r="A476" s="33">
        <v>2017</v>
      </c>
      <c r="B476" s="49" t="s">
        <v>26</v>
      </c>
      <c r="C476" s="49" t="s">
        <v>53</v>
      </c>
      <c r="D476" s="50">
        <v>3</v>
      </c>
      <c r="E476" s="50">
        <v>1</v>
      </c>
      <c r="F476" s="72">
        <v>0.33300000000000002</v>
      </c>
      <c r="G476" s="73">
        <v>61194</v>
      </c>
    </row>
    <row r="477" spans="1:7" ht="15" customHeight="1">
      <c r="A477" s="33">
        <v>2017</v>
      </c>
      <c r="B477" s="49" t="s">
        <v>26</v>
      </c>
      <c r="C477" s="49" t="s">
        <v>5</v>
      </c>
      <c r="D477" s="50">
        <v>200</v>
      </c>
      <c r="E477" s="50">
        <v>64</v>
      </c>
      <c r="F477" s="72">
        <v>0.32</v>
      </c>
      <c r="G477" s="73">
        <v>3666903</v>
      </c>
    </row>
    <row r="478" spans="1:7" ht="15" customHeight="1" thickBot="1">
      <c r="A478" s="34">
        <v>2017</v>
      </c>
      <c r="B478" s="55" t="s">
        <v>26</v>
      </c>
      <c r="C478" s="55" t="s">
        <v>25</v>
      </c>
      <c r="D478" s="56">
        <v>6</v>
      </c>
      <c r="E478" s="56">
        <v>4</v>
      </c>
      <c r="F478" s="76">
        <v>0.66700000000000004</v>
      </c>
      <c r="G478" s="77">
        <v>233615</v>
      </c>
    </row>
    <row r="479" spans="1:7" ht="15" customHeight="1" thickBot="1">
      <c r="A479" s="151">
        <v>2017</v>
      </c>
      <c r="B479" s="146" t="s">
        <v>26</v>
      </c>
      <c r="C479" s="141" t="s">
        <v>45</v>
      </c>
      <c r="D479" s="147">
        <v>2045</v>
      </c>
      <c r="E479" s="147">
        <v>573</v>
      </c>
      <c r="F479" s="152">
        <v>0.28000000000000003</v>
      </c>
      <c r="G479" s="153">
        <v>33510558</v>
      </c>
    </row>
    <row r="480" spans="1:7" ht="15" customHeight="1" thickBot="1">
      <c r="A480" s="53">
        <v>2017</v>
      </c>
      <c r="B480" s="63" t="s">
        <v>27</v>
      </c>
      <c r="C480" s="63" t="s">
        <v>24</v>
      </c>
      <c r="D480" s="112">
        <v>1</v>
      </c>
      <c r="E480" s="112">
        <v>0</v>
      </c>
      <c r="F480" s="113">
        <v>0</v>
      </c>
      <c r="G480" s="114">
        <v>0</v>
      </c>
    </row>
    <row r="481" spans="1:7" ht="15" customHeight="1" thickBot="1">
      <c r="A481" s="151">
        <v>2017</v>
      </c>
      <c r="B481" s="146" t="s">
        <v>27</v>
      </c>
      <c r="C481" s="141" t="s">
        <v>45</v>
      </c>
      <c r="D481" s="147">
        <v>1</v>
      </c>
      <c r="E481" s="147">
        <v>0</v>
      </c>
      <c r="F481" s="152">
        <v>0</v>
      </c>
      <c r="G481" s="153">
        <v>0</v>
      </c>
    </row>
    <row r="482" spans="1:7" ht="15" customHeight="1">
      <c r="A482" s="32">
        <v>2017</v>
      </c>
      <c r="B482" s="59" t="s">
        <v>33</v>
      </c>
      <c r="C482" s="59" t="s">
        <v>16</v>
      </c>
      <c r="D482" s="60">
        <v>90</v>
      </c>
      <c r="E482" s="60">
        <v>27</v>
      </c>
      <c r="F482" s="69">
        <v>0.3</v>
      </c>
      <c r="G482" s="70">
        <v>1025370</v>
      </c>
    </row>
    <row r="483" spans="1:7" ht="15" customHeight="1" thickBot="1">
      <c r="A483" s="75">
        <v>2017</v>
      </c>
      <c r="B483" s="55" t="s">
        <v>33</v>
      </c>
      <c r="C483" s="55" t="s">
        <v>5</v>
      </c>
      <c r="D483" s="56">
        <v>29</v>
      </c>
      <c r="E483" s="56">
        <v>12</v>
      </c>
      <c r="F483" s="76">
        <v>0.41399999999999998</v>
      </c>
      <c r="G483" s="77">
        <v>394321</v>
      </c>
    </row>
    <row r="484" spans="1:7" ht="15" customHeight="1" thickBot="1">
      <c r="A484" s="151">
        <v>2017</v>
      </c>
      <c r="B484" s="146" t="s">
        <v>33</v>
      </c>
      <c r="C484" s="141" t="s">
        <v>45</v>
      </c>
      <c r="D484" s="147">
        <v>119</v>
      </c>
      <c r="E484" s="147">
        <v>39</v>
      </c>
      <c r="F484" s="152">
        <v>0.32800000000000001</v>
      </c>
      <c r="G484" s="153">
        <v>1419691</v>
      </c>
    </row>
    <row r="485" spans="1:7" ht="15" customHeight="1" thickBot="1">
      <c r="A485" s="53">
        <v>2017</v>
      </c>
      <c r="B485" s="63" t="s">
        <v>34</v>
      </c>
      <c r="C485" s="63" t="s">
        <v>21</v>
      </c>
      <c r="D485" s="112">
        <v>33</v>
      </c>
      <c r="E485" s="112">
        <v>0</v>
      </c>
      <c r="F485" s="113">
        <v>0</v>
      </c>
      <c r="G485" s="114">
        <v>0</v>
      </c>
    </row>
    <row r="486" spans="1:7" ht="15" customHeight="1" thickBot="1">
      <c r="A486" s="151">
        <v>2017</v>
      </c>
      <c r="B486" s="146" t="s">
        <v>34</v>
      </c>
      <c r="C486" s="141" t="s">
        <v>45</v>
      </c>
      <c r="D486" s="147">
        <v>33</v>
      </c>
      <c r="E486" s="147">
        <v>0</v>
      </c>
      <c r="F486" s="152">
        <v>0</v>
      </c>
      <c r="G486" s="153">
        <v>0</v>
      </c>
    </row>
    <row r="487" spans="1:7" ht="15" customHeight="1" thickBot="1">
      <c r="A487" s="129">
        <v>2017</v>
      </c>
      <c r="B487" s="122" t="s">
        <v>38</v>
      </c>
      <c r="C487" s="124"/>
      <c r="D487" s="125">
        <v>5477</v>
      </c>
      <c r="E487" s="125">
        <v>1529</v>
      </c>
      <c r="F487" s="130">
        <v>0.27900000000000003</v>
      </c>
      <c r="G487" s="131">
        <v>70559963</v>
      </c>
    </row>
    <row r="488" spans="1:7" ht="15" customHeight="1">
      <c r="A488" s="33">
        <v>2018</v>
      </c>
      <c r="B488" s="49" t="s">
        <v>7</v>
      </c>
      <c r="C488" s="59" t="s">
        <v>55</v>
      </c>
      <c r="D488" s="50">
        <v>2</v>
      </c>
      <c r="E488" s="50">
        <v>2</v>
      </c>
      <c r="F488" s="72">
        <v>1</v>
      </c>
      <c r="G488" s="73">
        <v>82296</v>
      </c>
    </row>
    <row r="489" spans="1:7" ht="15" customHeight="1">
      <c r="A489" s="33">
        <v>2018</v>
      </c>
      <c r="B489" s="49" t="s">
        <v>7</v>
      </c>
      <c r="C489" s="49" t="s">
        <v>16</v>
      </c>
      <c r="D489" s="50">
        <v>147</v>
      </c>
      <c r="E489" s="50">
        <v>64</v>
      </c>
      <c r="F489" s="72">
        <v>0.43537414965985999</v>
      </c>
      <c r="G489" s="73">
        <v>2655191</v>
      </c>
    </row>
    <row r="490" spans="1:7" ht="15" customHeight="1">
      <c r="A490" s="33">
        <v>2018</v>
      </c>
      <c r="B490" s="49" t="s">
        <v>7</v>
      </c>
      <c r="C490" s="49" t="s">
        <v>20</v>
      </c>
      <c r="D490" s="50">
        <v>19</v>
      </c>
      <c r="E490" s="50">
        <v>7</v>
      </c>
      <c r="F490" s="72">
        <v>0.36842105263157998</v>
      </c>
      <c r="G490" s="73">
        <v>273881</v>
      </c>
    </row>
    <row r="491" spans="1:7" ht="15" customHeight="1">
      <c r="A491" s="33">
        <v>2018</v>
      </c>
      <c r="B491" s="49" t="s">
        <v>7</v>
      </c>
      <c r="C491" s="49" t="s">
        <v>23</v>
      </c>
      <c r="D491" s="50">
        <v>5</v>
      </c>
      <c r="E491" s="50">
        <v>3</v>
      </c>
      <c r="F491" s="72">
        <v>0.6</v>
      </c>
      <c r="G491" s="73">
        <v>106332</v>
      </c>
    </row>
    <row r="492" spans="1:7" ht="15" customHeight="1">
      <c r="A492" s="33">
        <v>2018</v>
      </c>
      <c r="B492" s="49" t="s">
        <v>7</v>
      </c>
      <c r="C492" s="49" t="s">
        <v>24</v>
      </c>
      <c r="D492" s="50">
        <v>77</v>
      </c>
      <c r="E492" s="50">
        <v>34</v>
      </c>
      <c r="F492" s="72">
        <v>0.44155844155843998</v>
      </c>
      <c r="G492" s="73">
        <v>1350718</v>
      </c>
    </row>
    <row r="493" spans="1:7" ht="15" customHeight="1">
      <c r="A493" s="33">
        <v>2018</v>
      </c>
      <c r="B493" s="49" t="s">
        <v>7</v>
      </c>
      <c r="C493" s="49" t="s">
        <v>13</v>
      </c>
      <c r="D493" s="50">
        <v>31</v>
      </c>
      <c r="E493" s="50">
        <v>13</v>
      </c>
      <c r="F493" s="72">
        <v>0.41935483870967999</v>
      </c>
      <c r="G493" s="73">
        <v>541919</v>
      </c>
    </row>
    <row r="494" spans="1:7" ht="15" customHeight="1">
      <c r="A494" s="33">
        <v>2018</v>
      </c>
      <c r="B494" s="49" t="s">
        <v>7</v>
      </c>
      <c r="C494" s="49" t="s">
        <v>12</v>
      </c>
      <c r="D494" s="50">
        <v>7</v>
      </c>
      <c r="E494" s="50">
        <v>4</v>
      </c>
      <c r="F494" s="72">
        <v>0.57142857142856995</v>
      </c>
      <c r="G494" s="73">
        <v>153179</v>
      </c>
    </row>
    <row r="495" spans="1:7" ht="15" customHeight="1">
      <c r="A495" s="33">
        <v>2018</v>
      </c>
      <c r="B495" s="49" t="s">
        <v>7</v>
      </c>
      <c r="C495" s="49" t="s">
        <v>14</v>
      </c>
      <c r="D495" s="50">
        <v>79</v>
      </c>
      <c r="E495" s="50">
        <v>22</v>
      </c>
      <c r="F495" s="74">
        <v>0.27848101265823</v>
      </c>
      <c r="G495" s="73">
        <v>897886</v>
      </c>
    </row>
    <row r="496" spans="1:7" ht="15" customHeight="1">
      <c r="A496" s="33">
        <v>2018</v>
      </c>
      <c r="B496" s="49" t="s">
        <v>7</v>
      </c>
      <c r="C496" s="49" t="s">
        <v>15</v>
      </c>
      <c r="D496" s="50">
        <v>3</v>
      </c>
      <c r="E496" s="50">
        <v>0</v>
      </c>
      <c r="F496" s="72">
        <v>0</v>
      </c>
      <c r="G496" s="73">
        <v>0</v>
      </c>
    </row>
    <row r="497" spans="1:7" ht="15" customHeight="1">
      <c r="A497" s="33">
        <v>2018</v>
      </c>
      <c r="B497" s="49" t="s">
        <v>7</v>
      </c>
      <c r="C497" s="49" t="s">
        <v>22</v>
      </c>
      <c r="D497" s="50">
        <v>34</v>
      </c>
      <c r="E497" s="50">
        <v>17</v>
      </c>
      <c r="F497" s="72">
        <v>0.5</v>
      </c>
      <c r="G497" s="73">
        <v>654919</v>
      </c>
    </row>
    <row r="498" spans="1:7" ht="15" customHeight="1">
      <c r="A498" s="33">
        <v>2018</v>
      </c>
      <c r="B498" s="49" t="s">
        <v>7</v>
      </c>
      <c r="C498" s="49" t="s">
        <v>8</v>
      </c>
      <c r="D498" s="50">
        <v>16</v>
      </c>
      <c r="E498" s="50">
        <v>5</v>
      </c>
      <c r="F498" s="72">
        <v>0.3125</v>
      </c>
      <c r="G498" s="73">
        <v>206101</v>
      </c>
    </row>
    <row r="499" spans="1:7" ht="15" customHeight="1">
      <c r="A499" s="33">
        <v>2018</v>
      </c>
      <c r="B499" s="49" t="s">
        <v>7</v>
      </c>
      <c r="C499" s="49" t="s">
        <v>17</v>
      </c>
      <c r="D499" s="50">
        <v>11</v>
      </c>
      <c r="E499" s="50">
        <v>7</v>
      </c>
      <c r="F499" s="72">
        <v>0.63636363636364002</v>
      </c>
      <c r="G499" s="73">
        <v>282683</v>
      </c>
    </row>
    <row r="500" spans="1:7" ht="15" customHeight="1">
      <c r="A500" s="33">
        <v>2018</v>
      </c>
      <c r="B500" s="49" t="s">
        <v>7</v>
      </c>
      <c r="C500" s="49" t="s">
        <v>9</v>
      </c>
      <c r="D500" s="50">
        <v>17</v>
      </c>
      <c r="E500" s="50">
        <v>12</v>
      </c>
      <c r="F500" s="72">
        <v>0.70588235294117996</v>
      </c>
      <c r="G500" s="73">
        <v>550240</v>
      </c>
    </row>
    <row r="501" spans="1:7" ht="15" customHeight="1">
      <c r="A501" s="33">
        <v>2018</v>
      </c>
      <c r="B501" s="49" t="s">
        <v>7</v>
      </c>
      <c r="C501" s="49" t="s">
        <v>18</v>
      </c>
      <c r="D501" s="50">
        <v>42</v>
      </c>
      <c r="E501" s="50">
        <v>24</v>
      </c>
      <c r="F501" s="72">
        <v>0.57142857142856995</v>
      </c>
      <c r="G501" s="73">
        <v>950193</v>
      </c>
    </row>
    <row r="502" spans="1:7" ht="15" customHeight="1">
      <c r="A502" s="33">
        <v>2018</v>
      </c>
      <c r="B502" s="49" t="s">
        <v>7</v>
      </c>
      <c r="C502" s="49" t="s">
        <v>19</v>
      </c>
      <c r="D502" s="50">
        <v>5</v>
      </c>
      <c r="E502" s="50">
        <v>2</v>
      </c>
      <c r="F502" s="72">
        <v>0.4</v>
      </c>
      <c r="G502" s="73">
        <v>87767</v>
      </c>
    </row>
    <row r="503" spans="1:7" ht="15" customHeight="1">
      <c r="A503" s="33">
        <v>2018</v>
      </c>
      <c r="B503" s="49" t="s">
        <v>7</v>
      </c>
      <c r="C503" s="49" t="s">
        <v>21</v>
      </c>
      <c r="D503" s="50">
        <v>4</v>
      </c>
      <c r="E503" s="50">
        <v>2</v>
      </c>
      <c r="F503" s="72">
        <v>0.5</v>
      </c>
      <c r="G503" s="73">
        <v>86511</v>
      </c>
    </row>
    <row r="504" spans="1:7" ht="15" customHeight="1">
      <c r="A504" s="33">
        <v>2018</v>
      </c>
      <c r="B504" s="49" t="s">
        <v>7</v>
      </c>
      <c r="C504" s="49" t="s">
        <v>10</v>
      </c>
      <c r="D504" s="50">
        <v>56</v>
      </c>
      <c r="E504" s="50">
        <v>18</v>
      </c>
      <c r="F504" s="72">
        <v>0.32142857142857001</v>
      </c>
      <c r="G504" s="73">
        <v>749136</v>
      </c>
    </row>
    <row r="505" spans="1:7" ht="15" customHeight="1">
      <c r="A505" s="33">
        <v>2018</v>
      </c>
      <c r="B505" s="49" t="s">
        <v>7</v>
      </c>
      <c r="C505" s="49" t="s">
        <v>53</v>
      </c>
      <c r="D505" s="50">
        <v>1</v>
      </c>
      <c r="E505" s="50">
        <v>0</v>
      </c>
      <c r="F505" s="72">
        <v>0</v>
      </c>
      <c r="G505" s="73">
        <v>0</v>
      </c>
    </row>
    <row r="506" spans="1:7" ht="15" customHeight="1">
      <c r="A506" s="33">
        <v>2018</v>
      </c>
      <c r="B506" s="40" t="s">
        <v>7</v>
      </c>
      <c r="C506" s="40" t="s">
        <v>5</v>
      </c>
      <c r="D506" s="50">
        <v>16</v>
      </c>
      <c r="E506" s="50">
        <v>5</v>
      </c>
      <c r="F506" s="50">
        <v>0.3125</v>
      </c>
      <c r="G506" s="73">
        <v>220885</v>
      </c>
    </row>
    <row r="507" spans="1:7" ht="15" customHeight="1" thickBot="1">
      <c r="A507" s="34">
        <v>2018</v>
      </c>
      <c r="B507" s="55" t="s">
        <v>7</v>
      </c>
      <c r="C507" s="55" t="s">
        <v>44</v>
      </c>
      <c r="D507" s="56">
        <v>4</v>
      </c>
      <c r="E507" s="56">
        <v>3</v>
      </c>
      <c r="F507" s="76">
        <v>0.75</v>
      </c>
      <c r="G507" s="77">
        <v>107457</v>
      </c>
    </row>
    <row r="508" spans="1:7" ht="15" customHeight="1" thickBot="1">
      <c r="A508" s="146">
        <v>2018</v>
      </c>
      <c r="B508" s="146" t="s">
        <v>7</v>
      </c>
      <c r="C508" s="141" t="s">
        <v>45</v>
      </c>
      <c r="D508" s="154">
        <v>576</v>
      </c>
      <c r="E508" s="154">
        <v>244</v>
      </c>
      <c r="F508" s="152">
        <v>0.42361111111110999</v>
      </c>
      <c r="G508" s="153">
        <v>9957294</v>
      </c>
    </row>
    <row r="509" spans="1:7" ht="15" customHeight="1">
      <c r="A509" s="32">
        <v>2018</v>
      </c>
      <c r="B509" s="59" t="s">
        <v>11</v>
      </c>
      <c r="C509" s="59" t="s">
        <v>55</v>
      </c>
      <c r="D509" s="60">
        <v>14</v>
      </c>
      <c r="E509" s="60">
        <v>6</v>
      </c>
      <c r="F509" s="69">
        <v>0.42857142857142999</v>
      </c>
      <c r="G509" s="70">
        <v>214547</v>
      </c>
    </row>
    <row r="510" spans="1:7" ht="15" customHeight="1">
      <c r="A510" s="33">
        <v>2018</v>
      </c>
      <c r="B510" s="49" t="s">
        <v>11</v>
      </c>
      <c r="C510" s="49" t="s">
        <v>16</v>
      </c>
      <c r="D510" s="50">
        <v>367</v>
      </c>
      <c r="E510" s="50">
        <v>104</v>
      </c>
      <c r="F510" s="72">
        <v>0.28337874659401002</v>
      </c>
      <c r="G510" s="73">
        <v>4083988</v>
      </c>
    </row>
    <row r="511" spans="1:7" ht="15" customHeight="1">
      <c r="A511" s="33">
        <v>2018</v>
      </c>
      <c r="B511" s="49" t="s">
        <v>11</v>
      </c>
      <c r="C511" s="49" t="s">
        <v>20</v>
      </c>
      <c r="D511" s="50">
        <v>56</v>
      </c>
      <c r="E511" s="50">
        <v>17</v>
      </c>
      <c r="F511" s="72">
        <v>0.30357142857142999</v>
      </c>
      <c r="G511" s="73">
        <v>714724</v>
      </c>
    </row>
    <row r="512" spans="1:7" ht="15" customHeight="1">
      <c r="A512" s="33">
        <v>2018</v>
      </c>
      <c r="B512" s="49" t="s">
        <v>11</v>
      </c>
      <c r="C512" s="49" t="s">
        <v>23</v>
      </c>
      <c r="D512" s="50">
        <v>8</v>
      </c>
      <c r="E512" s="50">
        <v>1</v>
      </c>
      <c r="F512" s="72">
        <v>0.125</v>
      </c>
      <c r="G512" s="73">
        <v>38767</v>
      </c>
    </row>
    <row r="513" spans="1:7" ht="15" customHeight="1">
      <c r="A513" s="33">
        <v>2018</v>
      </c>
      <c r="B513" s="49" t="s">
        <v>11</v>
      </c>
      <c r="C513" s="49" t="s">
        <v>24</v>
      </c>
      <c r="D513" s="50">
        <v>214</v>
      </c>
      <c r="E513" s="50">
        <v>89</v>
      </c>
      <c r="F513" s="72">
        <v>0.41588785046728999</v>
      </c>
      <c r="G513" s="73">
        <v>3495967</v>
      </c>
    </row>
    <row r="514" spans="1:7" ht="15" customHeight="1">
      <c r="A514" s="33">
        <v>2018</v>
      </c>
      <c r="B514" s="49" t="s">
        <v>11</v>
      </c>
      <c r="C514" s="49" t="s">
        <v>13</v>
      </c>
      <c r="D514" s="50">
        <v>106</v>
      </c>
      <c r="E514" s="50">
        <v>28</v>
      </c>
      <c r="F514" s="72">
        <v>0.26415094339623002</v>
      </c>
      <c r="G514" s="73">
        <v>1088187</v>
      </c>
    </row>
    <row r="515" spans="1:7" ht="15" customHeight="1">
      <c r="A515" s="33">
        <v>2018</v>
      </c>
      <c r="B515" s="49" t="s">
        <v>11</v>
      </c>
      <c r="C515" s="49" t="s">
        <v>12</v>
      </c>
      <c r="D515" s="50">
        <v>71</v>
      </c>
      <c r="E515" s="50">
        <v>30</v>
      </c>
      <c r="F515" s="72">
        <v>0.42253521126761001</v>
      </c>
      <c r="G515" s="73">
        <v>1186524</v>
      </c>
    </row>
    <row r="516" spans="1:7" ht="15" customHeight="1">
      <c r="A516" s="33">
        <v>2018</v>
      </c>
      <c r="B516" s="49" t="s">
        <v>11</v>
      </c>
      <c r="C516" s="49" t="s">
        <v>14</v>
      </c>
      <c r="D516" s="50">
        <v>325</v>
      </c>
      <c r="E516" s="50">
        <v>38</v>
      </c>
      <c r="F516" s="72">
        <v>0.11692307692308</v>
      </c>
      <c r="G516" s="73">
        <v>1470618</v>
      </c>
    </row>
    <row r="517" spans="1:7" ht="15" customHeight="1">
      <c r="A517" s="33">
        <v>2018</v>
      </c>
      <c r="B517" s="49" t="s">
        <v>11</v>
      </c>
      <c r="C517" s="49" t="s">
        <v>15</v>
      </c>
      <c r="D517" s="50">
        <v>59</v>
      </c>
      <c r="E517" s="50">
        <v>15</v>
      </c>
      <c r="F517" s="72">
        <v>0.25423728813558999</v>
      </c>
      <c r="G517" s="73">
        <v>600490</v>
      </c>
    </row>
    <row r="518" spans="1:7" ht="15" customHeight="1">
      <c r="A518" s="33">
        <v>2018</v>
      </c>
      <c r="B518" s="49" t="s">
        <v>11</v>
      </c>
      <c r="C518" s="49" t="s">
        <v>28</v>
      </c>
      <c r="D518" s="50">
        <v>15</v>
      </c>
      <c r="E518" s="50">
        <v>5</v>
      </c>
      <c r="F518" s="72">
        <v>0.33333333333332998</v>
      </c>
      <c r="G518" s="73">
        <v>192770</v>
      </c>
    </row>
    <row r="519" spans="1:7" ht="15" customHeight="1">
      <c r="A519" s="33">
        <v>2018</v>
      </c>
      <c r="B519" s="49" t="s">
        <v>11</v>
      </c>
      <c r="C519" s="49" t="s">
        <v>22</v>
      </c>
      <c r="D519" s="50">
        <v>128</v>
      </c>
      <c r="E519" s="50">
        <v>39</v>
      </c>
      <c r="F519" s="72">
        <v>0.3046875</v>
      </c>
      <c r="G519" s="73">
        <v>1521735</v>
      </c>
    </row>
    <row r="520" spans="1:7" ht="15" customHeight="1">
      <c r="A520" s="33">
        <v>2018</v>
      </c>
      <c r="B520" s="49" t="s">
        <v>11</v>
      </c>
      <c r="C520" s="49" t="s">
        <v>8</v>
      </c>
      <c r="D520" s="50">
        <v>95</v>
      </c>
      <c r="E520" s="50">
        <v>28</v>
      </c>
      <c r="F520" s="72">
        <v>0.29473684210526002</v>
      </c>
      <c r="G520" s="73">
        <v>1080314</v>
      </c>
    </row>
    <row r="521" spans="1:7" ht="15" customHeight="1">
      <c r="A521" s="33">
        <v>2018</v>
      </c>
      <c r="B521" s="49" t="s">
        <v>11</v>
      </c>
      <c r="C521" s="49" t="s">
        <v>17</v>
      </c>
      <c r="D521" s="50">
        <v>72</v>
      </c>
      <c r="E521" s="50">
        <v>22</v>
      </c>
      <c r="F521" s="72">
        <v>0.30555555555556002</v>
      </c>
      <c r="G521" s="73">
        <v>829291</v>
      </c>
    </row>
    <row r="522" spans="1:7" ht="15" customHeight="1">
      <c r="A522" s="33">
        <v>2018</v>
      </c>
      <c r="B522" s="49" t="s">
        <v>11</v>
      </c>
      <c r="C522" s="49" t="s">
        <v>9</v>
      </c>
      <c r="D522" s="50">
        <v>28</v>
      </c>
      <c r="E522" s="50">
        <v>18</v>
      </c>
      <c r="F522" s="72">
        <v>0.64285714285714002</v>
      </c>
      <c r="G522" s="73">
        <v>630826</v>
      </c>
    </row>
    <row r="523" spans="1:7" ht="15" customHeight="1">
      <c r="A523" s="33">
        <v>2018</v>
      </c>
      <c r="B523" s="49" t="s">
        <v>11</v>
      </c>
      <c r="C523" s="49" t="s">
        <v>18</v>
      </c>
      <c r="D523" s="50">
        <v>172</v>
      </c>
      <c r="E523" s="50">
        <v>53</v>
      </c>
      <c r="F523" s="72">
        <v>0.30813953488371998</v>
      </c>
      <c r="G523" s="73">
        <v>1993026</v>
      </c>
    </row>
    <row r="524" spans="1:7" ht="15" customHeight="1">
      <c r="A524" s="33">
        <v>2018</v>
      </c>
      <c r="B524" s="49" t="s">
        <v>11</v>
      </c>
      <c r="C524" s="49" t="s">
        <v>19</v>
      </c>
      <c r="D524" s="50">
        <v>56</v>
      </c>
      <c r="E524" s="50">
        <v>13</v>
      </c>
      <c r="F524" s="72">
        <v>0.23214285714286001</v>
      </c>
      <c r="G524" s="73">
        <v>471710</v>
      </c>
    </row>
    <row r="525" spans="1:7" ht="15" customHeight="1">
      <c r="A525" s="33">
        <v>2018</v>
      </c>
      <c r="B525" s="49" t="s">
        <v>11</v>
      </c>
      <c r="C525" s="49" t="s">
        <v>21</v>
      </c>
      <c r="D525" s="50">
        <v>282</v>
      </c>
      <c r="E525" s="50">
        <v>34</v>
      </c>
      <c r="F525" s="72">
        <v>0.12056737588652</v>
      </c>
      <c r="G525" s="73">
        <v>1253228</v>
      </c>
    </row>
    <row r="526" spans="1:7" ht="15" customHeight="1">
      <c r="A526" s="33">
        <v>2018</v>
      </c>
      <c r="B526" s="49" t="s">
        <v>11</v>
      </c>
      <c r="C526" s="49" t="s">
        <v>10</v>
      </c>
      <c r="D526" s="50">
        <v>219</v>
      </c>
      <c r="E526" s="50">
        <v>53</v>
      </c>
      <c r="F526" s="72">
        <v>0.24200913242009001</v>
      </c>
      <c r="G526" s="73">
        <v>2136692</v>
      </c>
    </row>
    <row r="527" spans="1:7" ht="15" customHeight="1">
      <c r="A527" s="33">
        <v>2018</v>
      </c>
      <c r="B527" s="49" t="s">
        <v>11</v>
      </c>
      <c r="C527" s="49" t="s">
        <v>53</v>
      </c>
      <c r="D527" s="50">
        <v>20</v>
      </c>
      <c r="E527" s="50">
        <v>5</v>
      </c>
      <c r="F527" s="72">
        <v>0.25</v>
      </c>
      <c r="G527" s="73">
        <v>210722</v>
      </c>
    </row>
    <row r="528" spans="1:7" ht="15" customHeight="1">
      <c r="A528" s="34">
        <v>2018</v>
      </c>
      <c r="B528" s="55" t="s">
        <v>11</v>
      </c>
      <c r="C528" s="55" t="s">
        <v>5</v>
      </c>
      <c r="D528" s="56">
        <v>324</v>
      </c>
      <c r="E528" s="56">
        <v>85</v>
      </c>
      <c r="F528" s="76">
        <v>0.26234567901235001</v>
      </c>
      <c r="G528" s="77">
        <v>3302734</v>
      </c>
    </row>
    <row r="529" spans="1:7" ht="15" customHeight="1">
      <c r="A529" s="71">
        <v>2018</v>
      </c>
      <c r="B529" s="49" t="s">
        <v>11</v>
      </c>
      <c r="C529" s="49" t="s">
        <v>25</v>
      </c>
      <c r="D529" s="50">
        <v>35</v>
      </c>
      <c r="E529" s="50">
        <v>14</v>
      </c>
      <c r="F529" s="72">
        <v>0.4</v>
      </c>
      <c r="G529" s="73">
        <v>595847</v>
      </c>
    </row>
    <row r="530" spans="1:7" ht="15" customHeight="1">
      <c r="A530" s="32">
        <v>2018</v>
      </c>
      <c r="B530" s="59" t="s">
        <v>11</v>
      </c>
      <c r="C530" s="59" t="s">
        <v>6</v>
      </c>
      <c r="D530" s="60">
        <v>6</v>
      </c>
      <c r="E530" s="60">
        <v>2</v>
      </c>
      <c r="F530" s="69">
        <v>0.33333333333332998</v>
      </c>
      <c r="G530" s="70">
        <v>94048</v>
      </c>
    </row>
    <row r="531" spans="1:7" ht="15" customHeight="1" thickBot="1">
      <c r="A531" s="34">
        <v>2018</v>
      </c>
      <c r="B531" s="55" t="s">
        <v>11</v>
      </c>
      <c r="C531" s="55" t="s">
        <v>44</v>
      </c>
      <c r="D531" s="56">
        <v>1</v>
      </c>
      <c r="E531" s="56">
        <v>0</v>
      </c>
      <c r="F531" s="76">
        <v>0</v>
      </c>
      <c r="G531" s="77">
        <v>0</v>
      </c>
    </row>
    <row r="532" spans="1:7" ht="15" customHeight="1" thickBot="1">
      <c r="A532" s="141">
        <v>2018</v>
      </c>
      <c r="B532" s="141" t="s">
        <v>11</v>
      </c>
      <c r="C532" s="141" t="s">
        <v>45</v>
      </c>
      <c r="D532" s="154">
        <v>2673</v>
      </c>
      <c r="E532" s="154">
        <v>699</v>
      </c>
      <c r="F532" s="152">
        <v>0.26150392817058998</v>
      </c>
      <c r="G532" s="153">
        <v>27206755</v>
      </c>
    </row>
    <row r="533" spans="1:7" ht="15" customHeight="1">
      <c r="A533" s="32">
        <v>2018</v>
      </c>
      <c r="B533" s="59" t="s">
        <v>26</v>
      </c>
      <c r="C533" s="59" t="s">
        <v>55</v>
      </c>
      <c r="D533" s="60">
        <v>6</v>
      </c>
      <c r="E533" s="60">
        <v>2</v>
      </c>
      <c r="F533" s="69">
        <v>0.33333333333332998</v>
      </c>
      <c r="G533" s="70">
        <v>121023</v>
      </c>
    </row>
    <row r="534" spans="1:7" ht="15" customHeight="1">
      <c r="A534" s="33">
        <v>2018</v>
      </c>
      <c r="B534" s="49" t="s">
        <v>26</v>
      </c>
      <c r="C534" s="49" t="s">
        <v>16</v>
      </c>
      <c r="D534" s="50">
        <v>228</v>
      </c>
      <c r="E534" s="50">
        <v>49</v>
      </c>
      <c r="F534" s="72">
        <v>0.21491228070175</v>
      </c>
      <c r="G534" s="73">
        <v>2961197</v>
      </c>
    </row>
    <row r="535" spans="1:7" ht="15" customHeight="1">
      <c r="A535" s="33">
        <v>2018</v>
      </c>
      <c r="B535" s="49" t="s">
        <v>26</v>
      </c>
      <c r="C535" s="49" t="s">
        <v>20</v>
      </c>
      <c r="D535" s="50">
        <v>54</v>
      </c>
      <c r="E535" s="50">
        <v>12</v>
      </c>
      <c r="F535" s="72">
        <v>0.22222222222221999</v>
      </c>
      <c r="G535" s="73">
        <v>717739</v>
      </c>
    </row>
    <row r="536" spans="1:7" ht="15" customHeight="1">
      <c r="A536" s="33">
        <v>2018</v>
      </c>
      <c r="B536" s="49" t="s">
        <v>26</v>
      </c>
      <c r="C536" s="49" t="s">
        <v>23</v>
      </c>
      <c r="D536" s="50">
        <v>5</v>
      </c>
      <c r="E536" s="50">
        <v>1</v>
      </c>
      <c r="F536" s="72">
        <v>0.2</v>
      </c>
      <c r="G536" s="73">
        <v>62790</v>
      </c>
    </row>
    <row r="537" spans="1:7" ht="15" customHeight="1">
      <c r="A537" s="33">
        <v>2018</v>
      </c>
      <c r="B537" s="49" t="s">
        <v>26</v>
      </c>
      <c r="C537" s="49" t="s">
        <v>24</v>
      </c>
      <c r="D537" s="50">
        <v>203</v>
      </c>
      <c r="E537" s="50">
        <v>70</v>
      </c>
      <c r="F537" s="72">
        <v>0.34482758620690002</v>
      </c>
      <c r="G537" s="73">
        <v>4505486</v>
      </c>
    </row>
    <row r="538" spans="1:7" ht="15" customHeight="1">
      <c r="A538" s="33">
        <v>2018</v>
      </c>
      <c r="B538" s="49" t="s">
        <v>26</v>
      </c>
      <c r="C538" s="49" t="s">
        <v>13</v>
      </c>
      <c r="D538" s="50">
        <v>63</v>
      </c>
      <c r="E538" s="50">
        <v>14</v>
      </c>
      <c r="F538" s="72">
        <v>0.22222222222221999</v>
      </c>
      <c r="G538" s="73">
        <v>876275</v>
      </c>
    </row>
    <row r="539" spans="1:7" ht="15" customHeight="1">
      <c r="A539" s="33">
        <v>2018</v>
      </c>
      <c r="B539" s="49" t="s">
        <v>26</v>
      </c>
      <c r="C539" s="49" t="s">
        <v>12</v>
      </c>
      <c r="D539" s="50">
        <v>28</v>
      </c>
      <c r="E539" s="50">
        <v>13</v>
      </c>
      <c r="F539" s="72">
        <v>0.46428571428571003</v>
      </c>
      <c r="G539" s="73">
        <v>780466</v>
      </c>
    </row>
    <row r="540" spans="1:7" ht="15" customHeight="1">
      <c r="A540" s="33">
        <v>2018</v>
      </c>
      <c r="B540" s="49" t="s">
        <v>26</v>
      </c>
      <c r="C540" s="49" t="s">
        <v>14</v>
      </c>
      <c r="D540" s="50">
        <v>194</v>
      </c>
      <c r="E540" s="50">
        <v>30</v>
      </c>
      <c r="F540" s="72">
        <v>0.15463917525772999</v>
      </c>
      <c r="G540" s="73">
        <v>1756636</v>
      </c>
    </row>
    <row r="541" spans="1:7" ht="15" customHeight="1">
      <c r="A541" s="33">
        <v>2018</v>
      </c>
      <c r="B541" s="49" t="s">
        <v>26</v>
      </c>
      <c r="C541" s="49" t="s">
        <v>15</v>
      </c>
      <c r="D541" s="50">
        <v>36</v>
      </c>
      <c r="E541" s="50">
        <v>10</v>
      </c>
      <c r="F541" s="72">
        <v>0.27777777777778001</v>
      </c>
      <c r="G541" s="73">
        <v>597084</v>
      </c>
    </row>
    <row r="542" spans="1:7" ht="15" customHeight="1">
      <c r="A542" s="33">
        <v>2018</v>
      </c>
      <c r="B542" s="49" t="s">
        <v>26</v>
      </c>
      <c r="C542" s="49" t="s">
        <v>28</v>
      </c>
      <c r="D542" s="50">
        <v>23</v>
      </c>
      <c r="E542" s="50">
        <v>6</v>
      </c>
      <c r="F542" s="72">
        <v>0.26086956521739002</v>
      </c>
      <c r="G542" s="73">
        <v>363888</v>
      </c>
    </row>
    <row r="543" spans="1:7" ht="15" customHeight="1">
      <c r="A543" s="33">
        <v>2018</v>
      </c>
      <c r="B543" s="49" t="s">
        <v>26</v>
      </c>
      <c r="C543" s="49" t="s">
        <v>22</v>
      </c>
      <c r="D543" s="50">
        <v>93</v>
      </c>
      <c r="E543" s="50">
        <v>34</v>
      </c>
      <c r="F543" s="72">
        <v>0.36559139784945999</v>
      </c>
      <c r="G543" s="73">
        <v>2033489</v>
      </c>
    </row>
    <row r="544" spans="1:7" ht="15" customHeight="1">
      <c r="A544" s="33">
        <v>2018</v>
      </c>
      <c r="B544" s="49" t="s">
        <v>26</v>
      </c>
      <c r="C544" s="49" t="s">
        <v>8</v>
      </c>
      <c r="D544" s="50">
        <v>45</v>
      </c>
      <c r="E544" s="50">
        <v>15</v>
      </c>
      <c r="F544" s="72">
        <v>0.33333333333332998</v>
      </c>
      <c r="G544" s="73">
        <v>900358</v>
      </c>
    </row>
    <row r="545" spans="1:7" ht="15" customHeight="1">
      <c r="A545" s="33">
        <v>2018</v>
      </c>
      <c r="B545" s="49" t="s">
        <v>26</v>
      </c>
      <c r="C545" s="49" t="s">
        <v>17</v>
      </c>
      <c r="D545" s="50">
        <v>50</v>
      </c>
      <c r="E545" s="50">
        <v>20</v>
      </c>
      <c r="F545" s="72">
        <v>0.4</v>
      </c>
      <c r="G545" s="73">
        <v>1240303</v>
      </c>
    </row>
    <row r="546" spans="1:7" ht="15" customHeight="1">
      <c r="A546" s="33">
        <v>2018</v>
      </c>
      <c r="B546" s="49" t="s">
        <v>26</v>
      </c>
      <c r="C546" s="49" t="s">
        <v>9</v>
      </c>
      <c r="D546" s="50">
        <v>20</v>
      </c>
      <c r="E546" s="50">
        <v>14</v>
      </c>
      <c r="F546" s="72">
        <v>0.7</v>
      </c>
      <c r="G546" s="73">
        <v>827605</v>
      </c>
    </row>
    <row r="547" spans="1:7" ht="15" customHeight="1">
      <c r="A547" s="33">
        <v>2018</v>
      </c>
      <c r="B547" s="49" t="s">
        <v>26</v>
      </c>
      <c r="C547" s="49" t="s">
        <v>18</v>
      </c>
      <c r="D547" s="50">
        <v>153</v>
      </c>
      <c r="E547" s="50">
        <v>46</v>
      </c>
      <c r="F547" s="72">
        <v>0.30065359477123998</v>
      </c>
      <c r="G547" s="73">
        <v>2923665</v>
      </c>
    </row>
    <row r="548" spans="1:7" ht="15" customHeight="1">
      <c r="A548" s="33">
        <v>2018</v>
      </c>
      <c r="B548" s="49" t="s">
        <v>26</v>
      </c>
      <c r="C548" s="49" t="s">
        <v>19</v>
      </c>
      <c r="D548" s="50">
        <v>25</v>
      </c>
      <c r="E548" s="50">
        <v>3</v>
      </c>
      <c r="F548" s="72">
        <v>0.12</v>
      </c>
      <c r="G548" s="73">
        <v>196266</v>
      </c>
    </row>
    <row r="549" spans="1:7" ht="15" customHeight="1">
      <c r="A549" s="33">
        <v>2018</v>
      </c>
      <c r="B549" s="49" t="s">
        <v>26</v>
      </c>
      <c r="C549" s="49" t="s">
        <v>21</v>
      </c>
      <c r="D549" s="50">
        <v>342</v>
      </c>
      <c r="E549" s="50">
        <v>97</v>
      </c>
      <c r="F549" s="72">
        <v>0.28362573099415</v>
      </c>
      <c r="G549" s="73">
        <v>5679532</v>
      </c>
    </row>
    <row r="550" spans="1:7" ht="15" customHeight="1">
      <c r="A550" s="33">
        <v>2018</v>
      </c>
      <c r="B550" s="49" t="s">
        <v>26</v>
      </c>
      <c r="C550" s="49" t="s">
        <v>10</v>
      </c>
      <c r="D550" s="50">
        <v>116</v>
      </c>
      <c r="E550" s="50">
        <v>22</v>
      </c>
      <c r="F550" s="72">
        <v>0.18965517241379001</v>
      </c>
      <c r="G550" s="73">
        <v>1309192</v>
      </c>
    </row>
    <row r="551" spans="1:7" ht="15" customHeight="1">
      <c r="A551" s="33">
        <v>2018</v>
      </c>
      <c r="B551" s="49" t="s">
        <v>26</v>
      </c>
      <c r="C551" s="49" t="s">
        <v>53</v>
      </c>
      <c r="D551" s="50">
        <v>7</v>
      </c>
      <c r="E551" s="50">
        <v>0</v>
      </c>
      <c r="F551" s="72">
        <v>0</v>
      </c>
      <c r="G551" s="73">
        <v>0</v>
      </c>
    </row>
    <row r="552" spans="1:7" ht="15" customHeight="1">
      <c r="A552" s="33">
        <v>2018</v>
      </c>
      <c r="B552" s="49" t="s">
        <v>26</v>
      </c>
      <c r="C552" s="49" t="s">
        <v>5</v>
      </c>
      <c r="D552" s="50">
        <v>151</v>
      </c>
      <c r="E552" s="50">
        <v>48</v>
      </c>
      <c r="F552" s="72">
        <v>0.31788079470198999</v>
      </c>
      <c r="G552" s="73">
        <v>2913596</v>
      </c>
    </row>
    <row r="553" spans="1:7" ht="15" customHeight="1" thickBot="1">
      <c r="A553" s="34">
        <v>2018</v>
      </c>
      <c r="B553" s="104" t="s">
        <v>26</v>
      </c>
      <c r="C553" s="104" t="s">
        <v>25</v>
      </c>
      <c r="D553" s="101">
        <v>2</v>
      </c>
      <c r="E553" s="101">
        <v>1</v>
      </c>
      <c r="F553" s="102">
        <v>0.5</v>
      </c>
      <c r="G553" s="103">
        <v>59610</v>
      </c>
    </row>
    <row r="554" spans="1:7" ht="15" customHeight="1" thickBot="1">
      <c r="A554" s="141">
        <v>2018</v>
      </c>
      <c r="B554" s="141" t="s">
        <v>26</v>
      </c>
      <c r="C554" s="141" t="s">
        <v>45</v>
      </c>
      <c r="D554" s="147">
        <v>1844</v>
      </c>
      <c r="E554" s="147">
        <v>507</v>
      </c>
      <c r="F554" s="152">
        <v>0.27494577006507998</v>
      </c>
      <c r="G554" s="153">
        <v>30826200</v>
      </c>
    </row>
    <row r="555" spans="1:7" ht="15" customHeight="1">
      <c r="A555" s="32">
        <v>2018</v>
      </c>
      <c r="B555" s="59" t="s">
        <v>27</v>
      </c>
      <c r="C555" s="59" t="s">
        <v>15</v>
      </c>
      <c r="D555" s="60">
        <v>1</v>
      </c>
      <c r="E555" s="60">
        <v>1</v>
      </c>
      <c r="F555" s="69">
        <v>1</v>
      </c>
      <c r="G555" s="70">
        <v>69586</v>
      </c>
    </row>
    <row r="556" spans="1:7" ht="15" customHeight="1" thickBot="1">
      <c r="A556" s="34">
        <v>2018</v>
      </c>
      <c r="B556" s="104" t="s">
        <v>27</v>
      </c>
      <c r="C556" s="104" t="s">
        <v>21</v>
      </c>
      <c r="D556" s="101">
        <v>3</v>
      </c>
      <c r="E556" s="101">
        <v>1</v>
      </c>
      <c r="F556" s="102">
        <v>0.33333333333332998</v>
      </c>
      <c r="G556" s="103">
        <v>49716</v>
      </c>
    </row>
    <row r="557" spans="1:7" ht="15" customHeight="1" thickBot="1">
      <c r="A557" s="140">
        <v>2018</v>
      </c>
      <c r="B557" s="146" t="s">
        <v>27</v>
      </c>
      <c r="C557" s="141" t="s">
        <v>45</v>
      </c>
      <c r="D557" s="147">
        <v>4</v>
      </c>
      <c r="E557" s="147">
        <v>2</v>
      </c>
      <c r="F557" s="152">
        <v>0.5</v>
      </c>
      <c r="G557" s="153">
        <v>119302</v>
      </c>
    </row>
    <row r="558" spans="1:7" ht="15" customHeight="1">
      <c r="A558" s="32">
        <v>2018</v>
      </c>
      <c r="B558" s="105" t="s">
        <v>33</v>
      </c>
      <c r="C558" s="105" t="s">
        <v>16</v>
      </c>
      <c r="D558" s="106">
        <v>73</v>
      </c>
      <c r="E558" s="106">
        <v>23</v>
      </c>
      <c r="F558" s="107">
        <v>0.31506849315067997</v>
      </c>
      <c r="G558" s="108">
        <v>907420</v>
      </c>
    </row>
    <row r="559" spans="1:7" ht="15" customHeight="1" thickBot="1">
      <c r="A559" s="34">
        <v>2018</v>
      </c>
      <c r="B559" s="104" t="s">
        <v>33</v>
      </c>
      <c r="C559" s="104" t="s">
        <v>5</v>
      </c>
      <c r="D559" s="101">
        <v>40</v>
      </c>
      <c r="E559" s="101">
        <v>18</v>
      </c>
      <c r="F559" s="102">
        <v>0.45</v>
      </c>
      <c r="G559" s="103">
        <v>689588</v>
      </c>
    </row>
    <row r="560" spans="1:7" ht="15" customHeight="1" thickBot="1">
      <c r="A560" s="140">
        <v>2018</v>
      </c>
      <c r="B560" s="146" t="s">
        <v>33</v>
      </c>
      <c r="C560" s="141" t="s">
        <v>45</v>
      </c>
      <c r="D560" s="147">
        <v>113</v>
      </c>
      <c r="E560" s="147">
        <v>41</v>
      </c>
      <c r="F560" s="152">
        <v>0.36283185840707999</v>
      </c>
      <c r="G560" s="153">
        <v>1597008</v>
      </c>
    </row>
    <row r="561" spans="1:7" ht="15" customHeight="1" thickBot="1">
      <c r="A561" s="53">
        <v>2018</v>
      </c>
      <c r="B561" s="63" t="s">
        <v>34</v>
      </c>
      <c r="C561" s="63" t="s">
        <v>21</v>
      </c>
      <c r="D561" s="112">
        <v>27</v>
      </c>
      <c r="E561" s="112">
        <v>0</v>
      </c>
      <c r="F561" s="113">
        <v>0</v>
      </c>
      <c r="G561" s="114">
        <v>0</v>
      </c>
    </row>
    <row r="562" spans="1:7" ht="15" customHeight="1" thickBot="1">
      <c r="A562" s="140">
        <v>2018</v>
      </c>
      <c r="B562" s="146" t="s">
        <v>34</v>
      </c>
      <c r="C562" s="141" t="s">
        <v>45</v>
      </c>
      <c r="D562" s="147">
        <v>27</v>
      </c>
      <c r="E562" s="147">
        <v>0</v>
      </c>
      <c r="F562" s="152">
        <v>0</v>
      </c>
      <c r="G562" s="153">
        <v>0</v>
      </c>
    </row>
    <row r="563" spans="1:7" ht="15" customHeight="1" thickBot="1">
      <c r="A563" s="129">
        <v>2018</v>
      </c>
      <c r="B563" s="122" t="s">
        <v>38</v>
      </c>
      <c r="C563" s="124" t="s">
        <v>32</v>
      </c>
      <c r="D563" s="137">
        <v>5237</v>
      </c>
      <c r="E563" s="137">
        <v>1493</v>
      </c>
      <c r="F563" s="138">
        <v>0.28508688180255998</v>
      </c>
      <c r="G563" s="139">
        <v>69706559</v>
      </c>
    </row>
    <row r="564" spans="1:7" ht="15" customHeight="1">
      <c r="A564" s="33">
        <v>2019</v>
      </c>
      <c r="B564" s="49" t="s">
        <v>7</v>
      </c>
      <c r="C564" s="49" t="s">
        <v>16</v>
      </c>
      <c r="D564" s="50">
        <v>164</v>
      </c>
      <c r="E564" s="50">
        <v>70</v>
      </c>
      <c r="F564" s="74">
        <v>0.42682926829267998</v>
      </c>
      <c r="G564" s="73">
        <v>2912260</v>
      </c>
    </row>
    <row r="565" spans="1:7" ht="15" customHeight="1">
      <c r="A565" s="33">
        <v>2019</v>
      </c>
      <c r="B565" s="49" t="s">
        <v>7</v>
      </c>
      <c r="C565" s="49" t="s">
        <v>20</v>
      </c>
      <c r="D565" s="50">
        <v>19</v>
      </c>
      <c r="E565" s="50">
        <v>8</v>
      </c>
      <c r="F565" s="74">
        <v>0.42105263157895001</v>
      </c>
      <c r="G565" s="73">
        <v>329331</v>
      </c>
    </row>
    <row r="566" spans="1:7" ht="15" customHeight="1">
      <c r="A566" s="33">
        <v>2019</v>
      </c>
      <c r="B566" s="49" t="s">
        <v>7</v>
      </c>
      <c r="C566" s="49" t="s">
        <v>23</v>
      </c>
      <c r="D566" s="50">
        <v>4</v>
      </c>
      <c r="E566" s="50">
        <v>0</v>
      </c>
      <c r="F566" s="74">
        <v>0</v>
      </c>
      <c r="G566" s="73">
        <v>0</v>
      </c>
    </row>
    <row r="567" spans="1:7" ht="15" customHeight="1">
      <c r="A567" s="33">
        <v>2019</v>
      </c>
      <c r="B567" s="49" t="s">
        <v>7</v>
      </c>
      <c r="C567" s="49" t="s">
        <v>24</v>
      </c>
      <c r="D567" s="50">
        <v>93</v>
      </c>
      <c r="E567" s="50">
        <v>38</v>
      </c>
      <c r="F567" s="74">
        <v>0.40860215053762999</v>
      </c>
      <c r="G567" s="73">
        <v>1454789</v>
      </c>
    </row>
    <row r="568" spans="1:7" ht="15" customHeight="1">
      <c r="A568" s="33">
        <v>2019</v>
      </c>
      <c r="B568" s="49" t="s">
        <v>7</v>
      </c>
      <c r="C568" s="49" t="s">
        <v>13</v>
      </c>
      <c r="D568" s="50">
        <v>43</v>
      </c>
      <c r="E568" s="50">
        <v>22</v>
      </c>
      <c r="F568" s="74">
        <v>0.51162790697673999</v>
      </c>
      <c r="G568" s="73">
        <v>875986</v>
      </c>
    </row>
    <row r="569" spans="1:7" ht="15" customHeight="1">
      <c r="A569" s="33">
        <v>2019</v>
      </c>
      <c r="B569" s="49" t="s">
        <v>7</v>
      </c>
      <c r="C569" s="49" t="s">
        <v>12</v>
      </c>
      <c r="D569" s="50">
        <v>4</v>
      </c>
      <c r="E569" s="50">
        <v>3</v>
      </c>
      <c r="F569" s="74">
        <v>0.75</v>
      </c>
      <c r="G569" s="73">
        <v>94933</v>
      </c>
    </row>
    <row r="570" spans="1:7" ht="15" customHeight="1">
      <c r="A570" s="33">
        <v>2019</v>
      </c>
      <c r="B570" s="49" t="s">
        <v>7</v>
      </c>
      <c r="C570" s="49" t="s">
        <v>14</v>
      </c>
      <c r="D570" s="50">
        <v>79</v>
      </c>
      <c r="E570" s="50">
        <v>23</v>
      </c>
      <c r="F570" s="74">
        <v>0.29113924050633</v>
      </c>
      <c r="G570" s="73">
        <v>912127</v>
      </c>
    </row>
    <row r="571" spans="1:7" ht="15" customHeight="1">
      <c r="A571" s="33">
        <v>2019</v>
      </c>
      <c r="B571" s="49" t="s">
        <v>7</v>
      </c>
      <c r="C571" s="49" t="s">
        <v>15</v>
      </c>
      <c r="D571" s="50">
        <v>4</v>
      </c>
      <c r="E571" s="50">
        <v>2</v>
      </c>
      <c r="F571" s="74">
        <v>0.5</v>
      </c>
      <c r="G571" s="73">
        <v>95999</v>
      </c>
    </row>
    <row r="572" spans="1:7" ht="15" customHeight="1">
      <c r="A572" s="33">
        <v>2019</v>
      </c>
      <c r="B572" s="49" t="s">
        <v>7</v>
      </c>
      <c r="C572" s="49" t="s">
        <v>22</v>
      </c>
      <c r="D572" s="50">
        <v>33</v>
      </c>
      <c r="E572" s="50">
        <v>18</v>
      </c>
      <c r="F572" s="72">
        <v>0.54545454545454997</v>
      </c>
      <c r="G572" s="73">
        <v>770559</v>
      </c>
    </row>
    <row r="573" spans="1:7" ht="15" customHeight="1">
      <c r="A573" s="33">
        <v>2019</v>
      </c>
      <c r="B573" s="49" t="s">
        <v>7</v>
      </c>
      <c r="C573" s="49" t="s">
        <v>8</v>
      </c>
      <c r="D573" s="50">
        <v>15</v>
      </c>
      <c r="E573" s="50">
        <v>7</v>
      </c>
      <c r="F573" s="72">
        <v>0.46666666666667</v>
      </c>
      <c r="G573" s="73">
        <v>294468</v>
      </c>
    </row>
    <row r="574" spans="1:7" ht="15" customHeight="1">
      <c r="A574" s="33">
        <v>2019</v>
      </c>
      <c r="B574" s="49" t="s">
        <v>7</v>
      </c>
      <c r="C574" s="49" t="s">
        <v>17</v>
      </c>
      <c r="D574" s="50">
        <v>7</v>
      </c>
      <c r="E574" s="50">
        <v>3</v>
      </c>
      <c r="F574" s="72">
        <v>0.42857142857142999</v>
      </c>
      <c r="G574" s="73">
        <v>118006</v>
      </c>
    </row>
    <row r="575" spans="1:7" ht="15" customHeight="1">
      <c r="A575" s="33">
        <v>2019</v>
      </c>
      <c r="B575" s="49" t="s">
        <v>7</v>
      </c>
      <c r="C575" s="49" t="s">
        <v>9</v>
      </c>
      <c r="D575" s="50">
        <v>11</v>
      </c>
      <c r="E575" s="50">
        <v>9</v>
      </c>
      <c r="F575" s="72">
        <v>0.81818181818182001</v>
      </c>
      <c r="G575" s="73">
        <v>417159</v>
      </c>
    </row>
    <row r="576" spans="1:7" ht="15" customHeight="1">
      <c r="A576" s="33">
        <v>2019</v>
      </c>
      <c r="B576" s="49" t="s">
        <v>7</v>
      </c>
      <c r="C576" s="49" t="s">
        <v>18</v>
      </c>
      <c r="D576" s="50">
        <v>48</v>
      </c>
      <c r="E576" s="50">
        <v>24</v>
      </c>
      <c r="F576" s="72">
        <v>0.5</v>
      </c>
      <c r="G576" s="73">
        <v>938603</v>
      </c>
    </row>
    <row r="577" spans="1:7" ht="15" customHeight="1">
      <c r="A577" s="33">
        <v>2019</v>
      </c>
      <c r="B577" s="49" t="s">
        <v>7</v>
      </c>
      <c r="C577" s="49" t="s">
        <v>19</v>
      </c>
      <c r="D577" s="50">
        <v>6</v>
      </c>
      <c r="E577" s="50">
        <v>2</v>
      </c>
      <c r="F577" s="72">
        <v>0.33333333333332998</v>
      </c>
      <c r="G577" s="73">
        <v>63311</v>
      </c>
    </row>
    <row r="578" spans="1:7" ht="15" customHeight="1">
      <c r="A578" s="33">
        <v>2019</v>
      </c>
      <c r="B578" s="49" t="s">
        <v>7</v>
      </c>
      <c r="C578" s="49" t="s">
        <v>21</v>
      </c>
      <c r="D578" s="50">
        <v>8</v>
      </c>
      <c r="E578" s="50">
        <v>4</v>
      </c>
      <c r="F578" s="72">
        <v>0.5</v>
      </c>
      <c r="G578" s="73">
        <v>192664</v>
      </c>
    </row>
    <row r="579" spans="1:7" ht="15" customHeight="1">
      <c r="A579" s="33">
        <v>2019</v>
      </c>
      <c r="B579" s="49" t="s">
        <v>7</v>
      </c>
      <c r="C579" s="49" t="s">
        <v>10</v>
      </c>
      <c r="D579" s="50">
        <v>39</v>
      </c>
      <c r="E579" s="50">
        <v>9</v>
      </c>
      <c r="F579" s="72">
        <v>0.23076923076923</v>
      </c>
      <c r="G579" s="73">
        <v>382663</v>
      </c>
    </row>
    <row r="580" spans="1:7" ht="15" customHeight="1">
      <c r="A580" s="33">
        <v>2019</v>
      </c>
      <c r="B580" s="49" t="s">
        <v>7</v>
      </c>
      <c r="C580" s="49" t="s">
        <v>53</v>
      </c>
      <c r="D580" s="50">
        <v>3</v>
      </c>
      <c r="E580" s="50">
        <v>0</v>
      </c>
      <c r="F580" s="72">
        <v>0</v>
      </c>
      <c r="G580" s="73">
        <v>0</v>
      </c>
    </row>
    <row r="581" spans="1:7" ht="15" customHeight="1">
      <c r="A581" s="33">
        <v>2019</v>
      </c>
      <c r="B581" s="49" t="s">
        <v>7</v>
      </c>
      <c r="C581" s="49" t="s">
        <v>5</v>
      </c>
      <c r="D581" s="50">
        <v>21</v>
      </c>
      <c r="E581" s="50">
        <v>2</v>
      </c>
      <c r="F581" s="72">
        <v>9.5238095238100007E-2</v>
      </c>
      <c r="G581" s="73">
        <v>71521</v>
      </c>
    </row>
    <row r="582" spans="1:7" ht="15" customHeight="1" thickBot="1">
      <c r="A582" s="34">
        <v>2019</v>
      </c>
      <c r="B582" s="44" t="s">
        <v>7</v>
      </c>
      <c r="C582" s="44" t="s">
        <v>44</v>
      </c>
      <c r="D582" s="56">
        <v>2</v>
      </c>
      <c r="E582" s="56">
        <v>0</v>
      </c>
      <c r="F582" s="56">
        <v>0</v>
      </c>
      <c r="G582" s="77">
        <v>0</v>
      </c>
    </row>
    <row r="583" spans="1:7" ht="15" customHeight="1" thickBot="1">
      <c r="A583" s="201">
        <v>2019</v>
      </c>
      <c r="B583" s="195" t="s">
        <v>7</v>
      </c>
      <c r="C583" s="141" t="s">
        <v>45</v>
      </c>
      <c r="D583" s="196">
        <v>603</v>
      </c>
      <c r="E583" s="196">
        <v>244</v>
      </c>
      <c r="F583" s="197">
        <v>0.40464344941956998</v>
      </c>
      <c r="G583" s="198">
        <v>9924379</v>
      </c>
    </row>
    <row r="584" spans="1:7" ht="15" customHeight="1">
      <c r="A584" s="170">
        <v>2019</v>
      </c>
      <c r="B584" s="163" t="s">
        <v>11</v>
      </c>
      <c r="C584" s="59" t="s">
        <v>55</v>
      </c>
      <c r="D584" s="165">
        <v>15</v>
      </c>
      <c r="E584" s="165">
        <v>6</v>
      </c>
      <c r="F584" s="166">
        <v>0.4</v>
      </c>
      <c r="G584" s="171">
        <v>226155</v>
      </c>
    </row>
    <row r="585" spans="1:7" ht="15" customHeight="1">
      <c r="A585" s="32">
        <v>2019</v>
      </c>
      <c r="B585" s="59" t="s">
        <v>11</v>
      </c>
      <c r="C585" s="59" t="s">
        <v>16</v>
      </c>
      <c r="D585" s="60">
        <v>457</v>
      </c>
      <c r="E585" s="60">
        <v>118</v>
      </c>
      <c r="F585" s="69">
        <v>0.2582056892779</v>
      </c>
      <c r="G585" s="70">
        <v>4589875</v>
      </c>
    </row>
    <row r="586" spans="1:7" ht="15" customHeight="1">
      <c r="A586" s="33">
        <v>2019</v>
      </c>
      <c r="B586" s="49" t="s">
        <v>11</v>
      </c>
      <c r="C586" s="49" t="s">
        <v>20</v>
      </c>
      <c r="D586" s="50">
        <v>70</v>
      </c>
      <c r="E586" s="50">
        <v>17</v>
      </c>
      <c r="F586" s="72">
        <v>0.24285714285714</v>
      </c>
      <c r="G586" s="73">
        <v>677820</v>
      </c>
    </row>
    <row r="587" spans="1:7" ht="15" customHeight="1">
      <c r="A587" s="33">
        <v>2019</v>
      </c>
      <c r="B587" s="49" t="s">
        <v>11</v>
      </c>
      <c r="C587" s="49" t="s">
        <v>23</v>
      </c>
      <c r="D587" s="50">
        <v>17</v>
      </c>
      <c r="E587" s="50">
        <v>5</v>
      </c>
      <c r="F587" s="72">
        <v>0.29411764705881999</v>
      </c>
      <c r="G587" s="73">
        <v>182994</v>
      </c>
    </row>
    <row r="588" spans="1:7" ht="15" customHeight="1">
      <c r="A588" s="33">
        <v>2019</v>
      </c>
      <c r="B588" s="49" t="s">
        <v>11</v>
      </c>
      <c r="C588" s="49" t="s">
        <v>24</v>
      </c>
      <c r="D588" s="50">
        <v>256</v>
      </c>
      <c r="E588" s="50">
        <v>102</v>
      </c>
      <c r="F588" s="72">
        <v>0.3984375</v>
      </c>
      <c r="G588" s="73">
        <v>4052099</v>
      </c>
    </row>
    <row r="589" spans="1:7" ht="15" customHeight="1">
      <c r="A589" s="33">
        <v>2019</v>
      </c>
      <c r="B589" s="49" t="s">
        <v>11</v>
      </c>
      <c r="C589" s="49" t="s">
        <v>13</v>
      </c>
      <c r="D589" s="50">
        <v>143</v>
      </c>
      <c r="E589" s="50">
        <v>37</v>
      </c>
      <c r="F589" s="72">
        <v>0.25874125874126003</v>
      </c>
      <c r="G589" s="73">
        <v>1403885</v>
      </c>
    </row>
    <row r="590" spans="1:7" ht="15" customHeight="1">
      <c r="A590" s="33">
        <v>2019</v>
      </c>
      <c r="B590" s="49" t="s">
        <v>11</v>
      </c>
      <c r="C590" s="49" t="s">
        <v>12</v>
      </c>
      <c r="D590" s="50">
        <v>54</v>
      </c>
      <c r="E590" s="50">
        <v>27</v>
      </c>
      <c r="F590" s="72">
        <v>0.5</v>
      </c>
      <c r="G590" s="73">
        <v>1019561</v>
      </c>
    </row>
    <row r="591" spans="1:7" ht="15" customHeight="1">
      <c r="A591" s="33">
        <v>2019</v>
      </c>
      <c r="B591" s="49" t="s">
        <v>11</v>
      </c>
      <c r="C591" s="49" t="s">
        <v>14</v>
      </c>
      <c r="D591" s="50">
        <v>349</v>
      </c>
      <c r="E591" s="50">
        <v>72</v>
      </c>
      <c r="F591" s="72">
        <v>0.20630372492837001</v>
      </c>
      <c r="G591" s="73">
        <v>2795366</v>
      </c>
    </row>
    <row r="592" spans="1:7" ht="15" customHeight="1">
      <c r="A592" s="33">
        <v>2019</v>
      </c>
      <c r="B592" s="49" t="s">
        <v>11</v>
      </c>
      <c r="C592" s="49" t="s">
        <v>15</v>
      </c>
      <c r="D592" s="50">
        <v>93</v>
      </c>
      <c r="E592" s="50">
        <v>17</v>
      </c>
      <c r="F592" s="72">
        <v>0.18279569892472999</v>
      </c>
      <c r="G592" s="73">
        <v>694203</v>
      </c>
    </row>
    <row r="593" spans="1:7" ht="15" customHeight="1">
      <c r="A593" s="33">
        <v>2019</v>
      </c>
      <c r="B593" s="49" t="s">
        <v>11</v>
      </c>
      <c r="C593" s="49" t="s">
        <v>28</v>
      </c>
      <c r="D593" s="50">
        <v>14</v>
      </c>
      <c r="E593" s="50">
        <v>1</v>
      </c>
      <c r="F593" s="72">
        <v>7.1428571428569995E-2</v>
      </c>
      <c r="G593" s="73">
        <v>45016</v>
      </c>
    </row>
    <row r="594" spans="1:7" ht="15" customHeight="1">
      <c r="A594" s="33">
        <v>2019</v>
      </c>
      <c r="B594" s="49" t="s">
        <v>11</v>
      </c>
      <c r="C594" s="49" t="s">
        <v>22</v>
      </c>
      <c r="D594" s="50">
        <v>174</v>
      </c>
      <c r="E594" s="50">
        <v>55</v>
      </c>
      <c r="F594" s="72">
        <v>0.31609195402299001</v>
      </c>
      <c r="G594" s="73">
        <v>2180383</v>
      </c>
    </row>
    <row r="595" spans="1:7" ht="15" customHeight="1">
      <c r="A595" s="33">
        <v>2019</v>
      </c>
      <c r="B595" s="49" t="s">
        <v>11</v>
      </c>
      <c r="C595" s="49" t="s">
        <v>8</v>
      </c>
      <c r="D595" s="50">
        <v>102</v>
      </c>
      <c r="E595" s="50">
        <v>26</v>
      </c>
      <c r="F595" s="72">
        <v>0.25490196078430999</v>
      </c>
      <c r="G595" s="73">
        <v>1007254</v>
      </c>
    </row>
    <row r="596" spans="1:7" ht="15" customHeight="1">
      <c r="A596" s="33">
        <v>2019</v>
      </c>
      <c r="B596" s="49" t="s">
        <v>11</v>
      </c>
      <c r="C596" s="49" t="s">
        <v>17</v>
      </c>
      <c r="D596" s="50">
        <v>88</v>
      </c>
      <c r="E596" s="50">
        <v>32</v>
      </c>
      <c r="F596" s="72">
        <v>0.36363636363635998</v>
      </c>
      <c r="G596" s="73">
        <v>1260798</v>
      </c>
    </row>
    <row r="597" spans="1:7" ht="15" customHeight="1">
      <c r="A597" s="33">
        <v>2019</v>
      </c>
      <c r="B597" s="49" t="s">
        <v>11</v>
      </c>
      <c r="C597" s="49" t="s">
        <v>9</v>
      </c>
      <c r="D597" s="50">
        <v>30</v>
      </c>
      <c r="E597" s="50">
        <v>21</v>
      </c>
      <c r="F597" s="72">
        <v>0.7</v>
      </c>
      <c r="G597" s="73">
        <v>797017</v>
      </c>
    </row>
    <row r="598" spans="1:7" ht="15" customHeight="1">
      <c r="A598" s="33">
        <v>2019</v>
      </c>
      <c r="B598" s="49" t="s">
        <v>11</v>
      </c>
      <c r="C598" s="49" t="s">
        <v>18</v>
      </c>
      <c r="D598" s="50">
        <v>189</v>
      </c>
      <c r="E598" s="50">
        <v>55</v>
      </c>
      <c r="F598" s="72">
        <v>0.29100529100528999</v>
      </c>
      <c r="G598" s="73">
        <v>2190246</v>
      </c>
    </row>
    <row r="599" spans="1:7" ht="15" customHeight="1">
      <c r="A599" s="33">
        <v>2019</v>
      </c>
      <c r="B599" s="49" t="s">
        <v>11</v>
      </c>
      <c r="C599" s="49" t="s">
        <v>19</v>
      </c>
      <c r="D599" s="50">
        <v>50</v>
      </c>
      <c r="E599" s="50">
        <v>15</v>
      </c>
      <c r="F599" s="72">
        <v>0.3</v>
      </c>
      <c r="G599" s="73">
        <v>561969</v>
      </c>
    </row>
    <row r="600" spans="1:7" ht="15" customHeight="1">
      <c r="A600" s="33">
        <v>2019</v>
      </c>
      <c r="B600" s="49" t="s">
        <v>11</v>
      </c>
      <c r="C600" s="49" t="s">
        <v>21</v>
      </c>
      <c r="D600" s="50">
        <v>61</v>
      </c>
      <c r="E600" s="50">
        <v>28</v>
      </c>
      <c r="F600" s="72">
        <v>0.45901639344262002</v>
      </c>
      <c r="G600" s="73">
        <v>1096182</v>
      </c>
    </row>
    <row r="601" spans="1:7" ht="15" customHeight="1">
      <c r="A601" s="33">
        <v>2019</v>
      </c>
      <c r="B601" s="49" t="s">
        <v>11</v>
      </c>
      <c r="C601" s="49" t="s">
        <v>10</v>
      </c>
      <c r="D601" s="50">
        <v>232</v>
      </c>
      <c r="E601" s="50">
        <v>44</v>
      </c>
      <c r="F601" s="72">
        <v>0.18965517241379001</v>
      </c>
      <c r="G601" s="73">
        <v>1750416</v>
      </c>
    </row>
    <row r="602" spans="1:7" ht="15" customHeight="1">
      <c r="A602" s="33">
        <v>2019</v>
      </c>
      <c r="B602" s="49" t="s">
        <v>11</v>
      </c>
      <c r="C602" s="49" t="s">
        <v>53</v>
      </c>
      <c r="D602" s="50">
        <v>32</v>
      </c>
      <c r="E602" s="50">
        <v>5</v>
      </c>
      <c r="F602" s="72">
        <v>0.15625</v>
      </c>
      <c r="G602" s="73">
        <v>172664</v>
      </c>
    </row>
    <row r="603" spans="1:7" ht="15" customHeight="1">
      <c r="A603" s="33">
        <v>2019</v>
      </c>
      <c r="B603" s="49" t="s">
        <v>11</v>
      </c>
      <c r="C603" s="49" t="s">
        <v>5</v>
      </c>
      <c r="D603" s="50">
        <v>382</v>
      </c>
      <c r="E603" s="50">
        <v>102</v>
      </c>
      <c r="F603" s="72">
        <v>0.26701570680628001</v>
      </c>
      <c r="G603" s="73">
        <v>4071418</v>
      </c>
    </row>
    <row r="604" spans="1:7" ht="15" customHeight="1">
      <c r="A604" s="33">
        <v>2019</v>
      </c>
      <c r="B604" s="55" t="s">
        <v>11</v>
      </c>
      <c r="C604" s="55" t="s">
        <v>25</v>
      </c>
      <c r="D604" s="56">
        <v>39</v>
      </c>
      <c r="E604" s="56">
        <v>20</v>
      </c>
      <c r="F604" s="76">
        <v>0.51282051282051</v>
      </c>
      <c r="G604" s="77">
        <v>796689</v>
      </c>
    </row>
    <row r="605" spans="1:7" ht="15" customHeight="1" thickBot="1">
      <c r="A605" s="34">
        <v>2019</v>
      </c>
      <c r="B605" s="55" t="s">
        <v>11</v>
      </c>
      <c r="C605" s="55" t="s">
        <v>6</v>
      </c>
      <c r="D605" s="56">
        <v>10</v>
      </c>
      <c r="E605" s="56">
        <v>5</v>
      </c>
      <c r="F605" s="76">
        <v>0.5</v>
      </c>
      <c r="G605" s="77">
        <v>202397</v>
      </c>
    </row>
    <row r="606" spans="1:7" ht="15" customHeight="1" thickBot="1">
      <c r="A606" s="201">
        <v>2019</v>
      </c>
      <c r="B606" s="195" t="s">
        <v>11</v>
      </c>
      <c r="C606" s="141" t="s">
        <v>45</v>
      </c>
      <c r="D606" s="196">
        <v>2857</v>
      </c>
      <c r="E606" s="196">
        <v>810</v>
      </c>
      <c r="F606" s="197">
        <v>0.28351417570879001</v>
      </c>
      <c r="G606" s="198">
        <v>31774407</v>
      </c>
    </row>
    <row r="607" spans="1:7" ht="15" customHeight="1">
      <c r="A607" s="53">
        <v>2019</v>
      </c>
      <c r="B607" s="63" t="s">
        <v>26</v>
      </c>
      <c r="C607" s="59" t="s">
        <v>55</v>
      </c>
      <c r="D607" s="112">
        <v>5</v>
      </c>
      <c r="E607" s="112">
        <v>4</v>
      </c>
      <c r="F607" s="113">
        <v>0.8</v>
      </c>
      <c r="G607" s="114">
        <v>265015</v>
      </c>
    </row>
    <row r="608" spans="1:7" ht="15" customHeight="1">
      <c r="A608" s="172">
        <v>2019</v>
      </c>
      <c r="B608" s="158" t="s">
        <v>26</v>
      </c>
      <c r="C608" s="158" t="s">
        <v>16</v>
      </c>
      <c r="D608" s="162">
        <v>205</v>
      </c>
      <c r="E608" s="162">
        <v>49</v>
      </c>
      <c r="F608" s="160">
        <v>0.23902439024389999</v>
      </c>
      <c r="G608" s="173">
        <v>3027903</v>
      </c>
    </row>
    <row r="609" spans="1:7" ht="15" customHeight="1">
      <c r="A609" s="32">
        <v>2019</v>
      </c>
      <c r="B609" s="59" t="s">
        <v>26</v>
      </c>
      <c r="C609" s="59" t="s">
        <v>20</v>
      </c>
      <c r="D609" s="60">
        <v>59</v>
      </c>
      <c r="E609" s="60">
        <v>16</v>
      </c>
      <c r="F609" s="69">
        <v>0.27118644067796999</v>
      </c>
      <c r="G609" s="70">
        <v>1005020</v>
      </c>
    </row>
    <row r="610" spans="1:7" ht="15" customHeight="1">
      <c r="A610" s="33">
        <v>2019</v>
      </c>
      <c r="B610" s="49" t="s">
        <v>26</v>
      </c>
      <c r="C610" s="49" t="s">
        <v>23</v>
      </c>
      <c r="D610" s="50">
        <v>6</v>
      </c>
      <c r="E610" s="50">
        <v>0</v>
      </c>
      <c r="F610" s="72">
        <v>0</v>
      </c>
      <c r="G610" s="73">
        <v>0</v>
      </c>
    </row>
    <row r="611" spans="1:7" ht="15" customHeight="1">
      <c r="A611" s="33">
        <v>2019</v>
      </c>
      <c r="B611" s="49" t="s">
        <v>26</v>
      </c>
      <c r="C611" s="49" t="s">
        <v>24</v>
      </c>
      <c r="D611" s="50">
        <v>176</v>
      </c>
      <c r="E611" s="50">
        <v>74</v>
      </c>
      <c r="F611" s="72">
        <v>0.42045454545455002</v>
      </c>
      <c r="G611" s="73">
        <v>5008880</v>
      </c>
    </row>
    <row r="612" spans="1:7" ht="15" customHeight="1">
      <c r="A612" s="33">
        <v>2019</v>
      </c>
      <c r="B612" s="49" t="s">
        <v>26</v>
      </c>
      <c r="C612" s="49" t="s">
        <v>13</v>
      </c>
      <c r="D612" s="50">
        <v>74</v>
      </c>
      <c r="E612" s="50">
        <v>24</v>
      </c>
      <c r="F612" s="72">
        <v>0.32432432432432001</v>
      </c>
      <c r="G612" s="73">
        <v>1536993</v>
      </c>
    </row>
    <row r="613" spans="1:7" ht="15" customHeight="1">
      <c r="A613" s="33">
        <v>2019</v>
      </c>
      <c r="B613" s="49" t="s">
        <v>26</v>
      </c>
      <c r="C613" s="49" t="s">
        <v>12</v>
      </c>
      <c r="D613" s="50">
        <v>29</v>
      </c>
      <c r="E613" s="50">
        <v>14</v>
      </c>
      <c r="F613" s="72">
        <v>0.48275862068966002</v>
      </c>
      <c r="G613" s="73">
        <v>870551</v>
      </c>
    </row>
    <row r="614" spans="1:7" ht="15" customHeight="1">
      <c r="A614" s="33">
        <v>2019</v>
      </c>
      <c r="B614" s="49" t="s">
        <v>26</v>
      </c>
      <c r="C614" s="49" t="s">
        <v>14</v>
      </c>
      <c r="D614" s="50">
        <v>177</v>
      </c>
      <c r="E614" s="50">
        <v>30</v>
      </c>
      <c r="F614" s="72">
        <v>0.16949152542373</v>
      </c>
      <c r="G614" s="73">
        <v>1908260</v>
      </c>
    </row>
    <row r="615" spans="1:7" ht="15" customHeight="1">
      <c r="A615" s="33">
        <v>2019</v>
      </c>
      <c r="B615" s="49" t="s">
        <v>26</v>
      </c>
      <c r="C615" s="49" t="s">
        <v>15</v>
      </c>
      <c r="D615" s="50">
        <v>44</v>
      </c>
      <c r="E615" s="50">
        <v>8</v>
      </c>
      <c r="F615" s="72">
        <v>0.18181818181817999</v>
      </c>
      <c r="G615" s="73">
        <v>514996</v>
      </c>
    </row>
    <row r="616" spans="1:7" ht="15" customHeight="1">
      <c r="A616" s="33">
        <v>2019</v>
      </c>
      <c r="B616" s="49" t="s">
        <v>26</v>
      </c>
      <c r="C616" s="49" t="s">
        <v>28</v>
      </c>
      <c r="D616" s="50">
        <v>28</v>
      </c>
      <c r="E616" s="50">
        <v>3</v>
      </c>
      <c r="F616" s="72">
        <v>0.10714285714286</v>
      </c>
      <c r="G616" s="73">
        <v>183690</v>
      </c>
    </row>
    <row r="617" spans="1:7" ht="15" customHeight="1">
      <c r="A617" s="33">
        <v>2019</v>
      </c>
      <c r="B617" s="49" t="s">
        <v>26</v>
      </c>
      <c r="C617" s="49" t="s">
        <v>22</v>
      </c>
      <c r="D617" s="50">
        <v>116</v>
      </c>
      <c r="E617" s="50">
        <v>39</v>
      </c>
      <c r="F617" s="72">
        <v>0.33620689655171998</v>
      </c>
      <c r="G617" s="73">
        <v>2517828</v>
      </c>
    </row>
    <row r="618" spans="1:7" ht="15" customHeight="1">
      <c r="A618" s="33">
        <v>2019</v>
      </c>
      <c r="B618" s="49" t="s">
        <v>26</v>
      </c>
      <c r="C618" s="49" t="s">
        <v>8</v>
      </c>
      <c r="D618" s="50">
        <v>40</v>
      </c>
      <c r="E618" s="50">
        <v>13</v>
      </c>
      <c r="F618" s="72">
        <v>0.32500000000000001</v>
      </c>
      <c r="G618" s="73">
        <v>831672</v>
      </c>
    </row>
    <row r="619" spans="1:7" ht="15" customHeight="1">
      <c r="A619" s="33">
        <v>2019</v>
      </c>
      <c r="B619" s="49" t="s">
        <v>26</v>
      </c>
      <c r="C619" s="49" t="s">
        <v>17</v>
      </c>
      <c r="D619" s="50">
        <v>49</v>
      </c>
      <c r="E619" s="50">
        <v>19</v>
      </c>
      <c r="F619" s="72">
        <v>0.38775510204081998</v>
      </c>
      <c r="G619" s="73">
        <v>1191872</v>
      </c>
    </row>
    <row r="620" spans="1:7" ht="15" customHeight="1">
      <c r="A620" s="33">
        <v>2019</v>
      </c>
      <c r="B620" s="49" t="s">
        <v>26</v>
      </c>
      <c r="C620" s="49" t="s">
        <v>9</v>
      </c>
      <c r="D620" s="50">
        <v>20</v>
      </c>
      <c r="E620" s="50">
        <v>7</v>
      </c>
      <c r="F620" s="72">
        <v>0.35</v>
      </c>
      <c r="G620" s="73">
        <v>454456</v>
      </c>
    </row>
    <row r="621" spans="1:7" ht="15" customHeight="1">
      <c r="A621" s="33">
        <v>2019</v>
      </c>
      <c r="B621" s="49" t="s">
        <v>26</v>
      </c>
      <c r="C621" s="49" t="s">
        <v>18</v>
      </c>
      <c r="D621" s="50">
        <v>136</v>
      </c>
      <c r="E621" s="50">
        <v>45</v>
      </c>
      <c r="F621" s="72">
        <v>0.33088235294118001</v>
      </c>
      <c r="G621" s="73">
        <v>2873899</v>
      </c>
    </row>
    <row r="622" spans="1:7" ht="15" customHeight="1">
      <c r="A622" s="33">
        <v>2019</v>
      </c>
      <c r="B622" s="49" t="s">
        <v>26</v>
      </c>
      <c r="C622" s="49" t="s">
        <v>19</v>
      </c>
      <c r="D622" s="50">
        <v>18</v>
      </c>
      <c r="E622" s="50">
        <v>4</v>
      </c>
      <c r="F622" s="72">
        <v>0.22222222222221999</v>
      </c>
      <c r="G622" s="73">
        <v>222507</v>
      </c>
    </row>
    <row r="623" spans="1:7" ht="15" customHeight="1">
      <c r="A623" s="33">
        <v>2019</v>
      </c>
      <c r="B623" s="49" t="s">
        <v>26</v>
      </c>
      <c r="C623" s="49" t="s">
        <v>21</v>
      </c>
      <c r="D623" s="50">
        <v>334</v>
      </c>
      <c r="E623" s="50">
        <v>102</v>
      </c>
      <c r="F623" s="72">
        <v>0.30538922155689002</v>
      </c>
      <c r="G623" s="73">
        <v>6265123</v>
      </c>
    </row>
    <row r="624" spans="1:7" ht="15" customHeight="1">
      <c r="A624" s="33">
        <v>2019</v>
      </c>
      <c r="B624" s="49" t="s">
        <v>26</v>
      </c>
      <c r="C624" s="49" t="s">
        <v>10</v>
      </c>
      <c r="D624" s="50">
        <v>116</v>
      </c>
      <c r="E624" s="50">
        <v>22</v>
      </c>
      <c r="F624" s="72">
        <v>0.18965517241379001</v>
      </c>
      <c r="G624" s="73">
        <v>1357970</v>
      </c>
    </row>
    <row r="625" spans="1:7" ht="15" customHeight="1">
      <c r="A625" s="33">
        <v>2019</v>
      </c>
      <c r="B625" s="49" t="s">
        <v>26</v>
      </c>
      <c r="C625" s="49" t="s">
        <v>53</v>
      </c>
      <c r="D625" s="50">
        <v>6</v>
      </c>
      <c r="E625" s="50">
        <v>1</v>
      </c>
      <c r="F625" s="72">
        <v>0.16666666666666999</v>
      </c>
      <c r="G625" s="73">
        <v>65354</v>
      </c>
    </row>
    <row r="626" spans="1:7" ht="15" customHeight="1">
      <c r="A626" s="33">
        <v>2019</v>
      </c>
      <c r="B626" s="49" t="s">
        <v>26</v>
      </c>
      <c r="C626" s="49" t="s">
        <v>5</v>
      </c>
      <c r="D626" s="50">
        <v>133</v>
      </c>
      <c r="E626" s="50">
        <v>35</v>
      </c>
      <c r="F626" s="72">
        <v>0.26315789473683998</v>
      </c>
      <c r="G626" s="73">
        <v>2233337</v>
      </c>
    </row>
    <row r="627" spans="1:7" ht="15" customHeight="1" thickBot="1">
      <c r="A627" s="34">
        <v>2019</v>
      </c>
      <c r="B627" s="55" t="s">
        <v>26</v>
      </c>
      <c r="C627" s="55" t="s">
        <v>25</v>
      </c>
      <c r="D627" s="56">
        <v>4</v>
      </c>
      <c r="E627" s="56">
        <v>2</v>
      </c>
      <c r="F627" s="76">
        <v>0.5</v>
      </c>
      <c r="G627" s="77">
        <v>129769</v>
      </c>
    </row>
    <row r="628" spans="1:7" ht="15" customHeight="1" thickBot="1">
      <c r="A628" s="201">
        <v>2019</v>
      </c>
      <c r="B628" s="195" t="s">
        <v>26</v>
      </c>
      <c r="C628" s="141" t="s">
        <v>45</v>
      </c>
      <c r="D628" s="196">
        <v>1775</v>
      </c>
      <c r="E628" s="196">
        <v>511</v>
      </c>
      <c r="F628" s="197">
        <v>0.28788732394366001</v>
      </c>
      <c r="G628" s="198">
        <v>32465095</v>
      </c>
    </row>
    <row r="629" spans="1:7" ht="15" customHeight="1">
      <c r="A629" s="53">
        <v>2019</v>
      </c>
      <c r="B629" s="63" t="s">
        <v>27</v>
      </c>
      <c r="C629" s="63" t="s">
        <v>24</v>
      </c>
      <c r="D629" s="112">
        <v>1</v>
      </c>
      <c r="E629" s="112">
        <v>0</v>
      </c>
      <c r="F629" s="113">
        <v>0</v>
      </c>
      <c r="G629" s="114">
        <v>0</v>
      </c>
    </row>
    <row r="630" spans="1:7" ht="15" customHeight="1" thickBot="1">
      <c r="A630" s="174">
        <v>2019</v>
      </c>
      <c r="B630" s="167" t="s">
        <v>27</v>
      </c>
      <c r="C630" s="167" t="s">
        <v>21</v>
      </c>
      <c r="D630" s="168">
        <v>3</v>
      </c>
      <c r="E630" s="168">
        <v>2</v>
      </c>
      <c r="F630" s="169">
        <v>0.66666666666666996</v>
      </c>
      <c r="G630" s="175">
        <v>108237</v>
      </c>
    </row>
    <row r="631" spans="1:7" ht="15" customHeight="1" thickBot="1">
      <c r="A631" s="201">
        <v>2019</v>
      </c>
      <c r="B631" s="195" t="s">
        <v>27</v>
      </c>
      <c r="C631" s="141" t="s">
        <v>45</v>
      </c>
      <c r="D631" s="196">
        <v>4</v>
      </c>
      <c r="E631" s="196">
        <v>2</v>
      </c>
      <c r="F631" s="197">
        <v>0.5</v>
      </c>
      <c r="G631" s="198">
        <v>108237</v>
      </c>
    </row>
    <row r="632" spans="1:7" ht="15" customHeight="1">
      <c r="A632" s="53">
        <v>2019</v>
      </c>
      <c r="B632" s="63" t="s">
        <v>33</v>
      </c>
      <c r="C632" s="63" t="s">
        <v>16</v>
      </c>
      <c r="D632" s="112">
        <v>70</v>
      </c>
      <c r="E632" s="112">
        <v>26</v>
      </c>
      <c r="F632" s="113">
        <v>0.37142857142857</v>
      </c>
      <c r="G632" s="114">
        <v>1069791</v>
      </c>
    </row>
    <row r="633" spans="1:7" ht="15" customHeight="1">
      <c r="A633" s="176">
        <v>2019</v>
      </c>
      <c r="B633" s="161" t="s">
        <v>33</v>
      </c>
      <c r="C633" s="158" t="s">
        <v>13</v>
      </c>
      <c r="D633" s="159">
        <v>0</v>
      </c>
      <c r="E633" s="159">
        <v>0</v>
      </c>
      <c r="F633" s="160">
        <v>0</v>
      </c>
      <c r="G633" s="173">
        <v>28600</v>
      </c>
    </row>
    <row r="634" spans="1:7" ht="15" customHeight="1">
      <c r="A634" s="32">
        <v>2019</v>
      </c>
      <c r="B634" s="59" t="s">
        <v>33</v>
      </c>
      <c r="C634" s="59" t="s">
        <v>18</v>
      </c>
      <c r="D634" s="60">
        <v>5</v>
      </c>
      <c r="E634" s="60">
        <v>1</v>
      </c>
      <c r="F634" s="69">
        <v>0.2</v>
      </c>
      <c r="G634" s="70">
        <v>46516</v>
      </c>
    </row>
    <row r="635" spans="1:7" ht="15" customHeight="1" thickBot="1">
      <c r="A635" s="34">
        <v>2019</v>
      </c>
      <c r="B635" s="55" t="s">
        <v>33</v>
      </c>
      <c r="C635" s="55" t="s">
        <v>5</v>
      </c>
      <c r="D635" s="56">
        <v>36</v>
      </c>
      <c r="E635" s="56">
        <v>21</v>
      </c>
      <c r="F635" s="76">
        <v>0.58333333333333004</v>
      </c>
      <c r="G635" s="77">
        <v>789490</v>
      </c>
    </row>
    <row r="636" spans="1:7" ht="15" customHeight="1" thickBot="1">
      <c r="A636" s="146">
        <v>2019</v>
      </c>
      <c r="B636" s="146" t="s">
        <v>33</v>
      </c>
      <c r="C636" s="141" t="s">
        <v>45</v>
      </c>
      <c r="D636" s="147">
        <v>111</v>
      </c>
      <c r="E636" s="147">
        <v>48</v>
      </c>
      <c r="F636" s="152">
        <v>0.43243243243243001</v>
      </c>
      <c r="G636" s="153">
        <v>1934397</v>
      </c>
    </row>
    <row r="637" spans="1:7" ht="15" customHeight="1" thickBot="1">
      <c r="A637" s="53">
        <v>2019</v>
      </c>
      <c r="B637" s="63" t="s">
        <v>34</v>
      </c>
      <c r="C637" s="63" t="s">
        <v>21</v>
      </c>
      <c r="D637" s="112">
        <v>30</v>
      </c>
      <c r="E637" s="112">
        <v>0</v>
      </c>
      <c r="F637" s="113">
        <v>0</v>
      </c>
      <c r="G637" s="114">
        <v>0</v>
      </c>
    </row>
    <row r="638" spans="1:7" ht="15" customHeight="1" thickBot="1">
      <c r="A638" s="146">
        <v>2019</v>
      </c>
      <c r="B638" s="146" t="s">
        <v>34</v>
      </c>
      <c r="C638" s="141" t="s">
        <v>45</v>
      </c>
      <c r="D638" s="147">
        <v>30</v>
      </c>
      <c r="E638" s="147">
        <v>0</v>
      </c>
      <c r="F638" s="152">
        <v>0</v>
      </c>
      <c r="G638" s="153">
        <v>0</v>
      </c>
    </row>
    <row r="639" spans="1:7" ht="15" customHeight="1" thickBot="1">
      <c r="A639" s="155">
        <v>2019</v>
      </c>
      <c r="B639" s="122" t="s">
        <v>38</v>
      </c>
      <c r="C639" s="124" t="s">
        <v>32</v>
      </c>
      <c r="D639" s="137">
        <v>5380</v>
      </c>
      <c r="E639" s="137">
        <v>1615</v>
      </c>
      <c r="F639" s="138">
        <v>0.30018587360595</v>
      </c>
      <c r="G639" s="139">
        <v>76206515</v>
      </c>
    </row>
    <row r="640" spans="1:7" ht="15" customHeight="1">
      <c r="A640" s="33">
        <v>2020</v>
      </c>
      <c r="B640" s="49" t="s">
        <v>7</v>
      </c>
      <c r="C640" s="59" t="s">
        <v>55</v>
      </c>
      <c r="D640" s="50">
        <v>1</v>
      </c>
      <c r="E640" s="50">
        <v>0</v>
      </c>
      <c r="F640" s="72">
        <v>0</v>
      </c>
      <c r="G640" s="73">
        <v>0</v>
      </c>
    </row>
    <row r="641" spans="1:7" ht="15" customHeight="1">
      <c r="A641" s="33">
        <v>2020</v>
      </c>
      <c r="B641" s="49" t="s">
        <v>7</v>
      </c>
      <c r="C641" s="49" t="s">
        <v>16</v>
      </c>
      <c r="D641" s="50">
        <v>171</v>
      </c>
      <c r="E641" s="50">
        <v>69</v>
      </c>
      <c r="F641" s="72">
        <v>0.40350877192981999</v>
      </c>
      <c r="G641" s="73">
        <v>2928870</v>
      </c>
    </row>
    <row r="642" spans="1:7" ht="15" customHeight="1">
      <c r="A642" s="33">
        <v>2020</v>
      </c>
      <c r="B642" s="49" t="s">
        <v>7</v>
      </c>
      <c r="C642" s="49" t="s">
        <v>20</v>
      </c>
      <c r="D642" s="50">
        <v>22</v>
      </c>
      <c r="E642" s="50">
        <v>12</v>
      </c>
      <c r="F642" s="72">
        <v>0.54545454545454997</v>
      </c>
      <c r="G642" s="73">
        <v>536344</v>
      </c>
    </row>
    <row r="643" spans="1:7" ht="15" customHeight="1">
      <c r="A643" s="33">
        <v>2020</v>
      </c>
      <c r="B643" s="49" t="s">
        <v>7</v>
      </c>
      <c r="C643" s="49" t="s">
        <v>23</v>
      </c>
      <c r="D643" s="50">
        <v>10</v>
      </c>
      <c r="E643" s="50">
        <v>6</v>
      </c>
      <c r="F643" s="72">
        <v>0.6</v>
      </c>
      <c r="G643" s="73">
        <v>222290</v>
      </c>
    </row>
    <row r="644" spans="1:7" ht="15" customHeight="1">
      <c r="A644" s="33">
        <v>2020</v>
      </c>
      <c r="B644" s="49" t="s">
        <v>7</v>
      </c>
      <c r="C644" s="49" t="s">
        <v>24</v>
      </c>
      <c r="D644" s="50">
        <v>71</v>
      </c>
      <c r="E644" s="50">
        <v>33</v>
      </c>
      <c r="F644" s="72">
        <v>0.46478873239437002</v>
      </c>
      <c r="G644" s="73">
        <v>1379541</v>
      </c>
    </row>
    <row r="645" spans="1:7" ht="15" customHeight="1">
      <c r="A645" s="33">
        <v>2020</v>
      </c>
      <c r="B645" s="49" t="s">
        <v>7</v>
      </c>
      <c r="C645" s="49" t="s">
        <v>13</v>
      </c>
      <c r="D645" s="50">
        <v>42</v>
      </c>
      <c r="E645" s="50">
        <v>12</v>
      </c>
      <c r="F645" s="72">
        <v>0.28571428571428997</v>
      </c>
      <c r="G645" s="73">
        <v>504074</v>
      </c>
    </row>
    <row r="646" spans="1:7" ht="15" customHeight="1">
      <c r="A646" s="34">
        <v>2020</v>
      </c>
      <c r="B646" s="44" t="s">
        <v>7</v>
      </c>
      <c r="C646" s="44" t="s">
        <v>12</v>
      </c>
      <c r="D646" s="56">
        <v>8</v>
      </c>
      <c r="E646" s="56">
        <v>4</v>
      </c>
      <c r="F646" s="56">
        <v>0.5</v>
      </c>
      <c r="G646" s="77">
        <v>182419</v>
      </c>
    </row>
    <row r="647" spans="1:7" s="157" customFormat="1" ht="15" customHeight="1">
      <c r="A647" s="199">
        <v>2020</v>
      </c>
      <c r="B647" s="161" t="s">
        <v>7</v>
      </c>
      <c r="C647" s="158" t="s">
        <v>14</v>
      </c>
      <c r="D647" s="159">
        <v>78</v>
      </c>
      <c r="E647" s="159">
        <v>13</v>
      </c>
      <c r="F647" s="160">
        <v>0.16666666666666999</v>
      </c>
      <c r="G647" s="200">
        <v>529181</v>
      </c>
    </row>
    <row r="648" spans="1:7" s="82" customFormat="1" ht="15" customHeight="1">
      <c r="A648" s="170">
        <v>2020</v>
      </c>
      <c r="B648" s="163" t="s">
        <v>7</v>
      </c>
      <c r="C648" s="164" t="s">
        <v>15</v>
      </c>
      <c r="D648" s="165">
        <v>7</v>
      </c>
      <c r="E648" s="165">
        <v>0</v>
      </c>
      <c r="F648" s="166">
        <v>0</v>
      </c>
      <c r="G648" s="171">
        <v>0</v>
      </c>
    </row>
    <row r="649" spans="1:7" ht="15" customHeight="1">
      <c r="A649" s="32">
        <v>2020</v>
      </c>
      <c r="B649" s="59" t="s">
        <v>7</v>
      </c>
      <c r="C649" s="59" t="s">
        <v>22</v>
      </c>
      <c r="D649" s="60">
        <v>39</v>
      </c>
      <c r="E649" s="60">
        <v>14</v>
      </c>
      <c r="F649" s="69">
        <v>0.35897435897435997</v>
      </c>
      <c r="G649" s="70">
        <v>597176</v>
      </c>
    </row>
    <row r="650" spans="1:7" ht="15" customHeight="1">
      <c r="A650" s="32">
        <v>2020</v>
      </c>
      <c r="B650" s="49" t="s">
        <v>7</v>
      </c>
      <c r="C650" s="49" t="s">
        <v>8</v>
      </c>
      <c r="D650" s="50">
        <v>14</v>
      </c>
      <c r="E650" s="50">
        <v>8</v>
      </c>
      <c r="F650" s="72">
        <v>0.57142857142856995</v>
      </c>
      <c r="G650" s="73">
        <v>361151</v>
      </c>
    </row>
    <row r="651" spans="1:7" ht="15" customHeight="1">
      <c r="A651" s="32">
        <v>2020</v>
      </c>
      <c r="B651" s="49" t="s">
        <v>7</v>
      </c>
      <c r="C651" s="49" t="s">
        <v>17</v>
      </c>
      <c r="D651" s="50">
        <v>10</v>
      </c>
      <c r="E651" s="50">
        <v>8</v>
      </c>
      <c r="F651" s="72">
        <v>0.8</v>
      </c>
      <c r="G651" s="73">
        <v>310719</v>
      </c>
    </row>
    <row r="652" spans="1:7" ht="15" customHeight="1">
      <c r="A652" s="32">
        <v>2020</v>
      </c>
      <c r="B652" s="49" t="s">
        <v>7</v>
      </c>
      <c r="C652" s="49" t="s">
        <v>9</v>
      </c>
      <c r="D652" s="50">
        <v>14</v>
      </c>
      <c r="E652" s="50">
        <v>8</v>
      </c>
      <c r="F652" s="72">
        <v>0.57142857142856995</v>
      </c>
      <c r="G652" s="73">
        <v>366282</v>
      </c>
    </row>
    <row r="653" spans="1:7" ht="15" customHeight="1">
      <c r="A653" s="32">
        <v>2020</v>
      </c>
      <c r="B653" s="49" t="s">
        <v>7</v>
      </c>
      <c r="C653" s="49" t="s">
        <v>18</v>
      </c>
      <c r="D653" s="50">
        <v>55</v>
      </c>
      <c r="E653" s="50">
        <v>23</v>
      </c>
      <c r="F653" s="72">
        <v>0.41818181818181999</v>
      </c>
      <c r="G653" s="73">
        <v>945463</v>
      </c>
    </row>
    <row r="654" spans="1:7" ht="15" customHeight="1">
      <c r="A654" s="32">
        <v>2020</v>
      </c>
      <c r="B654" s="49" t="s">
        <v>7</v>
      </c>
      <c r="C654" s="49" t="s">
        <v>19</v>
      </c>
      <c r="D654" s="50">
        <v>6</v>
      </c>
      <c r="E654" s="50">
        <v>0</v>
      </c>
      <c r="F654" s="72">
        <v>0</v>
      </c>
      <c r="G654" s="73">
        <v>0</v>
      </c>
    </row>
    <row r="655" spans="1:7" ht="15" customHeight="1">
      <c r="A655" s="32">
        <v>2020</v>
      </c>
      <c r="B655" s="49" t="s">
        <v>7</v>
      </c>
      <c r="C655" s="49" t="s">
        <v>21</v>
      </c>
      <c r="D655" s="50">
        <v>5</v>
      </c>
      <c r="E655" s="50">
        <v>2</v>
      </c>
      <c r="F655" s="72">
        <v>0.4</v>
      </c>
      <c r="G655" s="73">
        <v>101040</v>
      </c>
    </row>
    <row r="656" spans="1:7" ht="15" customHeight="1">
      <c r="A656" s="32">
        <v>2020</v>
      </c>
      <c r="B656" s="49" t="s">
        <v>7</v>
      </c>
      <c r="C656" s="49" t="s">
        <v>10</v>
      </c>
      <c r="D656" s="50">
        <v>45</v>
      </c>
      <c r="E656" s="50">
        <v>21</v>
      </c>
      <c r="F656" s="72">
        <v>0.46666666666667</v>
      </c>
      <c r="G656" s="73">
        <v>853095</v>
      </c>
    </row>
    <row r="657" spans="1:7" ht="15" customHeight="1">
      <c r="A657" s="32">
        <v>2020</v>
      </c>
      <c r="B657" s="49" t="s">
        <v>7</v>
      </c>
      <c r="C657" s="49" t="s">
        <v>53</v>
      </c>
      <c r="D657" s="50">
        <v>3</v>
      </c>
      <c r="E657" s="50">
        <v>1</v>
      </c>
      <c r="F657" s="72">
        <v>0.33333333333332998</v>
      </c>
      <c r="G657" s="73">
        <v>38649</v>
      </c>
    </row>
    <row r="658" spans="1:7" ht="15" customHeight="1">
      <c r="A658" s="32">
        <v>2020</v>
      </c>
      <c r="B658" s="49" t="s">
        <v>7</v>
      </c>
      <c r="C658" s="49" t="s">
        <v>5</v>
      </c>
      <c r="D658" s="50">
        <v>23</v>
      </c>
      <c r="E658" s="50">
        <v>2</v>
      </c>
      <c r="F658" s="72">
        <v>8.6956521739130002E-2</v>
      </c>
      <c r="G658" s="73">
        <v>75175</v>
      </c>
    </row>
    <row r="659" spans="1:7" ht="15" customHeight="1">
      <c r="A659" s="32">
        <v>2020</v>
      </c>
      <c r="B659" s="49" t="s">
        <v>7</v>
      </c>
      <c r="C659" s="49" t="s">
        <v>6</v>
      </c>
      <c r="D659" s="50">
        <v>1</v>
      </c>
      <c r="E659" s="50">
        <v>1</v>
      </c>
      <c r="F659" s="72">
        <v>1</v>
      </c>
      <c r="G659" s="73">
        <v>50520</v>
      </c>
    </row>
    <row r="660" spans="1:7" ht="15" customHeight="1" thickBot="1">
      <c r="A660" s="53">
        <v>2020</v>
      </c>
      <c r="B660" s="55" t="s">
        <v>7</v>
      </c>
      <c r="C660" s="55" t="s">
        <v>44</v>
      </c>
      <c r="D660" s="56">
        <v>5</v>
      </c>
      <c r="E660" s="56">
        <v>1</v>
      </c>
      <c r="F660" s="76">
        <v>0.2</v>
      </c>
      <c r="G660" s="77">
        <v>37224</v>
      </c>
    </row>
    <row r="661" spans="1:7" ht="15" customHeight="1" thickBot="1">
      <c r="A661" s="201">
        <v>2020</v>
      </c>
      <c r="B661" s="195" t="s">
        <v>7</v>
      </c>
      <c r="C661" s="195" t="s">
        <v>45</v>
      </c>
      <c r="D661" s="196">
        <v>630</v>
      </c>
      <c r="E661" s="196">
        <v>238</v>
      </c>
      <c r="F661" s="197">
        <v>0.37777777777777999</v>
      </c>
      <c r="G661" s="198">
        <v>10019213</v>
      </c>
    </row>
    <row r="662" spans="1:7" ht="15" customHeight="1">
      <c r="A662" s="32">
        <v>2020</v>
      </c>
      <c r="B662" s="59" t="s">
        <v>11</v>
      </c>
      <c r="C662" s="59" t="s">
        <v>55</v>
      </c>
      <c r="D662" s="60">
        <v>17</v>
      </c>
      <c r="E662" s="60">
        <v>7</v>
      </c>
      <c r="F662" s="69">
        <v>0.41176470588234998</v>
      </c>
      <c r="G662" s="70">
        <v>276729</v>
      </c>
    </row>
    <row r="663" spans="1:7" ht="15" customHeight="1">
      <c r="A663" s="32">
        <v>2020</v>
      </c>
      <c r="B663" s="49" t="s">
        <v>11</v>
      </c>
      <c r="C663" s="49" t="s">
        <v>16</v>
      </c>
      <c r="D663" s="50">
        <v>480</v>
      </c>
      <c r="E663" s="50">
        <v>123</v>
      </c>
      <c r="F663" s="72">
        <v>0.25624999999999998</v>
      </c>
      <c r="G663" s="73">
        <v>4989984</v>
      </c>
    </row>
    <row r="664" spans="1:7" ht="15" customHeight="1">
      <c r="A664" s="32">
        <v>2020</v>
      </c>
      <c r="B664" s="49" t="s">
        <v>11</v>
      </c>
      <c r="C664" s="49" t="s">
        <v>20</v>
      </c>
      <c r="D664" s="50">
        <v>87</v>
      </c>
      <c r="E664" s="50">
        <v>24</v>
      </c>
      <c r="F664" s="72">
        <v>0.27586206896552001</v>
      </c>
      <c r="G664" s="73">
        <v>954787</v>
      </c>
    </row>
    <row r="665" spans="1:7" ht="15" customHeight="1">
      <c r="A665" s="32">
        <v>2020</v>
      </c>
      <c r="B665" s="49" t="s">
        <v>11</v>
      </c>
      <c r="C665" s="49" t="s">
        <v>23</v>
      </c>
      <c r="D665" s="50">
        <v>33</v>
      </c>
      <c r="E665" s="50">
        <v>11</v>
      </c>
      <c r="F665" s="72">
        <v>0.33333333333332998</v>
      </c>
      <c r="G665" s="73">
        <v>439436</v>
      </c>
    </row>
    <row r="666" spans="1:7" ht="15" customHeight="1">
      <c r="A666" s="32">
        <v>2020</v>
      </c>
      <c r="B666" s="49" t="s">
        <v>11</v>
      </c>
      <c r="C666" s="49" t="s">
        <v>24</v>
      </c>
      <c r="D666" s="50">
        <v>291</v>
      </c>
      <c r="E666" s="50">
        <v>112</v>
      </c>
      <c r="F666" s="72">
        <v>0.38487972508591001</v>
      </c>
      <c r="G666" s="73">
        <v>4511404</v>
      </c>
    </row>
    <row r="667" spans="1:7" ht="15" customHeight="1">
      <c r="A667" s="32">
        <v>2020</v>
      </c>
      <c r="B667" s="49" t="s">
        <v>11</v>
      </c>
      <c r="C667" s="49" t="s">
        <v>13</v>
      </c>
      <c r="D667" s="50">
        <v>166</v>
      </c>
      <c r="E667" s="50">
        <v>51</v>
      </c>
      <c r="F667" s="72">
        <v>0.30722891566264998</v>
      </c>
      <c r="G667" s="73">
        <v>2062110</v>
      </c>
    </row>
    <row r="668" spans="1:7" ht="15" customHeight="1">
      <c r="A668" s="32">
        <v>2020</v>
      </c>
      <c r="B668" s="55" t="s">
        <v>11</v>
      </c>
      <c r="C668" s="55" t="s">
        <v>12</v>
      </c>
      <c r="D668" s="56">
        <v>66</v>
      </c>
      <c r="E668" s="56">
        <v>27</v>
      </c>
      <c r="F668" s="76">
        <v>0.40909090909091</v>
      </c>
      <c r="G668" s="77">
        <v>1086234</v>
      </c>
    </row>
    <row r="669" spans="1:7" ht="15" customHeight="1">
      <c r="A669" s="53">
        <v>2020</v>
      </c>
      <c r="B669" s="55" t="s">
        <v>11</v>
      </c>
      <c r="C669" s="55" t="s">
        <v>14</v>
      </c>
      <c r="D669" s="56">
        <v>411</v>
      </c>
      <c r="E669" s="56">
        <v>43</v>
      </c>
      <c r="F669" s="76">
        <v>0.10462287104623</v>
      </c>
      <c r="G669" s="77">
        <v>1682098</v>
      </c>
    </row>
    <row r="670" spans="1:7" s="157" customFormat="1" ht="15" customHeight="1">
      <c r="A670" s="199">
        <v>2020</v>
      </c>
      <c r="B670" s="161" t="s">
        <v>11</v>
      </c>
      <c r="C670" s="158" t="s">
        <v>15</v>
      </c>
      <c r="D670" s="159">
        <v>96</v>
      </c>
      <c r="E670" s="159">
        <v>23</v>
      </c>
      <c r="F670" s="160">
        <v>0.23958333333333001</v>
      </c>
      <c r="G670" s="200">
        <v>963784</v>
      </c>
    </row>
    <row r="671" spans="1:7" ht="15" customHeight="1">
      <c r="A671" s="53">
        <v>2020</v>
      </c>
      <c r="B671" s="63" t="s">
        <v>11</v>
      </c>
      <c r="C671" s="63" t="s">
        <v>28</v>
      </c>
      <c r="D671" s="112">
        <v>2</v>
      </c>
      <c r="E671" s="112">
        <v>1</v>
      </c>
      <c r="F671" s="113">
        <v>0.5</v>
      </c>
      <c r="G671" s="114">
        <v>37549</v>
      </c>
    </row>
    <row r="672" spans="1:7" ht="15" customHeight="1">
      <c r="A672" s="172">
        <v>2020</v>
      </c>
      <c r="B672" s="158" t="s">
        <v>11</v>
      </c>
      <c r="C672" s="158" t="s">
        <v>22</v>
      </c>
      <c r="D672" s="162">
        <v>188</v>
      </c>
      <c r="E672" s="162">
        <v>54</v>
      </c>
      <c r="F672" s="160">
        <v>0.28723404255319002</v>
      </c>
      <c r="G672" s="173">
        <v>2193200</v>
      </c>
    </row>
    <row r="673" spans="1:7" ht="15" customHeight="1">
      <c r="A673" s="172">
        <v>2020</v>
      </c>
      <c r="B673" s="59" t="s">
        <v>11</v>
      </c>
      <c r="C673" s="59" t="s">
        <v>8</v>
      </c>
      <c r="D673" s="60">
        <v>111</v>
      </c>
      <c r="E673" s="60">
        <v>37</v>
      </c>
      <c r="F673" s="69">
        <v>0.33333333333332998</v>
      </c>
      <c r="G673" s="70">
        <v>1429225</v>
      </c>
    </row>
    <row r="674" spans="1:7" ht="15" customHeight="1">
      <c r="A674" s="172">
        <v>2020</v>
      </c>
      <c r="B674" s="49" t="s">
        <v>11</v>
      </c>
      <c r="C674" s="49" t="s">
        <v>17</v>
      </c>
      <c r="D674" s="50">
        <v>92</v>
      </c>
      <c r="E674" s="50">
        <v>34</v>
      </c>
      <c r="F674" s="72">
        <v>0.36956521739129999</v>
      </c>
      <c r="G674" s="73">
        <v>1310140</v>
      </c>
    </row>
    <row r="675" spans="1:7" ht="15" customHeight="1">
      <c r="A675" s="172">
        <v>2020</v>
      </c>
      <c r="B675" s="49" t="s">
        <v>11</v>
      </c>
      <c r="C675" s="49" t="s">
        <v>9</v>
      </c>
      <c r="D675" s="50">
        <v>45</v>
      </c>
      <c r="E675" s="50">
        <v>21</v>
      </c>
      <c r="F675" s="72">
        <v>0.46666666666667</v>
      </c>
      <c r="G675" s="73">
        <v>833066</v>
      </c>
    </row>
    <row r="676" spans="1:7" ht="15" customHeight="1">
      <c r="A676" s="172">
        <v>2020</v>
      </c>
      <c r="B676" s="49" t="s">
        <v>11</v>
      </c>
      <c r="C676" s="49" t="s">
        <v>18</v>
      </c>
      <c r="D676" s="50">
        <v>176</v>
      </c>
      <c r="E676" s="50">
        <v>60</v>
      </c>
      <c r="F676" s="72">
        <v>0.34090909090909</v>
      </c>
      <c r="G676" s="73">
        <v>2313659</v>
      </c>
    </row>
    <row r="677" spans="1:7" ht="15" customHeight="1">
      <c r="A677" s="172">
        <v>2020</v>
      </c>
      <c r="B677" s="49" t="s">
        <v>11</v>
      </c>
      <c r="C677" s="49" t="s">
        <v>19</v>
      </c>
      <c r="D677" s="50">
        <v>52</v>
      </c>
      <c r="E677" s="50">
        <v>17</v>
      </c>
      <c r="F677" s="72">
        <v>0.32692307692307998</v>
      </c>
      <c r="G677" s="73">
        <v>660385</v>
      </c>
    </row>
    <row r="678" spans="1:7" ht="15" customHeight="1">
      <c r="A678" s="172">
        <v>2020</v>
      </c>
      <c r="B678" s="49" t="s">
        <v>11</v>
      </c>
      <c r="C678" s="49" t="s">
        <v>21</v>
      </c>
      <c r="D678" s="50">
        <v>71</v>
      </c>
      <c r="E678" s="50">
        <v>31</v>
      </c>
      <c r="F678" s="72">
        <v>0.43661971830986002</v>
      </c>
      <c r="G678" s="73">
        <v>1251100</v>
      </c>
    </row>
    <row r="679" spans="1:7" ht="15" customHeight="1">
      <c r="A679" s="172">
        <v>2020</v>
      </c>
      <c r="B679" s="49" t="s">
        <v>11</v>
      </c>
      <c r="C679" s="49" t="s">
        <v>10</v>
      </c>
      <c r="D679" s="50">
        <v>272</v>
      </c>
      <c r="E679" s="50">
        <v>66</v>
      </c>
      <c r="F679" s="72">
        <v>0.24264705882352999</v>
      </c>
      <c r="G679" s="73">
        <v>2647951</v>
      </c>
    </row>
    <row r="680" spans="1:7" ht="15" customHeight="1">
      <c r="A680" s="172">
        <v>2020</v>
      </c>
      <c r="B680" s="49" t="s">
        <v>11</v>
      </c>
      <c r="C680" s="49" t="s">
        <v>53</v>
      </c>
      <c r="D680" s="50">
        <v>34</v>
      </c>
      <c r="E680" s="50">
        <v>9</v>
      </c>
      <c r="F680" s="72">
        <v>0.26470588235294001</v>
      </c>
      <c r="G680" s="73">
        <v>364102</v>
      </c>
    </row>
    <row r="681" spans="1:7" ht="15" customHeight="1">
      <c r="A681" s="172">
        <v>2020</v>
      </c>
      <c r="B681" s="49" t="s">
        <v>11</v>
      </c>
      <c r="C681" s="49" t="s">
        <v>5</v>
      </c>
      <c r="D681" s="50">
        <v>429</v>
      </c>
      <c r="E681" s="50">
        <v>112</v>
      </c>
      <c r="F681" s="72">
        <v>0.26107226107226</v>
      </c>
      <c r="G681" s="73">
        <v>4533921</v>
      </c>
    </row>
    <row r="682" spans="1:7" ht="15" customHeight="1">
      <c r="A682" s="172">
        <v>2020</v>
      </c>
      <c r="B682" s="49" t="s">
        <v>11</v>
      </c>
      <c r="C682" s="49" t="s">
        <v>25</v>
      </c>
      <c r="D682" s="50">
        <v>43</v>
      </c>
      <c r="E682" s="50">
        <v>17</v>
      </c>
      <c r="F682" s="72">
        <v>0.39534883720929997</v>
      </c>
      <c r="G682" s="73">
        <v>727152</v>
      </c>
    </row>
    <row r="683" spans="1:7" ht="15" customHeight="1" thickBot="1">
      <c r="A683" s="174">
        <v>2020</v>
      </c>
      <c r="B683" s="55" t="s">
        <v>11</v>
      </c>
      <c r="C683" s="55" t="s">
        <v>6</v>
      </c>
      <c r="D683" s="56">
        <v>7</v>
      </c>
      <c r="E683" s="56">
        <v>2</v>
      </c>
      <c r="F683" s="76">
        <v>0.28571428571428997</v>
      </c>
      <c r="G683" s="77">
        <v>81034</v>
      </c>
    </row>
    <row r="684" spans="1:7" ht="15" customHeight="1" thickBot="1">
      <c r="A684" s="194">
        <v>2020</v>
      </c>
      <c r="B684" s="195" t="s">
        <v>11</v>
      </c>
      <c r="C684" s="195" t="s">
        <v>45</v>
      </c>
      <c r="D684" s="196">
        <v>3169</v>
      </c>
      <c r="E684" s="196">
        <v>882</v>
      </c>
      <c r="F684" s="197">
        <v>0.27832123698327998</v>
      </c>
      <c r="G684" s="198">
        <v>35349050</v>
      </c>
    </row>
    <row r="685" spans="1:7" ht="15" customHeight="1">
      <c r="A685" s="193">
        <v>2020</v>
      </c>
      <c r="B685" s="59" t="s">
        <v>26</v>
      </c>
      <c r="C685" s="59" t="s">
        <v>55</v>
      </c>
      <c r="D685" s="60">
        <v>5</v>
      </c>
      <c r="E685" s="60">
        <v>3</v>
      </c>
      <c r="F685" s="69">
        <v>0.6</v>
      </c>
      <c r="G685" s="70">
        <v>197298</v>
      </c>
    </row>
    <row r="686" spans="1:7" ht="15" customHeight="1">
      <c r="A686" s="172">
        <v>2020</v>
      </c>
      <c r="B686" s="49" t="s">
        <v>26</v>
      </c>
      <c r="C686" s="49" t="s">
        <v>16</v>
      </c>
      <c r="D686" s="50">
        <v>195</v>
      </c>
      <c r="E686" s="50">
        <v>52</v>
      </c>
      <c r="F686" s="72">
        <v>0.26666666666666999</v>
      </c>
      <c r="G686" s="73">
        <v>3474410</v>
      </c>
    </row>
    <row r="687" spans="1:7" ht="15" customHeight="1">
      <c r="A687" s="172">
        <v>2020</v>
      </c>
      <c r="B687" s="49" t="s">
        <v>26</v>
      </c>
      <c r="C687" s="49" t="s">
        <v>20</v>
      </c>
      <c r="D687" s="50">
        <v>46</v>
      </c>
      <c r="E687" s="50">
        <v>10</v>
      </c>
      <c r="F687" s="72">
        <v>0.21739130434782999</v>
      </c>
      <c r="G687" s="73">
        <v>662352</v>
      </c>
    </row>
    <row r="688" spans="1:7" ht="15" customHeight="1">
      <c r="A688" s="172">
        <v>2020</v>
      </c>
      <c r="B688" s="49" t="s">
        <v>26</v>
      </c>
      <c r="C688" s="49" t="s">
        <v>23</v>
      </c>
      <c r="D688" s="50">
        <v>9</v>
      </c>
      <c r="E688" s="50">
        <v>2</v>
      </c>
      <c r="F688" s="72">
        <v>0.22222222222221999</v>
      </c>
      <c r="G688" s="73">
        <v>129852</v>
      </c>
    </row>
    <row r="689" spans="1:7" ht="15" customHeight="1">
      <c r="A689" s="172">
        <v>2020</v>
      </c>
      <c r="B689" s="49" t="s">
        <v>26</v>
      </c>
      <c r="C689" s="49" t="s">
        <v>24</v>
      </c>
      <c r="D689" s="50">
        <v>176</v>
      </c>
      <c r="E689" s="50">
        <v>75</v>
      </c>
      <c r="F689" s="72">
        <v>0.42613636363635998</v>
      </c>
      <c r="G689" s="73">
        <v>5214753</v>
      </c>
    </row>
    <row r="690" spans="1:7" ht="15" customHeight="1">
      <c r="A690" s="172">
        <v>2020</v>
      </c>
      <c r="B690" s="49" t="s">
        <v>26</v>
      </c>
      <c r="C690" s="49" t="s">
        <v>13</v>
      </c>
      <c r="D690" s="50">
        <v>76</v>
      </c>
      <c r="E690" s="50">
        <v>15</v>
      </c>
      <c r="F690" s="72">
        <v>0.19736842105263</v>
      </c>
      <c r="G690" s="73">
        <v>983893</v>
      </c>
    </row>
    <row r="691" spans="1:7" ht="15" customHeight="1">
      <c r="A691" s="172">
        <v>2020</v>
      </c>
      <c r="B691" s="49" t="s">
        <v>26</v>
      </c>
      <c r="C691" s="49" t="s">
        <v>12</v>
      </c>
      <c r="D691" s="50">
        <v>22</v>
      </c>
      <c r="E691" s="50">
        <v>10</v>
      </c>
      <c r="F691" s="72">
        <v>0.45454545454544998</v>
      </c>
      <c r="G691" s="73">
        <v>677268</v>
      </c>
    </row>
    <row r="692" spans="1:7" ht="15" customHeight="1">
      <c r="A692" s="172">
        <v>2020</v>
      </c>
      <c r="B692" s="49" t="s">
        <v>26</v>
      </c>
      <c r="C692" s="49" t="s">
        <v>14</v>
      </c>
      <c r="D692" s="50">
        <v>162</v>
      </c>
      <c r="E692" s="50">
        <v>26</v>
      </c>
      <c r="F692" s="72">
        <v>0.16049382716048999</v>
      </c>
      <c r="G692" s="73">
        <v>1702667</v>
      </c>
    </row>
    <row r="693" spans="1:7" ht="15" customHeight="1">
      <c r="A693" s="172">
        <v>2020</v>
      </c>
      <c r="B693" s="49" t="s">
        <v>26</v>
      </c>
      <c r="C693" s="49" t="s">
        <v>15</v>
      </c>
      <c r="D693" s="50">
        <v>45</v>
      </c>
      <c r="E693" s="50">
        <v>9</v>
      </c>
      <c r="F693" s="72">
        <v>0.2</v>
      </c>
      <c r="G693" s="73">
        <v>601142</v>
      </c>
    </row>
    <row r="694" spans="1:7" ht="15" customHeight="1">
      <c r="A694" s="172">
        <v>2020</v>
      </c>
      <c r="B694" s="49" t="s">
        <v>26</v>
      </c>
      <c r="C694" s="49" t="s">
        <v>28</v>
      </c>
      <c r="D694" s="50">
        <v>17</v>
      </c>
      <c r="E694" s="50">
        <v>4</v>
      </c>
      <c r="F694" s="72">
        <v>0.23529411764706001</v>
      </c>
      <c r="G694" s="73">
        <v>263460</v>
      </c>
    </row>
    <row r="695" spans="1:7" ht="15" customHeight="1">
      <c r="A695" s="172">
        <v>2020</v>
      </c>
      <c r="B695" s="49" t="s">
        <v>26</v>
      </c>
      <c r="C695" s="49" t="s">
        <v>22</v>
      </c>
      <c r="D695" s="50">
        <v>98</v>
      </c>
      <c r="E695" s="50">
        <v>30</v>
      </c>
      <c r="F695" s="72">
        <v>0.30612244897959001</v>
      </c>
      <c r="G695" s="73">
        <v>1987989</v>
      </c>
    </row>
    <row r="696" spans="1:7" ht="15" customHeight="1">
      <c r="A696" s="172">
        <v>2020</v>
      </c>
      <c r="B696" s="49" t="s">
        <v>26</v>
      </c>
      <c r="C696" s="49" t="s">
        <v>8</v>
      </c>
      <c r="D696" s="50">
        <v>43</v>
      </c>
      <c r="E696" s="50">
        <v>13</v>
      </c>
      <c r="F696" s="72">
        <v>0.30232558139534998</v>
      </c>
      <c r="G696" s="73">
        <v>856218</v>
      </c>
    </row>
    <row r="697" spans="1:7" ht="15" customHeight="1">
      <c r="A697" s="172">
        <v>2020</v>
      </c>
      <c r="B697" s="49" t="s">
        <v>26</v>
      </c>
      <c r="C697" s="49" t="s">
        <v>17</v>
      </c>
      <c r="D697" s="50">
        <v>50</v>
      </c>
      <c r="E697" s="50">
        <v>18</v>
      </c>
      <c r="F697" s="72">
        <v>0.36</v>
      </c>
      <c r="G697" s="73">
        <v>1228426</v>
      </c>
    </row>
    <row r="698" spans="1:7" ht="15" customHeight="1">
      <c r="A698" s="172">
        <v>2020</v>
      </c>
      <c r="B698" s="49" t="s">
        <v>26</v>
      </c>
      <c r="C698" s="49" t="s">
        <v>9</v>
      </c>
      <c r="D698" s="50">
        <v>34</v>
      </c>
      <c r="E698" s="50">
        <v>13</v>
      </c>
      <c r="F698" s="72">
        <v>0.38235294117647001</v>
      </c>
      <c r="G698" s="73">
        <v>923312</v>
      </c>
    </row>
    <row r="699" spans="1:7" ht="15" customHeight="1">
      <c r="A699" s="172">
        <v>2020</v>
      </c>
      <c r="B699" s="49" t="s">
        <v>26</v>
      </c>
      <c r="C699" s="49" t="s">
        <v>18</v>
      </c>
      <c r="D699" s="50">
        <v>140</v>
      </c>
      <c r="E699" s="50">
        <v>37</v>
      </c>
      <c r="F699" s="72">
        <v>0.26428571428571002</v>
      </c>
      <c r="G699" s="73">
        <v>2603469</v>
      </c>
    </row>
    <row r="700" spans="1:7" ht="15" customHeight="1">
      <c r="A700" s="172">
        <v>2020</v>
      </c>
      <c r="B700" s="49" t="s">
        <v>26</v>
      </c>
      <c r="C700" s="49" t="s">
        <v>19</v>
      </c>
      <c r="D700" s="50">
        <v>14</v>
      </c>
      <c r="E700" s="50">
        <v>5</v>
      </c>
      <c r="F700" s="72">
        <v>0.35714285714285998</v>
      </c>
      <c r="G700" s="73">
        <v>330762</v>
      </c>
    </row>
    <row r="701" spans="1:7" ht="15" customHeight="1">
      <c r="A701" s="172">
        <v>2020</v>
      </c>
      <c r="B701" s="49" t="s">
        <v>26</v>
      </c>
      <c r="C701" s="49" t="s">
        <v>21</v>
      </c>
      <c r="D701" s="50">
        <v>336</v>
      </c>
      <c r="E701" s="50">
        <v>108</v>
      </c>
      <c r="F701" s="72">
        <v>0.32142857142857001</v>
      </c>
      <c r="G701" s="73">
        <v>6992917</v>
      </c>
    </row>
    <row r="702" spans="1:7" ht="15" customHeight="1">
      <c r="A702" s="172">
        <v>2020</v>
      </c>
      <c r="B702" s="49" t="s">
        <v>26</v>
      </c>
      <c r="C702" s="49" t="s">
        <v>10</v>
      </c>
      <c r="D702" s="50">
        <v>108</v>
      </c>
      <c r="E702" s="50">
        <v>20</v>
      </c>
      <c r="F702" s="72">
        <v>0.18518518518519</v>
      </c>
      <c r="G702" s="73">
        <v>1328730</v>
      </c>
    </row>
    <row r="703" spans="1:7" ht="15" customHeight="1">
      <c r="A703" s="172">
        <v>2020</v>
      </c>
      <c r="B703" s="49" t="s">
        <v>26</v>
      </c>
      <c r="C703" s="49" t="s">
        <v>53</v>
      </c>
      <c r="D703" s="50">
        <v>2</v>
      </c>
      <c r="E703" s="50">
        <v>1</v>
      </c>
      <c r="F703" s="72">
        <v>0.5</v>
      </c>
      <c r="G703" s="73">
        <v>64765</v>
      </c>
    </row>
    <row r="704" spans="1:7" ht="15" customHeight="1">
      <c r="A704" s="172">
        <v>2020</v>
      </c>
      <c r="B704" s="49" t="s">
        <v>26</v>
      </c>
      <c r="C704" s="49" t="s">
        <v>5</v>
      </c>
      <c r="D704" s="50">
        <v>135</v>
      </c>
      <c r="E704" s="50">
        <v>53</v>
      </c>
      <c r="F704" s="72">
        <v>0.39259259259259</v>
      </c>
      <c r="G704" s="73">
        <v>3571838</v>
      </c>
    </row>
    <row r="705" spans="1:7" ht="15" customHeight="1" thickBot="1">
      <c r="A705" s="174">
        <v>2020</v>
      </c>
      <c r="B705" s="55" t="s">
        <v>26</v>
      </c>
      <c r="C705" s="55" t="s">
        <v>25</v>
      </c>
      <c r="D705" s="56">
        <v>3</v>
      </c>
      <c r="E705" s="56">
        <v>1</v>
      </c>
      <c r="F705" s="76">
        <v>0.33333333333332998</v>
      </c>
      <c r="G705" s="77">
        <v>67254</v>
      </c>
    </row>
    <row r="706" spans="1:7" ht="15" customHeight="1" thickBot="1">
      <c r="A706" s="194">
        <v>2020</v>
      </c>
      <c r="B706" s="195" t="s">
        <v>26</v>
      </c>
      <c r="C706" s="195" t="s">
        <v>45</v>
      </c>
      <c r="D706" s="196">
        <v>1716</v>
      </c>
      <c r="E706" s="196">
        <v>505</v>
      </c>
      <c r="F706" s="197">
        <v>0.29428904428904001</v>
      </c>
      <c r="G706" s="198">
        <v>33862775</v>
      </c>
    </row>
    <row r="707" spans="1:7" ht="15" customHeight="1">
      <c r="A707" s="193">
        <v>2020</v>
      </c>
      <c r="B707" s="59" t="s">
        <v>27</v>
      </c>
      <c r="C707" s="59" t="s">
        <v>16</v>
      </c>
      <c r="D707" s="60">
        <v>1</v>
      </c>
      <c r="E707" s="60">
        <v>1</v>
      </c>
      <c r="F707" s="69">
        <v>1</v>
      </c>
      <c r="G707" s="70">
        <v>62848</v>
      </c>
    </row>
    <row r="708" spans="1:7" ht="15" customHeight="1">
      <c r="A708" s="172">
        <v>2020</v>
      </c>
      <c r="B708" s="49" t="s">
        <v>27</v>
      </c>
      <c r="C708" s="49" t="s">
        <v>24</v>
      </c>
      <c r="D708" s="50">
        <v>1</v>
      </c>
      <c r="E708" s="50">
        <v>0</v>
      </c>
      <c r="F708" s="72">
        <v>0</v>
      </c>
      <c r="G708" s="73">
        <v>0</v>
      </c>
    </row>
    <row r="709" spans="1:7" ht="15" customHeight="1">
      <c r="A709" s="174">
        <v>2020</v>
      </c>
      <c r="B709" s="55" t="s">
        <v>27</v>
      </c>
      <c r="C709" s="55" t="s">
        <v>12</v>
      </c>
      <c r="D709" s="56">
        <v>1</v>
      </c>
      <c r="E709" s="56">
        <v>0</v>
      </c>
      <c r="F709" s="76">
        <v>0</v>
      </c>
      <c r="G709" s="77">
        <v>0</v>
      </c>
    </row>
    <row r="710" spans="1:7" ht="15" customHeight="1">
      <c r="A710" s="199">
        <v>2020</v>
      </c>
      <c r="B710" s="161" t="s">
        <v>27</v>
      </c>
      <c r="C710" s="158" t="s">
        <v>15</v>
      </c>
      <c r="D710" s="159">
        <v>1</v>
      </c>
      <c r="E710" s="159">
        <v>0</v>
      </c>
      <c r="F710" s="160">
        <v>0</v>
      </c>
      <c r="G710" s="200">
        <v>0</v>
      </c>
    </row>
    <row r="711" spans="1:7" ht="15" customHeight="1">
      <c r="A711" s="53">
        <v>2020</v>
      </c>
      <c r="B711" s="63" t="s">
        <v>27</v>
      </c>
      <c r="C711" s="63" t="s">
        <v>9</v>
      </c>
      <c r="D711" s="112">
        <v>1</v>
      </c>
      <c r="E711" s="112">
        <v>0</v>
      </c>
      <c r="F711" s="113">
        <v>0</v>
      </c>
      <c r="G711" s="114">
        <v>0</v>
      </c>
    </row>
    <row r="712" spans="1:7" s="82" customFormat="1" ht="15" customHeight="1" thickBot="1">
      <c r="A712" s="174">
        <v>2020</v>
      </c>
      <c r="B712" s="167" t="s">
        <v>27</v>
      </c>
      <c r="C712" s="167" t="s">
        <v>21</v>
      </c>
      <c r="D712" s="168">
        <v>2</v>
      </c>
      <c r="E712" s="168">
        <v>0</v>
      </c>
      <c r="F712" s="169">
        <v>0</v>
      </c>
      <c r="G712" s="175">
        <v>0</v>
      </c>
    </row>
    <row r="713" spans="1:7" ht="15" customHeight="1" thickBot="1">
      <c r="A713" s="201">
        <v>2020</v>
      </c>
      <c r="B713" s="195" t="s">
        <v>27</v>
      </c>
      <c r="C713" s="141" t="s">
        <v>45</v>
      </c>
      <c r="D713" s="196">
        <v>7</v>
      </c>
      <c r="E713" s="196">
        <v>1</v>
      </c>
      <c r="F713" s="197">
        <v>0.14285714285713999</v>
      </c>
      <c r="G713" s="198">
        <v>62848</v>
      </c>
    </row>
    <row r="714" spans="1:7" ht="15" customHeight="1">
      <c r="A714" s="53">
        <v>2020</v>
      </c>
      <c r="B714" s="63" t="s">
        <v>33</v>
      </c>
      <c r="C714" s="63" t="s">
        <v>16</v>
      </c>
      <c r="D714" s="112">
        <v>63</v>
      </c>
      <c r="E714" s="112">
        <v>26</v>
      </c>
      <c r="F714" s="113">
        <v>0.41269841269841001</v>
      </c>
      <c r="G714" s="114">
        <v>1080498</v>
      </c>
    </row>
    <row r="715" spans="1:7" s="82" customFormat="1" ht="15" customHeight="1">
      <c r="A715" s="176">
        <v>2020</v>
      </c>
      <c r="B715" s="161" t="s">
        <v>33</v>
      </c>
      <c r="C715" s="158" t="s">
        <v>13</v>
      </c>
      <c r="D715" s="159">
        <v>39</v>
      </c>
      <c r="E715" s="159">
        <v>15</v>
      </c>
      <c r="F715" s="160">
        <v>0.38461538461537997</v>
      </c>
      <c r="G715" s="173">
        <v>618707</v>
      </c>
    </row>
    <row r="716" spans="1:7" s="156" customFormat="1" ht="15" customHeight="1">
      <c r="A716" s="32">
        <v>2020</v>
      </c>
      <c r="B716" s="59" t="s">
        <v>33</v>
      </c>
      <c r="C716" s="59" t="s">
        <v>18</v>
      </c>
      <c r="D716" s="60">
        <v>4</v>
      </c>
      <c r="E716" s="60">
        <v>3</v>
      </c>
      <c r="F716" s="69">
        <v>0.75</v>
      </c>
      <c r="G716" s="70">
        <v>127092</v>
      </c>
    </row>
    <row r="717" spans="1:7" s="156" customFormat="1" ht="15" customHeight="1" thickBot="1">
      <c r="A717" s="34">
        <v>2020</v>
      </c>
      <c r="B717" s="55" t="s">
        <v>33</v>
      </c>
      <c r="C717" s="55" t="s">
        <v>5</v>
      </c>
      <c r="D717" s="56">
        <v>26</v>
      </c>
      <c r="E717" s="56">
        <v>16</v>
      </c>
      <c r="F717" s="76">
        <v>0.61538461538461997</v>
      </c>
      <c r="G717" s="77">
        <v>620764</v>
      </c>
    </row>
    <row r="718" spans="1:7" ht="15" customHeight="1" thickBot="1">
      <c r="A718" s="146">
        <v>2020</v>
      </c>
      <c r="B718" s="146" t="s">
        <v>33</v>
      </c>
      <c r="C718" s="141" t="s">
        <v>45</v>
      </c>
      <c r="D718" s="147">
        <v>132</v>
      </c>
      <c r="E718" s="147">
        <v>60</v>
      </c>
      <c r="F718" s="152">
        <v>0.45454545454544998</v>
      </c>
      <c r="G718" s="153">
        <v>2447061</v>
      </c>
    </row>
    <row r="719" spans="1:7" ht="15" customHeight="1" thickBot="1">
      <c r="A719" s="53">
        <v>2020</v>
      </c>
      <c r="B719" s="63" t="s">
        <v>34</v>
      </c>
      <c r="C719" s="63" t="s">
        <v>21</v>
      </c>
      <c r="D719" s="112">
        <v>44</v>
      </c>
      <c r="E719" s="112">
        <v>0</v>
      </c>
      <c r="F719" s="113">
        <v>0</v>
      </c>
      <c r="G719" s="114">
        <v>0</v>
      </c>
    </row>
    <row r="720" spans="1:7" ht="15" customHeight="1" thickBot="1">
      <c r="A720" s="146">
        <v>2020</v>
      </c>
      <c r="B720" s="146" t="s">
        <v>34</v>
      </c>
      <c r="C720" s="141" t="s">
        <v>45</v>
      </c>
      <c r="D720" s="147">
        <v>44</v>
      </c>
      <c r="E720" s="147">
        <v>0</v>
      </c>
      <c r="F720" s="152">
        <v>0</v>
      </c>
      <c r="G720" s="153">
        <v>0</v>
      </c>
    </row>
    <row r="721" spans="1:8" ht="15" customHeight="1" thickBot="1">
      <c r="A721" s="155">
        <v>2020</v>
      </c>
      <c r="B721" s="122" t="s">
        <v>38</v>
      </c>
      <c r="C721" s="124" t="s">
        <v>32</v>
      </c>
      <c r="D721" s="137">
        <v>5698</v>
      </c>
      <c r="E721" s="137">
        <v>1686</v>
      </c>
      <c r="F721" s="138">
        <v>0.29589329589329999</v>
      </c>
      <c r="G721" s="139">
        <v>81740947</v>
      </c>
    </row>
    <row r="722" spans="1:8" s="180" customFormat="1" ht="15" customHeight="1">
      <c r="A722" s="178"/>
      <c r="B722" s="178"/>
      <c r="C722" s="179"/>
      <c r="D722" s="109"/>
      <c r="E722" s="109"/>
      <c r="F722" s="110"/>
      <c r="G722" s="111"/>
    </row>
    <row r="723" spans="1:8" ht="15" customHeight="1">
      <c r="A723" s="115" t="s">
        <v>39</v>
      </c>
      <c r="B723" s="116"/>
      <c r="C723" s="117" t="s">
        <v>40</v>
      </c>
      <c r="D723" s="118"/>
      <c r="E723" s="118"/>
      <c r="F723" s="118"/>
      <c r="G723" s="119"/>
    </row>
    <row r="724" spans="1:8" ht="41.5" customHeight="1">
      <c r="A724" s="120"/>
      <c r="B724" s="116"/>
      <c r="C724" s="202" t="s">
        <v>41</v>
      </c>
      <c r="D724" s="202"/>
      <c r="E724" s="202"/>
      <c r="F724" s="202"/>
      <c r="G724" s="202"/>
    </row>
    <row r="725" spans="1:8" ht="37.75" customHeight="1">
      <c r="A725" s="115" t="s">
        <v>42</v>
      </c>
      <c r="B725" s="121"/>
      <c r="C725" s="203" t="s">
        <v>43</v>
      </c>
      <c r="D725" s="203"/>
      <c r="E725" s="203"/>
      <c r="F725" s="203"/>
      <c r="G725" s="203"/>
    </row>
    <row r="726" spans="1:8" s="80" customFormat="1" ht="43.25" customHeight="1">
      <c r="A726" s="204" t="s">
        <v>51</v>
      </c>
      <c r="B726" s="204"/>
      <c r="C726" s="204"/>
      <c r="D726" s="204"/>
      <c r="E726" s="204"/>
      <c r="F726" s="204"/>
      <c r="G726" s="204"/>
      <c r="H726" s="81"/>
    </row>
    <row r="727" spans="1:8" s="82" customFormat="1" ht="15" customHeight="1">
      <c r="A727" s="206" t="s">
        <v>52</v>
      </c>
      <c r="B727" s="206"/>
      <c r="C727" s="206"/>
      <c r="D727" s="206"/>
      <c r="E727" s="206"/>
      <c r="F727" s="206"/>
      <c r="G727" s="206"/>
      <c r="H727" s="206"/>
    </row>
    <row r="728" spans="1:8" s="82" customFormat="1" ht="49.5" customHeight="1">
      <c r="A728" s="208" t="s">
        <v>48</v>
      </c>
      <c r="B728" s="208"/>
      <c r="C728" s="208"/>
      <c r="D728" s="208"/>
      <c r="E728" s="208"/>
      <c r="F728" s="208"/>
      <c r="G728" s="208"/>
      <c r="H728" s="177"/>
    </row>
    <row r="729" spans="1:8" ht="25.75" customHeight="1">
      <c r="A729" s="207" t="s">
        <v>47</v>
      </c>
      <c r="B729" s="207"/>
      <c r="C729" s="207"/>
      <c r="D729" s="207"/>
      <c r="E729" s="207"/>
      <c r="F729" s="207"/>
      <c r="G729" s="207"/>
      <c r="H729" s="82"/>
    </row>
    <row r="730" spans="1:8">
      <c r="A730" s="205" t="s">
        <v>49</v>
      </c>
      <c r="B730" s="205"/>
      <c r="C730" s="205"/>
      <c r="D730" s="205"/>
      <c r="E730" s="83"/>
      <c r="F730" s="84"/>
      <c r="G730" s="85"/>
      <c r="H730" s="82"/>
    </row>
  </sheetData>
  <sheetProtection algorithmName="SHA-512" hashValue="bkKLZ7umsfC3XMhS8pND8K2MW9moMRX50Hi2NYNEwQklKxU1CAeWyQwdRMDRc3kRaZfiMlpoiiESfjME8wbWaA==" saltValue="lESST7ANcUMlGpD4RJRs8g==" spinCount="100000" sheet="1" objects="1" scenarios="1" sort="0" autoFilter="0"/>
  <autoFilter ref="A3:G721" xr:uid="{00000000-0009-0000-0000-000000000000}"/>
  <mergeCells count="7">
    <mergeCell ref="C724:G724"/>
    <mergeCell ref="C725:G725"/>
    <mergeCell ref="A726:G726"/>
    <mergeCell ref="A730:D730"/>
    <mergeCell ref="A727:H727"/>
    <mergeCell ref="A729:G729"/>
    <mergeCell ref="A728:G728"/>
  </mergeCells>
  <phoneticPr fontId="0" type="noConversion"/>
  <hyperlinks>
    <hyperlink ref="H19:I19" location="'Success Rate Definition'!A1" display="See Success Rate Definition Worksheet" xr:uid="{00000000-0004-0000-0000-000001000000}"/>
    <hyperlink ref="C723" r:id="rId1" display="https://report.nih.gov/success_rates/index.aspx" xr:uid="{C99CED66-A738-4690-9D44-E745EEC0F88F}"/>
  </hyperlinks>
  <pageMargins left="0.75" right="0.75" top="1" bottom="1" header="0.5" footer="0.5"/>
  <pageSetup paperSize="5" scale="95" orientation="portrait" r:id="rId2"/>
  <headerFooter alignWithMargins="0">
    <oddFooter>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41"/>
  <sheetViews>
    <sheetView showGridLines="0" workbookViewId="0"/>
  </sheetViews>
  <sheetFormatPr baseColWidth="10" defaultColWidth="9.1640625" defaultRowHeight="13"/>
  <cols>
    <col min="1" max="16384" width="9.1640625" style="1"/>
  </cols>
  <sheetData>
    <row r="41" spans="1:1">
      <c r="A41" s="2" t="s">
        <v>30</v>
      </c>
    </row>
  </sheetData>
  <hyperlinks>
    <hyperlink ref="A41" location="'Table #203'!A4" display="return to table" xr:uid="{00000000-0004-0000-0100-000000000000}"/>
  </hyperlinks>
  <pageMargins left="0.7" right="0.7" top="0.37" bottom="0.51" header="0.3" footer="0.3"/>
  <pageSetup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Link xmlns="4dcb156f-882d-4beb-8a37-423fce75310f">
      <Url xsi:nil="true"/>
      <Description xsi:nil="true"/>
    </Link>
    <Related_x0020_DataBook_x0020_Slide xmlns="8a8b83ad-657c-4361-9f9e-94f0943cb87d" xsi:nil="true"/>
    <Report_x0020__x0023_ xmlns="4dcb156f-882d-4beb-8a37-423fce75310f">550</Report_x0020__x0023_>
    <Table_x0020__x0023_ xmlns="4dcb156f-882d-4beb-8a37-423fce75310f">203</Table_x0020__x0023_>
    <Title_x0020__x0026__x0020_Link xmlns="4dcb156f-882d-4beb-8a37-423fce75310f">
      <Url>http://report.nih.gov/FileLink.aspx?rid=550</Url>
      <Description>Fellowships (Fs): Applications, awards, success rates, and funding</Description>
    </Title_x0020__x0026__x0020_Link>
    <FY_x0020_Updated xmlns="8c3e5e5b-2353-4a74-af6d-344850f84d86">2021-01-11T05:00:00+00:00</FY_x0020_Updated>
    <Section xmlns="4dcb156f-882d-4beb-8a37-423fce75310f">Training and Research Career Development Programs</Section>
    <Add_x0020_Primary xmlns="8a8b83ad-657c-4361-9f9e-94f0943cb87d" xsi:nil="true"/>
    <Secondary xmlns="4dcb156f-882d-4beb-8a37-423fce75310f">Joy</Secondary>
    <Time_x0020_Spent_x0020_Secondary xmlns="11b605a7-f9e1-4e7f-958c-a5db79e336c9" xsi:nil="true"/>
    <Password xmlns="ac798262-44ba-442d-b4e0-32e7e20e077e">203-20</Password>
    <EmailSender xmlns="http://schemas.microsoft.com/sharepoint/v3" xsi:nil="true"/>
    <Previous_x0020_FY_x0020_data_x0020_corrected xmlns="4dcb156f-882d-4beb-8a37-423fce75310f">No</Previous_x0020_FY_x0020_data_x0020_corrected>
    <Time_x0020_Add_x002e__x0020_Prim xmlns="8a8b83ad-657c-4361-9f9e-94f0943cb87d" xsi:nil="true"/>
    <Time_x0020_Spent_x002d_KP xmlns="11b605a7-f9e1-4e7f-958c-a5db79e336c9" xsi:nil="true"/>
    <Primary xmlns="4dcb156f-882d-4beb-8a37-423fce75310f">Cassandra</Primary>
    <Date_x002d_KP xmlns="8a8b83ad-657c-4361-9f9e-94f0943cb87d" xsi:nil="true"/>
    <Status xmlns="4dcb156f-882d-4beb-8a37-423fce75310f">Sent for Posting</Status>
    <Comments xmlns="4dcb156f-882d-4beb-8a37-423fce75310f" xsi:nil="true"/>
    <Time_x0020_Spent_x002d_Primary xmlns="11b605a7-f9e1-4e7f-958c-a5db79e336c9">1</Time_x0020_Spent_x002d_Primary>
    <Duplicate_x0020_Site xmlns="4dcb156f-882d-4beb-8a37-423fce75310f">
      <Url>http://report.nih.gov/budget_and_spending/index.aspx</Url>
      <Description>REP - Budget &amp; Spending</Description>
    </Duplicate_x0020_Site>
    <Incl_x002e__x0020_Contracts xmlns="11b605a7-f9e1-4e7f-958c-a5db79e336c9">false</Incl_x002e__x0020_Contracts>
    <Date_x002d_Add_x0020_Prim_x002e_ xmlns="8a8b83ad-657c-4361-9f9e-94f0943cb87d" xsi:nil="true"/>
    <Site xmlns="4dcb156f-882d-4beb-8a37-423fce75310f">RePORT</Site>
    <Source_x0020_File xmlns="4dcb156f-882d-4beb-8a37-423fce75310f">SUCC RATE</Source_x0020_File>
    <Sub_x002d_Site xmlns="4dcb156f-882d-4beb-8a37-423fce75310f">
      <Url>http://report.nih.gov/success_rates/index.aspx</Url>
      <Description>Success Rates</Description>
    </Sub_x002d_Site>
    <Verified xmlns="11b605a7-f9e1-4e7f-958c-a5db79e336c9" xsi:nil="true"/>
    <Add_x0020_Sec_x002e__x0020__x0023_1 xmlns="59825a28-c8eb-4b34-badc-b68ba449f151" xsi:nil="true"/>
    <Due_x0020_Date xmlns="4dcb156f-882d-4beb-8a37-423fce75310f" xsi:nil="true"/>
    <Add_x0020_Sec_x002e__x0020__x0023_2 xmlns="59825a28-c8eb-4b34-badc-b68ba449f151" xsi:nil="true"/>
    <Related_x0020_Data_x0020_Book_x0020_Slide_x0028_s_x0029_ xmlns="d5c0116f-eaee-41ac-8437-120ad8b32f56">29, 61, 62, 105, 106, 126, 200, 202, 202, 275</Related_x0020_Data_x0020_Book_x0020_Slide_x0028_s_x0029_>
    <SharedWithUsers xmlns="9c25b61e-0e95-42c0-b525-8f5a080409c2">
      <UserInfo>
        <DisplayName/>
        <AccountId xsi:nil="true"/>
        <AccountType/>
      </UserInfo>
    </SharedWithUsers>
    <Status_x0020_Date xmlns="4518cb2c-356a-47dd-89eb-805d549f7bb5">2021-02-02T05:00:00+00:00</Status_x0020_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357C25029175B4DBC27900DD89763F1" ma:contentTypeVersion="0" ma:contentTypeDescription="Create a new document." ma:contentTypeScope="" ma:versionID="ccbba158aa853b9eaed6209eaa6152d9">
  <xsd:schema xmlns:xsd="http://www.w3.org/2001/XMLSchema" xmlns:xs="http://www.w3.org/2001/XMLSchema" xmlns:p="http://schemas.microsoft.com/office/2006/metadata/properties" xmlns:ns1="4dcb156f-882d-4beb-8a37-423fce75310f" xmlns:ns2="http://schemas.microsoft.com/sharepoint/v3" xmlns:ns3="8c3e5e5b-2353-4a74-af6d-344850f84d86" xmlns:ns4="11b605a7-f9e1-4e7f-958c-a5db79e336c9" xmlns:ns5="ac798262-44ba-442d-b4e0-32e7e20e077e" xmlns:ns6="8a8b83ad-657c-4361-9f9e-94f0943cb87d" xmlns:ns7="59825a28-c8eb-4b34-badc-b68ba449f151" xmlns:ns8="9c25b61e-0e95-42c0-b525-8f5a080409c2" xmlns:ns9="d5c0116f-eaee-41ac-8437-120ad8b32f56" xmlns:ns10="4518cb2c-356a-47dd-89eb-805d549f7bb5" targetNamespace="http://schemas.microsoft.com/office/2006/metadata/properties" ma:root="true" ma:fieldsID="553040e9396283fc9d3c3f6c925b0403" ns1:_="" ns2:_="" ns3:_="" ns4:_="" ns5:_="" ns6:_="" ns7:_="" ns8:_="" ns9:_="" ns10:_="">
    <xsd:import namespace="4dcb156f-882d-4beb-8a37-423fce75310f"/>
    <xsd:import namespace="http://schemas.microsoft.com/sharepoint/v3"/>
    <xsd:import namespace="8c3e5e5b-2353-4a74-af6d-344850f84d86"/>
    <xsd:import namespace="11b605a7-f9e1-4e7f-958c-a5db79e336c9"/>
    <xsd:import namespace="ac798262-44ba-442d-b4e0-32e7e20e077e"/>
    <xsd:import namespace="8a8b83ad-657c-4361-9f9e-94f0943cb87d"/>
    <xsd:import namespace="59825a28-c8eb-4b34-badc-b68ba449f151"/>
    <xsd:import namespace="9c25b61e-0e95-42c0-b525-8f5a080409c2"/>
    <xsd:import namespace="d5c0116f-eaee-41ac-8437-120ad8b32f56"/>
    <xsd:import namespace="4518cb2c-356a-47dd-89eb-805d549f7bb5"/>
    <xsd:element name="properties">
      <xsd:complexType>
        <xsd:sequence>
          <xsd:element name="documentManagement">
            <xsd:complexType>
              <xsd:all>
                <xsd:element ref="ns1:Report_x0020__x0023_" minOccurs="0"/>
                <xsd:element ref="ns1:Table_x0020__x0023_" minOccurs="0"/>
                <xsd:element ref="ns1:Site" minOccurs="0"/>
                <xsd:element ref="ns1:Sub_x002d_Site" minOccurs="0"/>
                <xsd:element ref="ns1:Section" minOccurs="0"/>
                <xsd:element ref="ns1:Title_x0020__x0026__x0020_Link" minOccurs="0"/>
                <xsd:element ref="ns1:Duplicate_x0020_Site" minOccurs="0"/>
                <xsd:element ref="ns1:Source_x0020_File" minOccurs="0"/>
                <xsd:element ref="ns1:Primary" minOccurs="0"/>
                <xsd:element ref="ns1:Secondary" minOccurs="0"/>
                <xsd:element ref="ns1:Due_x0020_Date" minOccurs="0"/>
                <xsd:element ref="ns1:Status" minOccurs="0"/>
                <xsd:element ref="ns1:Comments" minOccurs="0"/>
                <xsd:element ref="ns2:EmailSender" minOccurs="0"/>
                <xsd:element ref="ns1:Link" minOccurs="0"/>
                <xsd:element ref="ns1:Previous_x0020_FY_x0020_data_x0020_corrected" minOccurs="0"/>
                <xsd:element ref="ns3:FY_x0020_Updated" minOccurs="0"/>
                <xsd:element ref="ns4:Incl_x002e__x0020_Contracts" minOccurs="0"/>
                <xsd:element ref="ns4:Time_x0020_Spent_x002d_Primary" minOccurs="0"/>
                <xsd:element ref="ns4:Time_x0020_Spent_x0020_Secondary" minOccurs="0"/>
                <xsd:element ref="ns4:Time_x0020_Spent_x002d_KP" minOccurs="0"/>
                <xsd:element ref="ns4:Verified" minOccurs="0"/>
                <xsd:element ref="ns5:Password" minOccurs="0"/>
                <xsd:element ref="ns6:Date_x002d_KP" minOccurs="0"/>
                <xsd:element ref="ns6:Related_x0020_DataBook_x0020_Slide" minOccurs="0"/>
                <xsd:element ref="ns6:Add_x0020_Primary" minOccurs="0"/>
                <xsd:element ref="ns6:Time_x0020_Add_x002e__x0020_Prim" minOccurs="0"/>
                <xsd:element ref="ns6:Date_x002d_Add_x0020_Prim_x002e_" minOccurs="0"/>
                <xsd:element ref="ns7:Add_x0020_Sec_x002e__x0020__x0023_1" minOccurs="0"/>
                <xsd:element ref="ns7:Add_x0020_Sec_x002e__x0020__x0023_2" minOccurs="0"/>
                <xsd:element ref="ns8:SharedWithUsers" minOccurs="0"/>
                <xsd:element ref="ns9:Related_x0020_Data_x0020_Book_x0020_Slide_x0028_s_x0029_" minOccurs="0"/>
                <xsd:element ref="ns10:Status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cb156f-882d-4beb-8a37-423fce75310f" elementFormDefault="qualified">
    <xsd:import namespace="http://schemas.microsoft.com/office/2006/documentManagement/types"/>
    <xsd:import namespace="http://schemas.microsoft.com/office/infopath/2007/PartnerControls"/>
    <xsd:element name="Report_x0020__x0023_" ma:index="0" nillable="true" ma:displayName="Report #" ma:internalName="Report_x0020__x0023_">
      <xsd:simpleType>
        <xsd:restriction base="dms:Text">
          <xsd:maxLength value="255"/>
        </xsd:restriction>
      </xsd:simpleType>
    </xsd:element>
    <xsd:element name="Table_x0020__x0023_" ma:index="1" nillable="true" ma:displayName="Table #" ma:internalName="Table_x0020__x0023_0">
      <xsd:simpleType>
        <xsd:restriction base="dms:Text">
          <xsd:maxLength value="255"/>
        </xsd:restriction>
      </xsd:simpleType>
    </xsd:element>
    <xsd:element name="Site" ma:index="3" nillable="true" ma:displayName="Site" ma:internalName="Site">
      <xsd:simpleType>
        <xsd:restriction base="dms:Text">
          <xsd:maxLength value="255"/>
        </xsd:restriction>
      </xsd:simpleType>
    </xsd:element>
    <xsd:element name="Sub_x002d_Site" ma:index="4" nillable="true" ma:displayName="Sub-Site" ma:format="Hyperlink" ma:internalName="Sub_x002d_Site">
      <xsd:complexType>
        <xsd:complexContent>
          <xsd:extension base="dms:URL">
            <xsd:sequence>
              <xsd:element name="Url" type="dms:ValidUrl" minOccurs="0" nillable="true"/>
              <xsd:element name="Description" type="xsd:string" nillable="true"/>
            </xsd:sequence>
          </xsd:extension>
        </xsd:complexContent>
      </xsd:complexType>
    </xsd:element>
    <xsd:element name="Section" ma:index="5" nillable="true" ma:displayName="Section" ma:internalName="Section">
      <xsd:simpleType>
        <xsd:restriction base="dms:Text">
          <xsd:maxLength value="255"/>
        </xsd:restriction>
      </xsd:simpleType>
    </xsd:element>
    <xsd:element name="Title_x0020__x0026__x0020_Link" ma:index="6" nillable="true" ma:displayName="Report Title &amp; Link" ma:format="Hyperlink" ma:internalName="Title_x0020__x0026__x0020_Link">
      <xsd:complexType>
        <xsd:complexContent>
          <xsd:extension base="dms:URL">
            <xsd:sequence>
              <xsd:element name="Url" type="dms:ValidUrl" minOccurs="0" nillable="true"/>
              <xsd:element name="Description" type="xsd:string" nillable="true"/>
            </xsd:sequence>
          </xsd:extension>
        </xsd:complexContent>
      </xsd:complexType>
    </xsd:element>
    <xsd:element name="Duplicate_x0020_Site" ma:index="7" nillable="true" ma:displayName="Duplicate Report Site" ma:format="Hyperlink" ma:internalName="Duplicate_x0020_Site">
      <xsd:complexType>
        <xsd:complexContent>
          <xsd:extension base="dms:URL">
            <xsd:sequence>
              <xsd:element name="Url" type="dms:ValidUrl" minOccurs="0" nillable="true"/>
              <xsd:element name="Description" type="xsd:string" nillable="true"/>
            </xsd:sequence>
          </xsd:extension>
        </xsd:complexContent>
      </xsd:complexType>
    </xsd:element>
    <xsd:element name="Source_x0020_File" ma:index="8" nillable="true" ma:displayName="Source File" ma:internalName="Source_x0020_File0">
      <xsd:simpleType>
        <xsd:restriction base="dms:Text">
          <xsd:maxLength value="255"/>
        </xsd:restriction>
      </xsd:simpleType>
    </xsd:element>
    <xsd:element name="Primary" ma:index="9" nillable="true" ma:displayName="Analyst 1" ma:internalName="Primary0">
      <xsd:simpleType>
        <xsd:restriction base="dms:Text">
          <xsd:maxLength value="255"/>
        </xsd:restriction>
      </xsd:simpleType>
    </xsd:element>
    <xsd:element name="Secondary" ma:index="10" nillable="true" ma:displayName="Analyst 2" ma:internalName="Secondary0">
      <xsd:simpleType>
        <xsd:restriction base="dms:Text">
          <xsd:maxLength value="255"/>
        </xsd:restriction>
      </xsd:simpleType>
    </xsd:element>
    <xsd:element name="Due_x0020_Date" ma:index="11" nillable="true" ma:displayName="Due Date" ma:internalName="Due_x0020_Date">
      <xsd:simpleType>
        <xsd:restriction base="dms:Text">
          <xsd:maxLength value="255"/>
        </xsd:restriction>
      </xsd:simpleType>
    </xsd:element>
    <xsd:element name="Status" ma:index="12" nillable="true" ma:displayName="Status" ma:format="Dropdown" ma:internalName="Status">
      <xsd:simpleType>
        <xsd:restriction base="dms:Choice">
          <xsd:enumeration value="Not Updated"/>
          <xsd:enumeration value="Updated"/>
          <xsd:enumeration value="Ready for Approval"/>
          <xsd:enumeration value="Sent for Approval"/>
          <xsd:enumeration value="Ready for Posting"/>
          <xsd:enumeration value="Sent for Posting"/>
          <xsd:enumeration value="Posted"/>
          <xsd:enumeration value="On Hold for Contract Data"/>
          <xsd:enumeration value="On Hold for External Data"/>
          <xsd:enumeration value="Correction Needed"/>
        </xsd:restriction>
      </xsd:simpleType>
    </xsd:element>
    <xsd:element name="Comments" ma:index="13" nillable="true" ma:displayName="Notes" ma:internalName="Comments">
      <xsd:simpleType>
        <xsd:restriction base="dms:Text">
          <xsd:maxLength value="255"/>
        </xsd:restriction>
      </xsd:simpleType>
    </xsd:element>
    <xsd:element name="Link" ma:index="1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Previous_x0020_FY_x0020_data_x0020_corrected" ma:index="23" nillable="true" ma:displayName="Previous FY data corrected" ma:default="No" ma:format="Dropdown" ma:internalName="Previous_x0020_FY_x0020_data_x0020_corrected">
      <xsd:simpleType>
        <xsd:restriction base="dms:Choice">
          <xsd:enumeration value="No"/>
          <xsd:enumeration value="Yes, correction not made"/>
          <xsd:enumeration value="Yes, correction mad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5" nillable="true" ma:displayName="E-Mail Sender" ma:description="" ma:hidden="true" ma:internalName="EmailSend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c3e5e5b-2353-4a74-af6d-344850f84d86" elementFormDefault="qualified">
    <xsd:import namespace="http://schemas.microsoft.com/office/2006/documentManagement/types"/>
    <xsd:import namespace="http://schemas.microsoft.com/office/infopath/2007/PartnerControls"/>
    <xsd:element name="FY_x0020_Updated" ma:index="24" nillable="true" ma:displayName="Date-Analyst 1" ma:format="DateOnly" ma:internalName="FY_x0020_Updated0">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1b605a7-f9e1-4e7f-958c-a5db79e336c9" elementFormDefault="qualified">
    <xsd:import namespace="http://schemas.microsoft.com/office/2006/documentManagement/types"/>
    <xsd:import namespace="http://schemas.microsoft.com/office/infopath/2007/PartnerControls"/>
    <xsd:element name="Incl_x002e__x0020_Contracts" ma:index="25" nillable="true" ma:displayName="Contracts" ma:default="0" ma:internalName="Incl_x002e__x0020_Contracts">
      <xsd:simpleType>
        <xsd:restriction base="dms:Boolean"/>
      </xsd:simpleType>
    </xsd:element>
    <xsd:element name="Time_x0020_Spent_x002d_Primary" ma:index="26" nillable="true" ma:displayName="Time-Analyst 1" ma:internalName="Time_x0020_Spent_x002d_Primary">
      <xsd:simpleType>
        <xsd:restriction base="dms:Text">
          <xsd:maxLength value="255"/>
        </xsd:restriction>
      </xsd:simpleType>
    </xsd:element>
    <xsd:element name="Time_x0020_Spent_x0020_Secondary" ma:index="27" nillable="true" ma:displayName="Time-Analyst 2" ma:internalName="Time_x0020_Spent_x0020_Secondary">
      <xsd:simpleType>
        <xsd:restriction base="dms:Text">
          <xsd:maxLength value="255"/>
        </xsd:restriction>
      </xsd:simpleType>
    </xsd:element>
    <xsd:element name="Time_x0020_Spent_x002d_KP" ma:index="28" nillable="true" ma:displayName="Time-KP" ma:internalName="Time_x0020_Spent_x002d_KP">
      <xsd:simpleType>
        <xsd:restriction base="dms:Text">
          <xsd:maxLength value="255"/>
        </xsd:restriction>
      </xsd:simpleType>
    </xsd:element>
    <xsd:element name="Verified" ma:index="29" nillable="true" ma:displayName="Date-Analyst 2" ma:format="DateOnly" ma:internalName="Ver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c798262-44ba-442d-b4e0-32e7e20e077e" elementFormDefault="qualified">
    <xsd:import namespace="http://schemas.microsoft.com/office/2006/documentManagement/types"/>
    <xsd:import namespace="http://schemas.microsoft.com/office/infopath/2007/PartnerControls"/>
    <xsd:element name="Password" ma:index="30" nillable="true" ma:displayName="Password" ma:internalName="Passwor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8b83ad-657c-4361-9f9e-94f0943cb87d" elementFormDefault="qualified">
    <xsd:import namespace="http://schemas.microsoft.com/office/2006/documentManagement/types"/>
    <xsd:import namespace="http://schemas.microsoft.com/office/infopath/2007/PartnerControls"/>
    <xsd:element name="Date_x002d_KP" ma:index="31" nillable="true" ma:displayName="Date-KP" ma:format="DateOnly" ma:internalName="Date_x002d_KP">
      <xsd:simpleType>
        <xsd:restriction base="dms:DateTime"/>
      </xsd:simpleType>
    </xsd:element>
    <xsd:element name="Related_x0020_DataBook_x0020_Slide" ma:index="32" nillable="true" ma:displayName="DB Slide#" ma:internalName="Related_x0020_DataBook_x0020_Slide">
      <xsd:simpleType>
        <xsd:restriction base="dms:Text">
          <xsd:maxLength value="255"/>
        </xsd:restriction>
      </xsd:simpleType>
    </xsd:element>
    <xsd:element name="Add_x0020_Primary" ma:index="33" nillable="true" ma:displayName="Add Primary" ma:internalName="Add_x0020_Primary">
      <xsd:simpleType>
        <xsd:restriction base="dms:Text">
          <xsd:maxLength value="255"/>
        </xsd:restriction>
      </xsd:simpleType>
    </xsd:element>
    <xsd:element name="Time_x0020_Add_x002e__x0020_Prim" ma:index="34" nillable="true" ma:displayName="Time Analyst 3" ma:internalName="Time_x0020_Add_x002e__x0020_Prim">
      <xsd:simpleType>
        <xsd:restriction base="dms:Text">
          <xsd:maxLength value="255"/>
        </xsd:restriction>
      </xsd:simpleType>
    </xsd:element>
    <xsd:element name="Date_x002d_Add_x0020_Prim_x002e_" ma:index="35" nillable="true" ma:displayName="Date-Analyst 3" ma:format="DateOnly" ma:internalName="Date_x002d_Add_x0020_Prim_x002e_">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9825a28-c8eb-4b34-badc-b68ba449f151" elementFormDefault="qualified">
    <xsd:import namespace="http://schemas.microsoft.com/office/2006/documentManagement/types"/>
    <xsd:import namespace="http://schemas.microsoft.com/office/infopath/2007/PartnerControls"/>
    <xsd:element name="Add_x0020_Sec_x002e__x0020__x0023_1" ma:index="36" nillable="true" ma:displayName="Analyst 3" ma:internalName="Add_x0020_Sec_x002e__x0020__x0023_1">
      <xsd:simpleType>
        <xsd:restriction base="dms:Text">
          <xsd:maxLength value="255"/>
        </xsd:restriction>
      </xsd:simpleType>
    </xsd:element>
    <xsd:element name="Add_x0020_Sec_x002e__x0020__x0023_2" ma:index="37" nillable="true" ma:displayName="Analyst 4" ma:internalName="Add_x0020_Sec_x002e__x0020__x0023_2">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25b61e-0e95-42c0-b525-8f5a080409c2" elementFormDefault="qualified">
    <xsd:import namespace="http://schemas.microsoft.com/office/2006/documentManagement/types"/>
    <xsd:import namespace="http://schemas.microsoft.com/office/infopath/2007/PartnerControls"/>
    <xsd:element name="SharedWithUsers" ma:index="3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0116f-eaee-41ac-8437-120ad8b32f56" elementFormDefault="qualified">
    <xsd:import namespace="http://schemas.microsoft.com/office/2006/documentManagement/types"/>
    <xsd:import namespace="http://schemas.microsoft.com/office/infopath/2007/PartnerControls"/>
    <xsd:element name="Related_x0020_Data_x0020_Book_x0020_Slide_x0028_s_x0029_" ma:index="39" nillable="true" ma:displayName="Related Data Book Slide(s)" ma:internalName="Related_x0020_Data_x0020_Book_x0020_Slide_x0028_s_x0029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18cb2c-356a-47dd-89eb-805d549f7bb5" elementFormDefault="qualified">
    <xsd:import namespace="http://schemas.microsoft.com/office/2006/documentManagement/types"/>
    <xsd:import namespace="http://schemas.microsoft.com/office/infopath/2007/PartnerControls"/>
    <xsd:element name="Status_x0020_Date" ma:index="40" nillable="true" ma:displayName="Status Date" ma:format="DateOnly" ma:internalName="Status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B7BCB-2BFF-442A-ABB9-4CC99FB22872}">
  <ds:schemaRefs>
    <ds:schemaRef ds:uri="http://schemas.microsoft.com/office/2006/metadata/longProperties"/>
  </ds:schemaRefs>
</ds:datastoreItem>
</file>

<file path=customXml/itemProps2.xml><?xml version="1.0" encoding="utf-8"?>
<ds:datastoreItem xmlns:ds="http://schemas.openxmlformats.org/officeDocument/2006/customXml" ds:itemID="{487A035D-EA6C-4A58-B7B0-51823D3351B8}">
  <ds:schemaRefs>
    <ds:schemaRef ds:uri="8a8b83ad-657c-4361-9f9e-94f0943cb87d"/>
    <ds:schemaRef ds:uri="ac798262-44ba-442d-b4e0-32e7e20e077e"/>
    <ds:schemaRef ds:uri="4dcb156f-882d-4beb-8a37-423fce75310f"/>
    <ds:schemaRef ds:uri="d5c0116f-eaee-41ac-8437-120ad8b32f56"/>
    <ds:schemaRef ds:uri="8c3e5e5b-2353-4a74-af6d-344850f84d86"/>
    <ds:schemaRef ds:uri="http://purl.org/dc/dcmitype/"/>
    <ds:schemaRef ds:uri="http://www.w3.org/XML/1998/namespace"/>
    <ds:schemaRef ds:uri="4518cb2c-356a-47dd-89eb-805d549f7bb5"/>
    <ds:schemaRef ds:uri="http://purl.org/dc/elements/1.1/"/>
    <ds:schemaRef ds:uri="11b605a7-f9e1-4e7f-958c-a5db79e336c9"/>
    <ds:schemaRef ds:uri="59825a28-c8eb-4b34-badc-b68ba449f151"/>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 ds:uri="http://purl.org/dc/terms/"/>
    <ds:schemaRef ds:uri="9c25b61e-0e95-42c0-b525-8f5a080409c2"/>
  </ds:schemaRefs>
</ds:datastoreItem>
</file>

<file path=customXml/itemProps3.xml><?xml version="1.0" encoding="utf-8"?>
<ds:datastoreItem xmlns:ds="http://schemas.openxmlformats.org/officeDocument/2006/customXml" ds:itemID="{27587AA4-C8FA-46DE-9E23-71AF1867AE42}">
  <ds:schemaRefs>
    <ds:schemaRef ds:uri="http://schemas.microsoft.com/sharepoint/v3/contenttype/forms"/>
  </ds:schemaRefs>
</ds:datastoreItem>
</file>

<file path=customXml/itemProps4.xml><?xml version="1.0" encoding="utf-8"?>
<ds:datastoreItem xmlns:ds="http://schemas.openxmlformats.org/officeDocument/2006/customXml" ds:itemID="{1822891D-F427-4669-A9B0-BD4E2E2A73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cb156f-882d-4beb-8a37-423fce75310f"/>
    <ds:schemaRef ds:uri="http://schemas.microsoft.com/sharepoint/v3"/>
    <ds:schemaRef ds:uri="8c3e5e5b-2353-4a74-af6d-344850f84d86"/>
    <ds:schemaRef ds:uri="11b605a7-f9e1-4e7f-958c-a5db79e336c9"/>
    <ds:schemaRef ds:uri="ac798262-44ba-442d-b4e0-32e7e20e077e"/>
    <ds:schemaRef ds:uri="8a8b83ad-657c-4361-9f9e-94f0943cb87d"/>
    <ds:schemaRef ds:uri="59825a28-c8eb-4b34-badc-b68ba449f151"/>
    <ds:schemaRef ds:uri="9c25b61e-0e95-42c0-b525-8f5a080409c2"/>
    <ds:schemaRef ds:uri="d5c0116f-eaee-41ac-8437-120ad8b32f56"/>
    <ds:schemaRef ds:uri="4518cb2c-356a-47dd-89eb-805d549f7b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#203</vt:lpstr>
      <vt:lpstr>Success Rate Definition</vt:lpstr>
      <vt:lpstr>'Table #203'!Print_Area</vt:lpstr>
      <vt:lpstr>'Table #203'!Print_Titles</vt:lpstr>
    </vt:vector>
  </TitlesOfParts>
  <Company>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T203  Fellowship Succ Rates.xls</dc:title>
  <dc:creator>luij</dc:creator>
  <cp:lastModifiedBy>Jason Xu</cp:lastModifiedBy>
  <cp:lastPrinted>2021-01-12T16:41:12Z</cp:lastPrinted>
  <dcterms:created xsi:type="dcterms:W3CDTF">2008-01-02T18:34:27Z</dcterms:created>
  <dcterms:modified xsi:type="dcterms:W3CDTF">2021-04-14T20:31:04Z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mary">
    <vt:lpwstr>Susan</vt:lpwstr>
  </property>
  <property fmtid="{D5CDD505-2E9C-101B-9397-08002B2CF9AE}" pid="3" name="Order">
    <vt:r8>4400</vt:r8>
  </property>
  <property fmtid="{D5CDD505-2E9C-101B-9397-08002B2CF9AE}" pid="4" name="Table #">
    <vt:lpwstr>203</vt:lpwstr>
  </property>
  <property fmtid="{D5CDD505-2E9C-101B-9397-08002B2CF9AE}" pid="5" name="Source File">
    <vt:lpwstr>SUCC RATE</vt:lpwstr>
  </property>
  <property fmtid="{D5CDD505-2E9C-101B-9397-08002B2CF9AE}" pid="6" name="Secondary">
    <vt:lpwstr>Rediet</vt:lpwstr>
  </property>
  <property fmtid="{D5CDD505-2E9C-101B-9397-08002B2CF9AE}" pid="7" name="blank">
    <vt:lpwstr>http://report.nih.gov/FileLink.aspx?rid=550, Fellowships (Fs): Applications, awards, success rates, and funding, 1999-2008</vt:lpwstr>
  </property>
  <property fmtid="{D5CDD505-2E9C-101B-9397-08002B2CF9AE}" pid="8" name="ContentType">
    <vt:lpwstr>Document</vt:lpwstr>
  </property>
  <property fmtid="{D5CDD505-2E9C-101B-9397-08002B2CF9AE}" pid="9" name="ContentTypeId">
    <vt:lpwstr>0x0101006357C25029175B4DBC27900DD89763F1</vt:lpwstr>
  </property>
  <property fmtid="{D5CDD505-2E9C-101B-9397-08002B2CF9AE}" pid="10" name="FY 2010 Update Recommendations">
    <vt:lpwstr>Modified to include Institute/Center and Activity Code to be consistent with format of #204</vt:lpwstr>
  </property>
  <property fmtid="{D5CDD505-2E9C-101B-9397-08002B2CF9AE}" pid="11" name="xd_Signature">
    <vt:lpwstr/>
  </property>
  <property fmtid="{D5CDD505-2E9C-101B-9397-08002B2CF9AE}" pid="12" name="display_urn:schemas-microsoft-com:office:office#Editor">
    <vt:lpwstr>Graham, Natalie (NIH/OD) [E]</vt:lpwstr>
  </property>
  <property fmtid="{D5CDD505-2E9C-101B-9397-08002B2CF9AE}" pid="13" name="TemplateUrl">
    <vt:lpwstr/>
  </property>
  <property fmtid="{D5CDD505-2E9C-101B-9397-08002B2CF9AE}" pid="14" name="xd_ProgID">
    <vt:lpwstr/>
  </property>
  <property fmtid="{D5CDD505-2E9C-101B-9397-08002B2CF9AE}" pid="15" name="display_urn:schemas-microsoft-com:office:office#Author">
    <vt:lpwstr>Graham, Natalie (NIH/OD) [E]</vt:lpwstr>
  </property>
  <property fmtid="{D5CDD505-2E9C-101B-9397-08002B2CF9AE}" pid="16" name="Code Included">
    <vt:lpwstr>1</vt:lpwstr>
  </property>
  <property fmtid="{D5CDD505-2E9C-101B-9397-08002B2CF9AE}" pid="17" name="Code in Master File">
    <vt:lpwstr>0</vt:lpwstr>
  </property>
  <property fmtid="{D5CDD505-2E9C-101B-9397-08002B2CF9AE}" pid="18" name="Date Approved">
    <vt:lpwstr>2010-12-15T00:00:00Z</vt:lpwstr>
  </property>
  <property fmtid="{D5CDD505-2E9C-101B-9397-08002B2CF9AE}" pid="19" name="Code Included0">
    <vt:lpwstr>0</vt:lpwstr>
  </property>
  <property fmtid="{D5CDD505-2E9C-101B-9397-08002B2CF9AE}" pid="20" name="Date Approved - RW">
    <vt:lpwstr/>
  </property>
  <property fmtid="{D5CDD505-2E9C-101B-9397-08002B2CF9AE}" pid="21" name="Time Spent - RW">
    <vt:lpwstr/>
  </property>
  <property fmtid="{D5CDD505-2E9C-101B-9397-08002B2CF9AE}" pid="22" name="FY Updated">
    <vt:lpwstr>2011-12-02T00:00:00Z</vt:lpwstr>
  </property>
  <property fmtid="{D5CDD505-2E9C-101B-9397-08002B2CF9AE}" pid="23" name="Sent for Approval">
    <vt:lpwstr>2011-12-05T00:00:00Z</vt:lpwstr>
  </property>
  <property fmtid="{D5CDD505-2E9C-101B-9397-08002B2CF9AE}" pid="24" name="Approved-KP">
    <vt:lpwstr>2011-12-07T00:00:00Z</vt:lpwstr>
  </property>
  <property fmtid="{D5CDD505-2E9C-101B-9397-08002B2CF9AE}" pid="25" name="Approved-RW">
    <vt:lpwstr>2011-12-12T00:00:00Z</vt:lpwstr>
  </property>
  <property fmtid="{D5CDD505-2E9C-101B-9397-08002B2CF9AE}" pid="26" name="Sent for Posting">
    <vt:lpwstr>2011-12-12T00:00:00Z</vt:lpwstr>
  </property>
  <property fmtid="{D5CDD505-2E9C-101B-9397-08002B2CF9AE}" pid="27" name="Formatted0">
    <vt:lpwstr>2014-11-19T00:00:00Z</vt:lpwstr>
  </property>
  <property fmtid="{D5CDD505-2E9C-101B-9397-08002B2CF9AE}" pid="28" name="Time-Add Approver">
    <vt:lpwstr/>
  </property>
  <property fmtid="{D5CDD505-2E9C-101B-9397-08002B2CF9AE}" pid="29" name="Add Approver">
    <vt:lpwstr/>
  </property>
  <property fmtid="{D5CDD505-2E9C-101B-9397-08002B2CF9AE}" pid="30" name="display_urn">
    <vt:lpwstr>Patel, Katie (NIH/OD) [E]</vt:lpwstr>
  </property>
  <property fmtid="{D5CDD505-2E9C-101B-9397-08002B2CF9AE}" pid="31" name="Time-Add Sec. #1">
    <vt:lpwstr/>
  </property>
  <property fmtid="{D5CDD505-2E9C-101B-9397-08002B2CF9AE}" pid="32" name="Time-Add Sec. #2">
    <vt:lpwstr/>
  </property>
  <property fmtid="{D5CDD505-2E9C-101B-9397-08002B2CF9AE}" pid="33" name="Status Date">
    <vt:lpwstr>2018-01-09T00:00:00Z</vt:lpwstr>
  </property>
  <property fmtid="{D5CDD505-2E9C-101B-9397-08002B2CF9AE}" pid="34" name="Sent for Posting0">
    <vt:lpwstr/>
  </property>
  <property fmtid="{D5CDD505-2E9C-101B-9397-08002B2CF9AE}" pid="35" name="Date-DSAR Add Approv 1">
    <vt:lpwstr/>
  </property>
  <property fmtid="{D5CDD505-2E9C-101B-9397-08002B2CF9AE}" pid="36" name="Date-Add Sec. #1">
    <vt:lpwstr/>
  </property>
  <property fmtid="{D5CDD505-2E9C-101B-9397-08002B2CF9AE}" pid="37" name="Date-RW">
    <vt:lpwstr/>
  </property>
  <property fmtid="{D5CDD505-2E9C-101B-9397-08002B2CF9AE}" pid="38" name="Sent for Approval0">
    <vt:lpwstr/>
  </property>
  <property fmtid="{D5CDD505-2E9C-101B-9397-08002B2CF9AE}" pid="39" name="SharedWithUsers">
    <vt:lpwstr/>
  </property>
  <property fmtid="{D5CDD505-2E9C-101B-9397-08002B2CF9AE}" pid="40" name="Date-Add Sec. #2">
    <vt:lpwstr/>
  </property>
</Properties>
</file>