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schwankungen/high var (40,40,40)/"/>
    </mc:Choice>
  </mc:AlternateContent>
  <xr:revisionPtr revIDLastSave="0" documentId="13_ncr:1_{CF6DD249-65E2-204A-9F5B-F9782DDE1B5A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" l="1"/>
  <c r="Q27" i="1"/>
  <c r="Q26" i="1"/>
  <c r="AA99" i="1"/>
  <c r="AC99" i="1" s="1"/>
  <c r="Q99" i="1"/>
  <c r="P99" i="1"/>
  <c r="AA98" i="1"/>
  <c r="P98" i="1"/>
  <c r="Q98" i="1" s="1"/>
  <c r="AC97" i="1"/>
  <c r="AB97" i="1"/>
  <c r="AA97" i="1"/>
  <c r="P97" i="1"/>
  <c r="Q97" i="1" s="1"/>
  <c r="AC96" i="1"/>
  <c r="AA96" i="1"/>
  <c r="AB96" i="1" s="1"/>
  <c r="P96" i="1"/>
  <c r="Q96" i="1" s="1"/>
  <c r="AA95" i="1"/>
  <c r="AC95" i="1" s="1"/>
  <c r="Q95" i="1"/>
  <c r="P95" i="1"/>
  <c r="AA94" i="1"/>
  <c r="P94" i="1"/>
  <c r="Q94" i="1" s="1"/>
  <c r="AC93" i="1"/>
  <c r="AB93" i="1"/>
  <c r="AA93" i="1"/>
  <c r="P93" i="1"/>
  <c r="Q93" i="1" s="1"/>
  <c r="AC92" i="1"/>
  <c r="AA92" i="1"/>
  <c r="AB92" i="1" s="1"/>
  <c r="P92" i="1"/>
  <c r="Q92" i="1" s="1"/>
  <c r="AA91" i="1"/>
  <c r="AC91" i="1" s="1"/>
  <c r="Q91" i="1"/>
  <c r="P91" i="1"/>
  <c r="AA90" i="1"/>
  <c r="P90" i="1"/>
  <c r="Q90" i="1" s="1"/>
  <c r="AC89" i="1"/>
  <c r="AB89" i="1"/>
  <c r="AA89" i="1"/>
  <c r="P89" i="1"/>
  <c r="Q89" i="1" s="1"/>
  <c r="AC88" i="1"/>
  <c r="AA88" i="1"/>
  <c r="AB88" i="1" s="1"/>
  <c r="P88" i="1"/>
  <c r="Q88" i="1" s="1"/>
  <c r="AA87" i="1"/>
  <c r="AC87" i="1" s="1"/>
  <c r="Q87" i="1"/>
  <c r="P87" i="1"/>
  <c r="AA86" i="1"/>
  <c r="P86" i="1"/>
  <c r="Q86" i="1" s="1"/>
  <c r="AC85" i="1"/>
  <c r="AB85" i="1"/>
  <c r="AA85" i="1"/>
  <c r="P85" i="1"/>
  <c r="Q85" i="1" s="1"/>
  <c r="AC84" i="1"/>
  <c r="AA84" i="1"/>
  <c r="AB84" i="1" s="1"/>
  <c r="P84" i="1"/>
  <c r="Q84" i="1" s="1"/>
  <c r="AA83" i="1"/>
  <c r="AC83" i="1" s="1"/>
  <c r="Q83" i="1"/>
  <c r="P83" i="1"/>
  <c r="AA82" i="1"/>
  <c r="P82" i="1"/>
  <c r="Q82" i="1" s="1"/>
  <c r="AC81" i="1"/>
  <c r="AB81" i="1"/>
  <c r="AA81" i="1"/>
  <c r="P81" i="1"/>
  <c r="Q81" i="1" s="1"/>
  <c r="AC80" i="1"/>
  <c r="AA80" i="1"/>
  <c r="AB80" i="1" s="1"/>
  <c r="P80" i="1"/>
  <c r="Q80" i="1" s="1"/>
  <c r="AA79" i="1"/>
  <c r="AC79" i="1" s="1"/>
  <c r="Q79" i="1"/>
  <c r="P79" i="1"/>
  <c r="AA78" i="1"/>
  <c r="Q78" i="1"/>
  <c r="P78" i="1"/>
  <c r="AC77" i="1"/>
  <c r="AB77" i="1"/>
  <c r="AA77" i="1"/>
  <c r="P77" i="1"/>
  <c r="Q77" i="1" s="1"/>
  <c r="AC76" i="1"/>
  <c r="AB76" i="1"/>
  <c r="AA76" i="1"/>
  <c r="P76" i="1"/>
  <c r="Q76" i="1" s="1"/>
  <c r="AA75" i="1"/>
  <c r="AC75" i="1" s="1"/>
  <c r="Q75" i="1"/>
  <c r="P75" i="1"/>
  <c r="AA74" i="1"/>
  <c r="Q74" i="1"/>
  <c r="P74" i="1"/>
  <c r="AC73" i="1"/>
  <c r="AB73" i="1"/>
  <c r="AA73" i="1"/>
  <c r="P73" i="1"/>
  <c r="Q73" i="1" s="1"/>
  <c r="AC72" i="1"/>
  <c r="AB72" i="1"/>
  <c r="AA72" i="1"/>
  <c r="P72" i="1"/>
  <c r="Q72" i="1" s="1"/>
  <c r="AA71" i="1"/>
  <c r="AC71" i="1" s="1"/>
  <c r="Q71" i="1"/>
  <c r="P71" i="1"/>
  <c r="AA70" i="1"/>
  <c r="Q70" i="1"/>
  <c r="P70" i="1"/>
  <c r="AC69" i="1"/>
  <c r="AB69" i="1"/>
  <c r="AA69" i="1"/>
  <c r="P69" i="1"/>
  <c r="Q69" i="1" s="1"/>
  <c r="AC68" i="1"/>
  <c r="AB68" i="1"/>
  <c r="AA68" i="1"/>
  <c r="P68" i="1"/>
  <c r="Q68" i="1" s="1"/>
  <c r="AA67" i="1"/>
  <c r="AC67" i="1" s="1"/>
  <c r="Q67" i="1"/>
  <c r="P67" i="1"/>
  <c r="AA66" i="1"/>
  <c r="Q66" i="1"/>
  <c r="P66" i="1"/>
  <c r="AC65" i="1"/>
  <c r="AB65" i="1"/>
  <c r="AA65" i="1"/>
  <c r="P65" i="1"/>
  <c r="Q65" i="1" s="1"/>
  <c r="AC64" i="1"/>
  <c r="AB64" i="1"/>
  <c r="AA64" i="1"/>
  <c r="P64" i="1"/>
  <c r="Q64" i="1" s="1"/>
  <c r="AA63" i="1"/>
  <c r="AC63" i="1" s="1"/>
  <c r="Q63" i="1"/>
  <c r="P63" i="1"/>
  <c r="AA62" i="1"/>
  <c r="Q62" i="1"/>
  <c r="P62" i="1"/>
  <c r="AC61" i="1"/>
  <c r="AB61" i="1"/>
  <c r="AA61" i="1"/>
  <c r="P61" i="1"/>
  <c r="Q61" i="1" s="1"/>
  <c r="AC60" i="1"/>
  <c r="AB60" i="1"/>
  <c r="AA60" i="1"/>
  <c r="P60" i="1"/>
  <c r="Q60" i="1" s="1"/>
  <c r="AA59" i="1"/>
  <c r="AC59" i="1" s="1"/>
  <c r="Q59" i="1"/>
  <c r="P59" i="1"/>
  <c r="AA58" i="1"/>
  <c r="Q58" i="1"/>
  <c r="P58" i="1"/>
  <c r="AC57" i="1"/>
  <c r="AB57" i="1"/>
  <c r="AA57" i="1"/>
  <c r="P57" i="1"/>
  <c r="Q57" i="1" s="1"/>
  <c r="AC56" i="1"/>
  <c r="AB56" i="1"/>
  <c r="AA56" i="1"/>
  <c r="P56" i="1"/>
  <c r="Q56" i="1" s="1"/>
  <c r="AA55" i="1"/>
  <c r="AC55" i="1" s="1"/>
  <c r="Q55" i="1"/>
  <c r="P55" i="1"/>
  <c r="AA54" i="1"/>
  <c r="Q54" i="1"/>
  <c r="P54" i="1"/>
  <c r="AC53" i="1"/>
  <c r="AB53" i="1"/>
  <c r="AA53" i="1"/>
  <c r="P53" i="1"/>
  <c r="Q53" i="1" s="1"/>
  <c r="AC52" i="1"/>
  <c r="AB52" i="1"/>
  <c r="AA52" i="1"/>
  <c r="P52" i="1"/>
  <c r="Q52" i="1" s="1"/>
  <c r="AA51" i="1"/>
  <c r="AC51" i="1" s="1"/>
  <c r="Q51" i="1"/>
  <c r="P51" i="1"/>
  <c r="AA50" i="1"/>
  <c r="Q50" i="1"/>
  <c r="P50" i="1"/>
  <c r="AC49" i="1"/>
  <c r="AB49" i="1"/>
  <c r="AA49" i="1"/>
  <c r="P49" i="1"/>
  <c r="Q49" i="1" s="1"/>
  <c r="AC48" i="1"/>
  <c r="AB48" i="1"/>
  <c r="AA48" i="1"/>
  <c r="P48" i="1"/>
  <c r="Q48" i="1" s="1"/>
  <c r="AA47" i="1"/>
  <c r="AC47" i="1" s="1"/>
  <c r="Q47" i="1"/>
  <c r="P47" i="1"/>
  <c r="AA46" i="1"/>
  <c r="Q46" i="1"/>
  <c r="P46" i="1"/>
  <c r="AC45" i="1"/>
  <c r="AB45" i="1"/>
  <c r="AA45" i="1"/>
  <c r="P45" i="1"/>
  <c r="Q45" i="1" s="1"/>
  <c r="AC44" i="1"/>
  <c r="AB44" i="1"/>
  <c r="AA44" i="1"/>
  <c r="P44" i="1"/>
  <c r="Q44" i="1" s="1"/>
  <c r="AA43" i="1"/>
  <c r="AC43" i="1" s="1"/>
  <c r="Q43" i="1"/>
  <c r="P43" i="1"/>
  <c r="AA42" i="1"/>
  <c r="Q42" i="1"/>
  <c r="P42" i="1"/>
  <c r="AC41" i="1"/>
  <c r="AB41" i="1"/>
  <c r="AA41" i="1"/>
  <c r="P41" i="1"/>
  <c r="Q41" i="1" s="1"/>
  <c r="AC40" i="1"/>
  <c r="AB40" i="1"/>
  <c r="AA40" i="1"/>
  <c r="P40" i="1"/>
  <c r="Q40" i="1" s="1"/>
  <c r="AA39" i="1"/>
  <c r="AC39" i="1" s="1"/>
  <c r="Q39" i="1"/>
  <c r="P39" i="1"/>
  <c r="AA38" i="1"/>
  <c r="Q38" i="1"/>
  <c r="P38" i="1"/>
  <c r="AC37" i="1"/>
  <c r="AB37" i="1"/>
  <c r="AA37" i="1"/>
  <c r="P37" i="1"/>
  <c r="Q37" i="1" s="1"/>
  <c r="AC36" i="1"/>
  <c r="AB36" i="1"/>
  <c r="AA36" i="1"/>
  <c r="P36" i="1"/>
  <c r="Q36" i="1" s="1"/>
  <c r="AA35" i="1"/>
  <c r="AC35" i="1" s="1"/>
  <c r="Q35" i="1"/>
  <c r="P35" i="1"/>
  <c r="AA34" i="1"/>
  <c r="Q34" i="1"/>
  <c r="P34" i="1"/>
  <c r="AC33" i="1"/>
  <c r="AB33" i="1"/>
  <c r="AA33" i="1"/>
  <c r="P33" i="1"/>
  <c r="Q33" i="1" s="1"/>
  <c r="AC32" i="1"/>
  <c r="AA32" i="1"/>
  <c r="AB32" i="1" s="1"/>
  <c r="P32" i="1"/>
  <c r="Q32" i="1" s="1"/>
  <c r="AA31" i="1"/>
  <c r="AC31" i="1" s="1"/>
  <c r="Q31" i="1"/>
  <c r="P31" i="1"/>
  <c r="AA30" i="1"/>
  <c r="Q30" i="1"/>
  <c r="P30" i="1"/>
  <c r="AC29" i="1"/>
  <c r="AB29" i="1"/>
  <c r="AA29" i="1"/>
  <c r="P29" i="1"/>
  <c r="Q29" i="1" s="1"/>
  <c r="AC28" i="1"/>
  <c r="AA28" i="1"/>
  <c r="AB28" i="1" s="1"/>
  <c r="P28" i="1"/>
  <c r="AA27" i="1"/>
  <c r="AC27" i="1" s="1"/>
  <c r="P27" i="1"/>
  <c r="AA26" i="1"/>
  <c r="P26" i="1"/>
  <c r="AC25" i="1"/>
  <c r="AB25" i="1"/>
  <c r="AA25" i="1"/>
  <c r="P25" i="1"/>
  <c r="Q25" i="1" s="1"/>
  <c r="AC24" i="1"/>
  <c r="AA24" i="1"/>
  <c r="AB24" i="1" s="1"/>
  <c r="P24" i="1"/>
  <c r="Q24" i="1" s="1"/>
  <c r="AA23" i="1"/>
  <c r="AC23" i="1" s="1"/>
  <c r="Q23" i="1"/>
  <c r="P23" i="1"/>
  <c r="AA22" i="1"/>
  <c r="Q22" i="1"/>
  <c r="P22" i="1"/>
  <c r="AC21" i="1"/>
  <c r="AB21" i="1"/>
  <c r="AA21" i="1"/>
  <c r="P21" i="1"/>
  <c r="Q21" i="1" s="1"/>
  <c r="AC20" i="1"/>
  <c r="AA20" i="1"/>
  <c r="P20" i="1"/>
  <c r="Q20" i="1" s="1"/>
  <c r="AA19" i="1"/>
  <c r="AC19" i="1" s="1"/>
  <c r="Q19" i="1"/>
  <c r="P19" i="1"/>
  <c r="AA18" i="1"/>
  <c r="Q18" i="1"/>
  <c r="P18" i="1"/>
  <c r="AC17" i="1"/>
  <c r="AB17" i="1"/>
  <c r="AA17" i="1"/>
  <c r="P17" i="1"/>
  <c r="Q17" i="1" s="1"/>
  <c r="AC16" i="1"/>
  <c r="AA16" i="1"/>
  <c r="P16" i="1"/>
  <c r="AA15" i="1"/>
  <c r="AC15" i="1" s="1"/>
  <c r="Q15" i="1"/>
  <c r="P15" i="1"/>
  <c r="AA14" i="1"/>
  <c r="Q14" i="1"/>
  <c r="P14" i="1"/>
  <c r="AC13" i="1"/>
  <c r="AB13" i="1"/>
  <c r="AA13" i="1"/>
  <c r="P13" i="1"/>
  <c r="Q13" i="1" s="1"/>
  <c r="AC12" i="1"/>
  <c r="AA12" i="1"/>
  <c r="P12" i="1"/>
  <c r="AA11" i="1"/>
  <c r="AC11" i="1" s="1"/>
  <c r="Q11" i="1"/>
  <c r="P11" i="1"/>
  <c r="AA10" i="1"/>
  <c r="Q10" i="1"/>
  <c r="P10" i="1"/>
  <c r="AC9" i="1"/>
  <c r="AB9" i="1"/>
  <c r="AA9" i="1"/>
  <c r="P9" i="1"/>
  <c r="Q9" i="1" s="1"/>
  <c r="AA8" i="1"/>
  <c r="Q8" i="1"/>
  <c r="P8" i="1"/>
  <c r="AA7" i="1"/>
  <c r="Q7" i="1"/>
  <c r="P7" i="1"/>
  <c r="AC6" i="1"/>
  <c r="AA6" i="1"/>
  <c r="P6" i="1"/>
  <c r="AB6" i="1" s="1"/>
  <c r="AC5" i="1"/>
  <c r="AA5" i="1"/>
  <c r="P5" i="1"/>
  <c r="AF4" i="1"/>
  <c r="AF8" i="1" s="1"/>
  <c r="AA4" i="1"/>
  <c r="AC4" i="1" s="1"/>
  <c r="Q4" i="1"/>
  <c r="P4" i="1"/>
  <c r="AC10" i="1" l="1"/>
  <c r="AB10" i="1"/>
  <c r="AC54" i="1"/>
  <c r="AB54" i="1"/>
  <c r="AC90" i="1"/>
  <c r="AB90" i="1"/>
  <c r="AC94" i="1"/>
  <c r="AB94" i="1"/>
  <c r="AE4" i="1"/>
  <c r="Q5" i="1"/>
  <c r="AC14" i="1"/>
  <c r="AB14" i="1"/>
  <c r="AC30" i="1"/>
  <c r="AB30" i="1"/>
  <c r="AF5" i="1"/>
  <c r="AF6" i="1"/>
  <c r="AF7" i="1" s="1"/>
  <c r="AC7" i="1"/>
  <c r="AB7" i="1"/>
  <c r="AC8" i="1"/>
  <c r="AB8" i="1"/>
  <c r="AB12" i="1"/>
  <c r="Q12" i="1"/>
  <c r="AC38" i="1"/>
  <c r="AB38" i="1"/>
  <c r="AC46" i="1"/>
  <c r="AB46" i="1"/>
  <c r="AC98" i="1"/>
  <c r="AB98" i="1"/>
  <c r="AB16" i="1"/>
  <c r="Q16" i="1"/>
  <c r="Q6" i="1"/>
  <c r="AC18" i="1"/>
  <c r="AB18" i="1"/>
  <c r="AC58" i="1"/>
  <c r="AB58" i="1"/>
  <c r="AC66" i="1"/>
  <c r="AB66" i="1"/>
  <c r="AC74" i="1"/>
  <c r="AB74" i="1"/>
  <c r="AC26" i="1"/>
  <c r="AB26" i="1"/>
  <c r="AC62" i="1"/>
  <c r="AB62" i="1"/>
  <c r="AC70" i="1"/>
  <c r="AB70" i="1"/>
  <c r="AC78" i="1"/>
  <c r="AB78" i="1"/>
  <c r="AC82" i="1"/>
  <c r="AB82" i="1"/>
  <c r="AC86" i="1"/>
  <c r="AB86" i="1"/>
  <c r="AC34" i="1"/>
  <c r="AB34" i="1"/>
  <c r="AC42" i="1"/>
  <c r="AB42" i="1"/>
  <c r="AC50" i="1"/>
  <c r="AB50" i="1"/>
  <c r="AB4" i="1"/>
  <c r="AB5" i="1"/>
  <c r="AB20" i="1"/>
  <c r="AC22" i="1"/>
  <c r="AB22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E8" i="1" l="1"/>
  <c r="AE5" i="1"/>
  <c r="AE6" i="1"/>
  <c r="AE7" i="1" s="1"/>
</calcChain>
</file>

<file path=xl/sharedStrings.xml><?xml version="1.0" encoding="utf-8"?>
<sst xmlns="http://schemas.openxmlformats.org/spreadsheetml/2006/main" count="81" uniqueCount="71">
  <si>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</si>
  <si>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</si>
  <si>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</si>
  <si>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</si>
  <si>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</si>
  <si>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</si>
  <si>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</si>
  <si>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</si>
  <si>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</si>
  <si>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</si>
  <si>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</si>
  <si>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</si>
  <si>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</si>
  <si>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</si>
  <si>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</si>
  <si>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</si>
  <si>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</si>
  <si>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</si>
  <si>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</si>
  <si>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</si>
  <si>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</si>
  <si>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</si>
  <si>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</si>
  <si>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</si>
  <si>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</si>
  <si>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</si>
  <si>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</si>
  <si>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</si>
  <si>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</si>
  <si>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</si>
  <si>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</si>
  <si>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</si>
  <si>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</si>
  <si>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</si>
  <si>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</si>
  <si>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2998,1486</t>
  </si>
  <si>
    <t>min</t>
  </si>
  <si>
    <t>&gt;0</t>
  </si>
  <si>
    <t>6322,4368</t>
  </si>
  <si>
    <t>row</t>
  </si>
  <si>
    <t>4570,1426</t>
  </si>
  <si>
    <t>max spread</t>
  </si>
  <si>
    <t>4874,2633</t>
  </si>
  <si>
    <t>in %</t>
  </si>
  <si>
    <t>used distr</t>
  </si>
  <si>
    <t>n</t>
  </si>
  <si>
    <t>p</t>
  </si>
  <si>
    <t>mu</t>
  </si>
  <si>
    <t>var</t>
  </si>
  <si>
    <t>9381,1583</t>
  </si>
  <si>
    <t>per period</t>
  </si>
  <si>
    <t>neg bin:</t>
  </si>
  <si>
    <t>9201,9130</t>
  </si>
  <si>
    <t>1282,7734</t>
  </si>
  <si>
    <t>75,9504</t>
  </si>
  <si>
    <t>h_1</t>
  </si>
  <si>
    <t>s_1</t>
  </si>
  <si>
    <t>h_2</t>
  </si>
  <si>
    <t>s_2</t>
  </si>
  <si>
    <t>5282,9541</t>
  </si>
  <si>
    <t>7086,1864</t>
  </si>
  <si>
    <t>3607,7538</t>
  </si>
  <si>
    <t>660,5174</t>
  </si>
  <si>
    <t>4193,1289</t>
  </si>
  <si>
    <t>846,5707</t>
  </si>
  <si>
    <t>8774,1748</t>
  </si>
  <si>
    <t>9606,2054</t>
  </si>
  <si>
    <t>1172,1502</t>
  </si>
  <si>
    <t>8076,623</t>
  </si>
  <si>
    <t>550,3339</t>
  </si>
  <si>
    <t>3147,3702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</si>
</sst>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7" xfId="0" applyNumberFormat="1" applyFill="1" applyBorder="1"/>
    <xf numFmtId="10" fontId="0" fillId="6" borderId="11" xfId="0" applyNumberForma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6" xfId="0" applyNumberFormat="1" applyBorder="1"/>
    <xf numFmtId="10" fontId="0" fillId="0" borderId="26" xfId="0" applyNumberFormat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1" fontId="0" fillId="6" borderId="31" xfId="0" applyNumberFormat="1" applyFill="1" applyBorder="1"/>
    <xf numFmtId="1" fontId="0" fillId="6" borderId="27" xfId="0" applyNumberFormat="1" applyFill="1" applyBorder="1"/>
    <xf numFmtId="1" fontId="0" fillId="6" borderId="28" xfId="0" applyNumberFormat="1" applyFill="1" applyBorder="1"/>
    <xf numFmtId="1" fontId="0" fillId="6" borderId="26" xfId="0" applyNumberFormat="1" applyFill="1" applyBorder="1"/>
    <xf numFmtId="10" fontId="0" fillId="6" borderId="26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34" xfId="0" applyNumberFormat="1" applyBorder="1"/>
    <xf numFmtId="2" fontId="0" fillId="0" borderId="33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1" fontId="0" fillId="0" borderId="36" xfId="0" applyNumberFormat="1" applyBorder="1"/>
    <xf numFmtId="1" fontId="0" fillId="0" borderId="34" xfId="0" applyNumberFormat="1" applyBorder="1"/>
    <xf numFmtId="2" fontId="0" fillId="2" borderId="33" xfId="0" applyNumberFormat="1" applyFill="1" applyBorder="1"/>
    <xf numFmtId="10" fontId="0" fillId="0" borderId="34" xfId="0" applyNumberFormat="1" applyBorder="1"/>
    <xf numFmtId="165" fontId="0" fillId="2" borderId="27" xfId="0" applyNumberFormat="1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99" totalsRowShown="0" tableBorderDxfId="29">
  <autoFilter ref="A3:AC99" xr:uid="{00000000-0009-0000-0100-000001000000}"/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Table1[[#This Row],[SUM]]/AH$4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Table1[[#This Row],[SUM10]]/AH$4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topLeftCell="C1" zoomScale="67" workbookViewId="0">
      <selection activeCell="O29" sqref="O29"/>
    </sheetView>
  </sheetViews>
  <sheetFormatPr baseColWidth="10" defaultRowHeight="16" x14ac:dyDescent="0.2"/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42">
        <v>40</v>
      </c>
      <c r="B4" s="43">
        <v>40</v>
      </c>
      <c r="C4" s="43">
        <v>40</v>
      </c>
      <c r="D4" s="44" t="s">
        <v>35</v>
      </c>
      <c r="E4" s="45">
        <v>16.773763179779049</v>
      </c>
      <c r="F4" s="46">
        <v>0.47767496109008789</v>
      </c>
      <c r="G4" s="47">
        <v>25563.9</v>
      </c>
      <c r="H4" s="43">
        <v>0</v>
      </c>
      <c r="I4" s="43">
        <v>10446</v>
      </c>
      <c r="J4" s="48">
        <v>9458.6</v>
      </c>
      <c r="K4" s="43">
        <v>17267.599999999999</v>
      </c>
      <c r="L4" s="43">
        <v>6503</v>
      </c>
      <c r="M4" s="48">
        <v>9552.2000000000007</v>
      </c>
      <c r="N4" s="43">
        <v>16228.8</v>
      </c>
      <c r="O4" s="43">
        <v>6500</v>
      </c>
      <c r="P4" s="44">
        <f t="shared" ref="P4:P35" si="0">SUM(G4:O4)</f>
        <v>101520.1</v>
      </c>
      <c r="Q4" s="49">
        <f>Table1[[#This Row],[SUM]]/AH$4</f>
        <v>10.152010000000001</v>
      </c>
      <c r="R4" s="44">
        <v>4926</v>
      </c>
      <c r="S4" s="43">
        <v>0</v>
      </c>
      <c r="T4" s="43">
        <v>5572.5</v>
      </c>
      <c r="U4" s="48">
        <v>17216.5</v>
      </c>
      <c r="V4" s="43">
        <v>23814</v>
      </c>
      <c r="W4" s="43">
        <v>8740</v>
      </c>
      <c r="X4" s="48">
        <v>8754</v>
      </c>
      <c r="Y4" s="43">
        <v>244245.4</v>
      </c>
      <c r="Z4" s="43">
        <v>8722</v>
      </c>
      <c r="AA4" s="44">
        <f t="shared" ref="AA4:AA35" si="1">SUM(R4:Z4)</f>
        <v>321990.40000000002</v>
      </c>
      <c r="AB4" s="50">
        <f t="shared" ref="AB4:AB35" si="2">IF(AA4=0,0,(P4-AA4)/AA4)</f>
        <v>-0.68471078640853889</v>
      </c>
      <c r="AC4" s="49">
        <f>Table1[[#This Row],[SUM10]]/AH$4</f>
        <v>32.199040000000004</v>
      </c>
      <c r="AD4" s="2" t="s">
        <v>36</v>
      </c>
      <c r="AE4" s="4">
        <f>DMIN($P$3:$P$99,1,AI3:AI4)</f>
        <v>100549.2</v>
      </c>
      <c r="AF4" s="4">
        <f>DMIN($AA$3:$AA$99,1,AJ3:AJ4)</f>
        <v>293993.3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51">
        <v>40</v>
      </c>
      <c r="B5" s="52">
        <v>40</v>
      </c>
      <c r="C5" s="52">
        <v>40</v>
      </c>
      <c r="D5" s="53" t="s">
        <v>38</v>
      </c>
      <c r="E5" s="54">
        <v>11.71726179122925</v>
      </c>
      <c r="F5" s="55">
        <v>0.45126986503601069</v>
      </c>
      <c r="G5" s="56">
        <v>25901.200000000001</v>
      </c>
      <c r="H5" s="57">
        <v>0</v>
      </c>
      <c r="I5" s="57">
        <v>10464</v>
      </c>
      <c r="J5" s="58">
        <v>9381.2999999999993</v>
      </c>
      <c r="K5" s="57">
        <v>17566.5</v>
      </c>
      <c r="L5" s="57">
        <v>6487</v>
      </c>
      <c r="M5" s="58">
        <v>9561.9</v>
      </c>
      <c r="N5" s="57">
        <v>16954</v>
      </c>
      <c r="O5" s="57">
        <v>6502</v>
      </c>
      <c r="P5" s="59">
        <f t="shared" si="0"/>
        <v>102817.9</v>
      </c>
      <c r="Q5" s="49">
        <f>Table1[[#This Row],[SUM]]/AH$4</f>
        <v>10.281789999999999</v>
      </c>
      <c r="R5" s="59">
        <v>4887</v>
      </c>
      <c r="S5" s="57">
        <v>0</v>
      </c>
      <c r="T5" s="57">
        <v>5544</v>
      </c>
      <c r="U5" s="58">
        <v>11582.4</v>
      </c>
      <c r="V5" s="57">
        <v>166159</v>
      </c>
      <c r="W5" s="57">
        <v>8666</v>
      </c>
      <c r="X5" s="58">
        <v>14298.6</v>
      </c>
      <c r="Y5" s="57">
        <v>91414.399999999994</v>
      </c>
      <c r="Z5" s="57">
        <v>8681</v>
      </c>
      <c r="AA5" s="59">
        <f t="shared" si="1"/>
        <v>311232.40000000002</v>
      </c>
      <c r="AB5" s="60">
        <f t="shared" si="2"/>
        <v>-0.66964268501608448</v>
      </c>
      <c r="AC5" s="49">
        <f>Table1[[#This Row],[SUM10]]/AH$4</f>
        <v>31.123240000000003</v>
      </c>
      <c r="AD5" s="2" t="s">
        <v>39</v>
      </c>
      <c r="AE5" s="4">
        <f>MATCH(AE4,$P$4:$P$99,0)</f>
        <v>11</v>
      </c>
      <c r="AF5" s="4" t="e">
        <f>MATCH(AF4,$AA$99,0)</f>
        <v>#N/A</v>
      </c>
      <c r="AG5" s="1"/>
      <c r="AH5" s="1"/>
      <c r="AI5" s="1"/>
      <c r="AJ5" s="1"/>
      <c r="AK5" s="1"/>
      <c r="AL5" s="1"/>
      <c r="AM5" s="1"/>
    </row>
    <row r="6" spans="1:39" x14ac:dyDescent="0.2">
      <c r="A6" s="61">
        <v>40</v>
      </c>
      <c r="B6" s="62">
        <v>40</v>
      </c>
      <c r="C6" s="62">
        <v>40</v>
      </c>
      <c r="D6" s="63" t="s">
        <v>40</v>
      </c>
      <c r="E6" s="64">
        <v>13.091791868209841</v>
      </c>
      <c r="F6" s="65">
        <v>0.43069911003112787</v>
      </c>
      <c r="G6" s="66">
        <v>25635.7</v>
      </c>
      <c r="H6" s="67">
        <v>0</v>
      </c>
      <c r="I6" s="67">
        <v>10549.5</v>
      </c>
      <c r="J6" s="68">
        <v>9527.2999999999993</v>
      </c>
      <c r="K6" s="67">
        <v>17414.599999999999</v>
      </c>
      <c r="L6" s="67">
        <v>6496</v>
      </c>
      <c r="M6" s="68">
        <v>9586.1</v>
      </c>
      <c r="N6" s="67">
        <v>16993.2</v>
      </c>
      <c r="O6" s="67">
        <v>6496</v>
      </c>
      <c r="P6" s="69">
        <f t="shared" si="0"/>
        <v>102698.40000000001</v>
      </c>
      <c r="Q6" s="49">
        <f>Table1[[#This Row],[SUM]]/AH$4</f>
        <v>10.26984</v>
      </c>
      <c r="R6" s="69">
        <v>4956.5</v>
      </c>
      <c r="S6" s="67">
        <v>0</v>
      </c>
      <c r="T6" s="67">
        <v>5584.5</v>
      </c>
      <c r="U6" s="68">
        <v>13046.4</v>
      </c>
      <c r="V6" s="67">
        <v>127635.2</v>
      </c>
      <c r="W6" s="67">
        <v>8723</v>
      </c>
      <c r="X6" s="68">
        <v>12833.1</v>
      </c>
      <c r="Y6" s="67">
        <v>125552.7</v>
      </c>
      <c r="Z6" s="67">
        <v>8713</v>
      </c>
      <c r="AA6" s="69">
        <f t="shared" si="1"/>
        <v>307044.40000000002</v>
      </c>
      <c r="AB6" s="70">
        <f t="shared" si="2"/>
        <v>-0.66552589788317251</v>
      </c>
      <c r="AC6" s="49">
        <f>Table1[[#This Row],[SUM10]]/AH$4</f>
        <v>30.704440000000002</v>
      </c>
      <c r="AD6" s="2" t="s">
        <v>41</v>
      </c>
      <c r="AE6" s="4">
        <f>MAX(P4:P99)-AE4</f>
        <v>3277.6999999999971</v>
      </c>
      <c r="AF6" s="4">
        <f>MAX(AA4:AA99)-AF4</f>
        <v>37706.600000000035</v>
      </c>
      <c r="AG6" s="1"/>
      <c r="AH6" s="1"/>
      <c r="AI6" s="1"/>
      <c r="AJ6" s="1"/>
      <c r="AK6" s="1"/>
      <c r="AL6" s="1"/>
      <c r="AM6" s="1"/>
    </row>
    <row r="7" spans="1:39" x14ac:dyDescent="0.2">
      <c r="A7" s="51">
        <v>40</v>
      </c>
      <c r="B7" s="52">
        <v>40</v>
      </c>
      <c r="C7" s="52">
        <v>40</v>
      </c>
      <c r="D7" s="53" t="s">
        <v>42</v>
      </c>
      <c r="E7" s="54">
        <v>12.137186050415041</v>
      </c>
      <c r="F7" s="55">
        <v>0.40901994705200201</v>
      </c>
      <c r="G7" s="56">
        <v>25902.6</v>
      </c>
      <c r="H7" s="57">
        <v>0</v>
      </c>
      <c r="I7" s="57">
        <v>10467</v>
      </c>
      <c r="J7" s="58">
        <v>9413.7000000000007</v>
      </c>
      <c r="K7" s="57">
        <v>16831.5</v>
      </c>
      <c r="L7" s="57">
        <v>6485</v>
      </c>
      <c r="M7" s="58">
        <v>9691.1</v>
      </c>
      <c r="N7" s="57">
        <v>17056.900000000001</v>
      </c>
      <c r="O7" s="57">
        <v>6446</v>
      </c>
      <c r="P7" s="59">
        <f t="shared" si="0"/>
        <v>102293.80000000002</v>
      </c>
      <c r="Q7" s="49">
        <f>Table1[[#This Row],[SUM]]/AH$4</f>
        <v>10.229380000000003</v>
      </c>
      <c r="R7" s="59">
        <v>4848</v>
      </c>
      <c r="S7" s="57">
        <v>0</v>
      </c>
      <c r="T7" s="57">
        <v>5560.5</v>
      </c>
      <c r="U7" s="58">
        <v>15136.4</v>
      </c>
      <c r="V7" s="57">
        <v>64008.7</v>
      </c>
      <c r="W7" s="57">
        <v>8744</v>
      </c>
      <c r="X7" s="58">
        <v>10548.2</v>
      </c>
      <c r="Y7" s="57">
        <v>176424.5</v>
      </c>
      <c r="Z7" s="57">
        <v>8723</v>
      </c>
      <c r="AA7" s="59">
        <f t="shared" si="1"/>
        <v>293993.3</v>
      </c>
      <c r="AB7" s="60">
        <f t="shared" si="2"/>
        <v>-0.65205397537971099</v>
      </c>
      <c r="AC7" s="49">
        <f>Table1[[#This Row],[SUM10]]/AH$4</f>
        <v>29.399329999999999</v>
      </c>
      <c r="AD7" s="2" t="s">
        <v>43</v>
      </c>
      <c r="AE7" s="7">
        <f>AE6/AE4</f>
        <v>3.2597971938115838E-2</v>
      </c>
      <c r="AF7" s="7">
        <f>AF6/AF4</f>
        <v>0.12825666435255509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1">
        <v>40</v>
      </c>
      <c r="B8" s="62">
        <v>40</v>
      </c>
      <c r="C8" s="62">
        <v>40</v>
      </c>
      <c r="D8" s="63" t="s">
        <v>49</v>
      </c>
      <c r="E8" s="64">
        <v>14.94646215438843</v>
      </c>
      <c r="F8" s="65">
        <v>0.44700002670288091</v>
      </c>
      <c r="G8" s="66">
        <v>26075.3</v>
      </c>
      <c r="H8" s="67">
        <v>0</v>
      </c>
      <c r="I8" s="67">
        <v>10491</v>
      </c>
      <c r="J8" s="68">
        <v>9437.2999999999993</v>
      </c>
      <c r="K8" s="67">
        <v>17434.2</v>
      </c>
      <c r="L8" s="67">
        <v>6493</v>
      </c>
      <c r="M8" s="68">
        <v>9510.7999999999993</v>
      </c>
      <c r="N8" s="67">
        <v>17845.8</v>
      </c>
      <c r="O8" s="67">
        <v>6500</v>
      </c>
      <c r="P8" s="69">
        <f t="shared" si="0"/>
        <v>103787.40000000001</v>
      </c>
      <c r="Q8" s="49">
        <f>Table1[[#This Row],[SUM]]/AH$4</f>
        <v>10.378740000000001</v>
      </c>
      <c r="R8" s="69">
        <v>4936</v>
      </c>
      <c r="S8" s="67">
        <v>0</v>
      </c>
      <c r="T8" s="67">
        <v>5536.5</v>
      </c>
      <c r="U8" s="68">
        <v>17359</v>
      </c>
      <c r="V8" s="67">
        <v>22593.9</v>
      </c>
      <c r="W8" s="67">
        <v>8730</v>
      </c>
      <c r="X8" s="68">
        <v>8888.1</v>
      </c>
      <c r="Y8" s="67">
        <v>239154.3</v>
      </c>
      <c r="Z8" s="67">
        <v>8716</v>
      </c>
      <c r="AA8" s="69">
        <f t="shared" si="1"/>
        <v>315913.8</v>
      </c>
      <c r="AB8" s="70">
        <f t="shared" si="2"/>
        <v>-0.67146924255920437</v>
      </c>
      <c r="AC8" s="49">
        <f>Table1[[#This Row],[SUM10]]/AH$4</f>
        <v>31.591379999999997</v>
      </c>
      <c r="AD8" s="2" t="s">
        <v>50</v>
      </c>
      <c r="AE8" s="8">
        <f>AE4/$AH4</f>
        <v>10.054919999999999</v>
      </c>
      <c r="AF8" s="8">
        <f>AF4/$AH4</f>
        <v>29.399329999999999</v>
      </c>
      <c r="AG8" s="1"/>
      <c r="AH8" s="5" t="s">
        <v>51</v>
      </c>
      <c r="AI8" s="9">
        <v>20</v>
      </c>
      <c r="AJ8" s="9">
        <v>0.66666666666666663</v>
      </c>
      <c r="AK8" s="9">
        <v>10</v>
      </c>
      <c r="AL8" s="9">
        <v>15</v>
      </c>
      <c r="AM8" s="1"/>
    </row>
    <row r="9" spans="1:39" x14ac:dyDescent="0.2">
      <c r="A9" s="51">
        <v>40</v>
      </c>
      <c r="B9" s="52">
        <v>40</v>
      </c>
      <c r="C9" s="52">
        <v>40</v>
      </c>
      <c r="D9" s="53" t="s">
        <v>52</v>
      </c>
      <c r="E9" s="54">
        <v>13.65225982666016</v>
      </c>
      <c r="F9" s="55">
        <v>0.46129822731018072</v>
      </c>
      <c r="G9" s="56">
        <v>25823</v>
      </c>
      <c r="H9" s="57">
        <v>0</v>
      </c>
      <c r="I9" s="57">
        <v>10504.5</v>
      </c>
      <c r="J9" s="58">
        <v>9462.1</v>
      </c>
      <c r="K9" s="57">
        <v>16782.5</v>
      </c>
      <c r="L9" s="57">
        <v>6473</v>
      </c>
      <c r="M9" s="58">
        <v>9386.2000000000007</v>
      </c>
      <c r="N9" s="57">
        <v>17723.3</v>
      </c>
      <c r="O9" s="57">
        <v>6541</v>
      </c>
      <c r="P9" s="59">
        <f t="shared" si="0"/>
        <v>102695.6</v>
      </c>
      <c r="Q9" s="49">
        <f>Table1[[#This Row],[SUM]]/AH$4</f>
        <v>10.26956</v>
      </c>
      <c r="R9" s="59">
        <v>4940</v>
      </c>
      <c r="S9" s="57">
        <v>0</v>
      </c>
      <c r="T9" s="57">
        <v>5524.5</v>
      </c>
      <c r="U9" s="58">
        <v>8588.1</v>
      </c>
      <c r="V9" s="57">
        <v>242701.9</v>
      </c>
      <c r="W9" s="57">
        <v>8718</v>
      </c>
      <c r="X9" s="58">
        <v>17366.900000000001</v>
      </c>
      <c r="Y9" s="57">
        <v>26028.799999999999</v>
      </c>
      <c r="Z9" s="57">
        <v>8717</v>
      </c>
      <c r="AA9" s="59">
        <f t="shared" si="1"/>
        <v>322585.2</v>
      </c>
      <c r="AB9" s="60">
        <f t="shared" si="2"/>
        <v>-0.681648135128332</v>
      </c>
      <c r="AC9" s="49">
        <f>Table1[[#This Row],[SUM10]]/AH$4</f>
        <v>32.258520000000004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1">
        <v>40</v>
      </c>
      <c r="B10" s="62">
        <v>40</v>
      </c>
      <c r="C10" s="62">
        <v>40</v>
      </c>
      <c r="D10" s="63" t="s">
        <v>53</v>
      </c>
      <c r="E10" s="64">
        <v>13.09785008430481</v>
      </c>
      <c r="F10" s="65">
        <v>0.41514801979064941</v>
      </c>
      <c r="G10" s="66">
        <v>25879.5</v>
      </c>
      <c r="H10" s="67">
        <v>0</v>
      </c>
      <c r="I10" s="67">
        <v>10453.5</v>
      </c>
      <c r="J10" s="68">
        <v>9346.7999999999993</v>
      </c>
      <c r="K10" s="67">
        <v>17066.7</v>
      </c>
      <c r="L10" s="67">
        <v>6484</v>
      </c>
      <c r="M10" s="68">
        <v>9687.2999999999993</v>
      </c>
      <c r="N10" s="67">
        <v>15969.1</v>
      </c>
      <c r="O10" s="67">
        <v>6486</v>
      </c>
      <c r="P10" s="69">
        <f t="shared" si="0"/>
        <v>101372.90000000001</v>
      </c>
      <c r="Q10" s="49">
        <f>Table1[[#This Row],[SUM]]/AH$4</f>
        <v>10.13729</v>
      </c>
      <c r="R10" s="69">
        <v>4957.5</v>
      </c>
      <c r="S10" s="67">
        <v>0</v>
      </c>
      <c r="T10" s="67">
        <v>5547</v>
      </c>
      <c r="U10" s="68">
        <v>9788.6</v>
      </c>
      <c r="V10" s="67">
        <v>211131.2</v>
      </c>
      <c r="W10" s="67">
        <v>8666</v>
      </c>
      <c r="X10" s="68">
        <v>16345.7</v>
      </c>
      <c r="Y10" s="67">
        <v>45496.5</v>
      </c>
      <c r="Z10" s="67">
        <v>8695</v>
      </c>
      <c r="AA10" s="69">
        <f t="shared" si="1"/>
        <v>310627.5</v>
      </c>
      <c r="AB10" s="70">
        <f t="shared" si="2"/>
        <v>-0.67365123821941064</v>
      </c>
      <c r="AC10" s="49">
        <f>Table1[[#This Row],[SUM10]]/AH$4</f>
        <v>31.062750000000001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51">
        <v>40</v>
      </c>
      <c r="B11" s="52">
        <v>40</v>
      </c>
      <c r="C11" s="52">
        <v>40</v>
      </c>
      <c r="D11" s="53" t="s">
        <v>54</v>
      </c>
      <c r="E11" s="54">
        <v>11.55510401725769</v>
      </c>
      <c r="F11" s="55">
        <v>0.44247007369995123</v>
      </c>
      <c r="G11" s="56">
        <v>25305.8</v>
      </c>
      <c r="H11" s="57">
        <v>0</v>
      </c>
      <c r="I11" s="57">
        <v>10530</v>
      </c>
      <c r="J11" s="58">
        <v>9283.2000000000007</v>
      </c>
      <c r="K11" s="57">
        <v>18125.099999999999</v>
      </c>
      <c r="L11" s="57">
        <v>6567</v>
      </c>
      <c r="M11" s="58">
        <v>9574.1</v>
      </c>
      <c r="N11" s="57">
        <v>16258.2</v>
      </c>
      <c r="O11" s="57">
        <v>6514</v>
      </c>
      <c r="P11" s="59">
        <f t="shared" si="0"/>
        <v>102157.40000000001</v>
      </c>
      <c r="Q11" s="49">
        <f>Table1[[#This Row],[SUM]]/AH$4</f>
        <v>10.21574</v>
      </c>
      <c r="R11" s="59">
        <v>4917.5</v>
      </c>
      <c r="S11" s="57">
        <v>0</v>
      </c>
      <c r="T11" s="57">
        <v>5508</v>
      </c>
      <c r="U11" s="58">
        <v>9247</v>
      </c>
      <c r="V11" s="57">
        <v>235645.9</v>
      </c>
      <c r="W11" s="57">
        <v>8778</v>
      </c>
      <c r="X11" s="58">
        <v>16347</v>
      </c>
      <c r="Y11" s="57">
        <v>42556.5</v>
      </c>
      <c r="Z11" s="57">
        <v>8700</v>
      </c>
      <c r="AA11" s="59">
        <f t="shared" si="1"/>
        <v>331699.90000000002</v>
      </c>
      <c r="AB11" s="60">
        <f t="shared" si="2"/>
        <v>-0.69201859873940264</v>
      </c>
      <c r="AC11" s="49">
        <f>Table1[[#This Row],[SUM10]]/AH$4</f>
        <v>33.169990000000006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1">
        <v>40</v>
      </c>
      <c r="B12" s="62">
        <v>40</v>
      </c>
      <c r="C12" s="62">
        <v>40</v>
      </c>
      <c r="D12" s="63" t="s">
        <v>59</v>
      </c>
      <c r="E12" s="64">
        <v>11.550191879272459</v>
      </c>
      <c r="F12" s="65">
        <v>0.40754985809326172</v>
      </c>
      <c r="G12" s="66">
        <v>25815.1</v>
      </c>
      <c r="H12" s="67">
        <v>0</v>
      </c>
      <c r="I12" s="67">
        <v>10456.5</v>
      </c>
      <c r="J12" s="68">
        <v>9381.9</v>
      </c>
      <c r="K12" s="67">
        <v>18301.5</v>
      </c>
      <c r="L12" s="67">
        <v>6508</v>
      </c>
      <c r="M12" s="68">
        <v>9519.5</v>
      </c>
      <c r="N12" s="67">
        <v>16091.6</v>
      </c>
      <c r="O12" s="67">
        <v>6500</v>
      </c>
      <c r="P12" s="69">
        <f t="shared" si="0"/>
        <v>102574.1</v>
      </c>
      <c r="Q12" s="49">
        <f>Table1[[#This Row],[SUM]]/AH$4</f>
        <v>10.25741</v>
      </c>
      <c r="R12" s="69">
        <v>4946.5</v>
      </c>
      <c r="S12" s="67">
        <v>0</v>
      </c>
      <c r="T12" s="67">
        <v>5484</v>
      </c>
      <c r="U12" s="68">
        <v>14248</v>
      </c>
      <c r="V12" s="67">
        <v>89150.6</v>
      </c>
      <c r="W12" s="67">
        <v>8737</v>
      </c>
      <c r="X12" s="68">
        <v>11345</v>
      </c>
      <c r="Y12" s="67">
        <v>170750.3</v>
      </c>
      <c r="Z12" s="67">
        <v>8663</v>
      </c>
      <c r="AA12" s="69">
        <f t="shared" si="1"/>
        <v>313324.40000000002</v>
      </c>
      <c r="AB12" s="70">
        <f t="shared" si="2"/>
        <v>-0.67262651743688007</v>
      </c>
      <c r="AC12" s="49">
        <f>Table1[[#This Row],[SUM10]]/AH$4</f>
        <v>31.332440000000002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x14ac:dyDescent="0.2">
      <c r="A13" s="51">
        <v>40</v>
      </c>
      <c r="B13" s="52">
        <v>40</v>
      </c>
      <c r="C13" s="52">
        <v>40</v>
      </c>
      <c r="D13" s="53" t="s">
        <v>60</v>
      </c>
      <c r="E13" s="54">
        <v>11.348450899124151</v>
      </c>
      <c r="F13" s="55">
        <v>0.40645003318786621</v>
      </c>
      <c r="G13" s="56">
        <v>25683.1</v>
      </c>
      <c r="H13" s="57">
        <v>0</v>
      </c>
      <c r="I13" s="57">
        <v>10515</v>
      </c>
      <c r="J13" s="58">
        <v>9591.5</v>
      </c>
      <c r="K13" s="57">
        <v>16885.400000000001</v>
      </c>
      <c r="L13" s="57">
        <v>6439</v>
      </c>
      <c r="M13" s="58">
        <v>9583.7999999999993</v>
      </c>
      <c r="N13" s="57">
        <v>17924.2</v>
      </c>
      <c r="O13" s="57">
        <v>6508</v>
      </c>
      <c r="P13" s="59">
        <f t="shared" si="0"/>
        <v>103130</v>
      </c>
      <c r="Q13" s="49">
        <f>Table1[[#This Row],[SUM]]/AH$4</f>
        <v>10.313000000000001</v>
      </c>
      <c r="R13" s="59">
        <v>4978.5</v>
      </c>
      <c r="S13" s="57">
        <v>0</v>
      </c>
      <c r="T13" s="57">
        <v>5550</v>
      </c>
      <c r="U13" s="58">
        <v>16309.4</v>
      </c>
      <c r="V13" s="57">
        <v>44942.8</v>
      </c>
      <c r="W13" s="57">
        <v>8702</v>
      </c>
      <c r="X13" s="58">
        <v>9660.7999999999993</v>
      </c>
      <c r="Y13" s="57">
        <v>221308.5</v>
      </c>
      <c r="Z13" s="57">
        <v>8718</v>
      </c>
      <c r="AA13" s="59">
        <f t="shared" si="1"/>
        <v>320170</v>
      </c>
      <c r="AB13" s="60">
        <f t="shared" si="2"/>
        <v>-0.67788987100602804</v>
      </c>
      <c r="AC13" s="49">
        <f>Table1[[#This Row],[SUM10]]/AH$4</f>
        <v>32.017000000000003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1">
        <v>40</v>
      </c>
      <c r="B14" s="62">
        <v>40</v>
      </c>
      <c r="C14" s="62">
        <v>40</v>
      </c>
      <c r="D14" s="63" t="s">
        <v>61</v>
      </c>
      <c r="E14" s="64">
        <v>13.22755718231201</v>
      </c>
      <c r="F14" s="65">
        <v>0.43545103073120123</v>
      </c>
      <c r="G14" s="66">
        <v>26188.5</v>
      </c>
      <c r="H14" s="67">
        <v>0</v>
      </c>
      <c r="I14" s="67">
        <v>10437</v>
      </c>
      <c r="J14" s="68">
        <v>9659</v>
      </c>
      <c r="K14" s="67">
        <v>15047.9</v>
      </c>
      <c r="L14" s="67">
        <v>6449</v>
      </c>
      <c r="M14" s="68">
        <v>9640.5</v>
      </c>
      <c r="N14" s="67">
        <v>16645.3</v>
      </c>
      <c r="O14" s="67">
        <v>6482</v>
      </c>
      <c r="P14" s="69">
        <f t="shared" si="0"/>
        <v>100549.2</v>
      </c>
      <c r="Q14" s="49">
        <f>Table1[[#This Row],[SUM]]/AH$4</f>
        <v>10.054919999999999</v>
      </c>
      <c r="R14" s="69">
        <v>4992.5</v>
      </c>
      <c r="S14" s="67">
        <v>0</v>
      </c>
      <c r="T14" s="67">
        <v>5613</v>
      </c>
      <c r="U14" s="68">
        <v>9981.7999999999993</v>
      </c>
      <c r="V14" s="67">
        <v>206633</v>
      </c>
      <c r="W14" s="67">
        <v>8687</v>
      </c>
      <c r="X14" s="68">
        <v>16519</v>
      </c>
      <c r="Y14" s="67">
        <v>40591.599999999999</v>
      </c>
      <c r="Z14" s="67">
        <v>8719</v>
      </c>
      <c r="AA14" s="69">
        <f t="shared" si="1"/>
        <v>301736.89999999997</v>
      </c>
      <c r="AB14" s="70">
        <f t="shared" si="2"/>
        <v>-0.66676531773210357</v>
      </c>
      <c r="AC14" s="49">
        <f>Table1[[#This Row],[SUM10]]/AH$4</f>
        <v>30.173689999999997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51">
        <v>40</v>
      </c>
      <c r="B15" s="52">
        <v>40</v>
      </c>
      <c r="C15" s="52">
        <v>40</v>
      </c>
      <c r="D15" s="53" t="s">
        <v>62</v>
      </c>
      <c r="E15" s="54">
        <v>11.82153105735779</v>
      </c>
      <c r="F15" s="55">
        <v>0.46680688858032232</v>
      </c>
      <c r="G15" s="56">
        <v>25737.8</v>
      </c>
      <c r="H15" s="57">
        <v>0</v>
      </c>
      <c r="I15" s="57">
        <v>10525.5</v>
      </c>
      <c r="J15" s="58">
        <v>9415.7999999999993</v>
      </c>
      <c r="K15" s="57">
        <v>18335.8</v>
      </c>
      <c r="L15" s="57">
        <v>6499</v>
      </c>
      <c r="M15" s="58">
        <v>9553.2000000000007</v>
      </c>
      <c r="N15" s="57">
        <v>17047.099999999999</v>
      </c>
      <c r="O15" s="57">
        <v>6464</v>
      </c>
      <c r="P15" s="59">
        <f t="shared" si="0"/>
        <v>103578.20000000001</v>
      </c>
      <c r="Q15" s="49">
        <f>Table1[[#This Row],[SUM]]/AH$4</f>
        <v>10.357820000000002</v>
      </c>
      <c r="R15" s="59">
        <v>4888</v>
      </c>
      <c r="S15" s="57">
        <v>0</v>
      </c>
      <c r="T15" s="57">
        <v>5581.5</v>
      </c>
      <c r="U15" s="58">
        <v>11590.2</v>
      </c>
      <c r="V15" s="57">
        <v>163571.79999999999</v>
      </c>
      <c r="W15" s="57">
        <v>8782</v>
      </c>
      <c r="X15" s="58">
        <v>14072.6</v>
      </c>
      <c r="Y15" s="57">
        <v>97897.1</v>
      </c>
      <c r="Z15" s="57">
        <v>8678</v>
      </c>
      <c r="AA15" s="59">
        <f t="shared" si="1"/>
        <v>315061.2</v>
      </c>
      <c r="AB15" s="60">
        <f t="shared" si="2"/>
        <v>-0.67124419001768543</v>
      </c>
      <c r="AC15" s="49">
        <f>Table1[[#This Row],[SUM10]]/AH$4</f>
        <v>31.506120000000003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1">
        <v>40</v>
      </c>
      <c r="B16" s="62">
        <v>40</v>
      </c>
      <c r="C16" s="62">
        <v>40</v>
      </c>
      <c r="D16" s="63" t="s">
        <v>63</v>
      </c>
      <c r="E16" s="64">
        <v>11.758308887481689</v>
      </c>
      <c r="F16" s="65">
        <v>0.44998502731323242</v>
      </c>
      <c r="G16" s="66">
        <v>25821.599999999999</v>
      </c>
      <c r="H16" s="67">
        <v>0</v>
      </c>
      <c r="I16" s="67">
        <v>10477.5</v>
      </c>
      <c r="J16" s="68">
        <v>9386.2999999999993</v>
      </c>
      <c r="K16" s="67">
        <v>18987.5</v>
      </c>
      <c r="L16" s="67">
        <v>6483</v>
      </c>
      <c r="M16" s="68">
        <v>9591.9</v>
      </c>
      <c r="N16" s="67">
        <v>16052.4</v>
      </c>
      <c r="O16" s="67">
        <v>6502</v>
      </c>
      <c r="P16" s="69">
        <f t="shared" si="0"/>
        <v>103302.19999999998</v>
      </c>
      <c r="Q16" s="49">
        <f>Table1[[#This Row],[SUM]]/AH$4</f>
        <v>10.330219999999999</v>
      </c>
      <c r="R16" s="69">
        <v>4914</v>
      </c>
      <c r="S16" s="67">
        <v>0</v>
      </c>
      <c r="T16" s="67">
        <v>5569.5</v>
      </c>
      <c r="U16" s="68">
        <v>14540.2</v>
      </c>
      <c r="V16" s="67">
        <v>82908</v>
      </c>
      <c r="W16" s="67">
        <v>8718</v>
      </c>
      <c r="X16" s="68">
        <v>11279.7</v>
      </c>
      <c r="Y16" s="67">
        <v>178173.8</v>
      </c>
      <c r="Z16" s="67">
        <v>8688</v>
      </c>
      <c r="AA16" s="69">
        <f t="shared" si="1"/>
        <v>314791.19999999995</v>
      </c>
      <c r="AB16" s="70">
        <f t="shared" si="2"/>
        <v>-0.67183898406308695</v>
      </c>
      <c r="AC16" s="49">
        <f>Table1[[#This Row],[SUM10]]/AH$4</f>
        <v>31.479119999999995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51">
        <v>40</v>
      </c>
      <c r="B17" s="52">
        <v>40</v>
      </c>
      <c r="C17" s="52">
        <v>40</v>
      </c>
      <c r="D17" s="53" t="s">
        <v>64</v>
      </c>
      <c r="E17" s="54">
        <v>11.73352885246277</v>
      </c>
      <c r="F17" s="55">
        <v>0.4486231803894043</v>
      </c>
      <c r="G17" s="56">
        <v>25671.9</v>
      </c>
      <c r="H17" s="57">
        <v>0</v>
      </c>
      <c r="I17" s="57">
        <v>10530</v>
      </c>
      <c r="J17" s="58">
        <v>9387.5</v>
      </c>
      <c r="K17" s="57">
        <v>17669.400000000001</v>
      </c>
      <c r="L17" s="57">
        <v>6522</v>
      </c>
      <c r="M17" s="58">
        <v>9519.7999999999993</v>
      </c>
      <c r="N17" s="57">
        <v>16375.8</v>
      </c>
      <c r="O17" s="57">
        <v>6479</v>
      </c>
      <c r="P17" s="59">
        <f t="shared" si="0"/>
        <v>102155.40000000001</v>
      </c>
      <c r="Q17" s="49">
        <f>Table1[[#This Row],[SUM]]/AH$4</f>
        <v>10.215540000000001</v>
      </c>
      <c r="R17" s="59">
        <v>5094.5</v>
      </c>
      <c r="S17" s="57">
        <v>0</v>
      </c>
      <c r="T17" s="57">
        <v>5520</v>
      </c>
      <c r="U17" s="58">
        <v>12904.3</v>
      </c>
      <c r="V17" s="57">
        <v>132951.70000000001</v>
      </c>
      <c r="W17" s="57">
        <v>8757</v>
      </c>
      <c r="X17" s="58">
        <v>12533.3</v>
      </c>
      <c r="Y17" s="57">
        <v>134524.6</v>
      </c>
      <c r="Z17" s="57">
        <v>8658</v>
      </c>
      <c r="AA17" s="59">
        <f t="shared" si="1"/>
        <v>320943.40000000002</v>
      </c>
      <c r="AB17" s="60">
        <f t="shared" si="2"/>
        <v>-0.68170275506522326</v>
      </c>
      <c r="AC17" s="49">
        <f>Table1[[#This Row],[SUM10]]/AH$4</f>
        <v>32.094340000000003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61">
        <v>40</v>
      </c>
      <c r="B18" s="62">
        <v>40</v>
      </c>
      <c r="C18" s="62">
        <v>40</v>
      </c>
      <c r="D18" s="63" t="s">
        <v>65</v>
      </c>
      <c r="E18" s="64">
        <v>11.893735885620121</v>
      </c>
      <c r="F18" s="65">
        <v>0.4456017017364502</v>
      </c>
      <c r="G18" s="66">
        <v>25594.1</v>
      </c>
      <c r="H18" s="67">
        <v>0</v>
      </c>
      <c r="I18" s="67">
        <v>10527</v>
      </c>
      <c r="J18" s="68">
        <v>9396.9</v>
      </c>
      <c r="K18" s="67">
        <v>16728.599999999999</v>
      </c>
      <c r="L18" s="67">
        <v>6502</v>
      </c>
      <c r="M18" s="68">
        <v>9400.2000000000007</v>
      </c>
      <c r="N18" s="67">
        <v>17213.7</v>
      </c>
      <c r="O18" s="67">
        <v>6566</v>
      </c>
      <c r="P18" s="69">
        <f t="shared" si="0"/>
        <v>101928.5</v>
      </c>
      <c r="Q18" s="49">
        <f>Table1[[#This Row],[SUM]]/AH$4</f>
        <v>10.19285</v>
      </c>
      <c r="R18" s="69">
        <v>4934.5</v>
      </c>
      <c r="S18" s="67">
        <v>0</v>
      </c>
      <c r="T18" s="67">
        <v>5539.5</v>
      </c>
      <c r="U18" s="68">
        <v>9338.6</v>
      </c>
      <c r="V18" s="67">
        <v>227203.20000000001</v>
      </c>
      <c r="W18" s="67">
        <v>8722</v>
      </c>
      <c r="X18" s="68">
        <v>15951.7</v>
      </c>
      <c r="Y18" s="67">
        <v>43159.199999999997</v>
      </c>
      <c r="Z18" s="67">
        <v>8786</v>
      </c>
      <c r="AA18" s="69">
        <f t="shared" si="1"/>
        <v>323634.7</v>
      </c>
      <c r="AB18" s="70">
        <f t="shared" si="2"/>
        <v>-0.68505076865985015</v>
      </c>
      <c r="AC18" s="49">
        <f>Table1[[#This Row],[SUM10]]/AH$4</f>
        <v>32.36347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51">
        <v>40</v>
      </c>
      <c r="B19" s="52">
        <v>40</v>
      </c>
      <c r="C19" s="52">
        <v>40</v>
      </c>
      <c r="D19" s="53" t="s">
        <v>66</v>
      </c>
      <c r="E19" s="54">
        <v>11.81144905090332</v>
      </c>
      <c r="F19" s="55">
        <v>0.44635605812072748</v>
      </c>
      <c r="G19" s="56">
        <v>25792.400000000001</v>
      </c>
      <c r="H19" s="57">
        <v>0</v>
      </c>
      <c r="I19" s="57">
        <v>10465.5</v>
      </c>
      <c r="J19" s="58">
        <v>9353.9</v>
      </c>
      <c r="K19" s="57">
        <v>17894.8</v>
      </c>
      <c r="L19" s="57">
        <v>6515</v>
      </c>
      <c r="M19" s="58">
        <v>9518.1</v>
      </c>
      <c r="N19" s="57">
        <v>16032.8</v>
      </c>
      <c r="O19" s="57">
        <v>6505</v>
      </c>
      <c r="P19" s="59">
        <f t="shared" si="0"/>
        <v>102077.50000000001</v>
      </c>
      <c r="Q19" s="49">
        <f>Table1[[#This Row],[SUM]]/AH$4</f>
        <v>10.207750000000001</v>
      </c>
      <c r="R19" s="59">
        <v>4949</v>
      </c>
      <c r="S19" s="57">
        <v>0</v>
      </c>
      <c r="T19" s="57">
        <v>5556</v>
      </c>
      <c r="U19" s="58">
        <v>10990</v>
      </c>
      <c r="V19" s="57">
        <v>183980.3</v>
      </c>
      <c r="W19" s="57">
        <v>8672</v>
      </c>
      <c r="X19" s="58">
        <v>14829.5</v>
      </c>
      <c r="Y19" s="57">
        <v>73931.199999999997</v>
      </c>
      <c r="Z19" s="57">
        <v>8731</v>
      </c>
      <c r="AA19" s="59">
        <f t="shared" si="1"/>
        <v>311639</v>
      </c>
      <c r="AB19" s="60">
        <f t="shared" si="2"/>
        <v>-0.67244953295319265</v>
      </c>
      <c r="AC19" s="49">
        <f>Table1[[#This Row],[SUM10]]/AH$4</f>
        <v>31.163900000000002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61">
        <v>40</v>
      </c>
      <c r="B20" s="62">
        <v>40</v>
      </c>
      <c r="C20" s="62">
        <v>40</v>
      </c>
      <c r="D20" s="63" t="s">
        <v>67</v>
      </c>
      <c r="E20" s="64">
        <v>11.786995887756349</v>
      </c>
      <c r="F20" s="65">
        <v>0.4616541862487793</v>
      </c>
      <c r="G20" s="66">
        <v>25947.7</v>
      </c>
      <c r="H20" s="67">
        <v>0</v>
      </c>
      <c r="I20" s="67">
        <v>10479</v>
      </c>
      <c r="J20" s="68">
        <v>9457.5</v>
      </c>
      <c r="K20" s="67">
        <v>17458.7</v>
      </c>
      <c r="L20" s="67">
        <v>6500</v>
      </c>
      <c r="M20" s="68">
        <v>9601.4</v>
      </c>
      <c r="N20" s="67">
        <v>14773.5</v>
      </c>
      <c r="O20" s="67">
        <v>6489</v>
      </c>
      <c r="P20" s="69">
        <f t="shared" si="0"/>
        <v>100706.79999999999</v>
      </c>
      <c r="Q20" s="49">
        <f>Table1[[#This Row],[SUM]]/AH$4</f>
        <v>10.070679999999999</v>
      </c>
      <c r="R20" s="69">
        <v>4968</v>
      </c>
      <c r="S20" s="67">
        <v>0</v>
      </c>
      <c r="T20" s="67">
        <v>5568</v>
      </c>
      <c r="U20" s="68">
        <v>9710.9</v>
      </c>
      <c r="V20" s="67">
        <v>224469</v>
      </c>
      <c r="W20" s="67">
        <v>8739</v>
      </c>
      <c r="X20" s="68">
        <v>16434.7</v>
      </c>
      <c r="Y20" s="67">
        <v>40175.1</v>
      </c>
      <c r="Z20" s="67">
        <v>8732</v>
      </c>
      <c r="AA20" s="69">
        <f t="shared" si="1"/>
        <v>318796.69999999995</v>
      </c>
      <c r="AB20" s="70">
        <f t="shared" si="2"/>
        <v>-0.68410337999107262</v>
      </c>
      <c r="AC20" s="49">
        <f>Table1[[#This Row],[SUM10]]/AH$4</f>
        <v>31.879669999999994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51">
        <v>40</v>
      </c>
      <c r="B21" s="52">
        <v>40</v>
      </c>
      <c r="C21" s="52">
        <v>40</v>
      </c>
      <c r="D21" s="53" t="s">
        <v>68</v>
      </c>
      <c r="E21" s="54">
        <v>12.592792749404911</v>
      </c>
      <c r="F21" s="55">
        <v>0.44937014579772949</v>
      </c>
      <c r="G21" s="56">
        <v>25840.2</v>
      </c>
      <c r="H21" s="57">
        <v>0</v>
      </c>
      <c r="I21" s="57">
        <v>10492.5</v>
      </c>
      <c r="J21" s="58">
        <v>9472.7999999999993</v>
      </c>
      <c r="K21" s="57">
        <v>17248</v>
      </c>
      <c r="L21" s="57">
        <v>6467</v>
      </c>
      <c r="M21" s="58">
        <v>9435.7000000000007</v>
      </c>
      <c r="N21" s="57">
        <v>18340.7</v>
      </c>
      <c r="O21" s="57">
        <v>6530</v>
      </c>
      <c r="P21" s="59">
        <f t="shared" si="0"/>
        <v>103826.9</v>
      </c>
      <c r="Q21" s="49">
        <f>Table1[[#This Row],[SUM]]/AH$4</f>
        <v>10.38269</v>
      </c>
      <c r="R21" s="59">
        <v>4953</v>
      </c>
      <c r="S21" s="57">
        <v>0</v>
      </c>
      <c r="T21" s="57">
        <v>5530.5</v>
      </c>
      <c r="U21" s="58">
        <v>14068.7</v>
      </c>
      <c r="V21" s="57">
        <v>96461.4</v>
      </c>
      <c r="W21" s="57">
        <v>8686</v>
      </c>
      <c r="X21" s="58">
        <v>11592.2</v>
      </c>
      <c r="Y21" s="57">
        <v>158872.70000000001</v>
      </c>
      <c r="Z21" s="57">
        <v>8766</v>
      </c>
      <c r="AA21" s="59">
        <f t="shared" si="1"/>
        <v>308930.5</v>
      </c>
      <c r="AB21" s="60">
        <f t="shared" si="2"/>
        <v>-0.66391502295823823</v>
      </c>
      <c r="AC21" s="49">
        <f>Table1[[#This Row],[SUM10]]/AH$4</f>
        <v>30.893049999999999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1">
        <v>40</v>
      </c>
      <c r="B22" s="62">
        <v>40</v>
      </c>
      <c r="C22" s="62">
        <v>40</v>
      </c>
      <c r="D22" s="63" t="s">
        <v>69</v>
      </c>
      <c r="E22" s="64">
        <v>13.879163980484011</v>
      </c>
      <c r="F22" s="65">
        <v>0.47912216186523438</v>
      </c>
      <c r="G22" s="66">
        <v>25720.6</v>
      </c>
      <c r="H22" s="67">
        <v>0</v>
      </c>
      <c r="I22" s="67">
        <v>10536</v>
      </c>
      <c r="J22" s="68">
        <v>9389.7999999999993</v>
      </c>
      <c r="K22" s="67">
        <v>18453.400000000001</v>
      </c>
      <c r="L22" s="67">
        <v>6494</v>
      </c>
      <c r="M22" s="68">
        <v>9519.7000000000007</v>
      </c>
      <c r="N22" s="67">
        <v>17184.3</v>
      </c>
      <c r="O22" s="67">
        <v>6522</v>
      </c>
      <c r="P22" s="69">
        <f t="shared" si="0"/>
        <v>103819.79999999999</v>
      </c>
      <c r="Q22" s="49">
        <f>Table1[[#This Row],[SUM]]/AH$4</f>
        <v>10.381979999999999</v>
      </c>
      <c r="R22" s="69">
        <v>4939.5</v>
      </c>
      <c r="S22" s="67">
        <v>0</v>
      </c>
      <c r="T22" s="67">
        <v>5563.5</v>
      </c>
      <c r="U22" s="68">
        <v>8592</v>
      </c>
      <c r="V22" s="67">
        <v>239497.3</v>
      </c>
      <c r="W22" s="67">
        <v>8738</v>
      </c>
      <c r="X22" s="68">
        <v>17098</v>
      </c>
      <c r="Y22" s="67">
        <v>26636.400000000001</v>
      </c>
      <c r="Z22" s="67">
        <v>8703</v>
      </c>
      <c r="AA22" s="69">
        <f t="shared" si="1"/>
        <v>319767.7</v>
      </c>
      <c r="AB22" s="70">
        <f t="shared" si="2"/>
        <v>-0.67532743300839959</v>
      </c>
      <c r="AC22" s="49">
        <f>Table1[[#This Row],[SUM10]]/AH$4</f>
        <v>31.976770000000002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51">
        <v>40</v>
      </c>
      <c r="B23" s="52">
        <v>40</v>
      </c>
      <c r="C23" s="52">
        <v>40</v>
      </c>
      <c r="D23" s="53" t="s">
        <v>70</v>
      </c>
      <c r="E23" s="54">
        <v>12.723835706710821</v>
      </c>
      <c r="F23" s="55">
        <v>0.44662022590637213</v>
      </c>
      <c r="G23" s="56">
        <v>25710.9</v>
      </c>
      <c r="H23" s="57">
        <v>0</v>
      </c>
      <c r="I23" s="57">
        <v>10507.5</v>
      </c>
      <c r="J23" s="58">
        <v>9497.2999999999993</v>
      </c>
      <c r="K23" s="57">
        <v>15812.3</v>
      </c>
      <c r="L23" s="57">
        <v>6484</v>
      </c>
      <c r="M23" s="58">
        <v>9489.1</v>
      </c>
      <c r="N23" s="57">
        <v>18208.400000000001</v>
      </c>
      <c r="O23" s="57">
        <v>6519</v>
      </c>
      <c r="P23" s="59">
        <f t="shared" si="0"/>
        <v>102228.5</v>
      </c>
      <c r="Q23" s="49">
        <f>Table1[[#This Row],[SUM]]/AH$4</f>
        <v>10.222849999999999</v>
      </c>
      <c r="R23" s="59">
        <v>4922</v>
      </c>
      <c r="S23" s="57">
        <v>0</v>
      </c>
      <c r="T23" s="57">
        <v>5553</v>
      </c>
      <c r="U23" s="58">
        <v>11559.8</v>
      </c>
      <c r="V23" s="57">
        <v>163419.9</v>
      </c>
      <c r="W23" s="57">
        <v>8671</v>
      </c>
      <c r="X23" s="58">
        <v>14262.9</v>
      </c>
      <c r="Y23" s="57">
        <v>91806.399999999994</v>
      </c>
      <c r="Z23" s="57">
        <v>8725</v>
      </c>
      <c r="AA23" s="59">
        <f t="shared" si="1"/>
        <v>308920</v>
      </c>
      <c r="AB23" s="60">
        <f t="shared" si="2"/>
        <v>-0.6690777547585135</v>
      </c>
      <c r="AC23" s="49">
        <f>Table1[[#This Row],[SUM10]]/AH$4</f>
        <v>30.891999999999999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61"/>
      <c r="B24" s="62"/>
      <c r="C24" s="62"/>
      <c r="D24" s="63"/>
      <c r="E24" s="64"/>
      <c r="F24" s="65"/>
      <c r="G24" s="66"/>
      <c r="H24" s="67"/>
      <c r="I24" s="67"/>
      <c r="J24" s="68"/>
      <c r="K24" s="67"/>
      <c r="L24" s="67"/>
      <c r="M24" s="68"/>
      <c r="N24" s="67"/>
      <c r="O24" s="67"/>
      <c r="P24" s="69">
        <f t="shared" si="0"/>
        <v>0</v>
      </c>
      <c r="Q24" s="49">
        <f>Table1[[#This Row],[SUM]]/AH$4</f>
        <v>0</v>
      </c>
      <c r="R24" s="69"/>
      <c r="S24" s="67"/>
      <c r="T24" s="67"/>
      <c r="U24" s="68"/>
      <c r="V24" s="67"/>
      <c r="W24" s="67"/>
      <c r="X24" s="68"/>
      <c r="Y24" s="67"/>
      <c r="Z24" s="67"/>
      <c r="AA24" s="69">
        <f t="shared" si="1"/>
        <v>0</v>
      </c>
      <c r="AB24" s="70">
        <f t="shared" si="2"/>
        <v>0</v>
      </c>
      <c r="AC24" s="49">
        <f>Table1[[#This Row],[SUM10]]/AH$4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51"/>
      <c r="B25" s="52"/>
      <c r="C25" s="52"/>
      <c r="D25" s="53"/>
      <c r="E25" s="54"/>
      <c r="F25" s="55"/>
      <c r="G25" s="56"/>
      <c r="H25" s="57"/>
      <c r="I25" s="57"/>
      <c r="J25" s="58"/>
      <c r="K25" s="57"/>
      <c r="L25" s="57"/>
      <c r="M25" s="58"/>
      <c r="N25" s="57"/>
      <c r="O25" s="57"/>
      <c r="P25" s="59">
        <f t="shared" si="0"/>
        <v>0</v>
      </c>
      <c r="Q25" s="49">
        <f>Table1[[#This Row],[SUM]]/AH$4</f>
        <v>0</v>
      </c>
      <c r="R25" s="59"/>
      <c r="S25" s="57"/>
      <c r="T25" s="57"/>
      <c r="U25" s="58"/>
      <c r="V25" s="57"/>
      <c r="W25" s="57"/>
      <c r="X25" s="58"/>
      <c r="Y25" s="57"/>
      <c r="Z25" s="57"/>
      <c r="AA25" s="59">
        <f t="shared" si="1"/>
        <v>0</v>
      </c>
      <c r="AB25" s="60">
        <f t="shared" si="2"/>
        <v>0</v>
      </c>
      <c r="AC25" s="49">
        <f>Table1[[#This Row],[SUM10]]/AH$4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1"/>
      <c r="B26" s="62"/>
      <c r="C26" s="62"/>
      <c r="D26" s="63"/>
      <c r="E26" s="64"/>
      <c r="F26" s="65"/>
      <c r="G26" s="66"/>
      <c r="H26" s="67"/>
      <c r="I26" s="67"/>
      <c r="J26" s="68"/>
      <c r="K26" s="67"/>
      <c r="L26" s="67"/>
      <c r="M26" s="68"/>
      <c r="N26" s="67"/>
      <c r="O26" s="67"/>
      <c r="P26" s="69">
        <f t="shared" si="0"/>
        <v>0</v>
      </c>
      <c r="Q26" s="49">
        <f>MIN(Q4:Q23)</f>
        <v>10.054919999999999</v>
      </c>
      <c r="R26" s="69"/>
      <c r="S26" s="67"/>
      <c r="T26" s="67"/>
      <c r="U26" s="68"/>
      <c r="V26" s="67"/>
      <c r="W26" s="67"/>
      <c r="X26" s="68"/>
      <c r="Y26" s="67"/>
      <c r="Z26" s="67"/>
      <c r="AA26" s="69">
        <f t="shared" si="1"/>
        <v>0</v>
      </c>
      <c r="AB26" s="70">
        <f t="shared" si="2"/>
        <v>0</v>
      </c>
      <c r="AC26" s="49">
        <f>Table1[[#This Row],[SUM10]]/AH$4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51"/>
      <c r="B27" s="52"/>
      <c r="C27" s="52"/>
      <c r="D27" s="53"/>
      <c r="E27" s="54"/>
      <c r="F27" s="55"/>
      <c r="G27" s="56"/>
      <c r="H27" s="57"/>
      <c r="I27" s="57"/>
      <c r="J27" s="58"/>
      <c r="K27" s="57"/>
      <c r="L27" s="57"/>
      <c r="M27" s="58"/>
      <c r="N27" s="57"/>
      <c r="O27" s="57"/>
      <c r="P27" s="59">
        <f t="shared" si="0"/>
        <v>0</v>
      </c>
      <c r="Q27" s="49">
        <f>MAX(Q4:Q23)</f>
        <v>10.38269</v>
      </c>
      <c r="R27" s="59"/>
      <c r="S27" s="57"/>
      <c r="T27" s="57"/>
      <c r="U27" s="58"/>
      <c r="V27" s="57"/>
      <c r="W27" s="57"/>
      <c r="X27" s="58"/>
      <c r="Y27" s="57"/>
      <c r="Z27" s="57"/>
      <c r="AA27" s="59">
        <f t="shared" si="1"/>
        <v>0</v>
      </c>
      <c r="AB27" s="60">
        <f t="shared" si="2"/>
        <v>0</v>
      </c>
      <c r="AC27" s="49">
        <f>Table1[[#This Row],[SUM10]]/AH$4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61"/>
      <c r="B28" s="62"/>
      <c r="C28" s="62"/>
      <c r="D28" s="63"/>
      <c r="E28" s="64"/>
      <c r="F28" s="65"/>
      <c r="G28" s="66"/>
      <c r="H28" s="67"/>
      <c r="I28" s="67"/>
      <c r="J28" s="68"/>
      <c r="K28" s="67"/>
      <c r="L28" s="67"/>
      <c r="M28" s="68"/>
      <c r="N28" s="67"/>
      <c r="O28" s="67"/>
      <c r="P28" s="69">
        <f t="shared" si="0"/>
        <v>0</v>
      </c>
      <c r="Q28" s="82">
        <f>Q27/Q26</f>
        <v>1.032597971938116</v>
      </c>
      <c r="R28" s="69"/>
      <c r="S28" s="67"/>
      <c r="T28" s="67"/>
      <c r="U28" s="68"/>
      <c r="V28" s="67"/>
      <c r="W28" s="67"/>
      <c r="X28" s="68"/>
      <c r="Y28" s="67"/>
      <c r="Z28" s="67"/>
      <c r="AA28" s="69">
        <f t="shared" si="1"/>
        <v>0</v>
      </c>
      <c r="AB28" s="70">
        <f t="shared" si="2"/>
        <v>0</v>
      </c>
      <c r="AC28" s="49">
        <f>Table1[[#This Row],[SUM10]]/AH$4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51"/>
      <c r="B29" s="52"/>
      <c r="C29" s="52"/>
      <c r="D29" s="53"/>
      <c r="E29" s="54"/>
      <c r="F29" s="55"/>
      <c r="G29" s="56"/>
      <c r="H29" s="57"/>
      <c r="I29" s="57"/>
      <c r="J29" s="58"/>
      <c r="K29" s="57"/>
      <c r="L29" s="57"/>
      <c r="M29" s="58"/>
      <c r="N29" s="57"/>
      <c r="O29" s="57"/>
      <c r="P29" s="59">
        <f t="shared" si="0"/>
        <v>0</v>
      </c>
      <c r="Q29" s="49">
        <f>Table1[[#This Row],[SUM]]/AH$4</f>
        <v>0</v>
      </c>
      <c r="R29" s="59"/>
      <c r="S29" s="57"/>
      <c r="T29" s="57"/>
      <c r="U29" s="58"/>
      <c r="V29" s="57"/>
      <c r="W29" s="57"/>
      <c r="X29" s="58"/>
      <c r="Y29" s="57"/>
      <c r="Z29" s="57"/>
      <c r="AA29" s="59">
        <f t="shared" si="1"/>
        <v>0</v>
      </c>
      <c r="AB29" s="60">
        <f t="shared" si="2"/>
        <v>0</v>
      </c>
      <c r="AC29" s="49">
        <f>Table1[[#This Row],[SUM10]]/AH$4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1"/>
      <c r="B30" s="62"/>
      <c r="C30" s="62"/>
      <c r="D30" s="63"/>
      <c r="E30" s="64"/>
      <c r="F30" s="65"/>
      <c r="G30" s="66"/>
      <c r="H30" s="67"/>
      <c r="I30" s="67"/>
      <c r="J30" s="68"/>
      <c r="K30" s="67"/>
      <c r="L30" s="67"/>
      <c r="M30" s="68"/>
      <c r="N30" s="67"/>
      <c r="O30" s="67"/>
      <c r="P30" s="69">
        <f t="shared" si="0"/>
        <v>0</v>
      </c>
      <c r="Q30" s="49">
        <f>Table1[[#This Row],[SUM]]/AH$4</f>
        <v>0</v>
      </c>
      <c r="R30" s="69"/>
      <c r="S30" s="67"/>
      <c r="T30" s="67"/>
      <c r="U30" s="68"/>
      <c r="V30" s="67"/>
      <c r="W30" s="67"/>
      <c r="X30" s="68"/>
      <c r="Y30" s="67"/>
      <c r="Z30" s="67"/>
      <c r="AA30" s="69">
        <f t="shared" si="1"/>
        <v>0</v>
      </c>
      <c r="AB30" s="70">
        <f t="shared" si="2"/>
        <v>0</v>
      </c>
      <c r="AC30" s="49">
        <f>Table1[[#This Row],[SUM10]]/AH$4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51"/>
      <c r="B31" s="52"/>
      <c r="C31" s="52"/>
      <c r="D31" s="53"/>
      <c r="E31" s="54"/>
      <c r="F31" s="55"/>
      <c r="G31" s="56"/>
      <c r="H31" s="57"/>
      <c r="I31" s="57"/>
      <c r="J31" s="58"/>
      <c r="K31" s="57"/>
      <c r="L31" s="57"/>
      <c r="M31" s="58"/>
      <c r="N31" s="57"/>
      <c r="O31" s="57"/>
      <c r="P31" s="59">
        <f t="shared" si="0"/>
        <v>0</v>
      </c>
      <c r="Q31" s="49">
        <f>Table1[[#This Row],[SUM]]/AH$4</f>
        <v>0</v>
      </c>
      <c r="R31" s="59"/>
      <c r="S31" s="57"/>
      <c r="T31" s="57"/>
      <c r="U31" s="58"/>
      <c r="V31" s="57"/>
      <c r="W31" s="57"/>
      <c r="X31" s="58"/>
      <c r="Y31" s="57"/>
      <c r="Z31" s="57"/>
      <c r="AA31" s="59">
        <f t="shared" si="1"/>
        <v>0</v>
      </c>
      <c r="AB31" s="60">
        <f t="shared" si="2"/>
        <v>0</v>
      </c>
      <c r="AC31" s="49">
        <f>Table1[[#This Row],[SUM10]]/AH$4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1"/>
      <c r="B32" s="62"/>
      <c r="C32" s="62"/>
      <c r="D32" s="63"/>
      <c r="E32" s="64"/>
      <c r="F32" s="65"/>
      <c r="G32" s="66"/>
      <c r="H32" s="67"/>
      <c r="I32" s="67"/>
      <c r="J32" s="68"/>
      <c r="K32" s="67"/>
      <c r="L32" s="67"/>
      <c r="M32" s="68"/>
      <c r="N32" s="67"/>
      <c r="O32" s="67"/>
      <c r="P32" s="69">
        <f t="shared" si="0"/>
        <v>0</v>
      </c>
      <c r="Q32" s="49">
        <f>Table1[[#This Row],[SUM]]/AH$4</f>
        <v>0</v>
      </c>
      <c r="R32" s="69"/>
      <c r="S32" s="67"/>
      <c r="T32" s="67"/>
      <c r="U32" s="68"/>
      <c r="V32" s="67"/>
      <c r="W32" s="67"/>
      <c r="X32" s="68"/>
      <c r="Y32" s="67"/>
      <c r="Z32" s="67"/>
      <c r="AA32" s="69">
        <f t="shared" si="1"/>
        <v>0</v>
      </c>
      <c r="AB32" s="70">
        <f t="shared" si="2"/>
        <v>0</v>
      </c>
      <c r="AC32" s="49">
        <f>Table1[[#This Row],[SUM10]]/AH$4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51"/>
      <c r="B33" s="52"/>
      <c r="C33" s="52"/>
      <c r="D33" s="53"/>
      <c r="E33" s="54"/>
      <c r="F33" s="55"/>
      <c r="G33" s="56"/>
      <c r="H33" s="57"/>
      <c r="I33" s="57"/>
      <c r="J33" s="58"/>
      <c r="K33" s="57"/>
      <c r="L33" s="57"/>
      <c r="M33" s="58"/>
      <c r="N33" s="57"/>
      <c r="O33" s="57"/>
      <c r="P33" s="59">
        <f t="shared" si="0"/>
        <v>0</v>
      </c>
      <c r="Q33" s="49">
        <f>Table1[[#This Row],[SUM]]/AH$4</f>
        <v>0</v>
      </c>
      <c r="R33" s="59"/>
      <c r="S33" s="57"/>
      <c r="T33" s="57"/>
      <c r="U33" s="58"/>
      <c r="V33" s="57"/>
      <c r="W33" s="57"/>
      <c r="X33" s="58"/>
      <c r="Y33" s="57"/>
      <c r="Z33" s="57"/>
      <c r="AA33" s="59">
        <f t="shared" si="1"/>
        <v>0</v>
      </c>
      <c r="AB33" s="60">
        <f t="shared" si="2"/>
        <v>0</v>
      </c>
      <c r="AC33" s="49">
        <f>Table1[[#This Row],[SUM10]]/AH$4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1"/>
      <c r="B34" s="62"/>
      <c r="C34" s="62"/>
      <c r="D34" s="63"/>
      <c r="E34" s="64"/>
      <c r="F34" s="65"/>
      <c r="G34" s="66"/>
      <c r="H34" s="67"/>
      <c r="I34" s="67"/>
      <c r="J34" s="68"/>
      <c r="K34" s="67"/>
      <c r="L34" s="67"/>
      <c r="M34" s="68"/>
      <c r="N34" s="67"/>
      <c r="O34" s="67"/>
      <c r="P34" s="69">
        <f t="shared" si="0"/>
        <v>0</v>
      </c>
      <c r="Q34" s="49">
        <f>Table1[[#This Row],[SUM]]/AH$4</f>
        <v>0</v>
      </c>
      <c r="R34" s="69"/>
      <c r="S34" s="67"/>
      <c r="T34" s="67"/>
      <c r="U34" s="68"/>
      <c r="V34" s="67"/>
      <c r="W34" s="67"/>
      <c r="X34" s="68"/>
      <c r="Y34" s="67"/>
      <c r="Z34" s="67"/>
      <c r="AA34" s="69">
        <f t="shared" si="1"/>
        <v>0</v>
      </c>
      <c r="AB34" s="70">
        <f t="shared" si="2"/>
        <v>0</v>
      </c>
      <c r="AC34" s="49">
        <f>Table1[[#This Row],[SUM10]]/AH$4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51"/>
      <c r="B35" s="52"/>
      <c r="C35" s="52"/>
      <c r="D35" s="53"/>
      <c r="E35" s="54"/>
      <c r="F35" s="55"/>
      <c r="G35" s="56"/>
      <c r="H35" s="57"/>
      <c r="I35" s="57"/>
      <c r="J35" s="58"/>
      <c r="K35" s="57"/>
      <c r="L35" s="57"/>
      <c r="M35" s="58"/>
      <c r="N35" s="57"/>
      <c r="O35" s="57"/>
      <c r="P35" s="59">
        <f t="shared" si="0"/>
        <v>0</v>
      </c>
      <c r="Q35" s="49">
        <f>Table1[[#This Row],[SUM]]/AH$4</f>
        <v>0</v>
      </c>
      <c r="R35" s="59"/>
      <c r="S35" s="57"/>
      <c r="T35" s="57"/>
      <c r="U35" s="58"/>
      <c r="V35" s="57"/>
      <c r="W35" s="57"/>
      <c r="X35" s="58"/>
      <c r="Y35" s="57"/>
      <c r="Z35" s="57"/>
      <c r="AA35" s="59">
        <f t="shared" si="1"/>
        <v>0</v>
      </c>
      <c r="AB35" s="60">
        <f t="shared" si="2"/>
        <v>0</v>
      </c>
      <c r="AC35" s="49">
        <f>Table1[[#This Row],[SUM10]]/AH$4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1"/>
      <c r="B36" s="62"/>
      <c r="C36" s="62"/>
      <c r="D36" s="63"/>
      <c r="E36" s="64"/>
      <c r="F36" s="65"/>
      <c r="G36" s="66"/>
      <c r="H36" s="67"/>
      <c r="I36" s="67"/>
      <c r="J36" s="68"/>
      <c r="K36" s="67"/>
      <c r="L36" s="67"/>
      <c r="M36" s="68"/>
      <c r="N36" s="67"/>
      <c r="O36" s="67"/>
      <c r="P36" s="69">
        <f t="shared" ref="P36:P67" si="3">SUM(G36:O36)</f>
        <v>0</v>
      </c>
      <c r="Q36" s="49">
        <f>Table1[[#This Row],[SUM]]/AH$4</f>
        <v>0</v>
      </c>
      <c r="R36" s="69"/>
      <c r="S36" s="67"/>
      <c r="T36" s="67"/>
      <c r="U36" s="68"/>
      <c r="V36" s="67"/>
      <c r="W36" s="67"/>
      <c r="X36" s="68"/>
      <c r="Y36" s="67"/>
      <c r="Z36" s="67"/>
      <c r="AA36" s="69">
        <f t="shared" ref="AA36:AA67" si="4">SUM(R36:Z36)</f>
        <v>0</v>
      </c>
      <c r="AB36" s="70">
        <f t="shared" ref="AB36:AB67" si="5">IF(AA36=0,0,(P36-AA36)/AA36)</f>
        <v>0</v>
      </c>
      <c r="AC36" s="49">
        <f>Table1[[#This Row],[SUM10]]/AH$4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51"/>
      <c r="B37" s="52"/>
      <c r="C37" s="52"/>
      <c r="D37" s="53"/>
      <c r="E37" s="54"/>
      <c r="F37" s="55"/>
      <c r="G37" s="56"/>
      <c r="H37" s="57"/>
      <c r="I37" s="57"/>
      <c r="J37" s="58"/>
      <c r="K37" s="57"/>
      <c r="L37" s="57"/>
      <c r="M37" s="58"/>
      <c r="N37" s="57"/>
      <c r="O37" s="57"/>
      <c r="P37" s="59">
        <f t="shared" si="3"/>
        <v>0</v>
      </c>
      <c r="Q37" s="49">
        <f>Table1[[#This Row],[SUM]]/AH$4</f>
        <v>0</v>
      </c>
      <c r="R37" s="59"/>
      <c r="S37" s="57"/>
      <c r="T37" s="57"/>
      <c r="U37" s="58"/>
      <c r="V37" s="57"/>
      <c r="W37" s="57"/>
      <c r="X37" s="58"/>
      <c r="Y37" s="57"/>
      <c r="Z37" s="57"/>
      <c r="AA37" s="59">
        <f t="shared" si="4"/>
        <v>0</v>
      </c>
      <c r="AB37" s="60">
        <f t="shared" si="5"/>
        <v>0</v>
      </c>
      <c r="AC37" s="49">
        <f>Table1[[#This Row],[SUM10]]/AH$4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61"/>
      <c r="B38" s="62"/>
      <c r="C38" s="62"/>
      <c r="D38" s="63"/>
      <c r="E38" s="64"/>
      <c r="F38" s="65"/>
      <c r="G38" s="66"/>
      <c r="H38" s="67"/>
      <c r="I38" s="67"/>
      <c r="J38" s="68"/>
      <c r="K38" s="67"/>
      <c r="L38" s="67"/>
      <c r="M38" s="68"/>
      <c r="N38" s="67"/>
      <c r="O38" s="67"/>
      <c r="P38" s="69">
        <f t="shared" si="3"/>
        <v>0</v>
      </c>
      <c r="Q38" s="49">
        <f>Table1[[#This Row],[SUM]]/AH$4</f>
        <v>0</v>
      </c>
      <c r="R38" s="69"/>
      <c r="S38" s="67"/>
      <c r="T38" s="67"/>
      <c r="U38" s="68"/>
      <c r="V38" s="67"/>
      <c r="W38" s="67"/>
      <c r="X38" s="68"/>
      <c r="Y38" s="67"/>
      <c r="Z38" s="67"/>
      <c r="AA38" s="69">
        <f t="shared" si="4"/>
        <v>0</v>
      </c>
      <c r="AB38" s="70">
        <f t="shared" si="5"/>
        <v>0</v>
      </c>
      <c r="AC38" s="49">
        <f>Table1[[#This Row],[SUM10]]/AH$4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51"/>
      <c r="B39" s="52"/>
      <c r="C39" s="52"/>
      <c r="D39" s="53"/>
      <c r="E39" s="54"/>
      <c r="F39" s="55"/>
      <c r="G39" s="56"/>
      <c r="H39" s="57"/>
      <c r="I39" s="57"/>
      <c r="J39" s="58"/>
      <c r="K39" s="57"/>
      <c r="L39" s="57"/>
      <c r="M39" s="58"/>
      <c r="N39" s="57"/>
      <c r="O39" s="57"/>
      <c r="P39" s="59">
        <f t="shared" si="3"/>
        <v>0</v>
      </c>
      <c r="Q39" s="49">
        <f>Table1[[#This Row],[SUM]]/AH$4</f>
        <v>0</v>
      </c>
      <c r="R39" s="59"/>
      <c r="S39" s="57"/>
      <c r="T39" s="57"/>
      <c r="U39" s="58"/>
      <c r="V39" s="57"/>
      <c r="W39" s="57"/>
      <c r="X39" s="58"/>
      <c r="Y39" s="57"/>
      <c r="Z39" s="57"/>
      <c r="AA39" s="59">
        <f t="shared" si="4"/>
        <v>0</v>
      </c>
      <c r="AB39" s="60">
        <f t="shared" si="5"/>
        <v>0</v>
      </c>
      <c r="AC39" s="49">
        <f>Table1[[#This Row],[SUM10]]/AH$4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1"/>
      <c r="B40" s="62"/>
      <c r="C40" s="62"/>
      <c r="D40" s="63"/>
      <c r="E40" s="64"/>
      <c r="F40" s="65"/>
      <c r="G40" s="66"/>
      <c r="H40" s="67"/>
      <c r="I40" s="67"/>
      <c r="J40" s="68"/>
      <c r="K40" s="67"/>
      <c r="L40" s="67"/>
      <c r="M40" s="68"/>
      <c r="N40" s="67"/>
      <c r="O40" s="67"/>
      <c r="P40" s="69">
        <f t="shared" si="3"/>
        <v>0</v>
      </c>
      <c r="Q40" s="49">
        <f>Table1[[#This Row],[SUM]]/AH$4</f>
        <v>0</v>
      </c>
      <c r="R40" s="69"/>
      <c r="S40" s="67"/>
      <c r="T40" s="67"/>
      <c r="U40" s="68"/>
      <c r="V40" s="67"/>
      <c r="W40" s="67"/>
      <c r="X40" s="68"/>
      <c r="Y40" s="67"/>
      <c r="Z40" s="67"/>
      <c r="AA40" s="69">
        <f t="shared" si="4"/>
        <v>0</v>
      </c>
      <c r="AB40" s="70">
        <f t="shared" si="5"/>
        <v>0</v>
      </c>
      <c r="AC40" s="49">
        <f>Table1[[#This Row],[SUM10]]/AH$4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51"/>
      <c r="B41" s="52"/>
      <c r="C41" s="52"/>
      <c r="D41" s="53"/>
      <c r="E41" s="54"/>
      <c r="F41" s="55"/>
      <c r="G41" s="56"/>
      <c r="H41" s="57"/>
      <c r="I41" s="57"/>
      <c r="J41" s="58"/>
      <c r="K41" s="57"/>
      <c r="L41" s="57"/>
      <c r="M41" s="58"/>
      <c r="N41" s="57"/>
      <c r="O41" s="57"/>
      <c r="P41" s="59">
        <f t="shared" si="3"/>
        <v>0</v>
      </c>
      <c r="Q41" s="49">
        <f>Table1[[#This Row],[SUM]]/AH$4</f>
        <v>0</v>
      </c>
      <c r="R41" s="59"/>
      <c r="S41" s="57"/>
      <c r="T41" s="57"/>
      <c r="U41" s="58"/>
      <c r="V41" s="57"/>
      <c r="W41" s="57"/>
      <c r="X41" s="58"/>
      <c r="Y41" s="57"/>
      <c r="Z41" s="57"/>
      <c r="AA41" s="59">
        <f t="shared" si="4"/>
        <v>0</v>
      </c>
      <c r="AB41" s="60">
        <f t="shared" si="5"/>
        <v>0</v>
      </c>
      <c r="AC41" s="49">
        <f>Table1[[#This Row],[SUM10]]/AH$4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1"/>
      <c r="B42" s="62"/>
      <c r="C42" s="62"/>
      <c r="D42" s="63"/>
      <c r="E42" s="64"/>
      <c r="F42" s="65"/>
      <c r="G42" s="66"/>
      <c r="H42" s="67"/>
      <c r="I42" s="67"/>
      <c r="J42" s="68"/>
      <c r="K42" s="67"/>
      <c r="L42" s="67"/>
      <c r="M42" s="68"/>
      <c r="N42" s="67"/>
      <c r="O42" s="67"/>
      <c r="P42" s="69">
        <f t="shared" si="3"/>
        <v>0</v>
      </c>
      <c r="Q42" s="49">
        <f>Table1[[#This Row],[SUM]]/AH$4</f>
        <v>0</v>
      </c>
      <c r="R42" s="69"/>
      <c r="S42" s="67"/>
      <c r="T42" s="67"/>
      <c r="U42" s="68"/>
      <c r="V42" s="67"/>
      <c r="W42" s="67"/>
      <c r="X42" s="68"/>
      <c r="Y42" s="67"/>
      <c r="Z42" s="67"/>
      <c r="AA42" s="69">
        <f t="shared" si="4"/>
        <v>0</v>
      </c>
      <c r="AB42" s="70">
        <f t="shared" si="5"/>
        <v>0</v>
      </c>
      <c r="AC42" s="49">
        <f>Table1[[#This Row],[SUM10]]/AH$4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51"/>
      <c r="B43" s="52"/>
      <c r="C43" s="52"/>
      <c r="D43" s="53"/>
      <c r="E43" s="54"/>
      <c r="F43" s="55"/>
      <c r="G43" s="56"/>
      <c r="H43" s="57"/>
      <c r="I43" s="57"/>
      <c r="J43" s="58"/>
      <c r="K43" s="57"/>
      <c r="L43" s="57"/>
      <c r="M43" s="58"/>
      <c r="N43" s="57"/>
      <c r="O43" s="57"/>
      <c r="P43" s="59">
        <f t="shared" si="3"/>
        <v>0</v>
      </c>
      <c r="Q43" s="49">
        <f>Table1[[#This Row],[SUM]]/AH$4</f>
        <v>0</v>
      </c>
      <c r="R43" s="59"/>
      <c r="S43" s="57"/>
      <c r="T43" s="57"/>
      <c r="U43" s="58"/>
      <c r="V43" s="57"/>
      <c r="W43" s="57"/>
      <c r="X43" s="58"/>
      <c r="Y43" s="57"/>
      <c r="Z43" s="57"/>
      <c r="AA43" s="59">
        <f t="shared" si="4"/>
        <v>0</v>
      </c>
      <c r="AB43" s="60">
        <f t="shared" si="5"/>
        <v>0</v>
      </c>
      <c r="AC43" s="49">
        <f>Table1[[#This Row],[SUM10]]/AH$4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1"/>
      <c r="B44" s="62"/>
      <c r="C44" s="62"/>
      <c r="D44" s="63"/>
      <c r="E44" s="64"/>
      <c r="F44" s="65"/>
      <c r="G44" s="66"/>
      <c r="H44" s="67"/>
      <c r="I44" s="67"/>
      <c r="J44" s="68"/>
      <c r="K44" s="67"/>
      <c r="L44" s="67"/>
      <c r="M44" s="68"/>
      <c r="N44" s="67"/>
      <c r="O44" s="67"/>
      <c r="P44" s="69">
        <f t="shared" si="3"/>
        <v>0</v>
      </c>
      <c r="Q44" s="49">
        <f>Table1[[#This Row],[SUM]]/AH$4</f>
        <v>0</v>
      </c>
      <c r="R44" s="69"/>
      <c r="S44" s="67"/>
      <c r="T44" s="67"/>
      <c r="U44" s="68"/>
      <c r="V44" s="67"/>
      <c r="W44" s="67"/>
      <c r="X44" s="68"/>
      <c r="Y44" s="67"/>
      <c r="Z44" s="67"/>
      <c r="AA44" s="69">
        <f t="shared" si="4"/>
        <v>0</v>
      </c>
      <c r="AB44" s="70">
        <f t="shared" si="5"/>
        <v>0</v>
      </c>
      <c r="AC44" s="49">
        <f>Table1[[#This Row],[SUM10]]/AH$4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51"/>
      <c r="B45" s="52"/>
      <c r="C45" s="52"/>
      <c r="D45" s="53"/>
      <c r="E45" s="54"/>
      <c r="F45" s="55"/>
      <c r="G45" s="56"/>
      <c r="H45" s="57"/>
      <c r="I45" s="57"/>
      <c r="J45" s="58"/>
      <c r="K45" s="57"/>
      <c r="L45" s="57"/>
      <c r="M45" s="58"/>
      <c r="N45" s="57"/>
      <c r="O45" s="57"/>
      <c r="P45" s="59">
        <f t="shared" si="3"/>
        <v>0</v>
      </c>
      <c r="Q45" s="49">
        <f>Table1[[#This Row],[SUM]]/AH$4</f>
        <v>0</v>
      </c>
      <c r="R45" s="59"/>
      <c r="S45" s="57"/>
      <c r="T45" s="57"/>
      <c r="U45" s="58"/>
      <c r="V45" s="57"/>
      <c r="W45" s="57"/>
      <c r="X45" s="58"/>
      <c r="Y45" s="57"/>
      <c r="Z45" s="57"/>
      <c r="AA45" s="59">
        <f t="shared" si="4"/>
        <v>0</v>
      </c>
      <c r="AB45" s="60">
        <f t="shared" si="5"/>
        <v>0</v>
      </c>
      <c r="AC45" s="49">
        <f>Table1[[#This Row],[SUM10]]/AH$4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1"/>
      <c r="B46" s="62"/>
      <c r="C46" s="62"/>
      <c r="D46" s="63"/>
      <c r="E46" s="64"/>
      <c r="F46" s="65"/>
      <c r="G46" s="66"/>
      <c r="H46" s="67"/>
      <c r="I46" s="67"/>
      <c r="J46" s="68"/>
      <c r="K46" s="67"/>
      <c r="L46" s="67"/>
      <c r="M46" s="68"/>
      <c r="N46" s="67"/>
      <c r="O46" s="67"/>
      <c r="P46" s="69">
        <f t="shared" si="3"/>
        <v>0</v>
      </c>
      <c r="Q46" s="49">
        <f>Table1[[#This Row],[SUM]]/AH$4</f>
        <v>0</v>
      </c>
      <c r="R46" s="69"/>
      <c r="S46" s="67"/>
      <c r="T46" s="67"/>
      <c r="U46" s="68"/>
      <c r="V46" s="67"/>
      <c r="W46" s="67"/>
      <c r="X46" s="68"/>
      <c r="Y46" s="67"/>
      <c r="Z46" s="67"/>
      <c r="AA46" s="69">
        <f t="shared" si="4"/>
        <v>0</v>
      </c>
      <c r="AB46" s="70">
        <f t="shared" si="5"/>
        <v>0</v>
      </c>
      <c r="AC46" s="49">
        <f>Table1[[#This Row],[SUM10]]/AH$4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51"/>
      <c r="B47" s="52"/>
      <c r="C47" s="52"/>
      <c r="D47" s="53"/>
      <c r="E47" s="54"/>
      <c r="F47" s="55"/>
      <c r="G47" s="56"/>
      <c r="H47" s="57"/>
      <c r="I47" s="57"/>
      <c r="J47" s="58"/>
      <c r="K47" s="57"/>
      <c r="L47" s="57"/>
      <c r="M47" s="58"/>
      <c r="N47" s="57"/>
      <c r="O47" s="57"/>
      <c r="P47" s="59">
        <f t="shared" si="3"/>
        <v>0</v>
      </c>
      <c r="Q47" s="49">
        <f>Table1[[#This Row],[SUM]]/AH$4</f>
        <v>0</v>
      </c>
      <c r="R47" s="59"/>
      <c r="S47" s="57"/>
      <c r="T47" s="57"/>
      <c r="U47" s="58"/>
      <c r="V47" s="57"/>
      <c r="W47" s="57"/>
      <c r="X47" s="58"/>
      <c r="Y47" s="57"/>
      <c r="Z47" s="57"/>
      <c r="AA47" s="59">
        <f t="shared" si="4"/>
        <v>0</v>
      </c>
      <c r="AB47" s="60">
        <f t="shared" si="5"/>
        <v>0</v>
      </c>
      <c r="AC47" s="49">
        <f>Table1[[#This Row],[SUM10]]/AH$4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61"/>
      <c r="B48" s="62"/>
      <c r="C48" s="62"/>
      <c r="D48" s="63"/>
      <c r="E48" s="64"/>
      <c r="F48" s="65"/>
      <c r="G48" s="66"/>
      <c r="H48" s="67"/>
      <c r="I48" s="67"/>
      <c r="J48" s="68"/>
      <c r="K48" s="67"/>
      <c r="L48" s="67"/>
      <c r="M48" s="68"/>
      <c r="N48" s="67"/>
      <c r="O48" s="67"/>
      <c r="P48" s="69">
        <f t="shared" si="3"/>
        <v>0</v>
      </c>
      <c r="Q48" s="49">
        <f>Table1[[#This Row],[SUM]]/AH$4</f>
        <v>0</v>
      </c>
      <c r="R48" s="69"/>
      <c r="S48" s="67"/>
      <c r="T48" s="67"/>
      <c r="U48" s="68"/>
      <c r="V48" s="67"/>
      <c r="W48" s="67"/>
      <c r="X48" s="68"/>
      <c r="Y48" s="67"/>
      <c r="Z48" s="67"/>
      <c r="AA48" s="69">
        <f t="shared" si="4"/>
        <v>0</v>
      </c>
      <c r="AB48" s="70">
        <f t="shared" si="5"/>
        <v>0</v>
      </c>
      <c r="AC48" s="49">
        <f>Table1[[#This Row],[SUM10]]/AH$4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51"/>
      <c r="B49" s="52"/>
      <c r="C49" s="52"/>
      <c r="D49" s="53"/>
      <c r="E49" s="54"/>
      <c r="F49" s="55"/>
      <c r="G49" s="56"/>
      <c r="H49" s="57"/>
      <c r="I49" s="57"/>
      <c r="J49" s="58"/>
      <c r="K49" s="57"/>
      <c r="L49" s="57"/>
      <c r="M49" s="58"/>
      <c r="N49" s="57"/>
      <c r="O49" s="57"/>
      <c r="P49" s="59">
        <f t="shared" si="3"/>
        <v>0</v>
      </c>
      <c r="Q49" s="49">
        <f>Table1[[#This Row],[SUM]]/AH$4</f>
        <v>0</v>
      </c>
      <c r="R49" s="59"/>
      <c r="S49" s="57"/>
      <c r="T49" s="57"/>
      <c r="U49" s="58"/>
      <c r="V49" s="57"/>
      <c r="W49" s="57"/>
      <c r="X49" s="58"/>
      <c r="Y49" s="57"/>
      <c r="Z49" s="57"/>
      <c r="AA49" s="59">
        <f t="shared" si="4"/>
        <v>0</v>
      </c>
      <c r="AB49" s="60">
        <f t="shared" si="5"/>
        <v>0</v>
      </c>
      <c r="AC49" s="49">
        <f>Table1[[#This Row],[SUM10]]/AH$4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1"/>
      <c r="B50" s="62"/>
      <c r="C50" s="62"/>
      <c r="D50" s="63"/>
      <c r="E50" s="64"/>
      <c r="F50" s="65"/>
      <c r="G50" s="66"/>
      <c r="H50" s="67"/>
      <c r="I50" s="67"/>
      <c r="J50" s="68"/>
      <c r="K50" s="67"/>
      <c r="L50" s="67"/>
      <c r="M50" s="68"/>
      <c r="N50" s="67"/>
      <c r="O50" s="67"/>
      <c r="P50" s="69">
        <f t="shared" si="3"/>
        <v>0</v>
      </c>
      <c r="Q50" s="49">
        <f>Table1[[#This Row],[SUM]]/AH$4</f>
        <v>0</v>
      </c>
      <c r="R50" s="69"/>
      <c r="S50" s="67"/>
      <c r="T50" s="67"/>
      <c r="U50" s="68"/>
      <c r="V50" s="67"/>
      <c r="W50" s="67"/>
      <c r="X50" s="68"/>
      <c r="Y50" s="67"/>
      <c r="Z50" s="67"/>
      <c r="AA50" s="69">
        <f t="shared" si="4"/>
        <v>0</v>
      </c>
      <c r="AB50" s="70">
        <f t="shared" si="5"/>
        <v>0</v>
      </c>
      <c r="AC50" s="49">
        <f>Table1[[#This Row],[SUM10]]/AH$4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51"/>
      <c r="B51" s="52"/>
      <c r="C51" s="52"/>
      <c r="D51" s="53"/>
      <c r="E51" s="54"/>
      <c r="F51" s="55"/>
      <c r="G51" s="56"/>
      <c r="H51" s="57"/>
      <c r="I51" s="57"/>
      <c r="J51" s="58"/>
      <c r="K51" s="57"/>
      <c r="L51" s="57"/>
      <c r="M51" s="58"/>
      <c r="N51" s="57"/>
      <c r="O51" s="57"/>
      <c r="P51" s="59">
        <f t="shared" si="3"/>
        <v>0</v>
      </c>
      <c r="Q51" s="49">
        <f>Table1[[#This Row],[SUM]]/AH$4</f>
        <v>0</v>
      </c>
      <c r="R51" s="59"/>
      <c r="S51" s="57"/>
      <c r="T51" s="57"/>
      <c r="U51" s="58"/>
      <c r="V51" s="57"/>
      <c r="W51" s="57"/>
      <c r="X51" s="58"/>
      <c r="Y51" s="57"/>
      <c r="Z51" s="57"/>
      <c r="AA51" s="59">
        <f t="shared" si="4"/>
        <v>0</v>
      </c>
      <c r="AB51" s="60">
        <f t="shared" si="5"/>
        <v>0</v>
      </c>
      <c r="AC51" s="49">
        <f>Table1[[#This Row],[SUM10]]/AH$4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1"/>
      <c r="B52" s="62"/>
      <c r="C52" s="62"/>
      <c r="D52" s="63"/>
      <c r="E52" s="64"/>
      <c r="F52" s="65"/>
      <c r="G52" s="66"/>
      <c r="H52" s="67"/>
      <c r="I52" s="67"/>
      <c r="J52" s="68"/>
      <c r="K52" s="67"/>
      <c r="L52" s="67"/>
      <c r="M52" s="68"/>
      <c r="N52" s="67"/>
      <c r="O52" s="67"/>
      <c r="P52" s="69">
        <f t="shared" si="3"/>
        <v>0</v>
      </c>
      <c r="Q52" s="49">
        <f>Table1[[#This Row],[SUM]]/AH$4</f>
        <v>0</v>
      </c>
      <c r="R52" s="69"/>
      <c r="S52" s="67"/>
      <c r="T52" s="67"/>
      <c r="U52" s="68"/>
      <c r="V52" s="67"/>
      <c r="W52" s="67"/>
      <c r="X52" s="68"/>
      <c r="Y52" s="67"/>
      <c r="Z52" s="67"/>
      <c r="AA52" s="69">
        <f t="shared" si="4"/>
        <v>0</v>
      </c>
      <c r="AB52" s="70">
        <f t="shared" si="5"/>
        <v>0</v>
      </c>
      <c r="AC52" s="49">
        <f>Table1[[#This Row],[SUM10]]/AH$4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51"/>
      <c r="B53" s="52"/>
      <c r="C53" s="52"/>
      <c r="D53" s="53"/>
      <c r="E53" s="54"/>
      <c r="F53" s="55"/>
      <c r="G53" s="56"/>
      <c r="H53" s="57"/>
      <c r="I53" s="57"/>
      <c r="J53" s="58"/>
      <c r="K53" s="57"/>
      <c r="L53" s="57"/>
      <c r="M53" s="58"/>
      <c r="N53" s="57"/>
      <c r="O53" s="57"/>
      <c r="P53" s="59">
        <f t="shared" si="3"/>
        <v>0</v>
      </c>
      <c r="Q53" s="49">
        <f>Table1[[#This Row],[SUM]]/AH$4</f>
        <v>0</v>
      </c>
      <c r="R53" s="59"/>
      <c r="S53" s="57"/>
      <c r="T53" s="57"/>
      <c r="U53" s="58"/>
      <c r="V53" s="57"/>
      <c r="W53" s="57"/>
      <c r="X53" s="58"/>
      <c r="Y53" s="57"/>
      <c r="Z53" s="57"/>
      <c r="AA53" s="59">
        <f t="shared" si="4"/>
        <v>0</v>
      </c>
      <c r="AB53" s="60">
        <f t="shared" si="5"/>
        <v>0</v>
      </c>
      <c r="AC53" s="49">
        <f>Table1[[#This Row],[SUM10]]/AH$4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1"/>
      <c r="B54" s="62"/>
      <c r="C54" s="62"/>
      <c r="D54" s="63"/>
      <c r="E54" s="64"/>
      <c r="F54" s="65"/>
      <c r="G54" s="66"/>
      <c r="H54" s="67"/>
      <c r="I54" s="67"/>
      <c r="J54" s="68"/>
      <c r="K54" s="67"/>
      <c r="L54" s="67"/>
      <c r="M54" s="68"/>
      <c r="N54" s="67"/>
      <c r="O54" s="67"/>
      <c r="P54" s="69">
        <f t="shared" si="3"/>
        <v>0</v>
      </c>
      <c r="Q54" s="49">
        <f>Table1[[#This Row],[SUM]]/AH$4</f>
        <v>0</v>
      </c>
      <c r="R54" s="69"/>
      <c r="S54" s="67"/>
      <c r="T54" s="67"/>
      <c r="U54" s="68"/>
      <c r="V54" s="67"/>
      <c r="W54" s="67"/>
      <c r="X54" s="68"/>
      <c r="Y54" s="67"/>
      <c r="Z54" s="67"/>
      <c r="AA54" s="69">
        <f t="shared" si="4"/>
        <v>0</v>
      </c>
      <c r="AB54" s="70">
        <f t="shared" si="5"/>
        <v>0</v>
      </c>
      <c r="AC54" s="49">
        <f>Table1[[#This Row],[SUM10]]/AH$4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51"/>
      <c r="B55" s="52"/>
      <c r="C55" s="52"/>
      <c r="D55" s="53"/>
      <c r="E55" s="54"/>
      <c r="F55" s="55"/>
      <c r="G55" s="56"/>
      <c r="H55" s="57"/>
      <c r="I55" s="57"/>
      <c r="J55" s="58"/>
      <c r="K55" s="57"/>
      <c r="L55" s="57"/>
      <c r="M55" s="58"/>
      <c r="N55" s="57"/>
      <c r="O55" s="57"/>
      <c r="P55" s="59">
        <f t="shared" si="3"/>
        <v>0</v>
      </c>
      <c r="Q55" s="49">
        <f>Table1[[#This Row],[SUM]]/AH$4</f>
        <v>0</v>
      </c>
      <c r="R55" s="59"/>
      <c r="S55" s="57"/>
      <c r="T55" s="57"/>
      <c r="U55" s="58"/>
      <c r="V55" s="57"/>
      <c r="W55" s="57"/>
      <c r="X55" s="58"/>
      <c r="Y55" s="57"/>
      <c r="Z55" s="57"/>
      <c r="AA55" s="59">
        <f t="shared" si="4"/>
        <v>0</v>
      </c>
      <c r="AB55" s="60">
        <f t="shared" si="5"/>
        <v>0</v>
      </c>
      <c r="AC55" s="49">
        <f>Table1[[#This Row],[SUM10]]/AH$4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1"/>
      <c r="B56" s="62"/>
      <c r="C56" s="62"/>
      <c r="D56" s="63"/>
      <c r="E56" s="64"/>
      <c r="F56" s="65"/>
      <c r="G56" s="66"/>
      <c r="H56" s="67"/>
      <c r="I56" s="67"/>
      <c r="J56" s="68"/>
      <c r="K56" s="67"/>
      <c r="L56" s="67"/>
      <c r="M56" s="68"/>
      <c r="N56" s="67"/>
      <c r="O56" s="67"/>
      <c r="P56" s="69">
        <f t="shared" si="3"/>
        <v>0</v>
      </c>
      <c r="Q56" s="49">
        <f>Table1[[#This Row],[SUM]]/AH$4</f>
        <v>0</v>
      </c>
      <c r="R56" s="69"/>
      <c r="S56" s="67"/>
      <c r="T56" s="67"/>
      <c r="U56" s="68"/>
      <c r="V56" s="67"/>
      <c r="W56" s="67"/>
      <c r="X56" s="68"/>
      <c r="Y56" s="67"/>
      <c r="Z56" s="67"/>
      <c r="AA56" s="69">
        <f t="shared" si="4"/>
        <v>0</v>
      </c>
      <c r="AB56" s="70">
        <f t="shared" si="5"/>
        <v>0</v>
      </c>
      <c r="AC56" s="49">
        <f>Table1[[#This Row],[SUM10]]/AH$4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51"/>
      <c r="B57" s="52"/>
      <c r="C57" s="52"/>
      <c r="D57" s="53"/>
      <c r="E57" s="54"/>
      <c r="F57" s="55"/>
      <c r="G57" s="56"/>
      <c r="H57" s="57"/>
      <c r="I57" s="57"/>
      <c r="J57" s="58"/>
      <c r="K57" s="57"/>
      <c r="L57" s="57"/>
      <c r="M57" s="58"/>
      <c r="N57" s="57"/>
      <c r="O57" s="57"/>
      <c r="P57" s="59">
        <f t="shared" si="3"/>
        <v>0</v>
      </c>
      <c r="Q57" s="49">
        <f>Table1[[#This Row],[SUM]]/AH$4</f>
        <v>0</v>
      </c>
      <c r="R57" s="59"/>
      <c r="S57" s="57"/>
      <c r="T57" s="57"/>
      <c r="U57" s="58"/>
      <c r="V57" s="57"/>
      <c r="W57" s="57"/>
      <c r="X57" s="58"/>
      <c r="Y57" s="57"/>
      <c r="Z57" s="57"/>
      <c r="AA57" s="59">
        <f t="shared" si="4"/>
        <v>0</v>
      </c>
      <c r="AB57" s="60">
        <f t="shared" si="5"/>
        <v>0</v>
      </c>
      <c r="AC57" s="49">
        <f>Table1[[#This Row],[SUM10]]/AH$4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1"/>
      <c r="B58" s="62"/>
      <c r="C58" s="62"/>
      <c r="D58" s="63"/>
      <c r="E58" s="64"/>
      <c r="F58" s="65"/>
      <c r="G58" s="66"/>
      <c r="H58" s="67"/>
      <c r="I58" s="67"/>
      <c r="J58" s="68"/>
      <c r="K58" s="67"/>
      <c r="L58" s="67"/>
      <c r="M58" s="68"/>
      <c r="N58" s="67"/>
      <c r="O58" s="67"/>
      <c r="P58" s="69">
        <f t="shared" si="3"/>
        <v>0</v>
      </c>
      <c r="Q58" s="49">
        <f>Table1[[#This Row],[SUM]]/AH$4</f>
        <v>0</v>
      </c>
      <c r="R58" s="69"/>
      <c r="S58" s="67"/>
      <c r="T58" s="67"/>
      <c r="U58" s="68"/>
      <c r="V58" s="67"/>
      <c r="W58" s="67"/>
      <c r="X58" s="68"/>
      <c r="Y58" s="67"/>
      <c r="Z58" s="67"/>
      <c r="AA58" s="69">
        <f t="shared" si="4"/>
        <v>0</v>
      </c>
      <c r="AB58" s="70">
        <f t="shared" si="5"/>
        <v>0</v>
      </c>
      <c r="AC58" s="49">
        <f>Table1[[#This Row],[SUM10]]/AH$4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51"/>
      <c r="B59" s="52"/>
      <c r="C59" s="52"/>
      <c r="D59" s="53"/>
      <c r="E59" s="54"/>
      <c r="F59" s="55"/>
      <c r="G59" s="56"/>
      <c r="H59" s="57"/>
      <c r="I59" s="57"/>
      <c r="J59" s="58"/>
      <c r="K59" s="57"/>
      <c r="L59" s="57"/>
      <c r="M59" s="58"/>
      <c r="N59" s="57"/>
      <c r="O59" s="57"/>
      <c r="P59" s="59">
        <f t="shared" si="3"/>
        <v>0</v>
      </c>
      <c r="Q59" s="49">
        <f>Table1[[#This Row],[SUM]]/AH$4</f>
        <v>0</v>
      </c>
      <c r="R59" s="59"/>
      <c r="S59" s="57"/>
      <c r="T59" s="57"/>
      <c r="U59" s="58"/>
      <c r="V59" s="57"/>
      <c r="W59" s="57"/>
      <c r="X59" s="58"/>
      <c r="Y59" s="57"/>
      <c r="Z59" s="57"/>
      <c r="AA59" s="59">
        <f t="shared" si="4"/>
        <v>0</v>
      </c>
      <c r="AB59" s="60">
        <f t="shared" si="5"/>
        <v>0</v>
      </c>
      <c r="AC59" s="49">
        <f>Table1[[#This Row],[SUM10]]/AH$4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1"/>
      <c r="B60" s="62"/>
      <c r="C60" s="62"/>
      <c r="D60" s="63"/>
      <c r="E60" s="64"/>
      <c r="F60" s="65"/>
      <c r="G60" s="66"/>
      <c r="H60" s="67"/>
      <c r="I60" s="67"/>
      <c r="J60" s="68"/>
      <c r="K60" s="67"/>
      <c r="L60" s="67"/>
      <c r="M60" s="68"/>
      <c r="N60" s="67"/>
      <c r="O60" s="67"/>
      <c r="P60" s="69">
        <f t="shared" si="3"/>
        <v>0</v>
      </c>
      <c r="Q60" s="49">
        <f>Table1[[#This Row],[SUM]]/AH$4</f>
        <v>0</v>
      </c>
      <c r="R60" s="69"/>
      <c r="S60" s="67"/>
      <c r="T60" s="67"/>
      <c r="U60" s="68"/>
      <c r="V60" s="67"/>
      <c r="W60" s="67"/>
      <c r="X60" s="68"/>
      <c r="Y60" s="67"/>
      <c r="Z60" s="67"/>
      <c r="AA60" s="69">
        <f t="shared" si="4"/>
        <v>0</v>
      </c>
      <c r="AB60" s="70">
        <f t="shared" si="5"/>
        <v>0</v>
      </c>
      <c r="AC60" s="49">
        <f>Table1[[#This Row],[SUM10]]/AH$4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51"/>
      <c r="B61" s="52"/>
      <c r="C61" s="52"/>
      <c r="D61" s="53"/>
      <c r="E61" s="54"/>
      <c r="F61" s="55"/>
      <c r="G61" s="56"/>
      <c r="H61" s="57"/>
      <c r="I61" s="57"/>
      <c r="J61" s="58"/>
      <c r="K61" s="57"/>
      <c r="L61" s="57"/>
      <c r="M61" s="58"/>
      <c r="N61" s="57"/>
      <c r="O61" s="57"/>
      <c r="P61" s="59">
        <f t="shared" si="3"/>
        <v>0</v>
      </c>
      <c r="Q61" s="49">
        <f>Table1[[#This Row],[SUM]]/AH$4</f>
        <v>0</v>
      </c>
      <c r="R61" s="59"/>
      <c r="S61" s="57"/>
      <c r="T61" s="57"/>
      <c r="U61" s="58"/>
      <c r="V61" s="57"/>
      <c r="W61" s="57"/>
      <c r="X61" s="58"/>
      <c r="Y61" s="57"/>
      <c r="Z61" s="57"/>
      <c r="AA61" s="59">
        <f t="shared" si="4"/>
        <v>0</v>
      </c>
      <c r="AB61" s="60">
        <f t="shared" si="5"/>
        <v>0</v>
      </c>
      <c r="AC61" s="49">
        <f>Table1[[#This Row],[SUM10]]/AH$4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61"/>
      <c r="B62" s="62"/>
      <c r="C62" s="62"/>
      <c r="D62" s="63"/>
      <c r="E62" s="64"/>
      <c r="F62" s="65"/>
      <c r="G62" s="66"/>
      <c r="H62" s="67"/>
      <c r="I62" s="67"/>
      <c r="J62" s="68"/>
      <c r="K62" s="67"/>
      <c r="L62" s="67"/>
      <c r="M62" s="68"/>
      <c r="N62" s="67"/>
      <c r="O62" s="67"/>
      <c r="P62" s="69">
        <f t="shared" si="3"/>
        <v>0</v>
      </c>
      <c r="Q62" s="49">
        <f>Table1[[#This Row],[SUM]]/AH$4</f>
        <v>0</v>
      </c>
      <c r="R62" s="69"/>
      <c r="S62" s="67"/>
      <c r="T62" s="67"/>
      <c r="U62" s="68"/>
      <c r="V62" s="67"/>
      <c r="W62" s="67"/>
      <c r="X62" s="68"/>
      <c r="Y62" s="67"/>
      <c r="Z62" s="67"/>
      <c r="AA62" s="69">
        <f t="shared" si="4"/>
        <v>0</v>
      </c>
      <c r="AB62" s="70">
        <f t="shared" si="5"/>
        <v>0</v>
      </c>
      <c r="AC62" s="49">
        <f>Table1[[#This Row],[SUM10]]/AH$4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51"/>
      <c r="B63" s="52"/>
      <c r="C63" s="52"/>
      <c r="D63" s="53"/>
      <c r="E63" s="54"/>
      <c r="F63" s="55"/>
      <c r="G63" s="56"/>
      <c r="H63" s="57"/>
      <c r="I63" s="57"/>
      <c r="J63" s="58"/>
      <c r="K63" s="57"/>
      <c r="L63" s="57"/>
      <c r="M63" s="58"/>
      <c r="N63" s="57"/>
      <c r="O63" s="57"/>
      <c r="P63" s="59">
        <f t="shared" si="3"/>
        <v>0</v>
      </c>
      <c r="Q63" s="49">
        <f>Table1[[#This Row],[SUM]]/AH$4</f>
        <v>0</v>
      </c>
      <c r="R63" s="59"/>
      <c r="S63" s="57"/>
      <c r="T63" s="57"/>
      <c r="U63" s="58"/>
      <c r="V63" s="57"/>
      <c r="W63" s="57"/>
      <c r="X63" s="58"/>
      <c r="Y63" s="57"/>
      <c r="Z63" s="57"/>
      <c r="AA63" s="59">
        <f t="shared" si="4"/>
        <v>0</v>
      </c>
      <c r="AB63" s="60">
        <f t="shared" si="5"/>
        <v>0</v>
      </c>
      <c r="AC63" s="49">
        <f>Table1[[#This Row],[SUM10]]/AH$4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1"/>
      <c r="B64" s="62"/>
      <c r="C64" s="62"/>
      <c r="D64" s="63"/>
      <c r="E64" s="64"/>
      <c r="F64" s="65"/>
      <c r="G64" s="66"/>
      <c r="H64" s="67"/>
      <c r="I64" s="67"/>
      <c r="J64" s="68"/>
      <c r="K64" s="67"/>
      <c r="L64" s="67"/>
      <c r="M64" s="68"/>
      <c r="N64" s="67"/>
      <c r="O64" s="67"/>
      <c r="P64" s="69">
        <f t="shared" si="3"/>
        <v>0</v>
      </c>
      <c r="Q64" s="49">
        <f>Table1[[#This Row],[SUM]]/AH$4</f>
        <v>0</v>
      </c>
      <c r="R64" s="69"/>
      <c r="S64" s="67"/>
      <c r="T64" s="67"/>
      <c r="U64" s="68"/>
      <c r="V64" s="67"/>
      <c r="W64" s="67"/>
      <c r="X64" s="68"/>
      <c r="Y64" s="67"/>
      <c r="Z64" s="67"/>
      <c r="AA64" s="69">
        <f t="shared" si="4"/>
        <v>0</v>
      </c>
      <c r="AB64" s="70">
        <f t="shared" si="5"/>
        <v>0</v>
      </c>
      <c r="AC64" s="49">
        <f>Table1[[#This Row],[SUM10]]/AH$4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51"/>
      <c r="B65" s="52"/>
      <c r="C65" s="52"/>
      <c r="D65" s="53"/>
      <c r="E65" s="54"/>
      <c r="F65" s="55"/>
      <c r="G65" s="56"/>
      <c r="H65" s="57"/>
      <c r="I65" s="57"/>
      <c r="J65" s="58"/>
      <c r="K65" s="57"/>
      <c r="L65" s="57"/>
      <c r="M65" s="58"/>
      <c r="N65" s="57"/>
      <c r="O65" s="57"/>
      <c r="P65" s="59">
        <f t="shared" si="3"/>
        <v>0</v>
      </c>
      <c r="Q65" s="49">
        <f>Table1[[#This Row],[SUM]]/AH$4</f>
        <v>0</v>
      </c>
      <c r="R65" s="59"/>
      <c r="S65" s="57"/>
      <c r="T65" s="57"/>
      <c r="U65" s="58"/>
      <c r="V65" s="57"/>
      <c r="W65" s="57"/>
      <c r="X65" s="58"/>
      <c r="Y65" s="57"/>
      <c r="Z65" s="57"/>
      <c r="AA65" s="59">
        <f t="shared" si="4"/>
        <v>0</v>
      </c>
      <c r="AB65" s="60">
        <f t="shared" si="5"/>
        <v>0</v>
      </c>
      <c r="AC65" s="49">
        <f>Table1[[#This Row],[SUM10]]/AH$4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61"/>
      <c r="B66" s="62"/>
      <c r="C66" s="62"/>
      <c r="D66" s="63"/>
      <c r="E66" s="64"/>
      <c r="F66" s="65"/>
      <c r="G66" s="66"/>
      <c r="H66" s="67"/>
      <c r="I66" s="67"/>
      <c r="J66" s="68"/>
      <c r="K66" s="67"/>
      <c r="L66" s="67"/>
      <c r="M66" s="68"/>
      <c r="N66" s="67"/>
      <c r="O66" s="67"/>
      <c r="P66" s="69">
        <f t="shared" si="3"/>
        <v>0</v>
      </c>
      <c r="Q66" s="49">
        <f>Table1[[#This Row],[SUM]]/AH$4</f>
        <v>0</v>
      </c>
      <c r="R66" s="69"/>
      <c r="S66" s="67"/>
      <c r="T66" s="67"/>
      <c r="U66" s="68"/>
      <c r="V66" s="67"/>
      <c r="W66" s="67"/>
      <c r="X66" s="68"/>
      <c r="Y66" s="67"/>
      <c r="Z66" s="67"/>
      <c r="AA66" s="69">
        <f t="shared" si="4"/>
        <v>0</v>
      </c>
      <c r="AB66" s="70">
        <f t="shared" si="5"/>
        <v>0</v>
      </c>
      <c r="AC66" s="49">
        <f>Table1[[#This Row],[SUM10]]/AH$4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51"/>
      <c r="B67" s="52"/>
      <c r="C67" s="52"/>
      <c r="D67" s="53"/>
      <c r="E67" s="54"/>
      <c r="F67" s="55"/>
      <c r="G67" s="56"/>
      <c r="H67" s="57"/>
      <c r="I67" s="57"/>
      <c r="J67" s="58"/>
      <c r="K67" s="57"/>
      <c r="L67" s="57"/>
      <c r="M67" s="58"/>
      <c r="N67" s="57"/>
      <c r="O67" s="57"/>
      <c r="P67" s="59">
        <f t="shared" si="3"/>
        <v>0</v>
      </c>
      <c r="Q67" s="49">
        <f>Table1[[#This Row],[SUM]]/AH$4</f>
        <v>0</v>
      </c>
      <c r="R67" s="59"/>
      <c r="S67" s="57"/>
      <c r="T67" s="57"/>
      <c r="U67" s="58"/>
      <c r="V67" s="57"/>
      <c r="W67" s="57"/>
      <c r="X67" s="58"/>
      <c r="Y67" s="57"/>
      <c r="Z67" s="57"/>
      <c r="AA67" s="59">
        <f t="shared" si="4"/>
        <v>0</v>
      </c>
      <c r="AB67" s="60">
        <f t="shared" si="5"/>
        <v>0</v>
      </c>
      <c r="AC67" s="49">
        <f>Table1[[#This Row],[SUM10]]/AH$4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61"/>
      <c r="B68" s="62"/>
      <c r="C68" s="62"/>
      <c r="D68" s="63"/>
      <c r="E68" s="64"/>
      <c r="F68" s="65"/>
      <c r="G68" s="66"/>
      <c r="H68" s="67"/>
      <c r="I68" s="67"/>
      <c r="J68" s="68"/>
      <c r="K68" s="67"/>
      <c r="L68" s="67"/>
      <c r="M68" s="68"/>
      <c r="N68" s="67"/>
      <c r="O68" s="67"/>
      <c r="P68" s="69">
        <f t="shared" ref="P68:P99" si="6">SUM(G68:O68)</f>
        <v>0</v>
      </c>
      <c r="Q68" s="49">
        <f>Table1[[#This Row],[SUM]]/AH$4</f>
        <v>0</v>
      </c>
      <c r="R68" s="69"/>
      <c r="S68" s="67"/>
      <c r="T68" s="67"/>
      <c r="U68" s="68"/>
      <c r="V68" s="67"/>
      <c r="W68" s="67"/>
      <c r="X68" s="68"/>
      <c r="Y68" s="67"/>
      <c r="Z68" s="67"/>
      <c r="AA68" s="69">
        <f t="shared" ref="AA68:AA99" si="7">SUM(R68:Z68)</f>
        <v>0</v>
      </c>
      <c r="AB68" s="70">
        <f t="shared" ref="AB68:AB99" si="8">IF(AA68=0,0,(P68-AA68)/AA68)</f>
        <v>0</v>
      </c>
      <c r="AC68" s="49">
        <f>Table1[[#This Row],[SUM10]]/AH$4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51"/>
      <c r="B69" s="52"/>
      <c r="C69" s="52"/>
      <c r="D69" s="53"/>
      <c r="E69" s="54"/>
      <c r="F69" s="55"/>
      <c r="G69" s="56"/>
      <c r="H69" s="57"/>
      <c r="I69" s="57"/>
      <c r="J69" s="58"/>
      <c r="K69" s="57"/>
      <c r="L69" s="57"/>
      <c r="M69" s="58"/>
      <c r="N69" s="57"/>
      <c r="O69" s="57"/>
      <c r="P69" s="59">
        <f t="shared" si="6"/>
        <v>0</v>
      </c>
      <c r="Q69" s="49">
        <f>Table1[[#This Row],[SUM]]/AH$4</f>
        <v>0</v>
      </c>
      <c r="R69" s="59"/>
      <c r="S69" s="57"/>
      <c r="T69" s="57"/>
      <c r="U69" s="58"/>
      <c r="V69" s="57"/>
      <c r="W69" s="57"/>
      <c r="X69" s="58"/>
      <c r="Y69" s="57"/>
      <c r="Z69" s="57"/>
      <c r="AA69" s="59">
        <f t="shared" si="7"/>
        <v>0</v>
      </c>
      <c r="AB69" s="60">
        <f t="shared" si="8"/>
        <v>0</v>
      </c>
      <c r="AC69" s="49">
        <f>Table1[[#This Row],[SUM10]]/AH$4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1"/>
      <c r="B70" s="62"/>
      <c r="C70" s="62"/>
      <c r="D70" s="63"/>
      <c r="E70" s="64"/>
      <c r="F70" s="65"/>
      <c r="G70" s="66"/>
      <c r="H70" s="67"/>
      <c r="I70" s="67"/>
      <c r="J70" s="68"/>
      <c r="K70" s="67"/>
      <c r="L70" s="67"/>
      <c r="M70" s="68"/>
      <c r="N70" s="67"/>
      <c r="O70" s="67"/>
      <c r="P70" s="69">
        <f t="shared" si="6"/>
        <v>0</v>
      </c>
      <c r="Q70" s="49">
        <f>Table1[[#This Row],[SUM]]/AH$4</f>
        <v>0</v>
      </c>
      <c r="R70" s="69"/>
      <c r="S70" s="67"/>
      <c r="T70" s="67"/>
      <c r="U70" s="68"/>
      <c r="V70" s="67"/>
      <c r="W70" s="67"/>
      <c r="X70" s="68"/>
      <c r="Y70" s="67"/>
      <c r="Z70" s="67"/>
      <c r="AA70" s="69">
        <f t="shared" si="7"/>
        <v>0</v>
      </c>
      <c r="AB70" s="70">
        <f t="shared" si="8"/>
        <v>0</v>
      </c>
      <c r="AC70" s="49">
        <f>Table1[[#This Row],[SUM10]]/AH$4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51"/>
      <c r="B71" s="52"/>
      <c r="C71" s="52"/>
      <c r="D71" s="53"/>
      <c r="E71" s="54"/>
      <c r="F71" s="55"/>
      <c r="G71" s="56"/>
      <c r="H71" s="57"/>
      <c r="I71" s="57"/>
      <c r="J71" s="58"/>
      <c r="K71" s="57"/>
      <c r="L71" s="57"/>
      <c r="M71" s="58"/>
      <c r="N71" s="57"/>
      <c r="O71" s="57"/>
      <c r="P71" s="59">
        <f t="shared" si="6"/>
        <v>0</v>
      </c>
      <c r="Q71" s="49">
        <f>Table1[[#This Row],[SUM]]/AH$4</f>
        <v>0</v>
      </c>
      <c r="R71" s="59"/>
      <c r="S71" s="57"/>
      <c r="T71" s="57"/>
      <c r="U71" s="58"/>
      <c r="V71" s="57"/>
      <c r="W71" s="57"/>
      <c r="X71" s="58"/>
      <c r="Y71" s="57"/>
      <c r="Z71" s="57"/>
      <c r="AA71" s="59">
        <f t="shared" si="7"/>
        <v>0</v>
      </c>
      <c r="AB71" s="60">
        <f t="shared" si="8"/>
        <v>0</v>
      </c>
      <c r="AC71" s="49">
        <f>Table1[[#This Row],[SUM10]]/AH$4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61"/>
      <c r="B72" s="62"/>
      <c r="C72" s="62"/>
      <c r="D72" s="63"/>
      <c r="E72" s="64"/>
      <c r="F72" s="65"/>
      <c r="G72" s="66"/>
      <c r="H72" s="67"/>
      <c r="I72" s="67"/>
      <c r="J72" s="68"/>
      <c r="K72" s="67"/>
      <c r="L72" s="67"/>
      <c r="M72" s="68"/>
      <c r="N72" s="67"/>
      <c r="O72" s="67"/>
      <c r="P72" s="69">
        <f t="shared" si="6"/>
        <v>0</v>
      </c>
      <c r="Q72" s="49">
        <f>Table1[[#This Row],[SUM]]/AH$4</f>
        <v>0</v>
      </c>
      <c r="R72" s="69"/>
      <c r="S72" s="67"/>
      <c r="T72" s="67"/>
      <c r="U72" s="68"/>
      <c r="V72" s="67"/>
      <c r="W72" s="67"/>
      <c r="X72" s="68"/>
      <c r="Y72" s="67"/>
      <c r="Z72" s="67"/>
      <c r="AA72" s="69">
        <f t="shared" si="7"/>
        <v>0</v>
      </c>
      <c r="AB72" s="70">
        <f t="shared" si="8"/>
        <v>0</v>
      </c>
      <c r="AC72" s="49">
        <f>Table1[[#This Row],[SUM10]]/AH$4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51"/>
      <c r="B73" s="52"/>
      <c r="C73" s="52"/>
      <c r="D73" s="53"/>
      <c r="E73" s="54"/>
      <c r="F73" s="55"/>
      <c r="G73" s="56"/>
      <c r="H73" s="57"/>
      <c r="I73" s="57"/>
      <c r="J73" s="58"/>
      <c r="K73" s="57"/>
      <c r="L73" s="57"/>
      <c r="M73" s="58"/>
      <c r="N73" s="57"/>
      <c r="O73" s="57"/>
      <c r="P73" s="59">
        <f t="shared" si="6"/>
        <v>0</v>
      </c>
      <c r="Q73" s="49">
        <f>Table1[[#This Row],[SUM]]/AH$4</f>
        <v>0</v>
      </c>
      <c r="R73" s="59"/>
      <c r="S73" s="57"/>
      <c r="T73" s="57"/>
      <c r="U73" s="58"/>
      <c r="V73" s="57"/>
      <c r="W73" s="57"/>
      <c r="X73" s="58"/>
      <c r="Y73" s="57"/>
      <c r="Z73" s="57"/>
      <c r="AA73" s="59">
        <f t="shared" si="7"/>
        <v>0</v>
      </c>
      <c r="AB73" s="60">
        <f t="shared" si="8"/>
        <v>0</v>
      </c>
      <c r="AC73" s="49">
        <f>Table1[[#This Row],[SUM10]]/AH$4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1"/>
      <c r="B74" s="62"/>
      <c r="C74" s="62"/>
      <c r="D74" s="63"/>
      <c r="E74" s="64"/>
      <c r="F74" s="65"/>
      <c r="G74" s="66"/>
      <c r="H74" s="67"/>
      <c r="I74" s="67"/>
      <c r="J74" s="68"/>
      <c r="K74" s="67"/>
      <c r="L74" s="67"/>
      <c r="M74" s="68"/>
      <c r="N74" s="67"/>
      <c r="O74" s="67"/>
      <c r="P74" s="69">
        <f t="shared" si="6"/>
        <v>0</v>
      </c>
      <c r="Q74" s="49">
        <f>Table1[[#This Row],[SUM]]/AH$4</f>
        <v>0</v>
      </c>
      <c r="R74" s="69"/>
      <c r="S74" s="67"/>
      <c r="T74" s="67"/>
      <c r="U74" s="68"/>
      <c r="V74" s="67"/>
      <c r="W74" s="67"/>
      <c r="X74" s="68"/>
      <c r="Y74" s="67"/>
      <c r="Z74" s="67"/>
      <c r="AA74" s="69">
        <f t="shared" si="7"/>
        <v>0</v>
      </c>
      <c r="AB74" s="70">
        <f t="shared" si="8"/>
        <v>0</v>
      </c>
      <c r="AC74" s="49">
        <f>Table1[[#This Row],[SUM10]]/AH$4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51"/>
      <c r="B75" s="52"/>
      <c r="C75" s="52"/>
      <c r="D75" s="53"/>
      <c r="E75" s="54"/>
      <c r="F75" s="55"/>
      <c r="G75" s="56"/>
      <c r="H75" s="57"/>
      <c r="I75" s="57"/>
      <c r="J75" s="58"/>
      <c r="K75" s="57"/>
      <c r="L75" s="57"/>
      <c r="M75" s="58"/>
      <c r="N75" s="57"/>
      <c r="O75" s="57"/>
      <c r="P75" s="59">
        <f t="shared" si="6"/>
        <v>0</v>
      </c>
      <c r="Q75" s="49">
        <f>Table1[[#This Row],[SUM]]/AH$4</f>
        <v>0</v>
      </c>
      <c r="R75" s="59"/>
      <c r="S75" s="57"/>
      <c r="T75" s="57"/>
      <c r="U75" s="58"/>
      <c r="V75" s="57"/>
      <c r="W75" s="57"/>
      <c r="X75" s="58"/>
      <c r="Y75" s="57"/>
      <c r="Z75" s="57"/>
      <c r="AA75" s="59">
        <f t="shared" si="7"/>
        <v>0</v>
      </c>
      <c r="AB75" s="60">
        <f t="shared" si="8"/>
        <v>0</v>
      </c>
      <c r="AC75" s="49">
        <f>Table1[[#This Row],[SUM10]]/AH$4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1"/>
      <c r="B76" s="62"/>
      <c r="C76" s="62"/>
      <c r="D76" s="63"/>
      <c r="E76" s="64"/>
      <c r="F76" s="65"/>
      <c r="G76" s="66"/>
      <c r="H76" s="67"/>
      <c r="I76" s="67"/>
      <c r="J76" s="68"/>
      <c r="K76" s="67"/>
      <c r="L76" s="67"/>
      <c r="M76" s="68"/>
      <c r="N76" s="67"/>
      <c r="O76" s="67"/>
      <c r="P76" s="69">
        <f t="shared" si="6"/>
        <v>0</v>
      </c>
      <c r="Q76" s="49">
        <f>Table1[[#This Row],[SUM]]/AH$4</f>
        <v>0</v>
      </c>
      <c r="R76" s="69"/>
      <c r="S76" s="67"/>
      <c r="T76" s="67"/>
      <c r="U76" s="68"/>
      <c r="V76" s="67"/>
      <c r="W76" s="67"/>
      <c r="X76" s="68"/>
      <c r="Y76" s="67"/>
      <c r="Z76" s="67"/>
      <c r="AA76" s="69">
        <f t="shared" si="7"/>
        <v>0</v>
      </c>
      <c r="AB76" s="70">
        <f t="shared" si="8"/>
        <v>0</v>
      </c>
      <c r="AC76" s="49">
        <f>Table1[[#This Row],[SUM10]]/AH$4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51"/>
      <c r="B77" s="52"/>
      <c r="C77" s="52"/>
      <c r="D77" s="53"/>
      <c r="E77" s="54"/>
      <c r="F77" s="55"/>
      <c r="G77" s="56"/>
      <c r="H77" s="57"/>
      <c r="I77" s="57"/>
      <c r="J77" s="58"/>
      <c r="K77" s="57"/>
      <c r="L77" s="57"/>
      <c r="M77" s="58"/>
      <c r="N77" s="57"/>
      <c r="O77" s="57"/>
      <c r="P77" s="59">
        <f t="shared" si="6"/>
        <v>0</v>
      </c>
      <c r="Q77" s="49">
        <f>Table1[[#This Row],[SUM]]/AH$4</f>
        <v>0</v>
      </c>
      <c r="R77" s="59"/>
      <c r="S77" s="57"/>
      <c r="T77" s="57"/>
      <c r="U77" s="58"/>
      <c r="V77" s="57"/>
      <c r="W77" s="57"/>
      <c r="X77" s="58"/>
      <c r="Y77" s="57"/>
      <c r="Z77" s="57"/>
      <c r="AA77" s="59">
        <f t="shared" si="7"/>
        <v>0</v>
      </c>
      <c r="AB77" s="60">
        <f t="shared" si="8"/>
        <v>0</v>
      </c>
      <c r="AC77" s="49">
        <f>Table1[[#This Row],[SUM10]]/AH$4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1"/>
      <c r="B78" s="62"/>
      <c r="C78" s="62"/>
      <c r="D78" s="63"/>
      <c r="E78" s="64"/>
      <c r="F78" s="65"/>
      <c r="G78" s="66"/>
      <c r="H78" s="67"/>
      <c r="I78" s="67"/>
      <c r="J78" s="68"/>
      <c r="K78" s="67"/>
      <c r="L78" s="67"/>
      <c r="M78" s="68"/>
      <c r="N78" s="67"/>
      <c r="O78" s="67"/>
      <c r="P78" s="69">
        <f t="shared" si="6"/>
        <v>0</v>
      </c>
      <c r="Q78" s="49">
        <f>Table1[[#This Row],[SUM]]/AH$4</f>
        <v>0</v>
      </c>
      <c r="R78" s="69"/>
      <c r="S78" s="67"/>
      <c r="T78" s="67"/>
      <c r="U78" s="68"/>
      <c r="V78" s="67"/>
      <c r="W78" s="67"/>
      <c r="X78" s="68"/>
      <c r="Y78" s="67"/>
      <c r="Z78" s="67"/>
      <c r="AA78" s="69">
        <f t="shared" si="7"/>
        <v>0</v>
      </c>
      <c r="AB78" s="70">
        <f t="shared" si="8"/>
        <v>0</v>
      </c>
      <c r="AC78" s="49">
        <f>Table1[[#This Row],[SUM10]]/AH$4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51"/>
      <c r="B79" s="52"/>
      <c r="C79" s="52"/>
      <c r="D79" s="53"/>
      <c r="E79" s="54"/>
      <c r="F79" s="55"/>
      <c r="G79" s="56"/>
      <c r="H79" s="57"/>
      <c r="I79" s="57"/>
      <c r="J79" s="58"/>
      <c r="K79" s="57"/>
      <c r="L79" s="57"/>
      <c r="M79" s="58"/>
      <c r="N79" s="57"/>
      <c r="O79" s="57"/>
      <c r="P79" s="59">
        <f t="shared" si="6"/>
        <v>0</v>
      </c>
      <c r="Q79" s="49">
        <f>Table1[[#This Row],[SUM]]/AH$4</f>
        <v>0</v>
      </c>
      <c r="R79" s="59"/>
      <c r="S79" s="57"/>
      <c r="T79" s="57"/>
      <c r="U79" s="58"/>
      <c r="V79" s="57"/>
      <c r="W79" s="57"/>
      <c r="X79" s="58"/>
      <c r="Y79" s="57"/>
      <c r="Z79" s="57"/>
      <c r="AA79" s="59">
        <f t="shared" si="7"/>
        <v>0</v>
      </c>
      <c r="AB79" s="60">
        <f t="shared" si="8"/>
        <v>0</v>
      </c>
      <c r="AC79" s="49">
        <f>Table1[[#This Row],[SUM10]]/AH$4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1"/>
      <c r="B80" s="62"/>
      <c r="C80" s="62"/>
      <c r="D80" s="63"/>
      <c r="E80" s="64"/>
      <c r="F80" s="65"/>
      <c r="G80" s="66"/>
      <c r="H80" s="67"/>
      <c r="I80" s="67"/>
      <c r="J80" s="68"/>
      <c r="K80" s="67"/>
      <c r="L80" s="67"/>
      <c r="M80" s="68"/>
      <c r="N80" s="67"/>
      <c r="O80" s="67"/>
      <c r="P80" s="69">
        <f t="shared" si="6"/>
        <v>0</v>
      </c>
      <c r="Q80" s="49">
        <f>Table1[[#This Row],[SUM]]/AH$4</f>
        <v>0</v>
      </c>
      <c r="R80" s="69"/>
      <c r="S80" s="67"/>
      <c r="T80" s="67"/>
      <c r="U80" s="68"/>
      <c r="V80" s="67"/>
      <c r="W80" s="67"/>
      <c r="X80" s="68"/>
      <c r="Y80" s="67"/>
      <c r="Z80" s="67"/>
      <c r="AA80" s="69">
        <f t="shared" si="7"/>
        <v>0</v>
      </c>
      <c r="AB80" s="70">
        <f t="shared" si="8"/>
        <v>0</v>
      </c>
      <c r="AC80" s="49">
        <f>Table1[[#This Row],[SUM10]]/AH$4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51"/>
      <c r="B81" s="52"/>
      <c r="C81" s="52"/>
      <c r="D81" s="53"/>
      <c r="E81" s="54"/>
      <c r="F81" s="55"/>
      <c r="G81" s="56"/>
      <c r="H81" s="57"/>
      <c r="I81" s="57"/>
      <c r="J81" s="58"/>
      <c r="K81" s="57"/>
      <c r="L81" s="57"/>
      <c r="M81" s="58"/>
      <c r="N81" s="57"/>
      <c r="O81" s="57"/>
      <c r="P81" s="59">
        <f t="shared" si="6"/>
        <v>0</v>
      </c>
      <c r="Q81" s="49">
        <f>Table1[[#This Row],[SUM]]/AH$4</f>
        <v>0</v>
      </c>
      <c r="R81" s="59"/>
      <c r="S81" s="57"/>
      <c r="T81" s="57"/>
      <c r="U81" s="58"/>
      <c r="V81" s="57"/>
      <c r="W81" s="57"/>
      <c r="X81" s="58"/>
      <c r="Y81" s="57"/>
      <c r="Z81" s="57"/>
      <c r="AA81" s="59">
        <f t="shared" si="7"/>
        <v>0</v>
      </c>
      <c r="AB81" s="60">
        <f t="shared" si="8"/>
        <v>0</v>
      </c>
      <c r="AC81" s="49">
        <f>Table1[[#This Row],[SUM10]]/AH$4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1"/>
      <c r="B82" s="62"/>
      <c r="C82" s="62"/>
      <c r="D82" s="63"/>
      <c r="E82" s="64"/>
      <c r="F82" s="65"/>
      <c r="G82" s="66"/>
      <c r="H82" s="67"/>
      <c r="I82" s="67"/>
      <c r="J82" s="68"/>
      <c r="K82" s="67"/>
      <c r="L82" s="67"/>
      <c r="M82" s="68"/>
      <c r="N82" s="67"/>
      <c r="O82" s="67"/>
      <c r="P82" s="69">
        <f t="shared" si="6"/>
        <v>0</v>
      </c>
      <c r="Q82" s="49">
        <f>Table1[[#This Row],[SUM]]/AH$4</f>
        <v>0</v>
      </c>
      <c r="R82" s="69"/>
      <c r="S82" s="67"/>
      <c r="T82" s="67"/>
      <c r="U82" s="68"/>
      <c r="V82" s="67"/>
      <c r="W82" s="67"/>
      <c r="X82" s="68"/>
      <c r="Y82" s="67"/>
      <c r="Z82" s="67"/>
      <c r="AA82" s="69">
        <f t="shared" si="7"/>
        <v>0</v>
      </c>
      <c r="AB82" s="70">
        <f t="shared" si="8"/>
        <v>0</v>
      </c>
      <c r="AC82" s="49">
        <f>Table1[[#This Row],[SUM10]]/AH$4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51"/>
      <c r="B83" s="52"/>
      <c r="C83" s="52"/>
      <c r="D83" s="53"/>
      <c r="E83" s="54"/>
      <c r="F83" s="55"/>
      <c r="G83" s="56"/>
      <c r="H83" s="57"/>
      <c r="I83" s="57"/>
      <c r="J83" s="58"/>
      <c r="K83" s="57"/>
      <c r="L83" s="57"/>
      <c r="M83" s="58"/>
      <c r="N83" s="57"/>
      <c r="O83" s="57"/>
      <c r="P83" s="59">
        <f t="shared" si="6"/>
        <v>0</v>
      </c>
      <c r="Q83" s="49">
        <f>Table1[[#This Row],[SUM]]/AH$4</f>
        <v>0</v>
      </c>
      <c r="R83" s="59"/>
      <c r="S83" s="57"/>
      <c r="T83" s="57"/>
      <c r="U83" s="58"/>
      <c r="V83" s="57"/>
      <c r="W83" s="57"/>
      <c r="X83" s="58"/>
      <c r="Y83" s="57"/>
      <c r="Z83" s="57"/>
      <c r="AA83" s="59">
        <f t="shared" si="7"/>
        <v>0</v>
      </c>
      <c r="AB83" s="60">
        <f t="shared" si="8"/>
        <v>0</v>
      </c>
      <c r="AC83" s="49">
        <f>Table1[[#This Row],[SUM10]]/AH$4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1"/>
      <c r="B84" s="62"/>
      <c r="C84" s="62"/>
      <c r="D84" s="63"/>
      <c r="E84" s="64"/>
      <c r="F84" s="65"/>
      <c r="G84" s="66"/>
      <c r="H84" s="67"/>
      <c r="I84" s="67"/>
      <c r="J84" s="68"/>
      <c r="K84" s="67"/>
      <c r="L84" s="67"/>
      <c r="M84" s="68"/>
      <c r="N84" s="67"/>
      <c r="O84" s="67"/>
      <c r="P84" s="69">
        <f t="shared" si="6"/>
        <v>0</v>
      </c>
      <c r="Q84" s="49">
        <f>Table1[[#This Row],[SUM]]/AH$4</f>
        <v>0</v>
      </c>
      <c r="R84" s="69"/>
      <c r="S84" s="67"/>
      <c r="T84" s="67"/>
      <c r="U84" s="68"/>
      <c r="V84" s="67"/>
      <c r="W84" s="67"/>
      <c r="X84" s="68"/>
      <c r="Y84" s="67"/>
      <c r="Z84" s="67"/>
      <c r="AA84" s="69">
        <f t="shared" si="7"/>
        <v>0</v>
      </c>
      <c r="AB84" s="70">
        <f t="shared" si="8"/>
        <v>0</v>
      </c>
      <c r="AC84" s="49">
        <f>Table1[[#This Row],[SUM10]]/AH$4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51"/>
      <c r="B85" s="52"/>
      <c r="C85" s="52"/>
      <c r="D85" s="53"/>
      <c r="E85" s="54"/>
      <c r="F85" s="55"/>
      <c r="G85" s="56"/>
      <c r="H85" s="57"/>
      <c r="I85" s="57"/>
      <c r="J85" s="58"/>
      <c r="K85" s="57"/>
      <c r="L85" s="57"/>
      <c r="M85" s="58"/>
      <c r="N85" s="57"/>
      <c r="O85" s="57"/>
      <c r="P85" s="59">
        <f t="shared" si="6"/>
        <v>0</v>
      </c>
      <c r="Q85" s="49">
        <f>Table1[[#This Row],[SUM]]/AH$4</f>
        <v>0</v>
      </c>
      <c r="R85" s="59"/>
      <c r="S85" s="57"/>
      <c r="T85" s="57"/>
      <c r="U85" s="58"/>
      <c r="V85" s="57"/>
      <c r="W85" s="57"/>
      <c r="X85" s="58"/>
      <c r="Y85" s="57"/>
      <c r="Z85" s="57"/>
      <c r="AA85" s="59">
        <f t="shared" si="7"/>
        <v>0</v>
      </c>
      <c r="AB85" s="60">
        <f t="shared" si="8"/>
        <v>0</v>
      </c>
      <c r="AC85" s="49">
        <f>Table1[[#This Row],[SUM10]]/AH$4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1"/>
      <c r="B86" s="62"/>
      <c r="C86" s="62"/>
      <c r="D86" s="63"/>
      <c r="E86" s="64"/>
      <c r="F86" s="65"/>
      <c r="G86" s="66"/>
      <c r="H86" s="67"/>
      <c r="I86" s="67"/>
      <c r="J86" s="68"/>
      <c r="K86" s="67"/>
      <c r="L86" s="67"/>
      <c r="M86" s="68"/>
      <c r="N86" s="67"/>
      <c r="O86" s="67"/>
      <c r="P86" s="69">
        <f t="shared" si="6"/>
        <v>0</v>
      </c>
      <c r="Q86" s="49">
        <f>Table1[[#This Row],[SUM]]/AH$4</f>
        <v>0</v>
      </c>
      <c r="R86" s="69"/>
      <c r="S86" s="67"/>
      <c r="T86" s="67"/>
      <c r="U86" s="68"/>
      <c r="V86" s="67"/>
      <c r="W86" s="67"/>
      <c r="X86" s="68"/>
      <c r="Y86" s="67"/>
      <c r="Z86" s="67"/>
      <c r="AA86" s="69">
        <f t="shared" si="7"/>
        <v>0</v>
      </c>
      <c r="AB86" s="70">
        <f t="shared" si="8"/>
        <v>0</v>
      </c>
      <c r="AC86" s="49">
        <f>Table1[[#This Row],[SUM10]]/AH$4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51"/>
      <c r="B87" s="52"/>
      <c r="C87" s="52"/>
      <c r="D87" s="53"/>
      <c r="E87" s="54"/>
      <c r="F87" s="55"/>
      <c r="G87" s="56"/>
      <c r="H87" s="57"/>
      <c r="I87" s="57"/>
      <c r="J87" s="58"/>
      <c r="K87" s="57"/>
      <c r="L87" s="57"/>
      <c r="M87" s="58"/>
      <c r="N87" s="57"/>
      <c r="O87" s="57"/>
      <c r="P87" s="59">
        <f t="shared" si="6"/>
        <v>0</v>
      </c>
      <c r="Q87" s="49">
        <f>Table1[[#This Row],[SUM]]/AH$4</f>
        <v>0</v>
      </c>
      <c r="R87" s="59"/>
      <c r="S87" s="57"/>
      <c r="T87" s="57"/>
      <c r="U87" s="58"/>
      <c r="V87" s="57"/>
      <c r="W87" s="57"/>
      <c r="X87" s="58"/>
      <c r="Y87" s="57"/>
      <c r="Z87" s="57"/>
      <c r="AA87" s="59">
        <f t="shared" si="7"/>
        <v>0</v>
      </c>
      <c r="AB87" s="60">
        <f t="shared" si="8"/>
        <v>0</v>
      </c>
      <c r="AC87" s="49">
        <f>Table1[[#This Row],[SUM10]]/AH$4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1"/>
      <c r="B88" s="62"/>
      <c r="C88" s="62"/>
      <c r="D88" s="63"/>
      <c r="E88" s="64"/>
      <c r="F88" s="65"/>
      <c r="G88" s="66"/>
      <c r="H88" s="67"/>
      <c r="I88" s="67"/>
      <c r="J88" s="68"/>
      <c r="K88" s="67"/>
      <c r="L88" s="67"/>
      <c r="M88" s="68"/>
      <c r="N88" s="67"/>
      <c r="O88" s="67"/>
      <c r="P88" s="69">
        <f t="shared" si="6"/>
        <v>0</v>
      </c>
      <c r="Q88" s="49">
        <f>Table1[[#This Row],[SUM]]/AH$4</f>
        <v>0</v>
      </c>
      <c r="R88" s="69"/>
      <c r="S88" s="67"/>
      <c r="T88" s="67"/>
      <c r="U88" s="68"/>
      <c r="V88" s="67"/>
      <c r="W88" s="67"/>
      <c r="X88" s="68"/>
      <c r="Y88" s="67"/>
      <c r="Z88" s="67"/>
      <c r="AA88" s="69">
        <f t="shared" si="7"/>
        <v>0</v>
      </c>
      <c r="AB88" s="70">
        <f t="shared" si="8"/>
        <v>0</v>
      </c>
      <c r="AC88" s="49">
        <f>Table1[[#This Row],[SUM10]]/AH$4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51"/>
      <c r="B89" s="52"/>
      <c r="C89" s="52"/>
      <c r="D89" s="53"/>
      <c r="E89" s="54"/>
      <c r="F89" s="55"/>
      <c r="G89" s="56"/>
      <c r="H89" s="57"/>
      <c r="I89" s="57"/>
      <c r="J89" s="58"/>
      <c r="K89" s="57"/>
      <c r="L89" s="57"/>
      <c r="M89" s="58"/>
      <c r="N89" s="57"/>
      <c r="O89" s="57"/>
      <c r="P89" s="59">
        <f t="shared" si="6"/>
        <v>0</v>
      </c>
      <c r="Q89" s="49">
        <f>Table1[[#This Row],[SUM]]/AH$4</f>
        <v>0</v>
      </c>
      <c r="R89" s="59"/>
      <c r="S89" s="57"/>
      <c r="T89" s="57"/>
      <c r="U89" s="58"/>
      <c r="V89" s="57"/>
      <c r="W89" s="57"/>
      <c r="X89" s="58"/>
      <c r="Y89" s="57"/>
      <c r="Z89" s="57"/>
      <c r="AA89" s="59">
        <f t="shared" si="7"/>
        <v>0</v>
      </c>
      <c r="AB89" s="60">
        <f t="shared" si="8"/>
        <v>0</v>
      </c>
      <c r="AC89" s="49">
        <f>Table1[[#This Row],[SUM10]]/AH$4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61"/>
      <c r="B90" s="62"/>
      <c r="C90" s="62"/>
      <c r="D90" s="63"/>
      <c r="E90" s="64"/>
      <c r="F90" s="65"/>
      <c r="G90" s="66"/>
      <c r="H90" s="67"/>
      <c r="I90" s="67"/>
      <c r="J90" s="68"/>
      <c r="K90" s="67"/>
      <c r="L90" s="67"/>
      <c r="M90" s="68"/>
      <c r="N90" s="67"/>
      <c r="O90" s="67"/>
      <c r="P90" s="69">
        <f t="shared" si="6"/>
        <v>0</v>
      </c>
      <c r="Q90" s="49">
        <f>Table1[[#This Row],[SUM]]/AH$4</f>
        <v>0</v>
      </c>
      <c r="R90" s="69"/>
      <c r="S90" s="67"/>
      <c r="T90" s="67"/>
      <c r="U90" s="68"/>
      <c r="V90" s="67"/>
      <c r="W90" s="67"/>
      <c r="X90" s="68"/>
      <c r="Y90" s="67"/>
      <c r="Z90" s="67"/>
      <c r="AA90" s="69">
        <f t="shared" si="7"/>
        <v>0</v>
      </c>
      <c r="AB90" s="70">
        <f t="shared" si="8"/>
        <v>0</v>
      </c>
      <c r="AC90" s="49">
        <f>Table1[[#This Row],[SUM10]]/AH$4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51"/>
      <c r="B91" s="52"/>
      <c r="C91" s="52"/>
      <c r="D91" s="53"/>
      <c r="E91" s="54"/>
      <c r="F91" s="55"/>
      <c r="G91" s="56"/>
      <c r="H91" s="57"/>
      <c r="I91" s="57"/>
      <c r="J91" s="58"/>
      <c r="K91" s="57"/>
      <c r="L91" s="57"/>
      <c r="M91" s="58"/>
      <c r="N91" s="57"/>
      <c r="O91" s="57"/>
      <c r="P91" s="59">
        <f t="shared" si="6"/>
        <v>0</v>
      </c>
      <c r="Q91" s="49">
        <f>Table1[[#This Row],[SUM]]/AH$4</f>
        <v>0</v>
      </c>
      <c r="R91" s="59"/>
      <c r="S91" s="57"/>
      <c r="T91" s="57"/>
      <c r="U91" s="58"/>
      <c r="V91" s="57"/>
      <c r="W91" s="57"/>
      <c r="X91" s="58"/>
      <c r="Y91" s="57"/>
      <c r="Z91" s="57"/>
      <c r="AA91" s="59">
        <f t="shared" si="7"/>
        <v>0</v>
      </c>
      <c r="AB91" s="60">
        <f t="shared" si="8"/>
        <v>0</v>
      </c>
      <c r="AC91" s="49">
        <f>Table1[[#This Row],[SUM10]]/AH$4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1"/>
      <c r="B92" s="62"/>
      <c r="C92" s="62"/>
      <c r="D92" s="63"/>
      <c r="E92" s="64"/>
      <c r="F92" s="65"/>
      <c r="G92" s="66"/>
      <c r="H92" s="67"/>
      <c r="I92" s="67"/>
      <c r="J92" s="68"/>
      <c r="K92" s="67"/>
      <c r="L92" s="67"/>
      <c r="M92" s="68"/>
      <c r="N92" s="67"/>
      <c r="O92" s="67"/>
      <c r="P92" s="69">
        <f t="shared" si="6"/>
        <v>0</v>
      </c>
      <c r="Q92" s="49">
        <f>Table1[[#This Row],[SUM]]/AH$4</f>
        <v>0</v>
      </c>
      <c r="R92" s="69"/>
      <c r="S92" s="67"/>
      <c r="T92" s="67"/>
      <c r="U92" s="68"/>
      <c r="V92" s="67"/>
      <c r="W92" s="67"/>
      <c r="X92" s="68"/>
      <c r="Y92" s="67"/>
      <c r="Z92" s="67"/>
      <c r="AA92" s="69">
        <f t="shared" si="7"/>
        <v>0</v>
      </c>
      <c r="AB92" s="70">
        <f t="shared" si="8"/>
        <v>0</v>
      </c>
      <c r="AC92" s="49">
        <f>Table1[[#This Row],[SUM10]]/AH$4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51"/>
      <c r="B93" s="52"/>
      <c r="C93" s="52"/>
      <c r="D93" s="53"/>
      <c r="E93" s="54"/>
      <c r="F93" s="55"/>
      <c r="G93" s="56"/>
      <c r="H93" s="57"/>
      <c r="I93" s="57"/>
      <c r="J93" s="58"/>
      <c r="K93" s="57"/>
      <c r="L93" s="57"/>
      <c r="M93" s="58"/>
      <c r="N93" s="57"/>
      <c r="O93" s="57"/>
      <c r="P93" s="59">
        <f t="shared" si="6"/>
        <v>0</v>
      </c>
      <c r="Q93" s="49">
        <f>Table1[[#This Row],[SUM]]/AH$4</f>
        <v>0</v>
      </c>
      <c r="R93" s="59"/>
      <c r="S93" s="57"/>
      <c r="T93" s="57"/>
      <c r="U93" s="58"/>
      <c r="V93" s="57"/>
      <c r="W93" s="57"/>
      <c r="X93" s="58"/>
      <c r="Y93" s="57"/>
      <c r="Z93" s="57"/>
      <c r="AA93" s="59">
        <f t="shared" si="7"/>
        <v>0</v>
      </c>
      <c r="AB93" s="60">
        <f t="shared" si="8"/>
        <v>0</v>
      </c>
      <c r="AC93" s="49">
        <f>Table1[[#This Row],[SUM10]]/AH$4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1"/>
      <c r="B94" s="62"/>
      <c r="C94" s="62"/>
      <c r="D94" s="63"/>
      <c r="E94" s="64"/>
      <c r="F94" s="65"/>
      <c r="G94" s="66"/>
      <c r="H94" s="67"/>
      <c r="I94" s="67"/>
      <c r="J94" s="68"/>
      <c r="K94" s="67"/>
      <c r="L94" s="67"/>
      <c r="M94" s="68"/>
      <c r="N94" s="67"/>
      <c r="O94" s="67"/>
      <c r="P94" s="69">
        <f t="shared" si="6"/>
        <v>0</v>
      </c>
      <c r="Q94" s="49">
        <f>Table1[[#This Row],[SUM]]/AH$4</f>
        <v>0</v>
      </c>
      <c r="R94" s="69"/>
      <c r="S94" s="67"/>
      <c r="T94" s="67"/>
      <c r="U94" s="68"/>
      <c r="V94" s="67"/>
      <c r="W94" s="67"/>
      <c r="X94" s="68"/>
      <c r="Y94" s="67"/>
      <c r="Z94" s="67"/>
      <c r="AA94" s="69">
        <f t="shared" si="7"/>
        <v>0</v>
      </c>
      <c r="AB94" s="70">
        <f t="shared" si="8"/>
        <v>0</v>
      </c>
      <c r="AC94" s="49">
        <f>Table1[[#This Row],[SUM10]]/AH$4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51"/>
      <c r="B95" s="52"/>
      <c r="C95" s="52"/>
      <c r="D95" s="53"/>
      <c r="E95" s="54"/>
      <c r="F95" s="55"/>
      <c r="G95" s="56"/>
      <c r="H95" s="57"/>
      <c r="I95" s="57"/>
      <c r="J95" s="58"/>
      <c r="K95" s="57"/>
      <c r="L95" s="57"/>
      <c r="M95" s="58"/>
      <c r="N95" s="57"/>
      <c r="O95" s="57"/>
      <c r="P95" s="59">
        <f t="shared" si="6"/>
        <v>0</v>
      </c>
      <c r="Q95" s="49">
        <f>Table1[[#This Row],[SUM]]/AH$4</f>
        <v>0</v>
      </c>
      <c r="R95" s="59"/>
      <c r="S95" s="57"/>
      <c r="T95" s="57"/>
      <c r="U95" s="58"/>
      <c r="V95" s="57"/>
      <c r="W95" s="57"/>
      <c r="X95" s="58"/>
      <c r="Y95" s="57"/>
      <c r="Z95" s="57"/>
      <c r="AA95" s="59">
        <f t="shared" si="7"/>
        <v>0</v>
      </c>
      <c r="AB95" s="60">
        <f t="shared" si="8"/>
        <v>0</v>
      </c>
      <c r="AC95" s="49">
        <f>Table1[[#This Row],[SUM10]]/AH$4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1"/>
      <c r="B96" s="62"/>
      <c r="C96" s="62"/>
      <c r="D96" s="63"/>
      <c r="E96" s="64"/>
      <c r="F96" s="65"/>
      <c r="G96" s="66"/>
      <c r="H96" s="67"/>
      <c r="I96" s="67"/>
      <c r="J96" s="68"/>
      <c r="K96" s="67"/>
      <c r="L96" s="67"/>
      <c r="M96" s="68"/>
      <c r="N96" s="67"/>
      <c r="O96" s="67"/>
      <c r="P96" s="69">
        <f t="shared" si="6"/>
        <v>0</v>
      </c>
      <c r="Q96" s="49">
        <f>Table1[[#This Row],[SUM]]/AH$4</f>
        <v>0</v>
      </c>
      <c r="R96" s="69"/>
      <c r="S96" s="67"/>
      <c r="T96" s="67"/>
      <c r="U96" s="68"/>
      <c r="V96" s="67"/>
      <c r="W96" s="67"/>
      <c r="X96" s="68"/>
      <c r="Y96" s="67"/>
      <c r="Z96" s="67"/>
      <c r="AA96" s="69">
        <f t="shared" si="7"/>
        <v>0</v>
      </c>
      <c r="AB96" s="70">
        <f t="shared" si="8"/>
        <v>0</v>
      </c>
      <c r="AC96" s="49">
        <f>Table1[[#This Row],[SUM10]]/AH$4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51"/>
      <c r="B97" s="52"/>
      <c r="C97" s="52"/>
      <c r="D97" s="53"/>
      <c r="E97" s="54"/>
      <c r="F97" s="55"/>
      <c r="G97" s="56"/>
      <c r="H97" s="57"/>
      <c r="I97" s="57"/>
      <c r="J97" s="58"/>
      <c r="K97" s="57"/>
      <c r="L97" s="57"/>
      <c r="M97" s="58"/>
      <c r="N97" s="57"/>
      <c r="O97" s="57"/>
      <c r="P97" s="59">
        <f t="shared" si="6"/>
        <v>0</v>
      </c>
      <c r="Q97" s="49">
        <f>Table1[[#This Row],[SUM]]/AH$4</f>
        <v>0</v>
      </c>
      <c r="R97" s="59"/>
      <c r="S97" s="57"/>
      <c r="T97" s="57"/>
      <c r="U97" s="58"/>
      <c r="V97" s="57"/>
      <c r="W97" s="57"/>
      <c r="X97" s="58"/>
      <c r="Y97" s="57"/>
      <c r="Z97" s="57"/>
      <c r="AA97" s="59">
        <f t="shared" si="7"/>
        <v>0</v>
      </c>
      <c r="AB97" s="60">
        <f t="shared" si="8"/>
        <v>0</v>
      </c>
      <c r="AC97" s="49">
        <f>Table1[[#This Row],[SUM10]]/AH$4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1"/>
      <c r="B98" s="62"/>
      <c r="C98" s="62"/>
      <c r="D98" s="63"/>
      <c r="E98" s="64"/>
      <c r="F98" s="65"/>
      <c r="G98" s="66"/>
      <c r="H98" s="67"/>
      <c r="I98" s="67"/>
      <c r="J98" s="68"/>
      <c r="K98" s="67"/>
      <c r="L98" s="67"/>
      <c r="M98" s="68"/>
      <c r="N98" s="67"/>
      <c r="O98" s="67"/>
      <c r="P98" s="69">
        <f t="shared" si="6"/>
        <v>0</v>
      </c>
      <c r="Q98" s="49">
        <f>Table1[[#This Row],[SUM]]/AH$4</f>
        <v>0</v>
      </c>
      <c r="R98" s="69"/>
      <c r="S98" s="67"/>
      <c r="T98" s="67"/>
      <c r="U98" s="68"/>
      <c r="V98" s="67"/>
      <c r="W98" s="67"/>
      <c r="X98" s="68"/>
      <c r="Y98" s="67"/>
      <c r="Z98" s="67"/>
      <c r="AA98" s="69">
        <f t="shared" si="7"/>
        <v>0</v>
      </c>
      <c r="AB98" s="70">
        <f t="shared" si="8"/>
        <v>0</v>
      </c>
      <c r="AC98" s="49">
        <f>Table1[[#This Row],[SUM10]]/AH$4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71"/>
      <c r="B99" s="72"/>
      <c r="C99" s="72"/>
      <c r="D99" s="73"/>
      <c r="E99" s="74"/>
      <c r="F99" s="75"/>
      <c r="G99" s="76"/>
      <c r="H99" s="77"/>
      <c r="I99" s="77"/>
      <c r="J99" s="78"/>
      <c r="K99" s="77"/>
      <c r="L99" s="77"/>
      <c r="M99" s="78"/>
      <c r="N99" s="77"/>
      <c r="O99" s="77"/>
      <c r="P99" s="79">
        <f t="shared" si="6"/>
        <v>0</v>
      </c>
      <c r="Q99" s="80">
        <f>Table1[[#This Row],[SUM]]/AH$4</f>
        <v>0</v>
      </c>
      <c r="R99" s="79"/>
      <c r="S99" s="77"/>
      <c r="T99" s="77"/>
      <c r="U99" s="78"/>
      <c r="V99" s="77"/>
      <c r="W99" s="77"/>
      <c r="X99" s="78"/>
      <c r="Y99" s="77"/>
      <c r="Z99" s="77"/>
      <c r="AA99" s="79">
        <f t="shared" si="7"/>
        <v>0</v>
      </c>
      <c r="AB99" s="81">
        <f t="shared" si="8"/>
        <v>0</v>
      </c>
      <c r="AC99" s="80">
        <f>Table1[[#This Row],[SUM10]]/AH$4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2020-01-17T10:48:13Z</dcterms:modified>
</cp:coreProperties>
</file>