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defaultThemeVersion="124226"/>
  <xr:revisionPtr revIDLastSave="0" documentId="13_ncr:1_{EC9DDE39-F7C7-3A47-8232-C9ECA49516B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Normal-2022" sheetId="11" r:id="rId1"/>
    <sheet name="UC-2022" sheetId="12" r:id="rId2"/>
  </sheets>
  <definedNames>
    <definedName name="_xlnm._FilterDatabase" localSheetId="0" hidden="1">'Normal-2022'!$A$1:$P$137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2" l="1"/>
  <c r="G105" i="12"/>
  <c r="G96" i="12"/>
  <c r="G92" i="12"/>
  <c r="G80" i="12"/>
  <c r="G79" i="12"/>
  <c r="G74" i="12"/>
  <c r="G53" i="12"/>
  <c r="G51" i="12"/>
  <c r="G47" i="12"/>
  <c r="G4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粪便钙卫蛋白</t>
        </r>
      </text>
    </comment>
  </commentList>
</comments>
</file>

<file path=xl/sharedStrings.xml><?xml version="1.0" encoding="utf-8"?>
<sst xmlns="http://schemas.openxmlformats.org/spreadsheetml/2006/main" count="738" uniqueCount="314">
  <si>
    <t>序号</t>
  </si>
  <si>
    <t>E3</t>
  </si>
  <si>
    <t>ESR(mm/h)</t>
    <phoneticPr fontId="1" type="noConversion"/>
  </si>
  <si>
    <t>CRP(mg/L)</t>
    <phoneticPr fontId="1" type="noConversion"/>
  </si>
  <si>
    <t>HGB(g/L)</t>
    <phoneticPr fontId="1" type="noConversion"/>
  </si>
  <si>
    <t>TP(g/L)</t>
    <phoneticPr fontId="1" type="noConversion"/>
  </si>
  <si>
    <t>ALB(g/L)</t>
    <phoneticPr fontId="1" type="noConversion"/>
  </si>
  <si>
    <r>
      <t>FC(</t>
    </r>
    <r>
      <rPr>
        <b/>
        <sz val="12"/>
        <color rgb="FF000000"/>
        <rFont val="Times New Roman"/>
        <family val="1"/>
      </rPr>
      <t>μg/g)</t>
    </r>
    <phoneticPr fontId="1" type="noConversion"/>
  </si>
  <si>
    <t>E2</t>
  </si>
  <si>
    <r>
      <rPr>
        <sz val="11"/>
        <color rgb="FF000000"/>
        <rFont val="宋体"/>
        <family val="3"/>
        <charset val="134"/>
      </rPr>
      <t>金文英</t>
    </r>
  </si>
  <si>
    <r>
      <rPr>
        <sz val="11"/>
        <color rgb="FF000000"/>
        <rFont val="宋体"/>
        <family val="3"/>
        <charset val="134"/>
      </rPr>
      <t>女</t>
    </r>
  </si>
  <si>
    <r>
      <rPr>
        <sz val="11"/>
        <color rgb="FF000000"/>
        <rFont val="宋体"/>
        <family val="3"/>
        <charset val="134"/>
      </rPr>
      <t>徐家兴</t>
    </r>
  </si>
  <si>
    <r>
      <rPr>
        <sz val="11"/>
        <color rgb="FF000000"/>
        <rFont val="宋体"/>
        <family val="3"/>
        <charset val="134"/>
      </rPr>
      <t>男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</si>
  <si>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王立双</t>
    </r>
  </si>
  <si>
    <r>
      <rPr>
        <sz val="11"/>
        <color theme="1"/>
        <rFont val="宋体"/>
        <family val="3"/>
        <charset val="134"/>
      </rPr>
      <t>序号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</si>
  <si>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</si>
  <si>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病案号</t>
    </r>
  </si>
  <si>
    <r>
      <rPr>
        <sz val="11"/>
        <color theme="1"/>
        <rFont val="宋体"/>
        <family val="3"/>
        <charset val="134"/>
      </rPr>
      <t>性别</t>
    </r>
  </si>
  <si>
    <r>
      <rPr>
        <sz val="11"/>
        <color theme="1"/>
        <rFont val="宋体"/>
        <family val="3"/>
        <charset val="134"/>
      </rPr>
      <t>年龄</t>
    </r>
  </si>
  <si>
    <r>
      <t>BMI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kg/m2)</t>
    </r>
    <phoneticPr fontId="1" type="noConversion"/>
  </si>
  <si>
    <r>
      <rPr>
        <sz val="11"/>
        <color theme="1"/>
        <rFont val="宋体"/>
        <family val="3"/>
        <charset val="134"/>
      </rPr>
      <t>病程（年）</t>
    </r>
    <phoneticPr fontId="1" type="noConversion"/>
  </si>
  <si>
    <r>
      <t>MaYo</t>
    </r>
    <r>
      <rPr>
        <sz val="11"/>
        <color theme="1"/>
        <rFont val="宋体"/>
        <family val="3"/>
        <charset val="134"/>
      </rPr>
      <t>评分</t>
    </r>
    <phoneticPr fontId="1" type="noConversion"/>
  </si>
  <si>
    <r>
      <t>Montreal</t>
    </r>
    <r>
      <rPr>
        <sz val="11"/>
        <color theme="1"/>
        <rFont val="宋体"/>
        <family val="3"/>
        <charset val="134"/>
      </rPr>
      <t>分型</t>
    </r>
    <r>
      <rPr>
        <sz val="11"/>
        <color theme="1"/>
        <rFont val="Times New Roman"/>
        <family val="1"/>
      </rPr>
      <t>(E1,E2,E3)</t>
    </r>
    <phoneticPr fontId="1" type="noConversion"/>
  </si>
  <si>
    <t xml:space="preserve">时卫 </t>
  </si>
  <si>
    <t>女</t>
  </si>
  <si>
    <t>曾红军</t>
  </si>
  <si>
    <t>男</t>
  </si>
  <si>
    <t>刘顺和</t>
  </si>
  <si>
    <t xml:space="preserve">男 </t>
  </si>
  <si>
    <t>卞金萍</t>
  </si>
  <si>
    <t>&lt;1.00</t>
    <phoneticPr fontId="1" type="noConversion"/>
  </si>
  <si>
    <t>秦莉</t>
  </si>
  <si>
    <t>E1</t>
  </si>
  <si>
    <t>刘玉铭</t>
  </si>
  <si>
    <t>王龙香</t>
  </si>
  <si>
    <t>申泉</t>
  </si>
  <si>
    <t>王世珍</t>
  </si>
  <si>
    <t>刘骏</t>
  </si>
  <si>
    <t xml:space="preserve">姚宝珠 </t>
  </si>
  <si>
    <t>姚宝珠</t>
  </si>
  <si>
    <t>陈志远</t>
  </si>
  <si>
    <t>王燕</t>
  </si>
  <si>
    <t>孙昌红</t>
  </si>
  <si>
    <t>徐玉平</t>
  </si>
  <si>
    <t>谭家红</t>
  </si>
  <si>
    <t>朱宝发</t>
  </si>
  <si>
    <t>邱志军</t>
  </si>
  <si>
    <t>陶道根</t>
  </si>
  <si>
    <t>徐文连</t>
  </si>
  <si>
    <t>王海艳</t>
  </si>
  <si>
    <t>曾继友</t>
  </si>
  <si>
    <t>沈菊花</t>
  </si>
  <si>
    <t>张国文</t>
  </si>
  <si>
    <t>易惠娣</t>
  </si>
  <si>
    <t>黄正杨</t>
  </si>
  <si>
    <t>李齐飞</t>
  </si>
  <si>
    <t>马世春</t>
  </si>
  <si>
    <t>ZZJ20272497</t>
  </si>
  <si>
    <t>柳鸿飞</t>
  </si>
  <si>
    <t>陶小生</t>
  </si>
  <si>
    <t>孔晓头</t>
  </si>
  <si>
    <t>&lt;1.00</t>
  </si>
  <si>
    <t>吴庭柏</t>
  </si>
  <si>
    <t>冯敏</t>
  </si>
  <si>
    <t>邓金凤</t>
  </si>
  <si>
    <t>韦洪武</t>
  </si>
  <si>
    <t>刘登梅</t>
  </si>
  <si>
    <t>沈士海</t>
  </si>
  <si>
    <t>程钟南</t>
  </si>
  <si>
    <t>陈博怡</t>
  </si>
  <si>
    <t>周小红</t>
  </si>
  <si>
    <t>李恩和</t>
  </si>
  <si>
    <t>潘云涛</t>
  </si>
  <si>
    <t>李梦微</t>
  </si>
  <si>
    <t>马初阳</t>
  </si>
  <si>
    <t>吉记争</t>
  </si>
  <si>
    <t>巫业磊</t>
  </si>
  <si>
    <t>杨倩</t>
  </si>
  <si>
    <t>朱瑞</t>
  </si>
  <si>
    <t>张梦叶</t>
  </si>
  <si>
    <t>ZZJ1502572</t>
  </si>
  <si>
    <t>赵光瑞</t>
  </si>
  <si>
    <t>闪莉</t>
  </si>
  <si>
    <t>ZZJ20836569</t>
  </si>
  <si>
    <t>俞莉莉</t>
  </si>
  <si>
    <t>胡泽强</t>
  </si>
  <si>
    <t>薛锦景</t>
  </si>
  <si>
    <t>吴长春</t>
  </si>
  <si>
    <t>刘威平</t>
  </si>
  <si>
    <t>徐辉</t>
  </si>
  <si>
    <t>张立文</t>
  </si>
  <si>
    <t>M21279262</t>
  </si>
  <si>
    <t>姬寓</t>
  </si>
  <si>
    <t>魏世玲</t>
  </si>
  <si>
    <t>王力</t>
  </si>
  <si>
    <t>董成</t>
  </si>
  <si>
    <t>祖兆东</t>
  </si>
  <si>
    <t>刘立达</t>
  </si>
  <si>
    <t>王历</t>
  </si>
  <si>
    <t>周婷</t>
  </si>
  <si>
    <t>张征堂</t>
  </si>
  <si>
    <t>Z06038081</t>
  </si>
  <si>
    <t>ZZJ20544973</t>
  </si>
  <si>
    <t>平邦友</t>
  </si>
  <si>
    <t>张士敏</t>
  </si>
  <si>
    <t>朱玉旗</t>
  </si>
  <si>
    <t>女</t>
    <phoneticPr fontId="1" type="noConversion"/>
  </si>
  <si>
    <t>孙多燕</t>
  </si>
  <si>
    <t>李江林</t>
  </si>
  <si>
    <t>ZZJ21537169</t>
  </si>
  <si>
    <t>陈佳</t>
  </si>
  <si>
    <t>唐小培</t>
  </si>
  <si>
    <t>M21467792</t>
  </si>
  <si>
    <t>ZZJ2317602</t>
  </si>
  <si>
    <t>黄嘉楠</t>
  </si>
  <si>
    <t>杨守安</t>
  </si>
  <si>
    <t>ZZJ21618775</t>
  </si>
  <si>
    <t>程付庆</t>
  </si>
  <si>
    <t>秦涛</t>
  </si>
  <si>
    <t>顾祖丽</t>
  </si>
  <si>
    <t>张建华</t>
  </si>
  <si>
    <t>ZZJ21100789</t>
  </si>
  <si>
    <t>张小丽</t>
  </si>
  <si>
    <t>ZZJ21589386</t>
  </si>
  <si>
    <t>龚津萱</t>
  </si>
  <si>
    <t>高建芳</t>
  </si>
  <si>
    <t>陈梅</t>
  </si>
  <si>
    <t>朱君</t>
  </si>
  <si>
    <t>易伟</t>
  </si>
  <si>
    <t>闫怀莉</t>
  </si>
  <si>
    <t>任英梅</t>
  </si>
  <si>
    <t>zzj2680985</t>
  </si>
  <si>
    <t>肖帆</t>
  </si>
  <si>
    <t>zzj21761795</t>
  </si>
  <si>
    <t>王仕龙</t>
  </si>
  <si>
    <t>薛玉罡</t>
  </si>
  <si>
    <t>何月明</t>
  </si>
  <si>
    <t>史蔚</t>
  </si>
  <si>
    <t>葛皓月</t>
  </si>
  <si>
    <t>陈迎春</t>
  </si>
  <si>
    <t>杨伟华</t>
  </si>
  <si>
    <t>滕云</t>
  </si>
  <si>
    <t>叶桂琴</t>
  </si>
  <si>
    <t>何凤莲</t>
  </si>
  <si>
    <t>齐美华</t>
  </si>
  <si>
    <t>胡硕文</t>
  </si>
  <si>
    <t>霍业友</t>
  </si>
  <si>
    <t>邵红平</t>
  </si>
  <si>
    <t>陆松涛</t>
  </si>
  <si>
    <t>谢为富</t>
  </si>
  <si>
    <t>&lt;0.5</t>
    <phoneticPr fontId="1" type="noConversion"/>
  </si>
  <si>
    <t>焦长根</t>
  </si>
  <si>
    <t>李光</t>
  </si>
  <si>
    <t>高凤丽</t>
  </si>
  <si>
    <t>殷彩云</t>
  </si>
  <si>
    <t>万丹</t>
  </si>
  <si>
    <t>戴相华</t>
  </si>
  <si>
    <t>曹国拳</t>
  </si>
  <si>
    <t>康文婷</t>
  </si>
  <si>
    <t>牛长友</t>
  </si>
  <si>
    <t>彭强</t>
  </si>
  <si>
    <t>陈开良</t>
  </si>
  <si>
    <t>宦伟忠</t>
  </si>
  <si>
    <t>程万福</t>
  </si>
  <si>
    <t>刘文明</t>
  </si>
  <si>
    <t>郑川江</t>
  </si>
  <si>
    <t>蒋建钢</t>
  </si>
  <si>
    <t>郭元盛</t>
  </si>
  <si>
    <t>唐霞</t>
  </si>
  <si>
    <t>侯猛</t>
  </si>
  <si>
    <t>于东芳</t>
  </si>
  <si>
    <t>查恒</t>
  </si>
  <si>
    <t>男</t>
    <phoneticPr fontId="1" type="noConversion"/>
  </si>
  <si>
    <t>胡兴萍</t>
  </si>
  <si>
    <t>葛信荣</t>
  </si>
  <si>
    <t>姓名</t>
  </si>
  <si>
    <t>性别</t>
  </si>
  <si>
    <t>年龄</t>
  </si>
  <si>
    <t>周立群</t>
  </si>
  <si>
    <t>钱伟</t>
  </si>
  <si>
    <t>石建湘</t>
  </si>
  <si>
    <t>尹刚</t>
  </si>
  <si>
    <t>蒋燕</t>
  </si>
  <si>
    <t>金晨</t>
  </si>
  <si>
    <t>赵宇</t>
  </si>
  <si>
    <t>陈陗</t>
  </si>
  <si>
    <t>储继红</t>
  </si>
  <si>
    <t>蔡成先</t>
  </si>
  <si>
    <t>张敏</t>
  </si>
  <si>
    <t>周建平</t>
  </si>
  <si>
    <t>陶娜3W</t>
  </si>
  <si>
    <t>李勇</t>
  </si>
  <si>
    <t>殷巨宝</t>
  </si>
  <si>
    <t>高一洲</t>
  </si>
  <si>
    <t>王建平</t>
  </si>
  <si>
    <t>朱晓勇</t>
  </si>
  <si>
    <t>田颖</t>
  </si>
  <si>
    <t>周建锋</t>
  </si>
  <si>
    <t>肖金兰</t>
  </si>
  <si>
    <t>秦学刚</t>
  </si>
  <si>
    <t>姚根兰</t>
  </si>
  <si>
    <t>胡胜男</t>
  </si>
  <si>
    <t>王顺远</t>
  </si>
  <si>
    <t>袁森林</t>
  </si>
  <si>
    <t>朱建辉</t>
  </si>
  <si>
    <t>吕公尚</t>
  </si>
  <si>
    <t>王小红</t>
  </si>
  <si>
    <t>裴宇</t>
  </si>
  <si>
    <t>姜睿</t>
  </si>
  <si>
    <t>王爱民</t>
  </si>
  <si>
    <t>吴皓若</t>
  </si>
  <si>
    <t>赵峰</t>
  </si>
  <si>
    <t>黄志伟</t>
  </si>
  <si>
    <t>李艳玮</t>
  </si>
  <si>
    <t>张俊侠</t>
  </si>
  <si>
    <t>汤谜</t>
  </si>
  <si>
    <t>毛娟</t>
  </si>
  <si>
    <t>柏爱妹</t>
  </si>
  <si>
    <t>翟辰</t>
  </si>
  <si>
    <t>李晨如</t>
  </si>
  <si>
    <t>张渺</t>
  </si>
  <si>
    <t>杨阳</t>
  </si>
  <si>
    <t>杨洪英</t>
  </si>
  <si>
    <t>冷彬</t>
  </si>
  <si>
    <t>张兆辉</t>
  </si>
  <si>
    <t>何晓蒙</t>
  </si>
  <si>
    <t>任玲玲</t>
  </si>
  <si>
    <t>吴昌政</t>
  </si>
  <si>
    <t>陶卓</t>
  </si>
  <si>
    <t>支兴蕾</t>
  </si>
  <si>
    <t>邹志清</t>
  </si>
  <si>
    <t>蒋宇</t>
  </si>
  <si>
    <t>孙磊</t>
  </si>
  <si>
    <t>耿昊</t>
  </si>
  <si>
    <t>陈玮玮</t>
  </si>
  <si>
    <t>许玲</t>
  </si>
  <si>
    <t>杜晓萌</t>
  </si>
  <si>
    <t>周佳伊</t>
  </si>
  <si>
    <t>张荣男</t>
  </si>
  <si>
    <t>焦茂义</t>
  </si>
  <si>
    <t>吴彩霞</t>
  </si>
  <si>
    <t>谢炳杰</t>
  </si>
  <si>
    <t>邓云凯</t>
  </si>
  <si>
    <t>徐传晖</t>
  </si>
  <si>
    <t>薛洪汇</t>
  </si>
  <si>
    <t>王芳</t>
  </si>
  <si>
    <t>金善苗</t>
  </si>
  <si>
    <t>朱钦霞</t>
  </si>
  <si>
    <t>周强</t>
  </si>
  <si>
    <t>池萍</t>
  </si>
  <si>
    <t>刘丽华</t>
  </si>
  <si>
    <t>薛桂华</t>
  </si>
  <si>
    <t>周勇</t>
  </si>
  <si>
    <t>钱仕银</t>
  </si>
  <si>
    <t>唐爱军</t>
  </si>
  <si>
    <t>周有平</t>
  </si>
  <si>
    <t>祁金生</t>
  </si>
  <si>
    <t>陈红权</t>
  </si>
  <si>
    <t>方敏</t>
  </si>
  <si>
    <t>程建明</t>
  </si>
  <si>
    <t>苗金干</t>
  </si>
  <si>
    <t>冯燕</t>
  </si>
  <si>
    <t>胡丽香</t>
  </si>
  <si>
    <t>汪月霞</t>
  </si>
  <si>
    <t>朱芩瑶</t>
  </si>
  <si>
    <t>高月</t>
  </si>
  <si>
    <t>邢亚威</t>
  </si>
  <si>
    <t>宗锋</t>
  </si>
  <si>
    <t>方春桃</t>
  </si>
  <si>
    <t>李俊清</t>
  </si>
  <si>
    <t>丁元鹏</t>
  </si>
  <si>
    <t>张欣如</t>
  </si>
  <si>
    <t>潘长城</t>
  </si>
  <si>
    <t>张洁贞</t>
  </si>
  <si>
    <t>苏豪将</t>
  </si>
  <si>
    <t>凌知</t>
  </si>
  <si>
    <t>黄军政</t>
  </si>
  <si>
    <t>王慧</t>
  </si>
  <si>
    <t>孔露</t>
  </si>
  <si>
    <t>唐璐瑶</t>
  </si>
  <si>
    <t>史媛</t>
  </si>
  <si>
    <t>阮文清</t>
  </si>
  <si>
    <t>魏文霞</t>
  </si>
  <si>
    <t>龚恒</t>
  </si>
  <si>
    <t>肖敏</t>
  </si>
  <si>
    <t>杨秦</t>
  </si>
  <si>
    <t>杨小存</t>
  </si>
  <si>
    <t>黄倩</t>
  </si>
  <si>
    <t>崔尚彬</t>
  </si>
  <si>
    <t>昂林玉</t>
  </si>
  <si>
    <t>丁伟</t>
  </si>
  <si>
    <t>杨世国</t>
  </si>
  <si>
    <t>赵华山</t>
  </si>
  <si>
    <t>王维</t>
  </si>
  <si>
    <t>刘春瑞</t>
  </si>
  <si>
    <t>夏少辉</t>
  </si>
  <si>
    <t>王璐</t>
  </si>
  <si>
    <t>李昊朔</t>
  </si>
  <si>
    <t>钱华林</t>
  </si>
  <si>
    <t>陈琳</t>
  </si>
  <si>
    <t>朱贵臣</t>
  </si>
  <si>
    <t>罗传兵</t>
  </si>
  <si>
    <t>徐桂芳</t>
  </si>
  <si>
    <t>潘敏</t>
  </si>
  <si>
    <t>周喆</t>
  </si>
  <si>
    <t>高雯</t>
  </si>
  <si>
    <t>张磊雪</t>
  </si>
  <si>
    <t>王大婷</t>
  </si>
  <si>
    <t>兰亚乾</t>
  </si>
  <si>
    <t>葛忠泽</t>
  </si>
  <si>
    <t>徐剑宏</t>
  </si>
  <si>
    <t>E1</t>
    <phoneticPr fontId="1" type="noConversion"/>
  </si>
  <si>
    <t>BMI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</si>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</sst>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Calibri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  <font>
      <sz val="11"/>
      <color theme="1"/>
      <name val="Calibri"/>
      <family val="3"/>
      <charset val="134"/>
      <scheme val="minor"/>
    </font>
    <font>
      <sz val="1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Border="0">
      <alignment vertical="center"/>
    </xf>
    <xf numFmtId="0" fontId="3" fillId="0" borderId="0" applyBorder="0">
      <alignment vertical="center"/>
    </xf>
  </cellStyleXfs>
  <cellXfs count="20">
    <xf numFmtId="0" fontId="0" fillId="0" borderId="0" xfId="0"/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94" workbookViewId="0">
      <selection activeCell="N129" sqref="N129"/>
    </sheetView>
  </sheetViews>
  <sheetFormatPr baseColWidth="10" defaultColWidth="9" defaultRowHeight="15"/>
  <sheetData>
    <row r="1" spans="1:6" ht="16">
      <c r="A1" s="5" t="s">
        <v>0</v>
      </c>
      <c r="B1" s="6" t="s">
        <v>175</v>
      </c>
      <c r="C1" s="5" t="s">
        <v>176</v>
      </c>
      <c r="D1" s="5" t="s">
        <v>177</v>
      </c>
      <c r="E1" t="s">
        <v>312</v>
      </c>
      <c r="F1" t="s">
        <v>313</v>
      </c>
    </row>
    <row r="2" spans="1:6" ht="16">
      <c r="A2" s="5">
        <v>322</v>
      </c>
      <c r="B2" s="6" t="s">
        <v>181</v>
      </c>
      <c r="C2" s="5" t="s">
        <v>26</v>
      </c>
      <c r="D2" s="5">
        <v>37</v>
      </c>
      <c r="E2">
        <v>22.84</v>
      </c>
      <c r="F2">
        <v>41</v>
      </c>
    </row>
    <row r="3" spans="1:6" ht="16">
      <c r="A3" s="5">
        <v>454</v>
      </c>
      <c r="B3" s="6" t="s">
        <v>182</v>
      </c>
      <c r="C3" s="5" t="s">
        <v>24</v>
      </c>
      <c r="D3" s="5">
        <v>39</v>
      </c>
      <c r="E3">
        <v>24.24</v>
      </c>
      <c r="F3">
        <v>43</v>
      </c>
    </row>
    <row r="4" spans="1:6" ht="16">
      <c r="A4" s="5">
        <v>328</v>
      </c>
      <c r="B4" s="6" t="s">
        <v>183</v>
      </c>
      <c r="C4" s="5" t="s">
        <v>24</v>
      </c>
      <c r="D4" s="5">
        <v>25</v>
      </c>
      <c r="E4">
        <v>25.15</v>
      </c>
      <c r="F4">
        <v>28</v>
      </c>
    </row>
    <row r="5" spans="1:6">
      <c r="A5" s="7">
        <v>624</v>
      </c>
      <c r="B5" s="7" t="s">
        <v>184</v>
      </c>
      <c r="C5" s="7" t="s">
        <v>26</v>
      </c>
      <c r="D5" s="7">
        <v>33</v>
      </c>
      <c r="E5">
        <v>25.78</v>
      </c>
      <c r="F5">
        <v>36</v>
      </c>
    </row>
    <row r="6" spans="1:6" ht="16">
      <c r="A6" s="5">
        <v>452</v>
      </c>
      <c r="B6" s="6" t="s">
        <v>185</v>
      </c>
      <c r="C6" s="5" t="s">
        <v>24</v>
      </c>
      <c r="D6" s="5">
        <v>30</v>
      </c>
      <c r="E6">
        <v>23.95</v>
      </c>
      <c r="F6">
        <v>33</v>
      </c>
    </row>
    <row r="7" spans="1:6" ht="16">
      <c r="A7" s="5">
        <v>294</v>
      </c>
      <c r="B7" s="6" t="s">
        <v>186</v>
      </c>
      <c r="C7" s="5" t="s">
        <v>24</v>
      </c>
      <c r="D7" s="5">
        <v>41</v>
      </c>
      <c r="E7">
        <v>22.84</v>
      </c>
      <c r="F7">
        <v>45</v>
      </c>
    </row>
    <row r="8" spans="1:6" ht="16">
      <c r="A8" s="5">
        <v>487</v>
      </c>
      <c r="B8" s="6" t="s">
        <v>187</v>
      </c>
      <c r="C8" s="5" t="s">
        <v>26</v>
      </c>
      <c r="D8" s="5">
        <v>22</v>
      </c>
      <c r="E8">
        <v>24.84</v>
      </c>
      <c r="F8">
        <v>24</v>
      </c>
    </row>
    <row r="9" spans="1:6" ht="16">
      <c r="A9" s="5">
        <v>347</v>
      </c>
      <c r="B9" s="6" t="s">
        <v>188</v>
      </c>
      <c r="C9" s="5" t="s">
        <v>26</v>
      </c>
      <c r="D9" s="5">
        <v>33</v>
      </c>
      <c r="E9">
        <v>25.78</v>
      </c>
      <c r="F9">
        <v>36</v>
      </c>
    </row>
    <row r="10" spans="1:6">
      <c r="A10" s="7">
        <v>558</v>
      </c>
      <c r="B10" s="7" t="s">
        <v>180</v>
      </c>
      <c r="C10" s="7" t="s">
        <v>24</v>
      </c>
      <c r="D10" s="7">
        <v>65</v>
      </c>
      <c r="E10">
        <v>21.55</v>
      </c>
      <c r="F10">
        <v>72</v>
      </c>
    </row>
    <row r="11" spans="1:6">
      <c r="A11" s="7">
        <v>653</v>
      </c>
      <c r="B11" s="7" t="s">
        <v>189</v>
      </c>
      <c r="C11" s="7" t="s">
        <v>26</v>
      </c>
      <c r="D11" s="7">
        <v>63</v>
      </c>
      <c r="E11">
        <v>25.78</v>
      </c>
      <c r="F11">
        <v>69</v>
      </c>
    </row>
    <row r="12" spans="1:6" ht="16">
      <c r="A12" s="5">
        <v>263</v>
      </c>
      <c r="B12" s="6" t="s">
        <v>190</v>
      </c>
      <c r="C12" s="5" t="s">
        <v>24</v>
      </c>
      <c r="D12" s="5">
        <v>32</v>
      </c>
      <c r="E12">
        <v>23.38</v>
      </c>
      <c r="F12">
        <v>35</v>
      </c>
    </row>
    <row r="13" spans="1:6">
      <c r="A13" s="7">
        <v>574</v>
      </c>
      <c r="B13" s="7" t="s">
        <v>191</v>
      </c>
      <c r="C13" s="7" t="s">
        <v>26</v>
      </c>
      <c r="D13" s="7">
        <v>46</v>
      </c>
      <c r="E13">
        <v>25.78</v>
      </c>
      <c r="F13">
        <v>51</v>
      </c>
    </row>
    <row r="14" spans="1:6">
      <c r="A14" s="7">
        <v>531</v>
      </c>
      <c r="B14" s="7" t="s">
        <v>192</v>
      </c>
      <c r="C14" s="7" t="s">
        <v>26</v>
      </c>
      <c r="D14" s="7">
        <v>55</v>
      </c>
      <c r="E14">
        <v>22.84</v>
      </c>
      <c r="F14">
        <v>61</v>
      </c>
    </row>
    <row r="15" spans="1:6">
      <c r="A15" s="7">
        <v>616</v>
      </c>
      <c r="B15" s="7" t="s">
        <v>193</v>
      </c>
      <c r="C15" s="7" t="s">
        <v>26</v>
      </c>
      <c r="D15" s="7">
        <v>38</v>
      </c>
      <c r="E15">
        <v>29.33</v>
      </c>
      <c r="F15">
        <v>42</v>
      </c>
    </row>
    <row r="16" spans="1:6" ht="16">
      <c r="A16" s="5">
        <v>348</v>
      </c>
      <c r="B16" s="6" t="s">
        <v>194</v>
      </c>
      <c r="C16" s="5" t="s">
        <v>24</v>
      </c>
      <c r="D16" s="5">
        <v>55</v>
      </c>
      <c r="E16">
        <v>25.78</v>
      </c>
      <c r="F16">
        <v>61</v>
      </c>
    </row>
    <row r="17" spans="1:6">
      <c r="A17" s="7">
        <v>560</v>
      </c>
      <c r="B17" s="7" t="s">
        <v>195</v>
      </c>
      <c r="C17" s="7" t="s">
        <v>26</v>
      </c>
      <c r="D17" s="7">
        <v>39</v>
      </c>
      <c r="E17">
        <v>23.95</v>
      </c>
      <c r="F17">
        <v>43</v>
      </c>
    </row>
    <row r="18" spans="1:6">
      <c r="A18" s="7">
        <v>597</v>
      </c>
      <c r="B18" s="7" t="s">
        <v>196</v>
      </c>
      <c r="C18" s="7" t="s">
        <v>24</v>
      </c>
      <c r="D18" s="7">
        <v>35</v>
      </c>
      <c r="E18">
        <v>16.329999999999998</v>
      </c>
      <c r="F18">
        <v>39</v>
      </c>
    </row>
    <row r="19" spans="1:6">
      <c r="A19" s="7">
        <v>573</v>
      </c>
      <c r="B19" s="7" t="s">
        <v>178</v>
      </c>
      <c r="C19" s="7" t="s">
        <v>26</v>
      </c>
      <c r="D19" s="7">
        <v>68</v>
      </c>
      <c r="E19">
        <v>23.73</v>
      </c>
      <c r="F19">
        <v>75</v>
      </c>
    </row>
    <row r="20" spans="1:6" ht="16">
      <c r="A20" s="5">
        <v>446</v>
      </c>
      <c r="B20" s="6" t="s">
        <v>197</v>
      </c>
      <c r="C20" s="5" t="s">
        <v>26</v>
      </c>
      <c r="D20" s="5">
        <v>57</v>
      </c>
      <c r="E20">
        <v>21.19</v>
      </c>
      <c r="F20">
        <v>63</v>
      </c>
    </row>
    <row r="21" spans="1:6" ht="16">
      <c r="A21" s="5">
        <v>287</v>
      </c>
      <c r="B21" s="6" t="s">
        <v>198</v>
      </c>
      <c r="C21" s="5" t="s">
        <v>24</v>
      </c>
      <c r="D21" s="5">
        <v>29</v>
      </c>
      <c r="E21">
        <v>24.24</v>
      </c>
      <c r="F21">
        <v>32</v>
      </c>
    </row>
    <row r="22" spans="1:6">
      <c r="A22" s="7">
        <v>628</v>
      </c>
      <c r="B22" s="7" t="s">
        <v>199</v>
      </c>
      <c r="C22" s="7" t="s">
        <v>26</v>
      </c>
      <c r="D22" s="7">
        <v>46</v>
      </c>
      <c r="E22">
        <v>24.24</v>
      </c>
      <c r="F22">
        <v>51</v>
      </c>
    </row>
    <row r="23" spans="1:6" ht="16">
      <c r="A23" s="5">
        <v>323</v>
      </c>
      <c r="B23" s="6" t="s">
        <v>200</v>
      </c>
      <c r="C23" s="5" t="s">
        <v>24</v>
      </c>
      <c r="D23" s="5">
        <v>49</v>
      </c>
      <c r="E23">
        <v>20.37</v>
      </c>
      <c r="F23">
        <v>54</v>
      </c>
    </row>
    <row r="24" spans="1:6">
      <c r="A24" s="7">
        <v>600</v>
      </c>
      <c r="B24" s="7" t="s">
        <v>201</v>
      </c>
      <c r="C24" s="7" t="s">
        <v>24</v>
      </c>
      <c r="D24" s="7">
        <v>29</v>
      </c>
      <c r="E24">
        <v>24.24</v>
      </c>
      <c r="F24">
        <v>32</v>
      </c>
    </row>
    <row r="25" spans="1:6" ht="16">
      <c r="A25" s="5">
        <v>497</v>
      </c>
      <c r="B25" s="6" t="s">
        <v>202</v>
      </c>
      <c r="C25" s="5" t="s">
        <v>26</v>
      </c>
      <c r="D25" s="5">
        <v>30</v>
      </c>
      <c r="E25">
        <v>22.31</v>
      </c>
      <c r="F25">
        <v>33</v>
      </c>
    </row>
    <row r="26" spans="1:6">
      <c r="A26" s="7">
        <v>639</v>
      </c>
      <c r="B26" s="7" t="s">
        <v>203</v>
      </c>
      <c r="C26" s="7" t="s">
        <v>26</v>
      </c>
      <c r="D26" s="7">
        <v>39</v>
      </c>
      <c r="E26">
        <v>23.38</v>
      </c>
      <c r="F26">
        <v>43</v>
      </c>
    </row>
    <row r="27" spans="1:6">
      <c r="A27" s="7">
        <v>592</v>
      </c>
      <c r="B27" s="7" t="s">
        <v>204</v>
      </c>
      <c r="C27" s="7" t="s">
        <v>26</v>
      </c>
      <c r="D27" s="7">
        <v>53</v>
      </c>
      <c r="E27">
        <v>22.31</v>
      </c>
      <c r="F27">
        <v>58</v>
      </c>
    </row>
    <row r="28" spans="1:6">
      <c r="A28" s="7">
        <v>657</v>
      </c>
      <c r="B28" s="7" t="s">
        <v>205</v>
      </c>
      <c r="C28" s="7" t="s">
        <v>26</v>
      </c>
      <c r="D28" s="7">
        <v>42</v>
      </c>
      <c r="E28">
        <v>22.31</v>
      </c>
      <c r="F28">
        <v>46</v>
      </c>
    </row>
    <row r="29" spans="1:6" ht="16">
      <c r="A29" s="5">
        <v>387</v>
      </c>
      <c r="B29" s="6" t="s">
        <v>206</v>
      </c>
      <c r="C29" s="5" t="s">
        <v>24</v>
      </c>
      <c r="D29" s="5">
        <v>30</v>
      </c>
      <c r="E29">
        <v>23.38</v>
      </c>
      <c r="F29">
        <v>33</v>
      </c>
    </row>
    <row r="30" spans="1:6" ht="16">
      <c r="A30" s="5">
        <v>424</v>
      </c>
      <c r="B30" s="6" t="s">
        <v>207</v>
      </c>
      <c r="C30" s="5" t="s">
        <v>26</v>
      </c>
      <c r="D30" s="5">
        <v>21</v>
      </c>
      <c r="E30">
        <v>24.54</v>
      </c>
      <c r="F30">
        <v>23</v>
      </c>
    </row>
    <row r="31" spans="1:6" ht="16">
      <c r="A31" s="5">
        <v>288</v>
      </c>
      <c r="B31" s="6" t="s">
        <v>208</v>
      </c>
      <c r="C31" s="5" t="s">
        <v>24</v>
      </c>
      <c r="D31" s="5">
        <v>26</v>
      </c>
      <c r="E31">
        <v>27.07</v>
      </c>
      <c r="F31">
        <v>29</v>
      </c>
    </row>
    <row r="32" spans="1:6">
      <c r="A32" s="7">
        <v>622</v>
      </c>
      <c r="B32" s="7" t="s">
        <v>209</v>
      </c>
      <c r="C32" s="7" t="s">
        <v>26</v>
      </c>
      <c r="D32" s="7">
        <v>47</v>
      </c>
      <c r="E32">
        <v>22.05</v>
      </c>
      <c r="F32">
        <v>52</v>
      </c>
    </row>
    <row r="33" spans="1:6">
      <c r="A33" s="8">
        <v>615</v>
      </c>
      <c r="B33" s="8" t="s">
        <v>210</v>
      </c>
      <c r="C33" s="8" t="s">
        <v>24</v>
      </c>
      <c r="D33" s="8">
        <v>28</v>
      </c>
      <c r="E33">
        <v>22.31</v>
      </c>
      <c r="F33">
        <v>31</v>
      </c>
    </row>
    <row r="34" spans="1:6">
      <c r="A34" s="7">
        <v>607</v>
      </c>
      <c r="B34" s="7" t="s">
        <v>211</v>
      </c>
      <c r="C34" s="7" t="s">
        <v>26</v>
      </c>
      <c r="D34" s="7">
        <v>58</v>
      </c>
      <c r="E34">
        <v>21.8</v>
      </c>
      <c r="F34">
        <v>64</v>
      </c>
    </row>
    <row r="35" spans="1:6">
      <c r="A35" s="7">
        <v>590</v>
      </c>
      <c r="B35" s="7" t="s">
        <v>212</v>
      </c>
      <c r="C35" s="7" t="s">
        <v>26</v>
      </c>
      <c r="D35" s="7">
        <v>54</v>
      </c>
      <c r="E35">
        <v>25.15</v>
      </c>
      <c r="F35">
        <v>59</v>
      </c>
    </row>
    <row r="36" spans="1:6" ht="16">
      <c r="A36" s="5">
        <v>332</v>
      </c>
      <c r="B36" s="6" t="s">
        <v>213</v>
      </c>
      <c r="C36" s="5" t="s">
        <v>24</v>
      </c>
      <c r="D36" s="5">
        <v>31</v>
      </c>
      <c r="E36">
        <v>22.84</v>
      </c>
      <c r="F36">
        <v>34</v>
      </c>
    </row>
    <row r="37" spans="1:6">
      <c r="A37" s="7">
        <v>638</v>
      </c>
      <c r="B37" s="7" t="s">
        <v>214</v>
      </c>
      <c r="C37" s="7" t="s">
        <v>26</v>
      </c>
      <c r="D37" s="7">
        <v>32</v>
      </c>
      <c r="E37">
        <v>22.57</v>
      </c>
      <c r="F37">
        <v>35</v>
      </c>
    </row>
    <row r="38" spans="1:6">
      <c r="A38" s="7">
        <v>539</v>
      </c>
      <c r="B38" s="7" t="s">
        <v>215</v>
      </c>
      <c r="C38" s="7" t="s">
        <v>24</v>
      </c>
      <c r="D38" s="7">
        <v>23</v>
      </c>
      <c r="E38">
        <v>25.15</v>
      </c>
      <c r="F38">
        <v>25</v>
      </c>
    </row>
    <row r="39" spans="1:6" ht="16">
      <c r="A39" s="5">
        <v>370</v>
      </c>
      <c r="B39" s="6" t="s">
        <v>216</v>
      </c>
      <c r="C39" s="5" t="s">
        <v>24</v>
      </c>
      <c r="D39" s="5">
        <v>30</v>
      </c>
      <c r="E39">
        <v>25.15</v>
      </c>
      <c r="F39">
        <v>33</v>
      </c>
    </row>
    <row r="40" spans="1:6">
      <c r="A40" s="7">
        <v>566</v>
      </c>
      <c r="B40" s="7" t="s">
        <v>217</v>
      </c>
      <c r="C40" s="7" t="s">
        <v>24</v>
      </c>
      <c r="D40" s="7">
        <v>54</v>
      </c>
      <c r="E40">
        <v>26.44</v>
      </c>
      <c r="F40">
        <v>59</v>
      </c>
    </row>
    <row r="41" spans="1:6">
      <c r="A41" s="7">
        <v>595</v>
      </c>
      <c r="B41" s="7" t="s">
        <v>218</v>
      </c>
      <c r="C41" s="7" t="s">
        <v>26</v>
      </c>
      <c r="D41" s="7">
        <v>26</v>
      </c>
      <c r="E41">
        <v>27.16</v>
      </c>
      <c r="F41">
        <v>29</v>
      </c>
    </row>
    <row r="42" spans="1:6" ht="16">
      <c r="A42" s="5">
        <v>375</v>
      </c>
      <c r="B42" s="6" t="s">
        <v>219</v>
      </c>
      <c r="C42" s="5" t="s">
        <v>24</v>
      </c>
      <c r="D42" s="5">
        <v>31</v>
      </c>
      <c r="E42">
        <v>22.31</v>
      </c>
      <c r="F42">
        <v>34</v>
      </c>
    </row>
    <row r="43" spans="1:6" ht="16">
      <c r="A43" s="5">
        <v>509</v>
      </c>
      <c r="B43" s="6" t="s">
        <v>220</v>
      </c>
      <c r="C43" s="5" t="s">
        <v>24</v>
      </c>
      <c r="D43" s="5">
        <v>43</v>
      </c>
      <c r="E43">
        <v>23.38</v>
      </c>
      <c r="F43">
        <v>47</v>
      </c>
    </row>
    <row r="44" spans="1:6">
      <c r="A44" s="7">
        <v>642</v>
      </c>
      <c r="B44" s="7" t="s">
        <v>221</v>
      </c>
      <c r="C44" s="7" t="s">
        <v>24</v>
      </c>
      <c r="D44" s="7">
        <v>31</v>
      </c>
      <c r="E44">
        <v>21.48</v>
      </c>
      <c r="F44">
        <v>34</v>
      </c>
    </row>
    <row r="45" spans="1:6">
      <c r="A45" s="7">
        <v>523</v>
      </c>
      <c r="B45" s="7" t="s">
        <v>222</v>
      </c>
      <c r="C45" s="7" t="s">
        <v>24</v>
      </c>
      <c r="D45" s="7">
        <v>75</v>
      </c>
      <c r="E45">
        <v>23.38</v>
      </c>
      <c r="F45">
        <v>79</v>
      </c>
    </row>
    <row r="46" spans="1:6">
      <c r="A46" s="7">
        <v>630</v>
      </c>
      <c r="B46" s="7" t="s">
        <v>223</v>
      </c>
      <c r="C46" s="7" t="s">
        <v>26</v>
      </c>
      <c r="D46" s="7">
        <v>51</v>
      </c>
      <c r="E46">
        <v>21.31</v>
      </c>
      <c r="F46">
        <v>56</v>
      </c>
    </row>
    <row r="47" spans="1:6">
      <c r="A47" s="7">
        <v>658</v>
      </c>
      <c r="B47" s="7" t="s">
        <v>224</v>
      </c>
      <c r="C47" s="7" t="s">
        <v>26</v>
      </c>
      <c r="D47" s="7">
        <v>50</v>
      </c>
      <c r="E47">
        <v>21.55</v>
      </c>
      <c r="F47">
        <v>55</v>
      </c>
    </row>
    <row r="48" spans="1:6">
      <c r="A48" s="7">
        <v>603</v>
      </c>
      <c r="B48" s="7" t="s">
        <v>225</v>
      </c>
      <c r="C48" s="7" t="s">
        <v>26</v>
      </c>
      <c r="D48" s="7">
        <v>33</v>
      </c>
      <c r="E48">
        <v>23.38</v>
      </c>
      <c r="F48">
        <v>36</v>
      </c>
    </row>
    <row r="49" spans="1:6" ht="16">
      <c r="A49" s="5">
        <v>447</v>
      </c>
      <c r="B49" s="6" t="s">
        <v>226</v>
      </c>
      <c r="C49" s="5" t="s">
        <v>24</v>
      </c>
      <c r="D49" s="5">
        <v>49</v>
      </c>
      <c r="E49">
        <v>18.670000000000002</v>
      </c>
      <c r="F49">
        <v>54</v>
      </c>
    </row>
    <row r="50" spans="1:6">
      <c r="A50" s="7">
        <v>614</v>
      </c>
      <c r="B50" s="7" t="s">
        <v>227</v>
      </c>
      <c r="C50" s="7" t="s">
        <v>26</v>
      </c>
      <c r="D50" s="7">
        <v>36</v>
      </c>
      <c r="E50">
        <v>28.79</v>
      </c>
      <c r="F50">
        <v>40</v>
      </c>
    </row>
    <row r="51" spans="1:6">
      <c r="A51" s="7">
        <v>540</v>
      </c>
      <c r="B51" s="7" t="s">
        <v>228</v>
      </c>
      <c r="C51" s="7" t="s">
        <v>26</v>
      </c>
      <c r="D51" s="7">
        <v>23</v>
      </c>
      <c r="E51">
        <v>17.78</v>
      </c>
      <c r="F51">
        <v>25</v>
      </c>
    </row>
    <row r="52" spans="1:6" ht="16">
      <c r="A52" s="5">
        <v>312</v>
      </c>
      <c r="B52" s="6" t="s">
        <v>229</v>
      </c>
      <c r="C52" s="5" t="s">
        <v>24</v>
      </c>
      <c r="D52" s="5">
        <v>37</v>
      </c>
      <c r="E52">
        <v>20.6</v>
      </c>
      <c r="F52">
        <v>41</v>
      </c>
    </row>
    <row r="53" spans="1:6" ht="16">
      <c r="A53" s="5">
        <v>316</v>
      </c>
      <c r="B53" s="6" t="s">
        <v>179</v>
      </c>
      <c r="C53" s="5" t="s">
        <v>26</v>
      </c>
      <c r="D53" s="5">
        <v>31</v>
      </c>
      <c r="E53">
        <v>24.45</v>
      </c>
      <c r="F53">
        <v>34</v>
      </c>
    </row>
    <row r="54" spans="1:6" ht="16">
      <c r="A54" s="5">
        <v>504</v>
      </c>
      <c r="B54" s="6" t="s">
        <v>230</v>
      </c>
      <c r="C54" s="5" t="s">
        <v>24</v>
      </c>
      <c r="D54" s="5">
        <v>28</v>
      </c>
      <c r="E54">
        <v>23.11</v>
      </c>
      <c r="F54">
        <v>31</v>
      </c>
    </row>
    <row r="55" spans="1:6">
      <c r="A55" s="7">
        <v>619</v>
      </c>
      <c r="B55" s="7" t="s">
        <v>231</v>
      </c>
      <c r="C55" s="7" t="s">
        <v>26</v>
      </c>
      <c r="D55" s="7">
        <v>23</v>
      </c>
      <c r="E55">
        <v>20.149999999999999</v>
      </c>
      <c r="F55">
        <v>25</v>
      </c>
    </row>
    <row r="56" spans="1:6" ht="16">
      <c r="A56" s="5">
        <v>339</v>
      </c>
      <c r="B56" s="6" t="s">
        <v>232</v>
      </c>
      <c r="C56" s="5" t="s">
        <v>26</v>
      </c>
      <c r="D56" s="5">
        <v>20</v>
      </c>
      <c r="E56">
        <v>21.07</v>
      </c>
      <c r="F56">
        <v>22</v>
      </c>
    </row>
    <row r="57" spans="1:6" ht="16">
      <c r="A57" s="5">
        <v>271</v>
      </c>
      <c r="B57" s="6" t="s">
        <v>233</v>
      </c>
      <c r="C57" s="5" t="s">
        <v>26</v>
      </c>
      <c r="D57" s="5">
        <v>37</v>
      </c>
      <c r="E57">
        <v>21.44</v>
      </c>
      <c r="F57">
        <v>41</v>
      </c>
    </row>
    <row r="58" spans="1:6" ht="16">
      <c r="A58" s="5">
        <v>437</v>
      </c>
      <c r="B58" s="6" t="s">
        <v>234</v>
      </c>
      <c r="C58" s="5" t="s">
        <v>26</v>
      </c>
      <c r="D58" s="5">
        <v>32</v>
      </c>
      <c r="E58">
        <v>22.84</v>
      </c>
      <c r="F58">
        <v>35</v>
      </c>
    </row>
    <row r="59" spans="1:6" ht="16">
      <c r="A59" s="5">
        <v>305</v>
      </c>
      <c r="B59" s="6" t="s">
        <v>235</v>
      </c>
      <c r="C59" s="5" t="s">
        <v>24</v>
      </c>
      <c r="D59" s="5">
        <v>37</v>
      </c>
      <c r="E59">
        <v>22.99</v>
      </c>
      <c r="F59">
        <v>41</v>
      </c>
    </row>
    <row r="60" spans="1:6">
      <c r="A60" s="7">
        <v>563</v>
      </c>
      <c r="B60" s="7" t="s">
        <v>236</v>
      </c>
      <c r="C60" s="7" t="s">
        <v>26</v>
      </c>
      <c r="D60" s="7">
        <v>31</v>
      </c>
      <c r="E60">
        <v>24.1</v>
      </c>
      <c r="F60">
        <v>34</v>
      </c>
    </row>
    <row r="61" spans="1:6">
      <c r="A61" s="7">
        <v>637</v>
      </c>
      <c r="B61" s="7" t="s">
        <v>237</v>
      </c>
      <c r="C61" s="7" t="s">
        <v>24</v>
      </c>
      <c r="D61" s="7">
        <v>29</v>
      </c>
      <c r="E61">
        <v>20.37</v>
      </c>
      <c r="F61">
        <v>32</v>
      </c>
    </row>
    <row r="62" spans="1:6">
      <c r="A62" s="7">
        <v>575</v>
      </c>
      <c r="B62" s="7" t="s">
        <v>238</v>
      </c>
      <c r="C62" s="7" t="s">
        <v>26</v>
      </c>
      <c r="D62" s="7">
        <v>27</v>
      </c>
      <c r="E62">
        <v>22.84</v>
      </c>
      <c r="F62">
        <v>30</v>
      </c>
    </row>
    <row r="63" spans="1:6">
      <c r="A63" s="7">
        <v>553</v>
      </c>
      <c r="B63" s="7" t="s">
        <v>239</v>
      </c>
      <c r="C63" s="7" t="s">
        <v>26</v>
      </c>
      <c r="D63" s="7">
        <v>54</v>
      </c>
      <c r="E63">
        <v>25.78</v>
      </c>
      <c r="F63">
        <v>59</v>
      </c>
    </row>
    <row r="64" spans="1:6" ht="16">
      <c r="A64" s="5">
        <v>436</v>
      </c>
      <c r="B64" s="6" t="s">
        <v>240</v>
      </c>
      <c r="C64" s="5" t="s">
        <v>24</v>
      </c>
      <c r="D64" s="5">
        <v>38</v>
      </c>
      <c r="E64">
        <v>22.84</v>
      </c>
      <c r="F64">
        <v>42</v>
      </c>
    </row>
    <row r="65" spans="1:6">
      <c r="A65" s="7">
        <v>604</v>
      </c>
      <c r="B65" s="7" t="s">
        <v>241</v>
      </c>
      <c r="C65" s="7" t="s">
        <v>26</v>
      </c>
      <c r="D65" s="7">
        <v>41</v>
      </c>
      <c r="E65">
        <v>20.37</v>
      </c>
      <c r="F65">
        <v>45</v>
      </c>
    </row>
    <row r="66" spans="1:6">
      <c r="A66" s="7">
        <v>541</v>
      </c>
      <c r="B66" s="7" t="s">
        <v>242</v>
      </c>
      <c r="C66" s="7" t="s">
        <v>26</v>
      </c>
      <c r="D66" s="7">
        <v>45</v>
      </c>
      <c r="E66">
        <v>22.84</v>
      </c>
      <c r="F66">
        <v>50</v>
      </c>
    </row>
    <row r="67" spans="1:6">
      <c r="A67" s="7">
        <v>668</v>
      </c>
      <c r="B67" s="9" t="s">
        <v>243</v>
      </c>
      <c r="C67" s="7" t="s">
        <v>26</v>
      </c>
      <c r="D67" s="7">
        <v>47</v>
      </c>
      <c r="E67">
        <v>22.84</v>
      </c>
      <c r="F67">
        <v>52</v>
      </c>
    </row>
    <row r="68" spans="1:6" ht="16">
      <c r="A68" s="5">
        <v>303</v>
      </c>
      <c r="B68" s="6" t="s">
        <v>244</v>
      </c>
      <c r="C68" s="5" t="s">
        <v>24</v>
      </c>
      <c r="D68" s="5">
        <v>37</v>
      </c>
      <c r="E68">
        <v>22.84</v>
      </c>
      <c r="F68">
        <v>41</v>
      </c>
    </row>
    <row r="69" spans="1:6">
      <c r="A69" s="7">
        <v>610</v>
      </c>
      <c r="B69" s="7" t="s">
        <v>245</v>
      </c>
      <c r="C69" s="7" t="s">
        <v>24</v>
      </c>
      <c r="D69" s="7">
        <v>37</v>
      </c>
      <c r="E69">
        <v>27.28</v>
      </c>
      <c r="F69">
        <v>41</v>
      </c>
    </row>
    <row r="70" spans="1:6" ht="16">
      <c r="A70" s="5">
        <v>432</v>
      </c>
      <c r="B70" s="6" t="s">
        <v>246</v>
      </c>
      <c r="C70" s="5" t="s">
        <v>26</v>
      </c>
      <c r="D70" s="5">
        <v>39</v>
      </c>
      <c r="E70">
        <v>22.84</v>
      </c>
      <c r="F70">
        <v>43</v>
      </c>
    </row>
    <row r="71" spans="1:6">
      <c r="A71" s="7">
        <v>556</v>
      </c>
      <c r="B71" s="7" t="s">
        <v>247</v>
      </c>
      <c r="C71" s="7" t="s">
        <v>24</v>
      </c>
      <c r="D71" s="7">
        <v>50</v>
      </c>
      <c r="E71">
        <v>22.84</v>
      </c>
      <c r="F71">
        <v>55</v>
      </c>
    </row>
    <row r="72" spans="1:6">
      <c r="A72" s="7">
        <v>609</v>
      </c>
      <c r="B72" s="7" t="s">
        <v>248</v>
      </c>
      <c r="C72" s="7" t="s">
        <v>26</v>
      </c>
      <c r="D72" s="7">
        <v>30</v>
      </c>
      <c r="E72">
        <v>22.84</v>
      </c>
      <c r="F72">
        <v>33</v>
      </c>
    </row>
    <row r="73" spans="1:6">
      <c r="A73" s="7">
        <v>623</v>
      </c>
      <c r="B73" s="7" t="s">
        <v>249</v>
      </c>
      <c r="C73" s="7" t="s">
        <v>24</v>
      </c>
      <c r="D73" s="7">
        <v>47</v>
      </c>
      <c r="E73">
        <v>21.38</v>
      </c>
      <c r="F73">
        <v>52</v>
      </c>
    </row>
    <row r="74" spans="1:6">
      <c r="A74" s="7">
        <v>669</v>
      </c>
      <c r="B74" s="7" t="s">
        <v>250</v>
      </c>
      <c r="C74" s="7" t="s">
        <v>24</v>
      </c>
      <c r="D74" s="7">
        <v>34</v>
      </c>
      <c r="E74">
        <v>23.38</v>
      </c>
      <c r="F74">
        <v>37</v>
      </c>
    </row>
    <row r="75" spans="1:6" ht="16">
      <c r="A75" s="5">
        <v>498</v>
      </c>
      <c r="B75" s="6" t="s">
        <v>251</v>
      </c>
      <c r="C75" s="5" t="s">
        <v>26</v>
      </c>
      <c r="D75" s="5">
        <v>51</v>
      </c>
      <c r="E75">
        <v>21.8</v>
      </c>
      <c r="F75">
        <v>56</v>
      </c>
    </row>
    <row r="76" spans="1:6">
      <c r="A76" s="7">
        <v>599</v>
      </c>
      <c r="B76" s="7" t="s">
        <v>252</v>
      </c>
      <c r="C76" s="7" t="s">
        <v>26</v>
      </c>
      <c r="D76" s="7">
        <v>59</v>
      </c>
      <c r="E76">
        <v>20.83</v>
      </c>
      <c r="F76">
        <v>65</v>
      </c>
    </row>
    <row r="77" spans="1:6">
      <c r="A77" s="7">
        <v>644</v>
      </c>
      <c r="B77" s="9" t="s">
        <v>253</v>
      </c>
      <c r="C77" s="7" t="s">
        <v>26</v>
      </c>
      <c r="D77" s="7">
        <v>54</v>
      </c>
      <c r="E77">
        <v>21.94</v>
      </c>
      <c r="F77">
        <v>59</v>
      </c>
    </row>
    <row r="78" spans="1:6">
      <c r="A78" s="7">
        <v>650</v>
      </c>
      <c r="B78" s="7" t="s">
        <v>254</v>
      </c>
      <c r="C78" s="7" t="s">
        <v>24</v>
      </c>
      <c r="D78" s="7">
        <v>37</v>
      </c>
      <c r="E78">
        <v>21.85</v>
      </c>
      <c r="F78">
        <v>41</v>
      </c>
    </row>
    <row r="79" spans="1:6">
      <c r="A79" s="7">
        <v>641</v>
      </c>
      <c r="B79" s="7" t="s">
        <v>255</v>
      </c>
      <c r="C79" s="7" t="s">
        <v>26</v>
      </c>
      <c r="D79" s="7">
        <v>48</v>
      </c>
      <c r="E79">
        <v>21.55</v>
      </c>
      <c r="F79">
        <v>53</v>
      </c>
    </row>
    <row r="80" spans="1:6" ht="16">
      <c r="A80" s="5">
        <v>351</v>
      </c>
      <c r="B80" s="6" t="s">
        <v>256</v>
      </c>
      <c r="C80" s="5" t="s">
        <v>26</v>
      </c>
      <c r="D80" s="5">
        <v>57</v>
      </c>
      <c r="E80">
        <v>21.44</v>
      </c>
      <c r="F80">
        <v>63</v>
      </c>
    </row>
    <row r="81" spans="1:6">
      <c r="A81" s="7">
        <v>536</v>
      </c>
      <c r="B81" s="7" t="s">
        <v>257</v>
      </c>
      <c r="C81" s="7" t="s">
        <v>26</v>
      </c>
      <c r="D81" s="7">
        <v>47</v>
      </c>
      <c r="E81">
        <v>24.24</v>
      </c>
      <c r="F81">
        <v>52</v>
      </c>
    </row>
    <row r="82" spans="1:6">
      <c r="A82" s="7">
        <v>629</v>
      </c>
      <c r="B82" s="7" t="s">
        <v>258</v>
      </c>
      <c r="C82" s="7" t="s">
        <v>24</v>
      </c>
      <c r="D82" s="7">
        <v>31</v>
      </c>
      <c r="E82">
        <v>20.79</v>
      </c>
      <c r="F82">
        <v>34</v>
      </c>
    </row>
    <row r="83" spans="1:6">
      <c r="A83" s="7">
        <v>520</v>
      </c>
      <c r="B83" s="7" t="s">
        <v>259</v>
      </c>
      <c r="C83" s="7" t="s">
        <v>26</v>
      </c>
      <c r="D83" s="7">
        <v>54</v>
      </c>
      <c r="E83">
        <v>18.48</v>
      </c>
      <c r="F83">
        <v>59</v>
      </c>
    </row>
    <row r="84" spans="1:6">
      <c r="A84" s="7">
        <v>648</v>
      </c>
      <c r="B84" s="9" t="s">
        <v>260</v>
      </c>
      <c r="C84" s="7" t="s">
        <v>26</v>
      </c>
      <c r="D84" s="7">
        <v>68</v>
      </c>
      <c r="E84">
        <v>16.989999999999998</v>
      </c>
      <c r="F84">
        <v>75</v>
      </c>
    </row>
    <row r="85" spans="1:6" ht="16">
      <c r="A85" s="5">
        <v>450</v>
      </c>
      <c r="B85" s="6" t="s">
        <v>261</v>
      </c>
      <c r="C85" s="5" t="s">
        <v>24</v>
      </c>
      <c r="D85" s="5">
        <v>32</v>
      </c>
      <c r="E85">
        <v>18.87</v>
      </c>
      <c r="F85">
        <v>35</v>
      </c>
    </row>
    <row r="86" spans="1:6" ht="16">
      <c r="A86" s="5">
        <v>321</v>
      </c>
      <c r="B86" s="6" t="s">
        <v>262</v>
      </c>
      <c r="C86" s="5" t="s">
        <v>24</v>
      </c>
      <c r="D86" s="5">
        <v>31</v>
      </c>
      <c r="E86">
        <v>17.760000000000002</v>
      </c>
      <c r="F86">
        <v>34</v>
      </c>
    </row>
    <row r="87" spans="1:6">
      <c r="A87" s="7">
        <v>547</v>
      </c>
      <c r="B87" s="7" t="s">
        <v>263</v>
      </c>
      <c r="C87" s="7" t="s">
        <v>24</v>
      </c>
      <c r="D87" s="7">
        <v>55</v>
      </c>
      <c r="E87">
        <v>17.3</v>
      </c>
      <c r="F87">
        <v>61</v>
      </c>
    </row>
    <row r="88" spans="1:6">
      <c r="A88" s="7">
        <v>659</v>
      </c>
      <c r="B88" s="7" t="s">
        <v>264</v>
      </c>
      <c r="C88" s="7" t="s">
        <v>24</v>
      </c>
      <c r="D88" s="7">
        <v>30</v>
      </c>
      <c r="E88">
        <v>19.510000000000002</v>
      </c>
      <c r="F88">
        <v>33</v>
      </c>
    </row>
    <row r="89" spans="1:6">
      <c r="A89" s="7">
        <v>536</v>
      </c>
      <c r="B89" s="7" t="s">
        <v>257</v>
      </c>
      <c r="C89" s="7" t="s">
        <v>26</v>
      </c>
      <c r="D89" s="7">
        <v>47</v>
      </c>
      <c r="E89">
        <v>16.059999999999999</v>
      </c>
      <c r="F89">
        <v>52</v>
      </c>
    </row>
    <row r="90" spans="1:6">
      <c r="A90" s="7">
        <v>664</v>
      </c>
      <c r="B90" s="7" t="s">
        <v>265</v>
      </c>
      <c r="C90" s="7" t="s">
        <v>24</v>
      </c>
      <c r="D90" s="7">
        <v>29</v>
      </c>
      <c r="E90">
        <v>18.87</v>
      </c>
      <c r="F90">
        <v>32</v>
      </c>
    </row>
    <row r="91" spans="1:6">
      <c r="A91" s="7">
        <v>663</v>
      </c>
      <c r="B91" s="9" t="s">
        <v>266</v>
      </c>
      <c r="C91" s="7" t="s">
        <v>26</v>
      </c>
      <c r="D91" s="7">
        <v>29</v>
      </c>
      <c r="E91">
        <v>18.87</v>
      </c>
      <c r="F91">
        <v>32</v>
      </c>
    </row>
    <row r="92" spans="1:6">
      <c r="A92" s="7">
        <v>550</v>
      </c>
      <c r="B92" s="7" t="s">
        <v>310</v>
      </c>
      <c r="C92" s="7" t="s">
        <v>26</v>
      </c>
      <c r="D92" s="7">
        <v>40</v>
      </c>
      <c r="E92">
        <v>18.559999999999999</v>
      </c>
      <c r="F92">
        <v>44</v>
      </c>
    </row>
    <row r="93" spans="1:6">
      <c r="A93" s="7">
        <v>611</v>
      </c>
      <c r="B93" s="7" t="s">
        <v>267</v>
      </c>
      <c r="C93" s="7" t="s">
        <v>26</v>
      </c>
      <c r="D93" s="7">
        <v>42</v>
      </c>
      <c r="E93">
        <v>16.329999999999998</v>
      </c>
      <c r="F93">
        <v>46</v>
      </c>
    </row>
    <row r="94" spans="1:6">
      <c r="A94" s="7">
        <v>572</v>
      </c>
      <c r="B94" s="7" t="s">
        <v>268</v>
      </c>
      <c r="C94" s="7" t="s">
        <v>24</v>
      </c>
      <c r="D94" s="7">
        <v>61</v>
      </c>
      <c r="E94">
        <v>18.7</v>
      </c>
      <c r="F94">
        <v>67</v>
      </c>
    </row>
    <row r="95" spans="1:6">
      <c r="A95" s="7">
        <v>627</v>
      </c>
      <c r="B95" s="7" t="s">
        <v>269</v>
      </c>
      <c r="C95" s="7" t="s">
        <v>26</v>
      </c>
      <c r="D95" s="7">
        <v>25</v>
      </c>
      <c r="E95">
        <v>18.22</v>
      </c>
      <c r="F95">
        <v>28</v>
      </c>
    </row>
    <row r="96" spans="1:6" ht="16">
      <c r="A96" s="5">
        <v>311</v>
      </c>
      <c r="B96" s="6" t="s">
        <v>270</v>
      </c>
      <c r="C96" s="5" t="s">
        <v>26</v>
      </c>
      <c r="D96" s="5">
        <v>27</v>
      </c>
      <c r="E96">
        <v>22.7</v>
      </c>
      <c r="F96">
        <v>30</v>
      </c>
    </row>
    <row r="97" spans="1:6">
      <c r="A97" s="7">
        <v>666</v>
      </c>
      <c r="B97" s="7" t="s">
        <v>271</v>
      </c>
      <c r="C97" s="7" t="s">
        <v>24</v>
      </c>
      <c r="D97" s="7">
        <v>26</v>
      </c>
      <c r="E97">
        <v>16.649999999999999</v>
      </c>
      <c r="F97">
        <v>29</v>
      </c>
    </row>
    <row r="98" spans="1:6">
      <c r="A98" s="7">
        <v>551</v>
      </c>
      <c r="B98" s="7" t="s">
        <v>272</v>
      </c>
      <c r="C98" s="7" t="s">
        <v>26</v>
      </c>
      <c r="D98" s="7">
        <v>51</v>
      </c>
      <c r="E98">
        <v>20.28</v>
      </c>
      <c r="F98">
        <v>56</v>
      </c>
    </row>
    <row r="99" spans="1:6">
      <c r="A99" s="7">
        <v>525</v>
      </c>
      <c r="B99" s="7" t="s">
        <v>273</v>
      </c>
      <c r="C99" s="7" t="s">
        <v>24</v>
      </c>
      <c r="D99" s="7">
        <v>60</v>
      </c>
      <c r="E99">
        <v>20.78</v>
      </c>
      <c r="F99">
        <v>66</v>
      </c>
    </row>
    <row r="100" spans="1:6">
      <c r="A100" s="7">
        <v>545</v>
      </c>
      <c r="B100" s="7" t="s">
        <v>274</v>
      </c>
      <c r="C100" s="7" t="s">
        <v>26</v>
      </c>
      <c r="D100" s="7">
        <v>55</v>
      </c>
      <c r="E100">
        <v>20.04</v>
      </c>
      <c r="F100">
        <v>61</v>
      </c>
    </row>
    <row r="101" spans="1:6">
      <c r="A101" s="7">
        <v>655</v>
      </c>
      <c r="B101" s="9" t="s">
        <v>275</v>
      </c>
      <c r="C101" s="7" t="s">
        <v>24</v>
      </c>
      <c r="D101" s="7">
        <v>51</v>
      </c>
      <c r="E101">
        <v>17.61</v>
      </c>
      <c r="F101">
        <v>56</v>
      </c>
    </row>
    <row r="102" spans="1:6">
      <c r="A102" s="7">
        <v>549</v>
      </c>
      <c r="B102" s="7" t="s">
        <v>276</v>
      </c>
      <c r="C102" s="7" t="s">
        <v>26</v>
      </c>
      <c r="D102" s="7">
        <v>65</v>
      </c>
      <c r="E102">
        <v>18.649999999999999</v>
      </c>
      <c r="F102">
        <v>72</v>
      </c>
    </row>
    <row r="103" spans="1:6" ht="16">
      <c r="A103" s="5">
        <v>355</v>
      </c>
      <c r="B103" s="6" t="s">
        <v>277</v>
      </c>
      <c r="C103" s="5" t="s">
        <v>24</v>
      </c>
      <c r="D103" s="5">
        <v>29</v>
      </c>
      <c r="E103">
        <v>20.04</v>
      </c>
      <c r="F103">
        <v>32</v>
      </c>
    </row>
    <row r="104" spans="1:6">
      <c r="A104" s="7">
        <v>590</v>
      </c>
      <c r="B104" s="7" t="s">
        <v>212</v>
      </c>
      <c r="C104" s="7" t="s">
        <v>26</v>
      </c>
      <c r="D104" s="7">
        <v>54</v>
      </c>
      <c r="E104">
        <v>19.329999999999998</v>
      </c>
      <c r="F104">
        <v>59</v>
      </c>
    </row>
    <row r="105" spans="1:6" ht="16">
      <c r="A105" s="5">
        <v>289</v>
      </c>
      <c r="B105" s="6" t="s">
        <v>278</v>
      </c>
      <c r="C105" s="5" t="s">
        <v>24</v>
      </c>
      <c r="D105" s="5">
        <v>27</v>
      </c>
      <c r="E105">
        <v>17.05</v>
      </c>
      <c r="F105">
        <v>30</v>
      </c>
    </row>
    <row r="106" spans="1:6" ht="16">
      <c r="A106" s="5">
        <v>344</v>
      </c>
      <c r="B106" s="6" t="s">
        <v>279</v>
      </c>
      <c r="C106" s="5" t="s">
        <v>24</v>
      </c>
      <c r="D106" s="5">
        <v>43</v>
      </c>
      <c r="E106">
        <v>20.04</v>
      </c>
      <c r="F106">
        <v>47</v>
      </c>
    </row>
    <row r="107" spans="1:6">
      <c r="A107" s="7">
        <v>652</v>
      </c>
      <c r="B107" s="9" t="s">
        <v>280</v>
      </c>
      <c r="C107" s="7" t="s">
        <v>24</v>
      </c>
      <c r="D107" s="7">
        <v>31</v>
      </c>
      <c r="E107">
        <v>21.85</v>
      </c>
      <c r="F107">
        <v>34</v>
      </c>
    </row>
    <row r="108" spans="1:6" ht="16">
      <c r="A108" s="5">
        <v>296</v>
      </c>
      <c r="B108" s="6" t="s">
        <v>281</v>
      </c>
      <c r="C108" s="5" t="s">
        <v>24</v>
      </c>
      <c r="D108" s="5">
        <v>45</v>
      </c>
      <c r="E108">
        <v>19.27</v>
      </c>
      <c r="F108">
        <v>50</v>
      </c>
    </row>
    <row r="109" spans="1:6">
      <c r="A109" s="7">
        <v>649</v>
      </c>
      <c r="B109" s="7" t="s">
        <v>282</v>
      </c>
      <c r="C109" s="7" t="s">
        <v>24</v>
      </c>
      <c r="D109" s="7">
        <v>38</v>
      </c>
      <c r="E109">
        <v>18.87</v>
      </c>
      <c r="F109">
        <v>42</v>
      </c>
    </row>
    <row r="110" spans="1:6">
      <c r="A110" s="7">
        <v>565</v>
      </c>
      <c r="B110" s="7" t="s">
        <v>283</v>
      </c>
      <c r="C110" s="7" t="s">
        <v>26</v>
      </c>
      <c r="D110" s="7">
        <v>34</v>
      </c>
      <c r="E110">
        <v>19.100000000000001</v>
      </c>
      <c r="F110">
        <v>37</v>
      </c>
    </row>
    <row r="111" spans="1:6">
      <c r="A111" s="7">
        <v>611</v>
      </c>
      <c r="B111" s="7" t="s">
        <v>267</v>
      </c>
      <c r="C111" s="7" t="s">
        <v>26</v>
      </c>
      <c r="D111" s="7">
        <v>42</v>
      </c>
      <c r="E111">
        <v>17.11</v>
      </c>
      <c r="F111">
        <v>46</v>
      </c>
    </row>
    <row r="112" spans="1:6" ht="16">
      <c r="A112" s="5">
        <v>494</v>
      </c>
      <c r="B112" s="6" t="s">
        <v>284</v>
      </c>
      <c r="C112" s="5" t="s">
        <v>24</v>
      </c>
      <c r="D112" s="5">
        <v>30</v>
      </c>
      <c r="E112">
        <v>18.25</v>
      </c>
      <c r="F112">
        <v>33</v>
      </c>
    </row>
    <row r="113" spans="1:6" ht="16">
      <c r="A113" s="5">
        <v>438</v>
      </c>
      <c r="B113" s="6" t="s">
        <v>285</v>
      </c>
      <c r="C113" s="5" t="s">
        <v>24</v>
      </c>
      <c r="D113" s="5">
        <v>32</v>
      </c>
      <c r="E113">
        <v>22.04</v>
      </c>
      <c r="F113">
        <v>35</v>
      </c>
    </row>
    <row r="114" spans="1:6" ht="16">
      <c r="A114" s="5">
        <v>391</v>
      </c>
      <c r="B114" s="6" t="s">
        <v>286</v>
      </c>
      <c r="C114" s="5" t="s">
        <v>26</v>
      </c>
      <c r="D114" s="5">
        <v>33</v>
      </c>
      <c r="E114">
        <v>19.48</v>
      </c>
      <c r="F114">
        <v>36</v>
      </c>
    </row>
    <row r="115" spans="1:6">
      <c r="A115" s="7">
        <v>647</v>
      </c>
      <c r="B115" s="7" t="s">
        <v>287</v>
      </c>
      <c r="C115" s="7" t="s">
        <v>24</v>
      </c>
      <c r="D115" s="7">
        <v>33</v>
      </c>
      <c r="E115">
        <v>17.760000000000002</v>
      </c>
      <c r="F115">
        <v>36</v>
      </c>
    </row>
    <row r="116" spans="1:6" ht="16">
      <c r="A116" s="5">
        <v>512</v>
      </c>
      <c r="B116" s="6" t="s">
        <v>288</v>
      </c>
      <c r="C116" s="5" t="s">
        <v>26</v>
      </c>
      <c r="D116" s="5">
        <v>28</v>
      </c>
      <c r="E116">
        <v>18.87</v>
      </c>
      <c r="F116">
        <v>31</v>
      </c>
    </row>
    <row r="117" spans="1:6">
      <c r="A117" s="7">
        <v>524</v>
      </c>
      <c r="B117" s="7" t="s">
        <v>289</v>
      </c>
      <c r="C117" s="7" t="s">
        <v>24</v>
      </c>
      <c r="D117" s="7">
        <v>23</v>
      </c>
      <c r="E117">
        <v>21.7</v>
      </c>
      <c r="F117">
        <v>25</v>
      </c>
    </row>
    <row r="118" spans="1:6">
      <c r="A118" s="7">
        <v>570</v>
      </c>
      <c r="B118" s="7" t="s">
        <v>290</v>
      </c>
      <c r="C118" s="7" t="s">
        <v>26</v>
      </c>
      <c r="D118" s="7">
        <v>27</v>
      </c>
      <c r="E118">
        <v>20.239999999999998</v>
      </c>
      <c r="F118">
        <v>30</v>
      </c>
    </row>
    <row r="119" spans="1:6">
      <c r="A119" s="7">
        <v>535</v>
      </c>
      <c r="B119" s="7" t="s">
        <v>291</v>
      </c>
      <c r="C119" s="7" t="s">
        <v>26</v>
      </c>
      <c r="D119" s="7">
        <v>48</v>
      </c>
      <c r="E119">
        <v>19.739999999999998</v>
      </c>
      <c r="F119">
        <v>53</v>
      </c>
    </row>
    <row r="120" spans="1:6" ht="16">
      <c r="A120" s="5">
        <v>346</v>
      </c>
      <c r="B120" s="6" t="s">
        <v>292</v>
      </c>
      <c r="C120" s="5" t="s">
        <v>26</v>
      </c>
      <c r="D120" s="5">
        <v>50</v>
      </c>
      <c r="E120">
        <v>18.649999999999999</v>
      </c>
      <c r="F120">
        <v>55</v>
      </c>
    </row>
    <row r="121" spans="1:6">
      <c r="A121" s="7">
        <v>606</v>
      </c>
      <c r="B121" s="7" t="s">
        <v>293</v>
      </c>
      <c r="C121" s="7" t="s">
        <v>24</v>
      </c>
      <c r="D121" s="7">
        <v>29</v>
      </c>
      <c r="E121">
        <v>24.9</v>
      </c>
      <c r="F121">
        <v>32</v>
      </c>
    </row>
    <row r="122" spans="1:6">
      <c r="A122" s="7">
        <v>636</v>
      </c>
      <c r="B122" s="7" t="s">
        <v>294</v>
      </c>
      <c r="C122" s="7" t="s">
        <v>26</v>
      </c>
      <c r="D122" s="7">
        <v>31</v>
      </c>
      <c r="E122">
        <v>18.21</v>
      </c>
      <c r="F122">
        <v>34</v>
      </c>
    </row>
    <row r="123" spans="1:6">
      <c r="A123" s="7">
        <v>634</v>
      </c>
      <c r="B123" s="7" t="s">
        <v>295</v>
      </c>
      <c r="C123" s="7" t="s">
        <v>26</v>
      </c>
      <c r="D123" s="7">
        <v>37</v>
      </c>
      <c r="E123">
        <v>19.559999999999999</v>
      </c>
      <c r="F123">
        <v>41</v>
      </c>
    </row>
    <row r="124" spans="1:6">
      <c r="A124" s="7">
        <v>586</v>
      </c>
      <c r="B124" s="7" t="s">
        <v>296</v>
      </c>
      <c r="C124" s="7" t="s">
        <v>24</v>
      </c>
      <c r="D124" s="7">
        <v>28</v>
      </c>
      <c r="E124">
        <v>21.85</v>
      </c>
      <c r="F124">
        <v>31</v>
      </c>
    </row>
    <row r="125" spans="1:6">
      <c r="A125" s="7">
        <v>656</v>
      </c>
      <c r="B125" s="7" t="s">
        <v>297</v>
      </c>
      <c r="C125" s="7" t="s">
        <v>26</v>
      </c>
      <c r="D125" s="7">
        <v>23</v>
      </c>
      <c r="E125">
        <v>16.03</v>
      </c>
      <c r="F125">
        <v>25</v>
      </c>
    </row>
    <row r="126" spans="1:6" ht="16">
      <c r="A126" s="5">
        <v>343</v>
      </c>
      <c r="B126" s="6" t="s">
        <v>298</v>
      </c>
      <c r="C126" s="5" t="s">
        <v>24</v>
      </c>
      <c r="D126" s="5">
        <v>35</v>
      </c>
      <c r="E126">
        <v>18.399999999999999</v>
      </c>
      <c r="F126">
        <v>39</v>
      </c>
    </row>
    <row r="127" spans="1:6" ht="16">
      <c r="A127" s="5">
        <v>318</v>
      </c>
      <c r="B127" s="6" t="s">
        <v>299</v>
      </c>
      <c r="C127" s="5" t="s">
        <v>24</v>
      </c>
      <c r="D127" s="5">
        <v>53</v>
      </c>
      <c r="E127">
        <v>18.87</v>
      </c>
      <c r="F127">
        <v>58</v>
      </c>
    </row>
    <row r="128" spans="1:6">
      <c r="A128" s="7">
        <v>542</v>
      </c>
      <c r="B128" s="7" t="s">
        <v>300</v>
      </c>
      <c r="C128" s="7" t="s">
        <v>26</v>
      </c>
      <c r="D128" s="7">
        <v>67</v>
      </c>
      <c r="E128">
        <v>21.85</v>
      </c>
      <c r="F128">
        <v>74</v>
      </c>
    </row>
    <row r="129" spans="1:6" ht="16">
      <c r="A129" s="5">
        <v>363</v>
      </c>
      <c r="B129" s="6" t="s">
        <v>301</v>
      </c>
      <c r="C129" s="5" t="s">
        <v>26</v>
      </c>
      <c r="D129" s="5">
        <v>22</v>
      </c>
      <c r="E129">
        <v>20.53</v>
      </c>
      <c r="F129">
        <v>24</v>
      </c>
    </row>
    <row r="130" spans="1:6">
      <c r="A130" s="7">
        <v>580</v>
      </c>
      <c r="B130" s="7" t="s">
        <v>302</v>
      </c>
      <c r="C130" s="7" t="s">
        <v>24</v>
      </c>
      <c r="D130" s="7">
        <v>62</v>
      </c>
      <c r="E130">
        <v>19.329999999999998</v>
      </c>
      <c r="F130">
        <v>68</v>
      </c>
    </row>
    <row r="131" spans="1:6">
      <c r="A131" s="7">
        <v>562</v>
      </c>
      <c r="B131" s="7" t="s">
        <v>303</v>
      </c>
      <c r="C131" s="7" t="s">
        <v>24</v>
      </c>
      <c r="D131" s="7">
        <v>40</v>
      </c>
      <c r="E131">
        <v>18.489999999999998</v>
      </c>
      <c r="F131">
        <v>44</v>
      </c>
    </row>
    <row r="132" spans="1:6">
      <c r="A132" s="7">
        <v>608</v>
      </c>
      <c r="B132" s="7" t="s">
        <v>304</v>
      </c>
      <c r="C132" s="7" t="s">
        <v>26</v>
      </c>
      <c r="D132" s="7">
        <v>29</v>
      </c>
      <c r="E132">
        <v>20.6</v>
      </c>
      <c r="F132">
        <v>32</v>
      </c>
    </row>
    <row r="133" spans="1:6">
      <c r="A133" s="7">
        <v>569</v>
      </c>
      <c r="B133" s="7" t="s">
        <v>305</v>
      </c>
      <c r="C133" s="7" t="s">
        <v>24</v>
      </c>
      <c r="D133" s="7">
        <v>31</v>
      </c>
      <c r="E133">
        <v>17.22</v>
      </c>
      <c r="F133">
        <v>34</v>
      </c>
    </row>
    <row r="134" spans="1:6" ht="16">
      <c r="A134" s="5">
        <v>304</v>
      </c>
      <c r="B134" s="6" t="s">
        <v>306</v>
      </c>
      <c r="C134" s="5" t="s">
        <v>24</v>
      </c>
      <c r="D134" s="5">
        <v>42</v>
      </c>
      <c r="E134">
        <v>17.22</v>
      </c>
      <c r="F134">
        <v>46</v>
      </c>
    </row>
    <row r="135" spans="1:6">
      <c r="A135" s="7">
        <v>561</v>
      </c>
      <c r="B135" s="7" t="s">
        <v>307</v>
      </c>
      <c r="C135" s="7" t="s">
        <v>24</v>
      </c>
      <c r="D135" s="7">
        <v>30</v>
      </c>
      <c r="E135">
        <v>20.6</v>
      </c>
      <c r="F135">
        <v>33</v>
      </c>
    </row>
    <row r="136" spans="1:6" ht="16">
      <c r="A136" s="5">
        <v>320</v>
      </c>
      <c r="B136" s="6" t="s">
        <v>308</v>
      </c>
      <c r="C136" s="5" t="s">
        <v>26</v>
      </c>
      <c r="D136" s="5">
        <v>40</v>
      </c>
      <c r="E136">
        <v>18.440000000000001</v>
      </c>
      <c r="F136">
        <v>44</v>
      </c>
    </row>
    <row r="137" spans="1:6">
      <c r="A137" s="7">
        <v>654</v>
      </c>
      <c r="B137" s="7" t="s">
        <v>309</v>
      </c>
      <c r="C137" s="7" t="s">
        <v>26</v>
      </c>
      <c r="D137" s="7">
        <v>66</v>
      </c>
      <c r="E137">
        <v>19.559999999999999</v>
      </c>
      <c r="F137">
        <v>73</v>
      </c>
    </row>
  </sheetData>
  <phoneticPr fontId="1" type="noConversion"/>
  <conditionalFormatting sqref="A1">
    <cfRule type="duplicateValues" dxfId="1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2"/>
  <sheetViews>
    <sheetView topLeftCell="A106" zoomScale="70" zoomScaleNormal="70" workbookViewId="0">
      <selection activeCell="K154" sqref="K154"/>
    </sheetView>
  </sheetViews>
  <sheetFormatPr baseColWidth="10" defaultColWidth="9" defaultRowHeight="15"/>
  <cols>
    <col min="1" max="1" width="9.33203125" style="4" bestFit="1" customWidth="1"/>
    <col min="2" max="2" width="9" style="4"/>
    <col min="3" max="3" width="9.1640625" style="4" bestFit="1" customWidth="1"/>
    <col min="4" max="4" width="9" style="4"/>
    <col min="5" max="5" width="9.1640625" style="4" bestFit="1" customWidth="1"/>
    <col min="6" max="7" width="12.6640625" style="4" bestFit="1" customWidth="1"/>
    <col min="8" max="9" width="9.1640625" style="4" bestFit="1" customWidth="1"/>
    <col min="10" max="10" width="11.6640625" style="4" bestFit="1" customWidth="1"/>
    <col min="11" max="14" width="9.1640625" style="4" bestFit="1" customWidth="1"/>
    <col min="15" max="16384" width="9" style="4"/>
  </cols>
  <sheetData>
    <row r="1" spans="1:15" ht="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21</v>
      </c>
      <c r="O1" s="1" t="s">
        <v>22</v>
      </c>
    </row>
    <row r="2" spans="1:15" ht="21" customHeight="1">
      <c r="A2" s="10">
        <v>284</v>
      </c>
      <c r="B2" s="10" t="s">
        <v>9</v>
      </c>
      <c r="C2" s="10">
        <v>1014993</v>
      </c>
      <c r="D2" s="10" t="s">
        <v>10</v>
      </c>
      <c r="E2" s="10">
        <v>61</v>
      </c>
      <c r="F2" s="3">
        <v>20.761245674740486</v>
      </c>
      <c r="G2" s="3">
        <v>8</v>
      </c>
      <c r="H2" s="3">
        <v>25</v>
      </c>
      <c r="I2" s="3">
        <v>3.04</v>
      </c>
      <c r="J2" s="3">
        <v>127</v>
      </c>
      <c r="K2" s="3">
        <v>69.95</v>
      </c>
      <c r="L2" s="3">
        <v>42.5</v>
      </c>
      <c r="M2" s="3">
        <v>9</v>
      </c>
      <c r="N2" s="3">
        <v>2</v>
      </c>
      <c r="O2" s="10" t="s">
        <v>1</v>
      </c>
    </row>
    <row r="3" spans="1:15" ht="13.5" customHeight="1">
      <c r="A3" s="11">
        <v>455</v>
      </c>
      <c r="B3" s="11" t="s">
        <v>11</v>
      </c>
      <c r="C3" s="11">
        <v>1110164</v>
      </c>
      <c r="D3" s="11" t="s">
        <v>12</v>
      </c>
      <c r="E3" s="11">
        <v>67</v>
      </c>
      <c r="F3" s="3">
        <v>22.03856749311295</v>
      </c>
      <c r="G3" s="12">
        <v>1</v>
      </c>
      <c r="H3" s="12">
        <v>65</v>
      </c>
      <c r="I3" s="12">
        <v>4.8899999999999997</v>
      </c>
      <c r="J3" s="12">
        <v>94</v>
      </c>
      <c r="K3" s="12">
        <v>58.84</v>
      </c>
      <c r="L3" s="12">
        <v>35.9</v>
      </c>
      <c r="M3" s="11">
        <v>1322.1</v>
      </c>
      <c r="N3" s="12">
        <v>4</v>
      </c>
      <c r="O3" s="11" t="s">
        <v>8</v>
      </c>
    </row>
    <row r="4" spans="1:15">
      <c r="A4" s="11">
        <v>424</v>
      </c>
      <c r="B4" s="11" t="s">
        <v>13</v>
      </c>
      <c r="C4" s="11">
        <v>1092241</v>
      </c>
      <c r="D4" s="11" t="s">
        <v>10</v>
      </c>
      <c r="E4" s="11">
        <v>31</v>
      </c>
      <c r="F4" s="3">
        <v>22.862368541380885</v>
      </c>
      <c r="G4" s="12">
        <v>2</v>
      </c>
      <c r="H4" s="12">
        <v>37</v>
      </c>
      <c r="I4" s="12">
        <v>28</v>
      </c>
      <c r="J4" s="12">
        <v>109</v>
      </c>
      <c r="K4" s="12">
        <v>67.75</v>
      </c>
      <c r="L4" s="12">
        <v>37.799999999999997</v>
      </c>
      <c r="M4" s="11">
        <v>889.1</v>
      </c>
      <c r="N4" s="12">
        <v>6</v>
      </c>
      <c r="O4" s="11" t="s">
        <v>1</v>
      </c>
    </row>
    <row r="5" spans="1:15">
      <c r="A5" s="2">
        <v>333</v>
      </c>
      <c r="B5" s="13" t="s">
        <v>23</v>
      </c>
      <c r="C5" s="2">
        <v>1046852</v>
      </c>
      <c r="D5" s="2" t="s">
        <v>24</v>
      </c>
      <c r="E5" s="2">
        <v>65</v>
      </c>
      <c r="F5" s="3">
        <v>23.4375</v>
      </c>
      <c r="G5" s="13">
        <v>1</v>
      </c>
      <c r="H5" s="13">
        <v>40</v>
      </c>
      <c r="I5" s="13">
        <v>12.5</v>
      </c>
      <c r="J5" s="13">
        <v>132</v>
      </c>
      <c r="K5" s="13">
        <v>61.64</v>
      </c>
      <c r="L5" s="13">
        <v>32.4</v>
      </c>
      <c r="M5" s="2">
        <v>580</v>
      </c>
      <c r="N5" s="14">
        <v>12</v>
      </c>
      <c r="O5" s="15" t="s">
        <v>1</v>
      </c>
    </row>
    <row r="6" spans="1:15">
      <c r="A6" s="2">
        <v>269</v>
      </c>
      <c r="B6" s="2" t="s">
        <v>25</v>
      </c>
      <c r="C6" s="2">
        <v>1005824</v>
      </c>
      <c r="D6" s="2" t="s">
        <v>26</v>
      </c>
      <c r="E6" s="2">
        <v>31</v>
      </c>
      <c r="F6" s="3">
        <v>21.773842357381334</v>
      </c>
      <c r="G6" s="13">
        <v>1</v>
      </c>
      <c r="H6" s="13">
        <v>30</v>
      </c>
      <c r="I6" s="13">
        <v>25.7</v>
      </c>
      <c r="J6" s="13">
        <v>118</v>
      </c>
      <c r="K6" s="13">
        <v>66.930000000000007</v>
      </c>
      <c r="L6" s="13">
        <v>33.200000000000003</v>
      </c>
      <c r="M6" s="13">
        <v>761.2</v>
      </c>
      <c r="N6" s="13">
        <v>5</v>
      </c>
      <c r="O6" s="2" t="s">
        <v>1</v>
      </c>
    </row>
    <row r="7" spans="1:15">
      <c r="A7" s="2">
        <v>405</v>
      </c>
      <c r="B7" s="2" t="s">
        <v>27</v>
      </c>
      <c r="C7" s="2">
        <v>1079706</v>
      </c>
      <c r="D7" s="2" t="s">
        <v>28</v>
      </c>
      <c r="E7" s="2">
        <v>66</v>
      </c>
      <c r="F7" s="3">
        <v>20.761245674740486</v>
      </c>
      <c r="G7" s="13">
        <v>5</v>
      </c>
      <c r="H7" s="13">
        <v>48</v>
      </c>
      <c r="I7" s="13">
        <v>2.37</v>
      </c>
      <c r="J7" s="13">
        <v>127</v>
      </c>
      <c r="K7" s="13">
        <v>69.349999999999994</v>
      </c>
      <c r="L7" s="13">
        <v>33.700000000000003</v>
      </c>
      <c r="M7" s="2">
        <v>1001.9</v>
      </c>
      <c r="N7" s="13">
        <v>4</v>
      </c>
      <c r="O7" s="2" t="s">
        <v>8</v>
      </c>
    </row>
    <row r="8" spans="1:15">
      <c r="A8" s="2">
        <v>404</v>
      </c>
      <c r="B8" s="2" t="s">
        <v>29</v>
      </c>
      <c r="C8" s="2">
        <v>1078815</v>
      </c>
      <c r="D8" s="2" t="s">
        <v>24</v>
      </c>
      <c r="E8" s="2">
        <v>63</v>
      </c>
      <c r="F8" s="3">
        <v>22.582709172343712</v>
      </c>
      <c r="G8" s="13">
        <v>8</v>
      </c>
      <c r="H8" s="13">
        <v>5</v>
      </c>
      <c r="I8" s="13" t="s">
        <v>30</v>
      </c>
      <c r="J8" s="13">
        <v>128</v>
      </c>
      <c r="K8" s="13">
        <v>68.34</v>
      </c>
      <c r="L8" s="13">
        <v>40.200000000000003</v>
      </c>
      <c r="M8" s="2">
        <v>30.2</v>
      </c>
      <c r="N8" s="13">
        <v>2</v>
      </c>
      <c r="O8" s="2" t="s">
        <v>8</v>
      </c>
    </row>
    <row r="9" spans="1:15">
      <c r="A9" s="2">
        <v>433</v>
      </c>
      <c r="B9" s="2" t="s">
        <v>31</v>
      </c>
      <c r="C9" s="2">
        <v>1095636</v>
      </c>
      <c r="D9" s="2" t="s">
        <v>24</v>
      </c>
      <c r="E9" s="2">
        <v>30</v>
      </c>
      <c r="F9" s="3">
        <v>23.4375</v>
      </c>
      <c r="G9" s="13">
        <v>6</v>
      </c>
      <c r="H9" s="13">
        <v>49</v>
      </c>
      <c r="I9" s="13">
        <v>45.8</v>
      </c>
      <c r="J9" s="13">
        <v>104</v>
      </c>
      <c r="K9" s="13">
        <v>58.48</v>
      </c>
      <c r="L9" s="13">
        <v>34.5</v>
      </c>
      <c r="M9" s="2">
        <v>580</v>
      </c>
      <c r="N9" s="13">
        <v>6</v>
      </c>
      <c r="O9" s="2" t="s">
        <v>32</v>
      </c>
    </row>
    <row r="10" spans="1:15">
      <c r="A10" s="2">
        <v>415</v>
      </c>
      <c r="B10" s="2" t="s">
        <v>33</v>
      </c>
      <c r="C10" s="2">
        <v>1090350</v>
      </c>
      <c r="D10" s="2" t="s">
        <v>28</v>
      </c>
      <c r="E10" s="2">
        <v>54</v>
      </c>
      <c r="F10" s="3">
        <v>19.591836734693878</v>
      </c>
      <c r="G10" s="13">
        <v>13</v>
      </c>
      <c r="H10" s="13">
        <v>2</v>
      </c>
      <c r="I10" s="13">
        <v>1.04</v>
      </c>
      <c r="J10" s="13">
        <v>155</v>
      </c>
      <c r="K10" s="13">
        <v>59.79</v>
      </c>
      <c r="L10" s="13">
        <v>40</v>
      </c>
      <c r="M10" s="2">
        <v>580</v>
      </c>
      <c r="N10" s="13">
        <v>3</v>
      </c>
      <c r="O10" s="2" t="s">
        <v>8</v>
      </c>
    </row>
    <row r="11" spans="1:15">
      <c r="A11" s="2">
        <v>334</v>
      </c>
      <c r="B11" s="2" t="s">
        <v>34</v>
      </c>
      <c r="C11" s="2">
        <v>1047805</v>
      </c>
      <c r="D11" s="2" t="s">
        <v>24</v>
      </c>
      <c r="E11" s="2">
        <v>57</v>
      </c>
      <c r="F11" s="3">
        <v>23.4375</v>
      </c>
      <c r="G11" s="13">
        <v>2</v>
      </c>
      <c r="H11" s="13">
        <v>40</v>
      </c>
      <c r="I11" s="13">
        <v>2.81</v>
      </c>
      <c r="J11" s="13">
        <v>117</v>
      </c>
      <c r="K11" s="13">
        <v>15</v>
      </c>
      <c r="L11" s="13">
        <v>42.7</v>
      </c>
      <c r="M11" s="2">
        <v>269.10000000000002</v>
      </c>
      <c r="N11" s="14">
        <v>4</v>
      </c>
      <c r="O11" s="15" t="s">
        <v>32</v>
      </c>
    </row>
    <row r="12" spans="1:15">
      <c r="A12" s="2">
        <v>446</v>
      </c>
      <c r="B12" s="2" t="s">
        <v>35</v>
      </c>
      <c r="C12" s="2">
        <v>1105825</v>
      </c>
      <c r="D12" s="2" t="s">
        <v>28</v>
      </c>
      <c r="E12" s="2">
        <v>27</v>
      </c>
      <c r="F12" s="3">
        <v>21.258503401360546</v>
      </c>
      <c r="G12" s="13">
        <v>1</v>
      </c>
      <c r="H12" s="13">
        <v>42</v>
      </c>
      <c r="I12" s="13">
        <v>6.88</v>
      </c>
      <c r="J12" s="13">
        <v>124</v>
      </c>
      <c r="K12" s="13">
        <v>67.19</v>
      </c>
      <c r="L12" s="13">
        <v>41.6</v>
      </c>
      <c r="M12" s="2">
        <v>802.9</v>
      </c>
      <c r="N12" s="13">
        <v>6</v>
      </c>
      <c r="O12" s="2" t="s">
        <v>1</v>
      </c>
    </row>
    <row r="13" spans="1:15">
      <c r="A13" s="2">
        <v>329</v>
      </c>
      <c r="B13" s="16" t="s">
        <v>36</v>
      </c>
      <c r="C13" s="16">
        <v>1044215</v>
      </c>
      <c r="D13" s="16" t="s">
        <v>24</v>
      </c>
      <c r="E13" s="16">
        <v>48</v>
      </c>
      <c r="F13" s="3">
        <v>23.4375</v>
      </c>
      <c r="G13" s="13">
        <v>8</v>
      </c>
      <c r="H13" s="13">
        <v>40</v>
      </c>
      <c r="I13" s="13">
        <v>1.53</v>
      </c>
      <c r="J13" s="13">
        <v>120</v>
      </c>
      <c r="K13" s="13">
        <v>60</v>
      </c>
      <c r="L13" s="13">
        <v>35</v>
      </c>
      <c r="M13" s="2">
        <v>580</v>
      </c>
      <c r="N13" s="14">
        <v>7</v>
      </c>
      <c r="O13" s="17" t="s">
        <v>8</v>
      </c>
    </row>
    <row r="14" spans="1:15">
      <c r="A14" s="2">
        <v>436</v>
      </c>
      <c r="B14" s="2" t="s">
        <v>37</v>
      </c>
      <c r="C14" s="2">
        <v>1098983</v>
      </c>
      <c r="D14" s="2" t="s">
        <v>28</v>
      </c>
      <c r="E14" s="2">
        <v>48</v>
      </c>
      <c r="F14" s="3">
        <v>20.761245674740486</v>
      </c>
      <c r="G14" s="13">
        <v>4</v>
      </c>
      <c r="H14" s="13">
        <v>3</v>
      </c>
      <c r="I14" s="13">
        <v>1.19</v>
      </c>
      <c r="J14" s="13">
        <v>143</v>
      </c>
      <c r="K14" s="13">
        <v>65.099999999999994</v>
      </c>
      <c r="L14" s="13">
        <v>43.9</v>
      </c>
      <c r="M14" s="2">
        <v>24.9</v>
      </c>
      <c r="N14" s="13">
        <v>3</v>
      </c>
      <c r="O14" s="2" t="s">
        <v>8</v>
      </c>
    </row>
    <row r="15" spans="1:15">
      <c r="A15" s="2">
        <v>410</v>
      </c>
      <c r="B15" s="2" t="s">
        <v>38</v>
      </c>
      <c r="C15" s="2">
        <v>1084476</v>
      </c>
      <c r="D15" s="2" t="s">
        <v>24</v>
      </c>
      <c r="E15" s="2">
        <v>61</v>
      </c>
      <c r="F15" s="3">
        <v>26.666666666666668</v>
      </c>
      <c r="G15" s="13">
        <v>9</v>
      </c>
      <c r="H15" s="13">
        <v>74</v>
      </c>
      <c r="I15" s="13">
        <v>40.4</v>
      </c>
      <c r="J15" s="13">
        <v>120</v>
      </c>
      <c r="K15" s="13">
        <v>64.27</v>
      </c>
      <c r="L15" s="13">
        <v>32.700000000000003</v>
      </c>
      <c r="M15" s="2">
        <v>580</v>
      </c>
      <c r="N15" s="13">
        <v>5</v>
      </c>
      <c r="O15" s="2" t="s">
        <v>1</v>
      </c>
    </row>
    <row r="16" spans="1:15" ht="16">
      <c r="A16" s="18">
        <v>35</v>
      </c>
      <c r="B16" s="13" t="s">
        <v>39</v>
      </c>
      <c r="C16" s="18">
        <v>909045</v>
      </c>
      <c r="D16" s="18" t="s">
        <v>24</v>
      </c>
      <c r="E16" s="18">
        <v>59</v>
      </c>
      <c r="F16" s="13">
        <v>23.437499999999996</v>
      </c>
      <c r="G16" s="13">
        <v>8</v>
      </c>
      <c r="H16" s="13">
        <v>10</v>
      </c>
      <c r="I16" s="13">
        <v>20.9</v>
      </c>
      <c r="J16" s="13">
        <v>118</v>
      </c>
      <c r="K16" s="13">
        <v>64.540000000000006</v>
      </c>
      <c r="L16" s="13">
        <v>37.700000000000003</v>
      </c>
      <c r="M16" s="13">
        <v>1064.5999999999999</v>
      </c>
      <c r="N16" s="13">
        <v>10</v>
      </c>
      <c r="O16" s="18" t="s">
        <v>1</v>
      </c>
    </row>
    <row r="17" spans="1:15">
      <c r="A17" s="2">
        <v>432</v>
      </c>
      <c r="B17" s="2" t="s">
        <v>40</v>
      </c>
      <c r="C17" s="2">
        <v>1096861</v>
      </c>
      <c r="D17" s="2" t="s">
        <v>24</v>
      </c>
      <c r="E17" s="2">
        <v>37</v>
      </c>
      <c r="F17" s="3">
        <v>21.773842357381334</v>
      </c>
      <c r="G17" s="13">
        <v>3</v>
      </c>
      <c r="H17" s="13">
        <v>40</v>
      </c>
      <c r="I17" s="13">
        <v>164</v>
      </c>
      <c r="J17" s="13">
        <v>85</v>
      </c>
      <c r="K17" s="13">
        <v>59.68</v>
      </c>
      <c r="L17" s="13">
        <v>29.7</v>
      </c>
      <c r="M17" s="2">
        <v>933.1</v>
      </c>
      <c r="N17" s="13">
        <v>5</v>
      </c>
      <c r="O17" s="2" t="s">
        <v>1</v>
      </c>
    </row>
    <row r="18" spans="1:15">
      <c r="A18" s="2">
        <v>239</v>
      </c>
      <c r="B18" s="2" t="s">
        <v>41</v>
      </c>
      <c r="C18" s="2">
        <v>993019</v>
      </c>
      <c r="D18" s="2" t="s">
        <v>24</v>
      </c>
      <c r="E18" s="2">
        <v>45</v>
      </c>
      <c r="F18" s="13">
        <v>14.843749999999996</v>
      </c>
      <c r="G18" s="13">
        <v>6</v>
      </c>
      <c r="H18" s="13">
        <v>70</v>
      </c>
      <c r="I18" s="13">
        <v>8.3000000000000007</v>
      </c>
      <c r="J18" s="13">
        <v>65</v>
      </c>
      <c r="K18" s="13">
        <v>49.21</v>
      </c>
      <c r="L18" s="13">
        <v>22.6</v>
      </c>
      <c r="M18" s="13">
        <v>986.7</v>
      </c>
      <c r="N18" s="13">
        <v>6</v>
      </c>
      <c r="O18" s="2" t="s">
        <v>1</v>
      </c>
    </row>
    <row r="19" spans="1:15">
      <c r="A19" s="2">
        <v>279</v>
      </c>
      <c r="B19" s="2" t="s">
        <v>42</v>
      </c>
      <c r="C19" s="2">
        <v>1011886</v>
      </c>
      <c r="D19" s="2" t="s">
        <v>24</v>
      </c>
      <c r="E19" s="2">
        <v>47</v>
      </c>
      <c r="F19" s="13">
        <v>30.666666666666668</v>
      </c>
      <c r="G19" s="13">
        <v>1</v>
      </c>
      <c r="H19" s="13">
        <v>5</v>
      </c>
      <c r="I19" s="13">
        <v>3.47</v>
      </c>
      <c r="J19" s="13">
        <v>118</v>
      </c>
      <c r="K19" s="13">
        <v>63.2</v>
      </c>
      <c r="L19" s="13">
        <v>38.200000000000003</v>
      </c>
      <c r="M19" s="13">
        <v>1132.7</v>
      </c>
      <c r="N19" s="13">
        <v>6</v>
      </c>
      <c r="O19" s="2" t="s">
        <v>8</v>
      </c>
    </row>
    <row r="20" spans="1:15">
      <c r="A20" s="13">
        <v>114</v>
      </c>
      <c r="B20" s="13" t="s">
        <v>43</v>
      </c>
      <c r="C20" s="13">
        <v>925250</v>
      </c>
      <c r="D20" s="13" t="s">
        <v>26</v>
      </c>
      <c r="E20" s="13">
        <v>63</v>
      </c>
      <c r="F20" s="13">
        <v>19.26530612244898</v>
      </c>
      <c r="G20" s="13">
        <v>0.5</v>
      </c>
      <c r="H20" s="13">
        <v>60</v>
      </c>
      <c r="I20" s="13">
        <v>21.1</v>
      </c>
      <c r="J20" s="13">
        <v>116</v>
      </c>
      <c r="K20" s="13">
        <v>60</v>
      </c>
      <c r="L20" s="13">
        <v>35</v>
      </c>
      <c r="M20" s="13">
        <v>1248.0999999999999</v>
      </c>
      <c r="N20" s="13">
        <v>5</v>
      </c>
      <c r="O20" s="13" t="s">
        <v>1</v>
      </c>
    </row>
    <row r="21" spans="1:15">
      <c r="A21" s="2">
        <v>419</v>
      </c>
      <c r="B21" s="2" t="s">
        <v>44</v>
      </c>
      <c r="C21" s="2">
        <v>1090759</v>
      </c>
      <c r="D21" s="2" t="s">
        <v>28</v>
      </c>
      <c r="E21" s="2">
        <v>43</v>
      </c>
      <c r="F21" s="3">
        <v>22.03856749311295</v>
      </c>
      <c r="G21" s="13">
        <v>8</v>
      </c>
      <c r="H21" s="13">
        <v>11</v>
      </c>
      <c r="I21" s="13" t="s">
        <v>30</v>
      </c>
      <c r="J21" s="13">
        <v>145</v>
      </c>
      <c r="K21" s="13">
        <v>69.400000000000006</v>
      </c>
      <c r="L21" s="13">
        <v>44.6</v>
      </c>
      <c r="M21" s="2">
        <v>1483.8</v>
      </c>
      <c r="N21" s="13">
        <v>2</v>
      </c>
      <c r="O21" s="2" t="s">
        <v>32</v>
      </c>
    </row>
    <row r="22" spans="1:15">
      <c r="A22" s="2">
        <v>402</v>
      </c>
      <c r="B22" s="2" t="s">
        <v>45</v>
      </c>
      <c r="C22" s="2">
        <v>1076465</v>
      </c>
      <c r="D22" s="2" t="s">
        <v>28</v>
      </c>
      <c r="E22" s="2">
        <v>65</v>
      </c>
      <c r="F22" s="3">
        <v>22.03856749311295</v>
      </c>
      <c r="G22" s="13">
        <v>10</v>
      </c>
      <c r="H22" s="13">
        <v>4</v>
      </c>
      <c r="I22" s="13">
        <v>1.19</v>
      </c>
      <c r="J22" s="13">
        <v>126</v>
      </c>
      <c r="K22" s="13">
        <v>62.34</v>
      </c>
      <c r="L22" s="13">
        <v>43.5</v>
      </c>
      <c r="M22" s="2">
        <v>580</v>
      </c>
      <c r="N22" s="13">
        <v>4</v>
      </c>
      <c r="O22" s="2" t="s">
        <v>8</v>
      </c>
    </row>
    <row r="23" spans="1:15">
      <c r="A23" s="2">
        <v>393</v>
      </c>
      <c r="B23" s="2" t="s">
        <v>46</v>
      </c>
      <c r="C23" s="2">
        <v>1074085</v>
      </c>
      <c r="D23" s="2" t="s">
        <v>26</v>
      </c>
      <c r="E23" s="2">
        <v>47</v>
      </c>
      <c r="F23" s="3">
        <v>18.518518518518519</v>
      </c>
      <c r="G23" s="13">
        <v>15</v>
      </c>
      <c r="H23" s="13">
        <v>23</v>
      </c>
      <c r="I23" s="13">
        <v>3.33</v>
      </c>
      <c r="J23" s="13">
        <v>155</v>
      </c>
      <c r="K23" s="13">
        <v>74.63</v>
      </c>
      <c r="L23" s="13">
        <v>44.8</v>
      </c>
      <c r="M23" s="2">
        <v>538.20000000000005</v>
      </c>
      <c r="N23" s="13">
        <v>5</v>
      </c>
      <c r="O23" s="2" t="s">
        <v>8</v>
      </c>
    </row>
    <row r="24" spans="1:15">
      <c r="A24" s="2">
        <v>364</v>
      </c>
      <c r="B24" s="2" t="s">
        <v>47</v>
      </c>
      <c r="C24" s="2">
        <v>1063064</v>
      </c>
      <c r="D24" s="2" t="s">
        <v>26</v>
      </c>
      <c r="E24" s="2">
        <v>49</v>
      </c>
      <c r="F24" s="3">
        <v>22.03856749311295</v>
      </c>
      <c r="G24" s="13">
        <v>4.5</v>
      </c>
      <c r="H24" s="13">
        <v>46</v>
      </c>
      <c r="I24" s="13">
        <v>16.3</v>
      </c>
      <c r="J24" s="13">
        <v>120</v>
      </c>
      <c r="K24" s="13">
        <v>59.25</v>
      </c>
      <c r="L24" s="13">
        <v>36.4</v>
      </c>
      <c r="M24" s="2">
        <v>702.3</v>
      </c>
      <c r="N24" s="13">
        <v>6</v>
      </c>
      <c r="O24" s="2" t="s">
        <v>1</v>
      </c>
    </row>
    <row r="25" spans="1:15">
      <c r="A25" s="2">
        <v>350</v>
      </c>
      <c r="B25" s="2" t="s">
        <v>48</v>
      </c>
      <c r="C25" s="2">
        <v>1057154</v>
      </c>
      <c r="D25" s="2" t="s">
        <v>26</v>
      </c>
      <c r="E25" s="2">
        <v>44</v>
      </c>
      <c r="F25" s="3">
        <v>20.281233098972418</v>
      </c>
      <c r="G25" s="13">
        <v>0.5</v>
      </c>
      <c r="H25" s="13">
        <v>37</v>
      </c>
      <c r="I25" s="13">
        <v>23.8</v>
      </c>
      <c r="J25" s="13">
        <v>128</v>
      </c>
      <c r="K25" s="13">
        <v>54.78</v>
      </c>
      <c r="L25" s="13">
        <v>31.4</v>
      </c>
      <c r="M25" s="2">
        <v>652.4</v>
      </c>
      <c r="N25" s="14">
        <v>8</v>
      </c>
      <c r="O25" s="15" t="s">
        <v>1</v>
      </c>
    </row>
    <row r="26" spans="1:15">
      <c r="A26" s="2">
        <v>418</v>
      </c>
      <c r="B26" s="2" t="s">
        <v>49</v>
      </c>
      <c r="C26" s="2">
        <v>1088683</v>
      </c>
      <c r="D26" s="2" t="s">
        <v>24</v>
      </c>
      <c r="E26" s="2">
        <v>40</v>
      </c>
      <c r="F26" s="3">
        <v>21.258503401360546</v>
      </c>
      <c r="G26" s="13">
        <v>4</v>
      </c>
      <c r="H26" s="13">
        <v>12</v>
      </c>
      <c r="I26" s="13">
        <v>2.85</v>
      </c>
      <c r="J26" s="13">
        <v>102</v>
      </c>
      <c r="K26" s="13">
        <v>61.14</v>
      </c>
      <c r="L26" s="13">
        <v>32.700000000000003</v>
      </c>
      <c r="M26" s="2">
        <v>1083.2</v>
      </c>
      <c r="N26" s="13">
        <v>6</v>
      </c>
      <c r="O26" s="2" t="s">
        <v>1</v>
      </c>
    </row>
    <row r="27" spans="1:15">
      <c r="A27" s="2">
        <v>416</v>
      </c>
      <c r="B27" s="2" t="s">
        <v>50</v>
      </c>
      <c r="C27" s="2">
        <v>1090697</v>
      </c>
      <c r="D27" s="2" t="s">
        <v>28</v>
      </c>
      <c r="E27" s="2">
        <v>50</v>
      </c>
      <c r="F27" s="3">
        <v>20.281233098972418</v>
      </c>
      <c r="G27" s="13">
        <v>4</v>
      </c>
      <c r="H27" s="13">
        <v>39</v>
      </c>
      <c r="I27" s="13">
        <v>13.5</v>
      </c>
      <c r="J27" s="13">
        <v>125</v>
      </c>
      <c r="K27" s="13">
        <v>66.010000000000005</v>
      </c>
      <c r="L27" s="13">
        <v>35.799999999999997</v>
      </c>
      <c r="M27" s="2">
        <v>170</v>
      </c>
      <c r="N27" s="13">
        <v>3</v>
      </c>
      <c r="O27" s="2" t="s">
        <v>1</v>
      </c>
    </row>
    <row r="28" spans="1:15">
      <c r="A28" s="2">
        <v>403</v>
      </c>
      <c r="B28" s="2" t="s">
        <v>51</v>
      </c>
      <c r="C28" s="2">
        <v>1077921</v>
      </c>
      <c r="D28" s="2" t="s">
        <v>24</v>
      </c>
      <c r="E28" s="2">
        <v>38</v>
      </c>
      <c r="F28" s="3">
        <v>20.281233098972418</v>
      </c>
      <c r="G28" s="13">
        <v>4.5</v>
      </c>
      <c r="H28" s="13">
        <v>40</v>
      </c>
      <c r="I28" s="13">
        <v>1.1399999999999999</v>
      </c>
      <c r="J28" s="13">
        <v>86</v>
      </c>
      <c r="K28" s="13">
        <v>75.33</v>
      </c>
      <c r="L28" s="13">
        <v>46.4</v>
      </c>
      <c r="M28" s="2">
        <v>11</v>
      </c>
      <c r="N28" s="13">
        <v>2</v>
      </c>
      <c r="O28" s="2" t="s">
        <v>8</v>
      </c>
    </row>
    <row r="29" spans="1:15">
      <c r="A29" s="2">
        <v>427</v>
      </c>
      <c r="B29" s="2" t="s">
        <v>52</v>
      </c>
      <c r="C29" s="2">
        <v>1092840</v>
      </c>
      <c r="D29" s="2" t="s">
        <v>28</v>
      </c>
      <c r="E29" s="2">
        <v>62</v>
      </c>
      <c r="F29" s="3">
        <v>21.258503401360546</v>
      </c>
      <c r="G29" s="13">
        <v>30</v>
      </c>
      <c r="H29" s="13">
        <v>5</v>
      </c>
      <c r="I29" s="13">
        <v>1.29</v>
      </c>
      <c r="J29" s="13">
        <v>163</v>
      </c>
      <c r="K29" s="13">
        <v>58.77</v>
      </c>
      <c r="L29" s="13">
        <v>40</v>
      </c>
      <c r="M29" s="2">
        <v>746.7</v>
      </c>
      <c r="N29" s="13">
        <v>4</v>
      </c>
      <c r="O29" s="2" t="s">
        <v>1</v>
      </c>
    </row>
    <row r="30" spans="1:15" ht="16">
      <c r="A30" s="18">
        <v>30</v>
      </c>
      <c r="B30" s="18" t="s">
        <v>53</v>
      </c>
      <c r="C30" s="18">
        <v>908839</v>
      </c>
      <c r="D30" s="13" t="s">
        <v>24</v>
      </c>
      <c r="E30" s="13">
        <v>60</v>
      </c>
      <c r="F30" s="13">
        <v>22.313278429145196</v>
      </c>
      <c r="G30" s="13">
        <v>1</v>
      </c>
      <c r="H30" s="13">
        <v>40</v>
      </c>
      <c r="I30" s="13">
        <v>2.09</v>
      </c>
      <c r="J30" s="13">
        <v>130</v>
      </c>
      <c r="K30" s="13">
        <v>64.09</v>
      </c>
      <c r="L30" s="13">
        <v>40</v>
      </c>
      <c r="M30" s="13">
        <v>3.9</v>
      </c>
      <c r="N30" s="13">
        <v>7</v>
      </c>
      <c r="O30" s="13" t="s">
        <v>32</v>
      </c>
    </row>
    <row r="31" spans="1:15">
      <c r="A31" s="13">
        <v>142</v>
      </c>
      <c r="B31" s="2" t="s">
        <v>54</v>
      </c>
      <c r="C31" s="2">
        <v>946793</v>
      </c>
      <c r="D31" s="2" t="s">
        <v>26</v>
      </c>
      <c r="E31" s="2">
        <v>51</v>
      </c>
      <c r="F31" s="13">
        <v>24.609733700642796</v>
      </c>
      <c r="G31" s="13">
        <v>1</v>
      </c>
      <c r="H31" s="13">
        <v>68</v>
      </c>
      <c r="I31" s="13">
        <v>35.1</v>
      </c>
      <c r="J31" s="13">
        <v>114</v>
      </c>
      <c r="K31" s="13">
        <v>55.48</v>
      </c>
      <c r="L31" s="13">
        <v>31.3</v>
      </c>
      <c r="M31" s="13">
        <v>885.4</v>
      </c>
      <c r="N31" s="13">
        <v>5</v>
      </c>
      <c r="O31" s="2" t="s">
        <v>1</v>
      </c>
    </row>
    <row r="32" spans="1:15">
      <c r="A32" s="2">
        <v>266</v>
      </c>
      <c r="B32" s="2" t="s">
        <v>55</v>
      </c>
      <c r="C32" s="2">
        <v>1004217</v>
      </c>
      <c r="D32" s="2" t="s">
        <v>26</v>
      </c>
      <c r="E32" s="2">
        <v>28</v>
      </c>
      <c r="F32" s="3">
        <v>20.047445621303751</v>
      </c>
      <c r="G32" s="13">
        <v>8</v>
      </c>
      <c r="H32" s="13">
        <v>40</v>
      </c>
      <c r="I32" s="13">
        <v>14</v>
      </c>
      <c r="J32" s="13">
        <v>60</v>
      </c>
      <c r="K32" s="13">
        <v>63.85</v>
      </c>
      <c r="L32" s="13">
        <v>37.4</v>
      </c>
      <c r="M32" s="2">
        <v>580</v>
      </c>
      <c r="N32" s="13">
        <v>6</v>
      </c>
      <c r="O32" s="2" t="s">
        <v>1</v>
      </c>
    </row>
    <row r="33" spans="1:15">
      <c r="A33" s="2">
        <v>268</v>
      </c>
      <c r="B33" s="2" t="s">
        <v>56</v>
      </c>
      <c r="C33" s="2" t="s">
        <v>57</v>
      </c>
      <c r="D33" s="2" t="s">
        <v>26</v>
      </c>
      <c r="E33" s="2">
        <v>45</v>
      </c>
      <c r="F33" s="3">
        <v>20.281233098972418</v>
      </c>
      <c r="G33" s="13">
        <v>1</v>
      </c>
      <c r="H33" s="13">
        <v>40</v>
      </c>
      <c r="I33" s="13">
        <v>10</v>
      </c>
      <c r="J33" s="13">
        <v>120</v>
      </c>
      <c r="K33" s="13">
        <v>60</v>
      </c>
      <c r="L33" s="13">
        <v>35</v>
      </c>
      <c r="M33" s="2">
        <v>580</v>
      </c>
      <c r="N33" s="13">
        <v>6</v>
      </c>
      <c r="O33" s="2" t="s">
        <v>311</v>
      </c>
    </row>
    <row r="34" spans="1:15">
      <c r="A34" s="2">
        <v>413</v>
      </c>
      <c r="B34" s="2" t="s">
        <v>58</v>
      </c>
      <c r="C34" s="2">
        <v>1087054</v>
      </c>
      <c r="D34" s="2" t="s">
        <v>28</v>
      </c>
      <c r="E34" s="2">
        <v>19</v>
      </c>
      <c r="F34" s="3">
        <v>19.817677368212447</v>
      </c>
      <c r="G34" s="13">
        <v>2</v>
      </c>
      <c r="H34" s="13">
        <v>40</v>
      </c>
      <c r="I34" s="13">
        <v>11.32</v>
      </c>
      <c r="J34" s="13">
        <v>105</v>
      </c>
      <c r="K34" s="13">
        <v>60</v>
      </c>
      <c r="L34" s="13">
        <v>35</v>
      </c>
      <c r="M34" s="2">
        <v>580</v>
      </c>
      <c r="N34" s="13">
        <v>6</v>
      </c>
      <c r="O34" s="2" t="s">
        <v>8</v>
      </c>
    </row>
    <row r="35" spans="1:15">
      <c r="A35" s="2">
        <v>452</v>
      </c>
      <c r="B35" s="2" t="s">
        <v>59</v>
      </c>
      <c r="C35" s="2">
        <v>1109210</v>
      </c>
      <c r="D35" s="2" t="s">
        <v>28</v>
      </c>
      <c r="E35" s="2">
        <v>63</v>
      </c>
      <c r="F35" s="3">
        <v>22.862368541380885</v>
      </c>
      <c r="G35" s="13">
        <v>3</v>
      </c>
      <c r="H35" s="13">
        <v>10</v>
      </c>
      <c r="I35" s="13">
        <v>4.0599999999999996</v>
      </c>
      <c r="J35" s="13">
        <v>136</v>
      </c>
      <c r="K35" s="13">
        <v>62.41</v>
      </c>
      <c r="L35" s="13">
        <v>43.5</v>
      </c>
      <c r="M35" s="2">
        <v>1000</v>
      </c>
      <c r="N35" s="13">
        <v>2</v>
      </c>
      <c r="O35" s="2" t="s">
        <v>8</v>
      </c>
    </row>
    <row r="36" spans="1:15">
      <c r="A36" s="2">
        <v>365</v>
      </c>
      <c r="B36" s="2" t="s">
        <v>60</v>
      </c>
      <c r="C36" s="2">
        <v>1064980</v>
      </c>
      <c r="D36" s="2" t="s">
        <v>24</v>
      </c>
      <c r="E36" s="2">
        <v>59</v>
      </c>
      <c r="F36" s="3">
        <v>20.761245674740486</v>
      </c>
      <c r="G36" s="13">
        <v>6</v>
      </c>
      <c r="H36" s="13">
        <v>11</v>
      </c>
      <c r="I36" s="13">
        <v>1.45</v>
      </c>
      <c r="J36" s="13">
        <v>123</v>
      </c>
      <c r="K36" s="13">
        <v>68.599999999999994</v>
      </c>
      <c r="L36" s="13">
        <v>44.5</v>
      </c>
      <c r="M36" s="2">
        <v>167.3</v>
      </c>
      <c r="N36" s="13">
        <v>2</v>
      </c>
      <c r="O36" s="2" t="s">
        <v>32</v>
      </c>
    </row>
    <row r="37" spans="1:15">
      <c r="A37" s="2">
        <v>267</v>
      </c>
      <c r="B37" s="2" t="s">
        <v>111</v>
      </c>
      <c r="C37" s="2" t="s">
        <v>112</v>
      </c>
      <c r="D37" s="2" t="s">
        <v>26</v>
      </c>
      <c r="E37" s="2">
        <v>37</v>
      </c>
      <c r="F37" s="3">
        <v>20.519134092541297</v>
      </c>
      <c r="G37" s="13">
        <v>1</v>
      </c>
      <c r="H37" s="13">
        <v>5</v>
      </c>
      <c r="I37" s="13" t="s">
        <v>61</v>
      </c>
      <c r="J37" s="13">
        <v>159</v>
      </c>
      <c r="K37" s="13">
        <v>60</v>
      </c>
      <c r="L37" s="13">
        <v>35</v>
      </c>
      <c r="M37" s="13">
        <v>106</v>
      </c>
      <c r="N37" s="13">
        <v>5</v>
      </c>
      <c r="O37" s="2" t="s">
        <v>311</v>
      </c>
    </row>
    <row r="38" spans="1:15">
      <c r="A38" s="2">
        <v>204</v>
      </c>
      <c r="B38" s="2" t="s">
        <v>90</v>
      </c>
      <c r="C38" s="2" t="s">
        <v>91</v>
      </c>
      <c r="D38" s="2" t="s">
        <v>26</v>
      </c>
      <c r="E38" s="2">
        <v>55</v>
      </c>
      <c r="F38" s="3">
        <v>22.862368541380885</v>
      </c>
      <c r="G38" s="13">
        <v>1</v>
      </c>
      <c r="H38" s="13">
        <v>6</v>
      </c>
      <c r="I38" s="13">
        <v>1.49</v>
      </c>
      <c r="J38" s="13">
        <v>167</v>
      </c>
      <c r="K38" s="13">
        <v>70.7</v>
      </c>
      <c r="L38" s="13">
        <v>43.8</v>
      </c>
      <c r="M38" s="13">
        <v>15.2</v>
      </c>
      <c r="N38" s="13">
        <v>3</v>
      </c>
      <c r="O38" s="2" t="s">
        <v>8</v>
      </c>
    </row>
    <row r="39" spans="1:15">
      <c r="A39" s="2">
        <v>428</v>
      </c>
      <c r="B39" s="2" t="s">
        <v>155</v>
      </c>
      <c r="C39" s="2">
        <v>1092810</v>
      </c>
      <c r="D39" s="2" t="s">
        <v>28</v>
      </c>
      <c r="E39" s="2">
        <v>32</v>
      </c>
      <c r="F39" s="3">
        <v>22.862368541380885</v>
      </c>
      <c r="G39" s="13">
        <v>2</v>
      </c>
      <c r="H39" s="13">
        <v>5</v>
      </c>
      <c r="I39" s="13">
        <v>4.78</v>
      </c>
      <c r="J39" s="13">
        <v>154</v>
      </c>
      <c r="K39" s="13">
        <v>66.94</v>
      </c>
      <c r="L39" s="13">
        <v>43.9</v>
      </c>
      <c r="M39" s="2">
        <v>23.6</v>
      </c>
      <c r="N39" s="13">
        <v>3</v>
      </c>
      <c r="O39" s="2" t="s">
        <v>32</v>
      </c>
    </row>
    <row r="40" spans="1:15">
      <c r="A40" s="2">
        <v>395</v>
      </c>
      <c r="B40" s="2" t="s">
        <v>162</v>
      </c>
      <c r="C40" s="2">
        <v>1075373</v>
      </c>
      <c r="D40" s="2" t="s">
        <v>26</v>
      </c>
      <c r="E40" s="2">
        <v>55</v>
      </c>
      <c r="F40" s="3">
        <v>24.034609838166958</v>
      </c>
      <c r="G40" s="13">
        <f>4/12</f>
        <v>0.33333333333333331</v>
      </c>
      <c r="H40" s="13">
        <v>27</v>
      </c>
      <c r="I40" s="13">
        <v>27.9</v>
      </c>
      <c r="J40" s="13">
        <v>135</v>
      </c>
      <c r="K40" s="13">
        <v>60.57</v>
      </c>
      <c r="L40" s="13">
        <v>38.799999999999997</v>
      </c>
      <c r="M40" s="2">
        <v>227.7</v>
      </c>
      <c r="N40" s="13">
        <v>3</v>
      </c>
      <c r="O40" s="2" t="s">
        <v>8</v>
      </c>
    </row>
    <row r="41" spans="1:15">
      <c r="A41" s="13">
        <v>88</v>
      </c>
      <c r="B41" s="13" t="s">
        <v>69</v>
      </c>
      <c r="C41" s="13">
        <v>920941</v>
      </c>
      <c r="D41" s="13" t="s">
        <v>26</v>
      </c>
      <c r="E41" s="13">
        <v>32</v>
      </c>
      <c r="F41" s="13">
        <v>24.691358024691358</v>
      </c>
      <c r="G41" s="13">
        <v>10</v>
      </c>
      <c r="H41" s="13">
        <v>5</v>
      </c>
      <c r="I41" s="13">
        <v>1.34</v>
      </c>
      <c r="J41" s="13">
        <v>148</v>
      </c>
      <c r="K41" s="13">
        <v>60</v>
      </c>
      <c r="L41" s="13">
        <v>35</v>
      </c>
      <c r="M41" s="13">
        <v>33.1</v>
      </c>
      <c r="N41" s="13">
        <v>5</v>
      </c>
      <c r="O41" s="13" t="s">
        <v>8</v>
      </c>
    </row>
    <row r="42" spans="1:15">
      <c r="A42" s="2">
        <v>421</v>
      </c>
      <c r="B42" s="2" t="s">
        <v>157</v>
      </c>
      <c r="C42" s="2">
        <v>1091095</v>
      </c>
      <c r="D42" s="2" t="s">
        <v>28</v>
      </c>
      <c r="E42" s="2">
        <v>70</v>
      </c>
      <c r="F42" s="3">
        <v>20.281233098972418</v>
      </c>
      <c r="G42" s="13">
        <v>5</v>
      </c>
      <c r="H42" s="13">
        <v>7</v>
      </c>
      <c r="I42" s="13">
        <v>3.89</v>
      </c>
      <c r="J42" s="13">
        <v>142</v>
      </c>
      <c r="K42" s="13">
        <v>62.82</v>
      </c>
      <c r="L42" s="13">
        <v>38.9</v>
      </c>
      <c r="M42" s="2">
        <v>755.1</v>
      </c>
      <c r="N42" s="13">
        <v>5</v>
      </c>
      <c r="O42" s="2" t="s">
        <v>1</v>
      </c>
    </row>
    <row r="43" spans="1:15">
      <c r="A43" s="2">
        <v>443</v>
      </c>
      <c r="B43" s="2" t="s">
        <v>151</v>
      </c>
      <c r="C43" s="2">
        <v>1099598</v>
      </c>
      <c r="D43" s="2" t="s">
        <v>28</v>
      </c>
      <c r="E43" s="2">
        <v>48</v>
      </c>
      <c r="F43" s="3">
        <v>21.258503401360546</v>
      </c>
      <c r="G43" s="13">
        <v>20</v>
      </c>
      <c r="H43" s="13">
        <v>2</v>
      </c>
      <c r="I43" s="13">
        <v>2.13</v>
      </c>
      <c r="J43" s="13">
        <v>149</v>
      </c>
      <c r="K43" s="13">
        <v>63.13</v>
      </c>
      <c r="L43" s="13">
        <v>40.1</v>
      </c>
      <c r="M43" s="2">
        <v>857.3</v>
      </c>
      <c r="N43" s="13">
        <v>2</v>
      </c>
      <c r="O43" s="2" t="s">
        <v>8</v>
      </c>
    </row>
    <row r="44" spans="1:15">
      <c r="A44" s="2">
        <v>205</v>
      </c>
      <c r="B44" s="2" t="s">
        <v>39</v>
      </c>
      <c r="C44" s="2">
        <v>980510</v>
      </c>
      <c r="D44" s="2" t="s">
        <v>24</v>
      </c>
      <c r="E44" s="2">
        <v>60</v>
      </c>
      <c r="F44" s="13">
        <v>19.531249999999996</v>
      </c>
      <c r="G44" s="13">
        <v>9</v>
      </c>
      <c r="H44" s="13">
        <v>38</v>
      </c>
      <c r="I44" s="13">
        <v>29.5</v>
      </c>
      <c r="J44" s="13">
        <v>104</v>
      </c>
      <c r="K44" s="13">
        <v>66.16</v>
      </c>
      <c r="L44" s="13">
        <v>35.299999999999997</v>
      </c>
      <c r="M44" s="13">
        <v>1681.9</v>
      </c>
      <c r="N44" s="13">
        <v>10</v>
      </c>
      <c r="O44" s="2" t="s">
        <v>1</v>
      </c>
    </row>
    <row r="45" spans="1:15">
      <c r="A45" s="2">
        <v>272</v>
      </c>
      <c r="B45" s="2" t="s">
        <v>115</v>
      </c>
      <c r="C45" s="2" t="s">
        <v>116</v>
      </c>
      <c r="D45" s="2" t="s">
        <v>26</v>
      </c>
      <c r="E45" s="2">
        <v>57</v>
      </c>
      <c r="F45" s="3">
        <v>21.258503401360546</v>
      </c>
      <c r="G45" s="13">
        <v>1</v>
      </c>
      <c r="H45" s="13">
        <v>40</v>
      </c>
      <c r="I45" s="13">
        <v>29.5</v>
      </c>
      <c r="J45" s="13">
        <v>120</v>
      </c>
      <c r="K45" s="13">
        <v>60</v>
      </c>
      <c r="L45" s="13">
        <v>35</v>
      </c>
      <c r="M45" s="2">
        <v>580</v>
      </c>
      <c r="N45" s="13">
        <v>10</v>
      </c>
      <c r="O45" s="2" t="s">
        <v>311</v>
      </c>
    </row>
    <row r="46" spans="1:15">
      <c r="A46" s="2">
        <v>241</v>
      </c>
      <c r="B46" s="2" t="s">
        <v>72</v>
      </c>
      <c r="C46" s="2">
        <v>993770</v>
      </c>
      <c r="D46" s="2" t="s">
        <v>26</v>
      </c>
      <c r="E46" s="2">
        <v>27</v>
      </c>
      <c r="F46" s="3">
        <v>19.369834710743802</v>
      </c>
      <c r="G46" s="13">
        <v>6</v>
      </c>
      <c r="H46" s="13">
        <v>3</v>
      </c>
      <c r="I46" s="13">
        <v>2.06</v>
      </c>
      <c r="J46" s="13">
        <v>138</v>
      </c>
      <c r="K46" s="13">
        <v>61.29</v>
      </c>
      <c r="L46" s="13">
        <v>38.700000000000003</v>
      </c>
      <c r="M46" s="2">
        <v>580</v>
      </c>
      <c r="N46" s="13">
        <v>7</v>
      </c>
      <c r="O46" s="2" t="s">
        <v>1</v>
      </c>
    </row>
    <row r="47" spans="1:15">
      <c r="A47" s="2">
        <v>391</v>
      </c>
      <c r="B47" s="2" t="s">
        <v>165</v>
      </c>
      <c r="C47" s="2">
        <v>1072800</v>
      </c>
      <c r="D47" s="2" t="s">
        <v>26</v>
      </c>
      <c r="E47" s="2">
        <v>26</v>
      </c>
      <c r="F47" s="3">
        <v>19.591836734693878</v>
      </c>
      <c r="G47" s="13">
        <f>8/12</f>
        <v>0.66666666666666663</v>
      </c>
      <c r="H47" s="13">
        <v>5</v>
      </c>
      <c r="I47" s="13">
        <v>1.28</v>
      </c>
      <c r="J47" s="13">
        <v>160</v>
      </c>
      <c r="K47" s="13">
        <v>69.989999999999995</v>
      </c>
      <c r="L47" s="13">
        <v>46.8</v>
      </c>
      <c r="M47" s="2">
        <v>16.600000000000001</v>
      </c>
      <c r="N47" s="13">
        <v>5</v>
      </c>
      <c r="O47" s="2" t="s">
        <v>1</v>
      </c>
    </row>
    <row r="48" spans="1:15">
      <c r="A48" s="2">
        <v>414</v>
      </c>
      <c r="B48" s="2" t="s">
        <v>160</v>
      </c>
      <c r="C48" s="2">
        <v>1086631</v>
      </c>
      <c r="D48" s="2" t="s">
        <v>28</v>
      </c>
      <c r="E48" s="2">
        <v>29</v>
      </c>
      <c r="F48" s="3">
        <v>21.258503401360546</v>
      </c>
      <c r="G48" s="13">
        <v>6</v>
      </c>
      <c r="H48" s="13">
        <v>3</v>
      </c>
      <c r="I48" s="13">
        <v>5.15</v>
      </c>
      <c r="J48" s="13">
        <v>140</v>
      </c>
      <c r="K48" s="13">
        <v>67.88</v>
      </c>
      <c r="L48" s="13">
        <v>43.8</v>
      </c>
      <c r="M48" s="2">
        <v>6.2</v>
      </c>
      <c r="N48" s="13">
        <v>2</v>
      </c>
      <c r="O48" s="2" t="s">
        <v>8</v>
      </c>
    </row>
    <row r="49" spans="1:15">
      <c r="A49" s="2">
        <v>344</v>
      </c>
      <c r="B49" s="2" t="s">
        <v>132</v>
      </c>
      <c r="C49" s="2" t="s">
        <v>133</v>
      </c>
      <c r="D49" s="2" t="s">
        <v>26</v>
      </c>
      <c r="E49" s="2">
        <v>32</v>
      </c>
      <c r="F49" s="3">
        <v>16.976007243096426</v>
      </c>
      <c r="G49" s="13">
        <v>1</v>
      </c>
      <c r="H49" s="13">
        <v>40</v>
      </c>
      <c r="I49" s="13">
        <v>10</v>
      </c>
      <c r="J49" s="13">
        <v>120</v>
      </c>
      <c r="K49" s="13">
        <v>60</v>
      </c>
      <c r="L49" s="13">
        <v>35</v>
      </c>
      <c r="M49" s="2">
        <v>580</v>
      </c>
      <c r="N49" s="14">
        <v>5</v>
      </c>
      <c r="O49" s="2" t="s">
        <v>311</v>
      </c>
    </row>
    <row r="50" spans="1:15">
      <c r="A50" s="2">
        <v>249</v>
      </c>
      <c r="B50" s="2" t="s">
        <v>105</v>
      </c>
      <c r="C50" s="2">
        <v>996929</v>
      </c>
      <c r="D50" s="2" t="s">
        <v>26</v>
      </c>
      <c r="E50" s="2">
        <v>45</v>
      </c>
      <c r="F50" s="13">
        <v>26.171874999999996</v>
      </c>
      <c r="G50" s="13">
        <v>7</v>
      </c>
      <c r="H50" s="13">
        <v>40</v>
      </c>
      <c r="I50" s="13">
        <v>7.97</v>
      </c>
      <c r="J50" s="13">
        <v>136</v>
      </c>
      <c r="K50" s="13">
        <v>63.16</v>
      </c>
      <c r="L50" s="13">
        <v>37.799999999999997</v>
      </c>
      <c r="M50" s="13">
        <v>841</v>
      </c>
      <c r="N50" s="13">
        <v>7</v>
      </c>
      <c r="O50" s="2" t="s">
        <v>8</v>
      </c>
    </row>
    <row r="51" spans="1:15">
      <c r="A51" s="2">
        <v>235</v>
      </c>
      <c r="B51" s="2" t="s">
        <v>99</v>
      </c>
      <c r="C51" s="2">
        <v>986861</v>
      </c>
      <c r="D51" s="2" t="s">
        <v>24</v>
      </c>
      <c r="E51" s="2">
        <v>24</v>
      </c>
      <c r="F51" s="13">
        <v>16.161616161616163</v>
      </c>
      <c r="G51" s="13">
        <f>3/12</f>
        <v>0.25</v>
      </c>
      <c r="H51" s="13">
        <v>40</v>
      </c>
      <c r="I51" s="13">
        <v>1.04</v>
      </c>
      <c r="J51" s="13">
        <v>106</v>
      </c>
      <c r="K51" s="13">
        <v>57.05</v>
      </c>
      <c r="L51" s="13">
        <v>36.9</v>
      </c>
      <c r="M51" s="2">
        <v>580</v>
      </c>
      <c r="N51" s="13">
        <v>5</v>
      </c>
      <c r="O51" s="2" t="s">
        <v>1</v>
      </c>
    </row>
    <row r="52" spans="1:15">
      <c r="A52" s="2">
        <v>453</v>
      </c>
      <c r="B52" s="2" t="s">
        <v>145</v>
      </c>
      <c r="C52" s="2">
        <v>1109244</v>
      </c>
      <c r="D52" s="2" t="s">
        <v>28</v>
      </c>
      <c r="E52" s="2">
        <v>21</v>
      </c>
      <c r="F52" s="3">
        <v>18.726007303142847</v>
      </c>
      <c r="G52" s="13">
        <v>2</v>
      </c>
      <c r="H52" s="13">
        <v>16</v>
      </c>
      <c r="I52" s="13">
        <v>24.3</v>
      </c>
      <c r="J52" s="13">
        <v>140</v>
      </c>
      <c r="K52" s="13">
        <v>56.25</v>
      </c>
      <c r="L52" s="13">
        <v>37.5</v>
      </c>
      <c r="M52" s="2">
        <v>1052.5999999999999</v>
      </c>
      <c r="N52" s="13">
        <v>6</v>
      </c>
      <c r="O52" s="2" t="s">
        <v>1</v>
      </c>
    </row>
    <row r="53" spans="1:15">
      <c r="A53" s="2">
        <v>231</v>
      </c>
      <c r="B53" s="2" t="s">
        <v>97</v>
      </c>
      <c r="C53" s="2">
        <v>986018</v>
      </c>
      <c r="D53" s="2" t="s">
        <v>26</v>
      </c>
      <c r="E53" s="2">
        <v>35</v>
      </c>
      <c r="F53" s="13">
        <v>22.230987127541326</v>
      </c>
      <c r="G53" s="13">
        <f>6/12</f>
        <v>0.5</v>
      </c>
      <c r="H53" s="13">
        <v>40</v>
      </c>
      <c r="I53" s="13">
        <v>10</v>
      </c>
      <c r="J53" s="13">
        <v>143</v>
      </c>
      <c r="K53" s="13">
        <v>57.82</v>
      </c>
      <c r="L53" s="13">
        <v>38</v>
      </c>
      <c r="M53" s="2">
        <v>580</v>
      </c>
      <c r="N53" s="13">
        <v>2</v>
      </c>
      <c r="O53" s="2" t="s">
        <v>1</v>
      </c>
    </row>
    <row r="54" spans="1:15">
      <c r="A54" s="2">
        <v>283</v>
      </c>
      <c r="B54" s="2" t="s">
        <v>118</v>
      </c>
      <c r="C54" s="2">
        <v>1014950</v>
      </c>
      <c r="D54" s="2" t="s">
        <v>26</v>
      </c>
      <c r="E54" s="2">
        <v>23</v>
      </c>
      <c r="F54" s="13">
        <v>30.102118579484827</v>
      </c>
      <c r="G54" s="13">
        <v>2</v>
      </c>
      <c r="H54" s="13">
        <v>12</v>
      </c>
      <c r="I54" s="13">
        <v>30</v>
      </c>
      <c r="J54" s="13">
        <v>152</v>
      </c>
      <c r="K54" s="13">
        <v>63.75</v>
      </c>
      <c r="L54" s="13">
        <v>40.6</v>
      </c>
      <c r="M54" s="13">
        <v>1060.8</v>
      </c>
      <c r="N54" s="13">
        <v>6</v>
      </c>
      <c r="O54" s="2" t="s">
        <v>8</v>
      </c>
    </row>
    <row r="55" spans="1:15">
      <c r="A55" s="2">
        <v>373</v>
      </c>
      <c r="B55" s="2" t="s">
        <v>167</v>
      </c>
      <c r="C55" s="2">
        <v>1067474</v>
      </c>
      <c r="D55" s="2" t="s">
        <v>26</v>
      </c>
      <c r="E55" s="2">
        <v>21</v>
      </c>
      <c r="F55" s="3">
        <v>18.314459265590184</v>
      </c>
      <c r="G55" s="13">
        <v>3</v>
      </c>
      <c r="H55" s="13">
        <v>42</v>
      </c>
      <c r="I55" s="13">
        <v>85</v>
      </c>
      <c r="J55" s="13">
        <v>76</v>
      </c>
      <c r="K55" s="13">
        <v>57.55</v>
      </c>
      <c r="L55" s="13">
        <v>34.200000000000003</v>
      </c>
      <c r="M55" s="2">
        <v>145.69999999999999</v>
      </c>
      <c r="N55" s="13">
        <v>3</v>
      </c>
      <c r="O55" s="2" t="s">
        <v>1</v>
      </c>
    </row>
    <row r="56" spans="1:15">
      <c r="A56" s="2">
        <v>450</v>
      </c>
      <c r="B56" s="2" t="s">
        <v>147</v>
      </c>
      <c r="C56" s="2">
        <v>1107982</v>
      </c>
      <c r="D56" s="2" t="s">
        <v>28</v>
      </c>
      <c r="E56" s="2">
        <v>52</v>
      </c>
      <c r="F56" s="3">
        <v>19.151584793641675</v>
      </c>
      <c r="G56" s="13">
        <v>10</v>
      </c>
      <c r="H56" s="13">
        <v>42</v>
      </c>
      <c r="I56" s="13">
        <v>77</v>
      </c>
      <c r="J56" s="13">
        <v>146</v>
      </c>
      <c r="K56" s="13">
        <v>62.83</v>
      </c>
      <c r="L56" s="13">
        <v>41.6</v>
      </c>
      <c r="M56" s="2">
        <v>114.9</v>
      </c>
      <c r="N56" s="13">
        <v>7</v>
      </c>
      <c r="O56" s="2" t="s">
        <v>1</v>
      </c>
    </row>
    <row r="57" spans="1:15">
      <c r="A57" s="13">
        <v>90</v>
      </c>
      <c r="B57" s="13" t="s">
        <v>71</v>
      </c>
      <c r="C57" s="13">
        <v>919071</v>
      </c>
      <c r="D57" s="13" t="s">
        <v>26</v>
      </c>
      <c r="E57" s="13">
        <v>52</v>
      </c>
      <c r="F57" s="13">
        <v>28.577960676726104</v>
      </c>
      <c r="G57" s="13">
        <v>0.5</v>
      </c>
      <c r="H57" s="13">
        <v>1</v>
      </c>
      <c r="I57" s="13">
        <v>1.92</v>
      </c>
      <c r="J57" s="13">
        <v>153</v>
      </c>
      <c r="K57" s="13">
        <v>59.78</v>
      </c>
      <c r="L57" s="13">
        <v>37.9</v>
      </c>
      <c r="M57" s="2">
        <v>580</v>
      </c>
      <c r="N57" s="13">
        <v>6</v>
      </c>
      <c r="O57" s="13" t="s">
        <v>1</v>
      </c>
    </row>
    <row r="58" spans="1:15">
      <c r="A58" s="2">
        <v>343</v>
      </c>
      <c r="B58" s="2" t="s">
        <v>130</v>
      </c>
      <c r="C58" s="2" t="s">
        <v>131</v>
      </c>
      <c r="D58" s="2" t="s">
        <v>24</v>
      </c>
      <c r="E58" s="2">
        <v>35</v>
      </c>
      <c r="F58" s="3">
        <v>20.761245674740486</v>
      </c>
      <c r="G58" s="13">
        <v>1</v>
      </c>
      <c r="H58" s="13">
        <v>40</v>
      </c>
      <c r="I58" s="13">
        <v>10</v>
      </c>
      <c r="J58" s="13">
        <v>120</v>
      </c>
      <c r="K58" s="13">
        <v>60</v>
      </c>
      <c r="L58" s="13">
        <v>35</v>
      </c>
      <c r="M58" s="2">
        <v>580</v>
      </c>
      <c r="N58" s="14">
        <v>5</v>
      </c>
      <c r="O58" s="2" t="s">
        <v>311</v>
      </c>
    </row>
    <row r="59" spans="1:15">
      <c r="A59" s="2">
        <v>216</v>
      </c>
      <c r="B59" s="2" t="s">
        <v>96</v>
      </c>
      <c r="C59" s="2">
        <v>980681</v>
      </c>
      <c r="D59" s="2" t="s">
        <v>26</v>
      </c>
      <c r="E59" s="2">
        <v>51</v>
      </c>
      <c r="F59" s="13">
        <v>20.897959183673468</v>
      </c>
      <c r="G59" s="13">
        <v>19</v>
      </c>
      <c r="H59" s="13">
        <v>30</v>
      </c>
      <c r="I59" s="13">
        <v>6.81</v>
      </c>
      <c r="J59" s="13">
        <v>125</v>
      </c>
      <c r="K59" s="13">
        <v>60.45</v>
      </c>
      <c r="L59" s="13">
        <v>33.799999999999997</v>
      </c>
      <c r="M59" s="2">
        <v>580</v>
      </c>
      <c r="N59" s="13">
        <v>8</v>
      </c>
      <c r="O59" s="2" t="s">
        <v>8</v>
      </c>
    </row>
    <row r="60" spans="1:15">
      <c r="A60" s="2">
        <v>265</v>
      </c>
      <c r="B60" s="13" t="s">
        <v>110</v>
      </c>
      <c r="C60" s="13">
        <v>1001997</v>
      </c>
      <c r="D60" s="2" t="s">
        <v>24</v>
      </c>
      <c r="E60" s="2">
        <v>47</v>
      </c>
      <c r="F60" s="13">
        <v>21.907582457706194</v>
      </c>
      <c r="G60" s="13">
        <v>20</v>
      </c>
      <c r="H60" s="13">
        <v>15</v>
      </c>
      <c r="I60" s="13">
        <v>7.68</v>
      </c>
      <c r="J60" s="13">
        <v>133</v>
      </c>
      <c r="K60" s="13">
        <v>71.06</v>
      </c>
      <c r="L60" s="13">
        <v>41.3</v>
      </c>
      <c r="M60" s="2">
        <v>580</v>
      </c>
      <c r="N60" s="13">
        <v>8</v>
      </c>
      <c r="O60" s="2" t="s">
        <v>1</v>
      </c>
    </row>
    <row r="61" spans="1:15">
      <c r="A61" s="2">
        <v>355</v>
      </c>
      <c r="B61" s="2" t="s">
        <v>137</v>
      </c>
      <c r="C61" s="2">
        <v>1061022</v>
      </c>
      <c r="D61" s="2" t="s">
        <v>26</v>
      </c>
      <c r="E61" s="2">
        <v>31</v>
      </c>
      <c r="F61" s="3">
        <v>18.518518518518519</v>
      </c>
      <c r="G61" s="13">
        <v>5</v>
      </c>
      <c r="H61" s="13">
        <v>3</v>
      </c>
      <c r="I61" s="13">
        <v>10</v>
      </c>
      <c r="J61" s="13">
        <v>153</v>
      </c>
      <c r="K61" s="13">
        <v>67.7</v>
      </c>
      <c r="L61" s="13">
        <v>46.2</v>
      </c>
      <c r="M61" s="2">
        <v>161.19999999999999</v>
      </c>
      <c r="N61" s="13">
        <v>3</v>
      </c>
      <c r="O61" s="2" t="s">
        <v>32</v>
      </c>
    </row>
    <row r="62" spans="1:15">
      <c r="A62" s="2">
        <v>171</v>
      </c>
      <c r="B62" s="2" t="s">
        <v>84</v>
      </c>
      <c r="C62" s="2" t="s">
        <v>83</v>
      </c>
      <c r="D62" s="2" t="s">
        <v>24</v>
      </c>
      <c r="E62" s="2">
        <v>31</v>
      </c>
      <c r="F62" s="3">
        <v>20.761245674740486</v>
      </c>
      <c r="G62" s="13">
        <v>1</v>
      </c>
      <c r="H62" s="13">
        <v>40</v>
      </c>
      <c r="I62" s="13">
        <v>10</v>
      </c>
      <c r="J62" s="13">
        <v>120</v>
      </c>
      <c r="K62" s="13">
        <v>60</v>
      </c>
      <c r="L62" s="13">
        <v>35</v>
      </c>
      <c r="M62" s="2">
        <v>580</v>
      </c>
      <c r="N62" s="13">
        <v>7</v>
      </c>
      <c r="O62" s="2" t="s">
        <v>311</v>
      </c>
    </row>
    <row r="63" spans="1:15">
      <c r="A63" s="2">
        <v>429</v>
      </c>
      <c r="B63" s="2" t="s">
        <v>154</v>
      </c>
      <c r="C63" s="2">
        <v>1094765</v>
      </c>
      <c r="D63" s="2" t="s">
        <v>24</v>
      </c>
      <c r="E63" s="2">
        <v>34</v>
      </c>
      <c r="F63" s="3">
        <v>23.4375</v>
      </c>
      <c r="G63" s="13">
        <v>1</v>
      </c>
      <c r="H63" s="13">
        <v>13</v>
      </c>
      <c r="I63" s="13">
        <v>1.34</v>
      </c>
      <c r="J63" s="13">
        <v>130</v>
      </c>
      <c r="K63" s="13">
        <v>64.89</v>
      </c>
      <c r="L63" s="13">
        <v>47.5</v>
      </c>
      <c r="M63" s="2">
        <v>1054.3</v>
      </c>
      <c r="N63" s="13">
        <v>6</v>
      </c>
      <c r="O63" s="2" t="s">
        <v>32</v>
      </c>
    </row>
    <row r="64" spans="1:15">
      <c r="A64" s="2">
        <v>339</v>
      </c>
      <c r="B64" s="2" t="s">
        <v>128</v>
      </c>
      <c r="C64" s="2">
        <v>1051500</v>
      </c>
      <c r="D64" s="2" t="s">
        <v>26</v>
      </c>
      <c r="E64" s="2">
        <v>34</v>
      </c>
      <c r="F64" s="3">
        <v>20.761245674740486</v>
      </c>
      <c r="G64" s="13">
        <v>2</v>
      </c>
      <c r="H64" s="13">
        <v>12</v>
      </c>
      <c r="I64" s="13">
        <v>3.74</v>
      </c>
      <c r="J64" s="13">
        <v>116</v>
      </c>
      <c r="K64" s="13">
        <v>66.28</v>
      </c>
      <c r="L64" s="13">
        <v>37</v>
      </c>
      <c r="M64" s="2">
        <v>701.8</v>
      </c>
      <c r="N64" s="14">
        <v>8</v>
      </c>
      <c r="O64" s="15" t="s">
        <v>1</v>
      </c>
    </row>
    <row r="65" spans="1:15">
      <c r="A65" s="2">
        <v>336</v>
      </c>
      <c r="B65" s="2" t="s">
        <v>127</v>
      </c>
      <c r="C65" s="2">
        <v>1048462</v>
      </c>
      <c r="D65" s="2" t="s">
        <v>26</v>
      </c>
      <c r="E65" s="2">
        <v>34</v>
      </c>
      <c r="F65" s="3">
        <v>18.518518518518519</v>
      </c>
      <c r="G65" s="13">
        <v>9</v>
      </c>
      <c r="H65" s="13">
        <v>23</v>
      </c>
      <c r="I65" s="13">
        <v>1.4</v>
      </c>
      <c r="J65" s="13">
        <v>125</v>
      </c>
      <c r="K65" s="13">
        <v>71.97</v>
      </c>
      <c r="L65" s="13">
        <v>34.799999999999997</v>
      </c>
      <c r="M65" s="2">
        <v>80.599999999999994</v>
      </c>
      <c r="N65" s="14">
        <v>4</v>
      </c>
      <c r="O65" s="15" t="s">
        <v>1</v>
      </c>
    </row>
    <row r="66" spans="1:15">
      <c r="A66" s="2">
        <v>238</v>
      </c>
      <c r="B66" s="2" t="s">
        <v>100</v>
      </c>
      <c r="C66" s="2" t="s">
        <v>101</v>
      </c>
      <c r="D66" s="2" t="s">
        <v>26</v>
      </c>
      <c r="E66" s="2">
        <v>36</v>
      </c>
      <c r="F66" s="3">
        <v>20.761245674740486</v>
      </c>
      <c r="G66" s="13">
        <v>4.5</v>
      </c>
      <c r="H66" s="13">
        <v>2</v>
      </c>
      <c r="I66" s="13">
        <v>3</v>
      </c>
      <c r="J66" s="13">
        <v>167</v>
      </c>
      <c r="K66" s="13">
        <v>70.209999999999994</v>
      </c>
      <c r="L66" s="13">
        <v>44</v>
      </c>
      <c r="M66" s="13">
        <v>25.5</v>
      </c>
      <c r="N66" s="13">
        <v>4</v>
      </c>
      <c r="O66" s="2" t="s">
        <v>311</v>
      </c>
    </row>
    <row r="67" spans="1:15">
      <c r="A67" s="2">
        <v>454</v>
      </c>
      <c r="B67" s="2" t="s">
        <v>144</v>
      </c>
      <c r="C67" s="2">
        <v>1110043</v>
      </c>
      <c r="D67" s="2" t="s">
        <v>24</v>
      </c>
      <c r="E67" s="2">
        <v>41</v>
      </c>
      <c r="F67" s="3">
        <v>20.761245674740486</v>
      </c>
      <c r="G67" s="13">
        <v>8</v>
      </c>
      <c r="H67" s="13">
        <v>12</v>
      </c>
      <c r="I67" s="13">
        <v>3.49</v>
      </c>
      <c r="J67" s="13">
        <v>93</v>
      </c>
      <c r="K67" s="13">
        <v>61.52</v>
      </c>
      <c r="L67" s="13">
        <v>41</v>
      </c>
      <c r="M67" s="2">
        <v>32.5</v>
      </c>
      <c r="N67" s="13">
        <v>4</v>
      </c>
      <c r="O67" s="2" t="s">
        <v>8</v>
      </c>
    </row>
    <row r="68" spans="1:15">
      <c r="A68" s="2">
        <v>215</v>
      </c>
      <c r="B68" s="2" t="s">
        <v>95</v>
      </c>
      <c r="C68" s="2">
        <v>981992</v>
      </c>
      <c r="D68" s="2" t="s">
        <v>26</v>
      </c>
      <c r="E68" s="2">
        <v>27</v>
      </c>
      <c r="F68" s="3">
        <v>20.761245674740486</v>
      </c>
      <c r="G68" s="13">
        <v>3</v>
      </c>
      <c r="H68" s="13">
        <v>5</v>
      </c>
      <c r="I68" s="13">
        <v>2.2400000000000002</v>
      </c>
      <c r="J68" s="13">
        <v>130</v>
      </c>
      <c r="K68" s="13">
        <v>53.6</v>
      </c>
      <c r="L68" s="13">
        <v>34.1</v>
      </c>
      <c r="M68" s="13">
        <v>60</v>
      </c>
      <c r="N68" s="13">
        <v>8</v>
      </c>
      <c r="O68" s="2" t="s">
        <v>8</v>
      </c>
    </row>
    <row r="69" spans="1:15">
      <c r="A69" s="2">
        <v>247</v>
      </c>
      <c r="B69" s="2" t="s">
        <v>104</v>
      </c>
      <c r="C69" s="2">
        <v>996056</v>
      </c>
      <c r="D69" s="2" t="s">
        <v>26</v>
      </c>
      <c r="E69" s="2">
        <v>45</v>
      </c>
      <c r="F69" s="13">
        <v>24.801587301587304</v>
      </c>
      <c r="G69" s="13">
        <v>2</v>
      </c>
      <c r="H69" s="13">
        <v>5</v>
      </c>
      <c r="I69" s="13">
        <v>2.7</v>
      </c>
      <c r="J69" s="13">
        <v>140</v>
      </c>
      <c r="K69" s="13">
        <v>61.74</v>
      </c>
      <c r="L69" s="13">
        <v>35.4</v>
      </c>
      <c r="M69" s="13">
        <v>107.6</v>
      </c>
      <c r="N69" s="13">
        <v>4</v>
      </c>
      <c r="O69" s="2" t="s">
        <v>1</v>
      </c>
    </row>
    <row r="70" spans="1:15">
      <c r="A70" s="2">
        <v>394</v>
      </c>
      <c r="B70" s="2" t="s">
        <v>163</v>
      </c>
      <c r="C70" s="2">
        <v>1074908</v>
      </c>
      <c r="D70" s="2" t="s">
        <v>26</v>
      </c>
      <c r="E70" s="2">
        <v>38</v>
      </c>
      <c r="F70" s="3">
        <v>20.761245674740486</v>
      </c>
      <c r="G70" s="13">
        <v>7</v>
      </c>
      <c r="H70" s="13">
        <v>2</v>
      </c>
      <c r="I70" s="13" t="s">
        <v>30</v>
      </c>
      <c r="J70" s="13">
        <v>150</v>
      </c>
      <c r="K70" s="13">
        <v>67.75</v>
      </c>
      <c r="L70" s="13">
        <v>44.3</v>
      </c>
      <c r="M70" s="2">
        <v>232.5</v>
      </c>
      <c r="N70" s="13">
        <v>1</v>
      </c>
      <c r="O70" s="2" t="s">
        <v>32</v>
      </c>
    </row>
    <row r="71" spans="1:15">
      <c r="A71" s="2">
        <v>294</v>
      </c>
      <c r="B71" s="2" t="s">
        <v>122</v>
      </c>
      <c r="C71" s="2" t="s">
        <v>123</v>
      </c>
      <c r="D71" s="2" t="s">
        <v>24</v>
      </c>
      <c r="E71" s="2">
        <v>31</v>
      </c>
      <c r="F71" s="3">
        <v>20.761245674740486</v>
      </c>
      <c r="G71" s="13">
        <v>1</v>
      </c>
      <c r="H71" s="13">
        <v>2</v>
      </c>
      <c r="I71" s="13">
        <v>1.88</v>
      </c>
      <c r="J71" s="13">
        <v>129</v>
      </c>
      <c r="K71" s="13">
        <v>69.400000000000006</v>
      </c>
      <c r="L71" s="13">
        <v>42.4</v>
      </c>
      <c r="M71" s="13">
        <v>3.9</v>
      </c>
      <c r="N71" s="13">
        <v>6</v>
      </c>
      <c r="O71" s="2" t="s">
        <v>311</v>
      </c>
    </row>
    <row r="72" spans="1:15">
      <c r="A72" s="2">
        <v>167</v>
      </c>
      <c r="B72" s="2" t="s">
        <v>81</v>
      </c>
      <c r="C72" s="2" t="s">
        <v>80</v>
      </c>
      <c r="D72" s="2" t="s">
        <v>26</v>
      </c>
      <c r="E72" s="2">
        <v>52</v>
      </c>
      <c r="F72" s="3">
        <v>20.761245674740486</v>
      </c>
      <c r="G72" s="13">
        <v>1</v>
      </c>
      <c r="H72" s="13">
        <v>40</v>
      </c>
      <c r="I72" s="13">
        <v>10</v>
      </c>
      <c r="J72" s="13">
        <v>120</v>
      </c>
      <c r="K72" s="13">
        <v>60</v>
      </c>
      <c r="L72" s="13">
        <v>35</v>
      </c>
      <c r="M72" s="2">
        <v>580</v>
      </c>
      <c r="N72" s="13">
        <v>9</v>
      </c>
      <c r="O72" s="2" t="s">
        <v>311</v>
      </c>
    </row>
    <row r="73" spans="1:15">
      <c r="A73" s="2">
        <v>296</v>
      </c>
      <c r="B73" s="2" t="s">
        <v>92</v>
      </c>
      <c r="C73" s="2">
        <v>1020643</v>
      </c>
      <c r="D73" s="2" t="s">
        <v>24</v>
      </c>
      <c r="E73" s="2">
        <v>30</v>
      </c>
      <c r="F73" s="13">
        <v>19.433013260173752</v>
      </c>
      <c r="G73" s="13">
        <v>8</v>
      </c>
      <c r="H73" s="13">
        <v>7</v>
      </c>
      <c r="I73" s="13">
        <v>4.2300000000000004</v>
      </c>
      <c r="J73" s="13">
        <v>113</v>
      </c>
      <c r="K73" s="13">
        <v>65.599999999999994</v>
      </c>
      <c r="L73" s="13">
        <v>39.200000000000003</v>
      </c>
      <c r="M73" s="13">
        <v>43.1</v>
      </c>
      <c r="N73" s="13">
        <v>6</v>
      </c>
      <c r="O73" s="2" t="s">
        <v>8</v>
      </c>
    </row>
    <row r="74" spans="1:15">
      <c r="A74" s="2">
        <v>457</v>
      </c>
      <c r="B74" s="2" t="s">
        <v>143</v>
      </c>
      <c r="C74" s="2">
        <v>1110926</v>
      </c>
      <c r="D74" s="2" t="s">
        <v>24</v>
      </c>
      <c r="E74" s="2">
        <v>54</v>
      </c>
      <c r="F74" s="3">
        <v>21.258503401360546</v>
      </c>
      <c r="G74" s="13">
        <f>10/12</f>
        <v>0.83333333333333337</v>
      </c>
      <c r="H74" s="13">
        <v>27</v>
      </c>
      <c r="I74" s="13">
        <v>2.4</v>
      </c>
      <c r="J74" s="13">
        <v>103</v>
      </c>
      <c r="K74" s="13">
        <v>66.14</v>
      </c>
      <c r="L74" s="13">
        <v>40.5</v>
      </c>
      <c r="M74" s="2">
        <v>1379.4</v>
      </c>
      <c r="N74" s="13">
        <v>5</v>
      </c>
      <c r="O74" s="2" t="s">
        <v>8</v>
      </c>
    </row>
    <row r="75" spans="1:15">
      <c r="A75" s="2">
        <v>374</v>
      </c>
      <c r="B75" s="2" t="s">
        <v>168</v>
      </c>
      <c r="C75" s="2">
        <v>1065612</v>
      </c>
      <c r="D75" s="2" t="s">
        <v>24</v>
      </c>
      <c r="E75" s="2">
        <v>30</v>
      </c>
      <c r="F75" s="3">
        <v>19.817677368212447</v>
      </c>
      <c r="G75" s="13">
        <v>3</v>
      </c>
      <c r="H75" s="13">
        <v>13</v>
      </c>
      <c r="I75" s="13">
        <v>10.8</v>
      </c>
      <c r="J75" s="13">
        <v>114</v>
      </c>
      <c r="K75" s="13">
        <v>67.78</v>
      </c>
      <c r="L75" s="13">
        <v>38.4</v>
      </c>
      <c r="M75" s="2">
        <v>372</v>
      </c>
      <c r="N75" s="13">
        <v>2</v>
      </c>
      <c r="O75" s="2" t="s">
        <v>32</v>
      </c>
    </row>
    <row r="76" spans="1:15">
      <c r="A76" s="2">
        <v>211</v>
      </c>
      <c r="B76" s="2" t="s">
        <v>94</v>
      </c>
      <c r="C76" s="2">
        <v>981801</v>
      </c>
      <c r="D76" s="2" t="s">
        <v>26</v>
      </c>
      <c r="E76" s="2">
        <v>57</v>
      </c>
      <c r="F76" s="3">
        <v>18.937002903673779</v>
      </c>
      <c r="G76" s="13">
        <v>11</v>
      </c>
      <c r="H76" s="13">
        <v>40</v>
      </c>
      <c r="I76" s="13">
        <v>49.7</v>
      </c>
      <c r="J76" s="13">
        <v>113</v>
      </c>
      <c r="K76" s="13">
        <v>52.84</v>
      </c>
      <c r="L76" s="13">
        <v>27.6</v>
      </c>
      <c r="M76" s="2">
        <v>580</v>
      </c>
      <c r="N76" s="13">
        <v>5</v>
      </c>
      <c r="O76" s="2" t="s">
        <v>1</v>
      </c>
    </row>
    <row r="77" spans="1:15" ht="16">
      <c r="A77" s="18">
        <v>13</v>
      </c>
      <c r="B77" s="18" t="s">
        <v>62</v>
      </c>
      <c r="C77" s="18">
        <v>904173</v>
      </c>
      <c r="D77" s="13" t="s">
        <v>26</v>
      </c>
      <c r="E77" s="13">
        <v>33</v>
      </c>
      <c r="F77" s="13">
        <v>19.943212547322879</v>
      </c>
      <c r="G77" s="13">
        <v>2</v>
      </c>
      <c r="H77" s="13">
        <v>20</v>
      </c>
      <c r="I77" s="13" t="s">
        <v>61</v>
      </c>
      <c r="J77" s="13">
        <v>96</v>
      </c>
      <c r="K77" s="13">
        <v>54.82</v>
      </c>
      <c r="L77" s="13">
        <v>24.7</v>
      </c>
      <c r="M77" s="2">
        <v>580</v>
      </c>
      <c r="N77" s="13">
        <v>7</v>
      </c>
      <c r="O77" s="13" t="s">
        <v>1</v>
      </c>
    </row>
    <row r="78" spans="1:15">
      <c r="A78" s="2">
        <v>210</v>
      </c>
      <c r="B78" s="2" t="s">
        <v>93</v>
      </c>
      <c r="C78" s="2">
        <v>981238</v>
      </c>
      <c r="D78" s="2" t="s">
        <v>24</v>
      </c>
      <c r="E78" s="2">
        <v>37</v>
      </c>
      <c r="F78" s="13">
        <v>19.864154812251698</v>
      </c>
      <c r="G78" s="13">
        <v>1</v>
      </c>
      <c r="H78" s="13">
        <v>15</v>
      </c>
      <c r="I78" s="13">
        <v>2.35</v>
      </c>
      <c r="J78" s="13">
        <v>120</v>
      </c>
      <c r="K78" s="13">
        <v>52.71</v>
      </c>
      <c r="L78" s="13">
        <v>30.8</v>
      </c>
      <c r="M78" s="2">
        <v>809</v>
      </c>
      <c r="N78" s="13">
        <v>8</v>
      </c>
      <c r="O78" s="2" t="s">
        <v>8</v>
      </c>
    </row>
    <row r="79" spans="1:15">
      <c r="A79" s="2">
        <v>392</v>
      </c>
      <c r="B79" s="2" t="s">
        <v>164</v>
      </c>
      <c r="C79" s="2">
        <v>1074354</v>
      </c>
      <c r="D79" s="2" t="s">
        <v>26</v>
      </c>
      <c r="E79" s="2">
        <v>54</v>
      </c>
      <c r="F79" s="3">
        <v>19.591836734693878</v>
      </c>
      <c r="G79" s="13">
        <f>9/12</f>
        <v>0.75</v>
      </c>
      <c r="H79" s="13">
        <v>7</v>
      </c>
      <c r="I79" s="13">
        <v>1.65</v>
      </c>
      <c r="J79" s="13">
        <v>125</v>
      </c>
      <c r="K79" s="13">
        <v>70.06</v>
      </c>
      <c r="L79" s="13">
        <v>47.6</v>
      </c>
      <c r="M79" s="2">
        <v>114.2</v>
      </c>
      <c r="N79" s="13">
        <v>2</v>
      </c>
      <c r="O79" s="2" t="s">
        <v>1</v>
      </c>
    </row>
    <row r="80" spans="1:15">
      <c r="A80" s="13">
        <v>144</v>
      </c>
      <c r="B80" s="2" t="s">
        <v>43</v>
      </c>
      <c r="C80" s="2">
        <v>949885</v>
      </c>
      <c r="D80" s="2" t="s">
        <v>26</v>
      </c>
      <c r="E80" s="2">
        <v>63</v>
      </c>
      <c r="F80" s="13">
        <v>19.487382745408905</v>
      </c>
      <c r="G80" s="13">
        <f>10/12</f>
        <v>0.83333333333333337</v>
      </c>
      <c r="H80" s="13">
        <v>85</v>
      </c>
      <c r="I80" s="13">
        <v>14.5</v>
      </c>
      <c r="J80" s="13">
        <v>120</v>
      </c>
      <c r="K80" s="13">
        <v>59.72</v>
      </c>
      <c r="L80" s="13">
        <v>27.7</v>
      </c>
      <c r="M80" s="2">
        <v>814.9</v>
      </c>
      <c r="N80" s="13">
        <v>5</v>
      </c>
      <c r="O80" s="2" t="s">
        <v>1</v>
      </c>
    </row>
    <row r="81" spans="1:15">
      <c r="A81" s="2">
        <v>378</v>
      </c>
      <c r="B81" s="2" t="s">
        <v>169</v>
      </c>
      <c r="C81" s="2">
        <v>1068619</v>
      </c>
      <c r="D81" s="2" t="s">
        <v>26</v>
      </c>
      <c r="E81" s="2">
        <v>41</v>
      </c>
      <c r="F81" s="3">
        <v>22.03856749311295</v>
      </c>
      <c r="G81" s="13">
        <v>8</v>
      </c>
      <c r="H81" s="13">
        <v>4</v>
      </c>
      <c r="I81" s="13">
        <v>1.48</v>
      </c>
      <c r="J81" s="13">
        <v>150</v>
      </c>
      <c r="K81" s="13">
        <v>62.67</v>
      </c>
      <c r="L81" s="13">
        <v>39.799999999999997</v>
      </c>
      <c r="M81" s="2">
        <v>163.6</v>
      </c>
      <c r="N81" s="13">
        <v>4</v>
      </c>
      <c r="O81" s="2" t="s">
        <v>1</v>
      </c>
    </row>
    <row r="82" spans="1:15">
      <c r="A82" s="2">
        <v>169</v>
      </c>
      <c r="B82" s="2" t="s">
        <v>82</v>
      </c>
      <c r="C82" s="2">
        <v>972434</v>
      </c>
      <c r="D82" s="2" t="s">
        <v>24</v>
      </c>
      <c r="E82" s="2">
        <v>70</v>
      </c>
      <c r="F82" s="13">
        <v>18.902038132807363</v>
      </c>
      <c r="G82" s="13">
        <v>1</v>
      </c>
      <c r="H82" s="13">
        <v>5</v>
      </c>
      <c r="I82" s="13">
        <v>1.43</v>
      </c>
      <c r="J82" s="13">
        <v>124</v>
      </c>
      <c r="K82" s="13">
        <v>63.57</v>
      </c>
      <c r="L82" s="13">
        <v>41.6</v>
      </c>
      <c r="M82" s="2">
        <v>28.5</v>
      </c>
      <c r="N82" s="13">
        <v>2</v>
      </c>
      <c r="O82" s="2" t="s">
        <v>32</v>
      </c>
    </row>
    <row r="83" spans="1:15">
      <c r="A83" s="2">
        <v>206</v>
      </c>
      <c r="B83" s="2" t="s">
        <v>92</v>
      </c>
      <c r="C83" s="2">
        <v>980659</v>
      </c>
      <c r="D83" s="2" t="s">
        <v>24</v>
      </c>
      <c r="E83" s="2">
        <v>30</v>
      </c>
      <c r="F83" s="3">
        <v>16.796842193667587</v>
      </c>
      <c r="G83" s="13">
        <v>8</v>
      </c>
      <c r="H83" s="13">
        <v>55</v>
      </c>
      <c r="I83" s="13">
        <v>35.4</v>
      </c>
      <c r="J83" s="13">
        <v>116</v>
      </c>
      <c r="K83" s="13">
        <v>65.69</v>
      </c>
      <c r="L83" s="13">
        <v>34.6</v>
      </c>
      <c r="M83" s="2">
        <v>1432.7</v>
      </c>
      <c r="N83" s="13">
        <v>6</v>
      </c>
      <c r="O83" s="2" t="s">
        <v>1</v>
      </c>
    </row>
    <row r="84" spans="1:15">
      <c r="A84" s="2">
        <v>173</v>
      </c>
      <c r="B84" s="2" t="s">
        <v>85</v>
      </c>
      <c r="C84" s="2">
        <v>974599</v>
      </c>
      <c r="D84" s="2" t="s">
        <v>26</v>
      </c>
      <c r="E84" s="2">
        <v>23</v>
      </c>
      <c r="F84" s="13">
        <v>18.68512110726644</v>
      </c>
      <c r="G84" s="13">
        <v>3</v>
      </c>
      <c r="H84" s="13">
        <v>12</v>
      </c>
      <c r="I84" s="13">
        <v>21.9</v>
      </c>
      <c r="J84" s="13">
        <v>134</v>
      </c>
      <c r="K84" s="13">
        <v>64.650000000000006</v>
      </c>
      <c r="L84" s="13">
        <v>39.799999999999997</v>
      </c>
      <c r="M84" s="2">
        <v>870.1</v>
      </c>
      <c r="N84" s="13">
        <v>8</v>
      </c>
      <c r="O84" s="2" t="s">
        <v>8</v>
      </c>
    </row>
    <row r="85" spans="1:15">
      <c r="A85" s="2">
        <v>437</v>
      </c>
      <c r="B85" s="2" t="s">
        <v>153</v>
      </c>
      <c r="C85" s="2">
        <v>1099078</v>
      </c>
      <c r="D85" s="2" t="s">
        <v>24</v>
      </c>
      <c r="E85" s="2">
        <v>30</v>
      </c>
      <c r="F85" s="3">
        <v>20.761245674740486</v>
      </c>
      <c r="G85" s="13">
        <v>1</v>
      </c>
      <c r="H85" s="13">
        <v>2</v>
      </c>
      <c r="I85" s="13">
        <v>26.1</v>
      </c>
      <c r="J85" s="13">
        <v>85</v>
      </c>
      <c r="K85" s="13">
        <v>50.24</v>
      </c>
      <c r="L85" s="13">
        <v>26.9</v>
      </c>
      <c r="M85" s="2">
        <v>1044.2</v>
      </c>
      <c r="N85" s="13">
        <v>3</v>
      </c>
      <c r="O85" s="2" t="s">
        <v>1</v>
      </c>
    </row>
    <row r="86" spans="1:15">
      <c r="A86" s="13">
        <v>121</v>
      </c>
      <c r="B86" s="13" t="s">
        <v>73</v>
      </c>
      <c r="C86" s="13">
        <v>929862</v>
      </c>
      <c r="D86" s="13" t="s">
        <v>24</v>
      </c>
      <c r="E86" s="13">
        <v>24</v>
      </c>
      <c r="F86" s="13">
        <v>19.531249999999996</v>
      </c>
      <c r="G86" s="13">
        <v>2</v>
      </c>
      <c r="H86" s="13">
        <v>48</v>
      </c>
      <c r="I86" s="13">
        <v>88.7</v>
      </c>
      <c r="J86" s="13">
        <v>59</v>
      </c>
      <c r="K86" s="13">
        <v>69.569999999999993</v>
      </c>
      <c r="L86" s="13">
        <v>31.2</v>
      </c>
      <c r="M86" s="2">
        <v>580</v>
      </c>
      <c r="N86" s="13">
        <v>7</v>
      </c>
      <c r="O86" s="13" t="s">
        <v>1</v>
      </c>
    </row>
    <row r="87" spans="1:15">
      <c r="A87" s="13">
        <v>82</v>
      </c>
      <c r="B87" s="13" t="s">
        <v>65</v>
      </c>
      <c r="C87" s="13">
        <v>919843</v>
      </c>
      <c r="D87" s="13" t="s">
        <v>26</v>
      </c>
      <c r="E87" s="13">
        <v>47</v>
      </c>
      <c r="F87" s="13">
        <v>19.031141868512112</v>
      </c>
      <c r="G87" s="13">
        <v>1.5</v>
      </c>
      <c r="H87" s="13">
        <v>5</v>
      </c>
      <c r="I87" s="13">
        <v>4.07</v>
      </c>
      <c r="J87" s="13">
        <v>142</v>
      </c>
      <c r="K87" s="13">
        <v>49.39</v>
      </c>
      <c r="L87" s="13">
        <v>32.200000000000003</v>
      </c>
      <c r="M87" s="2">
        <v>580</v>
      </c>
      <c r="N87" s="13">
        <v>5</v>
      </c>
      <c r="O87" s="13" t="s">
        <v>32</v>
      </c>
    </row>
    <row r="88" spans="1:15">
      <c r="A88" s="13">
        <v>145</v>
      </c>
      <c r="B88" s="2" t="s">
        <v>75</v>
      </c>
      <c r="C88" s="2">
        <v>952045</v>
      </c>
      <c r="D88" s="2" t="s">
        <v>26</v>
      </c>
      <c r="E88" s="2">
        <v>39</v>
      </c>
      <c r="F88" s="13">
        <v>21.461936624163616</v>
      </c>
      <c r="G88" s="13">
        <v>0.5</v>
      </c>
      <c r="H88" s="13">
        <v>2</v>
      </c>
      <c r="I88" s="13">
        <v>1.57</v>
      </c>
      <c r="J88" s="13">
        <v>151</v>
      </c>
      <c r="K88" s="13">
        <v>55.03</v>
      </c>
      <c r="L88" s="13">
        <v>39</v>
      </c>
      <c r="M88" s="2">
        <v>6.3</v>
      </c>
      <c r="N88" s="13">
        <v>3</v>
      </c>
      <c r="O88" s="2" t="s">
        <v>1</v>
      </c>
    </row>
    <row r="89" spans="1:15">
      <c r="A89" s="2">
        <v>298</v>
      </c>
      <c r="B89" s="19" t="s">
        <v>124</v>
      </c>
      <c r="C89" s="2">
        <v>1021984</v>
      </c>
      <c r="D89" s="2" t="s">
        <v>24</v>
      </c>
      <c r="E89" s="19">
        <v>21</v>
      </c>
      <c r="F89" s="13">
        <v>17.66061867935753</v>
      </c>
      <c r="G89" s="13">
        <v>3</v>
      </c>
      <c r="H89" s="13">
        <v>5</v>
      </c>
      <c r="I89" s="13">
        <v>10</v>
      </c>
      <c r="J89" s="13">
        <v>110</v>
      </c>
      <c r="K89" s="13">
        <v>74.81</v>
      </c>
      <c r="L89" s="13">
        <v>43.1</v>
      </c>
      <c r="M89" s="2">
        <v>580</v>
      </c>
      <c r="N89" s="13">
        <v>3</v>
      </c>
      <c r="O89" s="19" t="s">
        <v>1</v>
      </c>
    </row>
    <row r="90" spans="1:15">
      <c r="A90" s="2">
        <v>261</v>
      </c>
      <c r="B90" s="2" t="s">
        <v>108</v>
      </c>
      <c r="C90" s="2" t="s">
        <v>109</v>
      </c>
      <c r="D90" s="2" t="s">
        <v>26</v>
      </c>
      <c r="E90" s="2">
        <v>45</v>
      </c>
      <c r="F90" s="3">
        <v>20.761245674740486</v>
      </c>
      <c r="G90" s="13">
        <v>4.5</v>
      </c>
      <c r="H90" s="13">
        <v>10</v>
      </c>
      <c r="I90" s="13">
        <v>2.99</v>
      </c>
      <c r="J90" s="13">
        <v>141</v>
      </c>
      <c r="K90" s="13">
        <v>72.790000000000006</v>
      </c>
      <c r="L90" s="13">
        <v>39</v>
      </c>
      <c r="M90" s="13">
        <v>1280.5999999999999</v>
      </c>
      <c r="N90" s="13">
        <v>8</v>
      </c>
      <c r="O90" s="2" t="s">
        <v>311</v>
      </c>
    </row>
    <row r="91" spans="1:15">
      <c r="A91" s="2">
        <v>277</v>
      </c>
      <c r="B91" s="2" t="s">
        <v>117</v>
      </c>
      <c r="C91" s="2">
        <v>1011572</v>
      </c>
      <c r="D91" s="2" t="s">
        <v>26</v>
      </c>
      <c r="E91" s="2">
        <v>30</v>
      </c>
      <c r="F91" s="3">
        <v>20.761245674740486</v>
      </c>
      <c r="G91" s="13">
        <v>9</v>
      </c>
      <c r="H91" s="13">
        <v>5</v>
      </c>
      <c r="I91" s="13">
        <v>2.59</v>
      </c>
      <c r="J91" s="13">
        <v>165</v>
      </c>
      <c r="K91" s="13">
        <v>70.02</v>
      </c>
      <c r="L91" s="13">
        <v>43.1</v>
      </c>
      <c r="M91" s="13">
        <v>347.3</v>
      </c>
      <c r="N91" s="13">
        <v>10</v>
      </c>
      <c r="O91" s="2" t="s">
        <v>32</v>
      </c>
    </row>
    <row r="92" spans="1:15">
      <c r="A92" s="13">
        <v>143</v>
      </c>
      <c r="B92" s="2" t="s">
        <v>74</v>
      </c>
      <c r="C92" s="2">
        <v>949978</v>
      </c>
      <c r="D92" s="2" t="s">
        <v>26</v>
      </c>
      <c r="E92" s="2">
        <v>14</v>
      </c>
      <c r="F92" s="13">
        <v>16.015624999999996</v>
      </c>
      <c r="G92" s="13">
        <f>3/12</f>
        <v>0.25</v>
      </c>
      <c r="H92" s="13">
        <v>35</v>
      </c>
      <c r="I92" s="13">
        <v>10.5</v>
      </c>
      <c r="J92" s="13">
        <v>133</v>
      </c>
      <c r="K92" s="13">
        <v>63.88</v>
      </c>
      <c r="L92" s="13">
        <v>36.299999999999997</v>
      </c>
      <c r="M92" s="13">
        <v>868.7</v>
      </c>
      <c r="N92" s="13">
        <v>6</v>
      </c>
      <c r="O92" s="2" t="s">
        <v>1</v>
      </c>
    </row>
    <row r="93" spans="1:15">
      <c r="A93" s="13">
        <v>55</v>
      </c>
      <c r="B93" s="13" t="s">
        <v>43</v>
      </c>
      <c r="C93" s="13">
        <v>913874</v>
      </c>
      <c r="D93" s="13" t="s">
        <v>26</v>
      </c>
      <c r="E93" s="13">
        <v>62</v>
      </c>
      <c r="F93" s="13">
        <v>17.959183673469386</v>
      </c>
      <c r="G93" s="13">
        <v>0.5</v>
      </c>
      <c r="H93" s="13">
        <v>20</v>
      </c>
      <c r="I93" s="13">
        <v>2.79</v>
      </c>
      <c r="J93" s="13">
        <v>132</v>
      </c>
      <c r="K93" s="13">
        <v>66.7</v>
      </c>
      <c r="L93" s="13">
        <v>37.4</v>
      </c>
      <c r="M93" s="13">
        <v>1710.9</v>
      </c>
      <c r="N93" s="13">
        <v>5</v>
      </c>
      <c r="O93" s="13" t="s">
        <v>1</v>
      </c>
    </row>
    <row r="94" spans="1:15">
      <c r="A94" s="2">
        <v>166</v>
      </c>
      <c r="B94" s="2" t="s">
        <v>79</v>
      </c>
      <c r="C94" s="2">
        <v>969561</v>
      </c>
      <c r="D94" s="2" t="s">
        <v>24</v>
      </c>
      <c r="E94" s="2">
        <v>14</v>
      </c>
      <c r="F94" s="13">
        <v>20.569329660238754</v>
      </c>
      <c r="G94" s="13">
        <v>0.5</v>
      </c>
      <c r="H94" s="13">
        <v>60</v>
      </c>
      <c r="I94" s="13">
        <v>10.199999999999999</v>
      </c>
      <c r="J94" s="13">
        <v>83</v>
      </c>
      <c r="K94" s="13">
        <v>57.99</v>
      </c>
      <c r="L94" s="13">
        <v>31.3</v>
      </c>
      <c r="M94" s="13">
        <v>1010.7</v>
      </c>
      <c r="N94" s="13">
        <v>4</v>
      </c>
      <c r="O94" s="2" t="s">
        <v>311</v>
      </c>
    </row>
    <row r="95" spans="1:15">
      <c r="A95" s="2">
        <v>426</v>
      </c>
      <c r="B95" s="2" t="s">
        <v>156</v>
      </c>
      <c r="C95" s="2">
        <v>1092964</v>
      </c>
      <c r="D95" s="2" t="s">
        <v>28</v>
      </c>
      <c r="E95" s="2">
        <v>79</v>
      </c>
      <c r="F95" s="3">
        <v>20.047445621303751</v>
      </c>
      <c r="G95" s="13">
        <v>1</v>
      </c>
      <c r="H95" s="13">
        <v>40</v>
      </c>
      <c r="I95" s="13">
        <v>10</v>
      </c>
      <c r="J95" s="13">
        <v>122</v>
      </c>
      <c r="K95" s="13">
        <v>58.35</v>
      </c>
      <c r="L95" s="13">
        <v>37.4</v>
      </c>
      <c r="M95" s="2">
        <v>55.4</v>
      </c>
      <c r="N95" s="13">
        <v>5</v>
      </c>
      <c r="O95" s="2" t="s">
        <v>32</v>
      </c>
    </row>
    <row r="96" spans="1:15">
      <c r="A96" s="2">
        <v>381</v>
      </c>
      <c r="B96" s="2" t="s">
        <v>170</v>
      </c>
      <c r="C96" s="2">
        <v>1068583</v>
      </c>
      <c r="D96" s="2" t="s">
        <v>24</v>
      </c>
      <c r="E96" s="2">
        <v>47</v>
      </c>
      <c r="F96" s="3">
        <v>24.973985431841832</v>
      </c>
      <c r="G96" s="13">
        <f>10/12</f>
        <v>0.83333333333333337</v>
      </c>
      <c r="H96" s="13">
        <v>40</v>
      </c>
      <c r="I96" s="13">
        <v>21.6</v>
      </c>
      <c r="J96" s="13">
        <v>104</v>
      </c>
      <c r="K96" s="13">
        <v>66.36</v>
      </c>
      <c r="L96" s="13">
        <v>38.799999999999997</v>
      </c>
      <c r="M96" s="2">
        <v>1342.6</v>
      </c>
      <c r="N96" s="13">
        <v>4</v>
      </c>
      <c r="O96" s="2" t="s">
        <v>1</v>
      </c>
    </row>
    <row r="97" spans="1:15">
      <c r="A97" s="2">
        <v>445</v>
      </c>
      <c r="B97" s="2" t="s">
        <v>149</v>
      </c>
      <c r="C97" s="2">
        <v>1102215</v>
      </c>
      <c r="D97" s="2" t="s">
        <v>28</v>
      </c>
      <c r="E97" s="2">
        <v>48</v>
      </c>
      <c r="F97" s="3">
        <v>18.314459265590184</v>
      </c>
      <c r="G97" s="13">
        <v>1</v>
      </c>
      <c r="H97" s="13">
        <v>40</v>
      </c>
      <c r="I97" s="13" t="s">
        <v>150</v>
      </c>
      <c r="J97" s="13">
        <v>148</v>
      </c>
      <c r="K97" s="13">
        <v>68.48</v>
      </c>
      <c r="L97" s="13">
        <v>43.6</v>
      </c>
      <c r="M97" s="2">
        <v>580</v>
      </c>
      <c r="N97" s="13">
        <v>5</v>
      </c>
      <c r="O97" s="2" t="s">
        <v>311</v>
      </c>
    </row>
    <row r="98" spans="1:15">
      <c r="A98" s="2">
        <v>358</v>
      </c>
      <c r="B98" s="2" t="s">
        <v>138</v>
      </c>
      <c r="C98" s="2">
        <v>1060519</v>
      </c>
      <c r="D98" s="2" t="s">
        <v>24</v>
      </c>
      <c r="E98" s="2">
        <v>55</v>
      </c>
      <c r="F98" s="3">
        <v>22.308149910767401</v>
      </c>
      <c r="G98" s="13">
        <v>3</v>
      </c>
      <c r="H98" s="13">
        <v>24</v>
      </c>
      <c r="I98" s="13" t="s">
        <v>30</v>
      </c>
      <c r="J98" s="13">
        <v>124</v>
      </c>
      <c r="K98" s="13">
        <v>67.75</v>
      </c>
      <c r="L98" s="13">
        <v>45.4</v>
      </c>
      <c r="M98" s="2">
        <v>140</v>
      </c>
      <c r="N98" s="13">
        <v>2</v>
      </c>
      <c r="O98" s="2" t="s">
        <v>8</v>
      </c>
    </row>
    <row r="99" spans="1:15">
      <c r="A99" s="2">
        <v>439</v>
      </c>
      <c r="B99" s="2" t="s">
        <v>152</v>
      </c>
      <c r="C99" s="2">
        <v>1095969</v>
      </c>
      <c r="D99" s="2" t="s">
        <v>28</v>
      </c>
      <c r="E99" s="2">
        <v>41</v>
      </c>
      <c r="F99" s="3">
        <v>22.862368541380885</v>
      </c>
      <c r="G99" s="13">
        <v>10</v>
      </c>
      <c r="H99" s="13">
        <v>2</v>
      </c>
      <c r="I99" s="13">
        <v>1.28</v>
      </c>
      <c r="J99" s="13">
        <v>140</v>
      </c>
      <c r="K99" s="13">
        <v>63.04</v>
      </c>
      <c r="L99" s="13">
        <v>43.5</v>
      </c>
      <c r="M99" s="2">
        <v>33</v>
      </c>
      <c r="N99" s="13">
        <v>4</v>
      </c>
      <c r="O99" s="2" t="s">
        <v>1</v>
      </c>
    </row>
    <row r="100" spans="1:15">
      <c r="A100" s="2">
        <v>366</v>
      </c>
      <c r="B100" s="2" t="s">
        <v>141</v>
      </c>
      <c r="C100" s="2">
        <v>1064268</v>
      </c>
      <c r="D100" s="2" t="s">
        <v>24</v>
      </c>
      <c r="E100" s="2">
        <v>52</v>
      </c>
      <c r="F100" s="3">
        <v>22.03856749311295</v>
      </c>
      <c r="G100" s="13">
        <v>5</v>
      </c>
      <c r="H100" s="13">
        <v>13</v>
      </c>
      <c r="I100" s="13">
        <v>1.19</v>
      </c>
      <c r="J100" s="13">
        <v>127</v>
      </c>
      <c r="K100" s="13">
        <v>64.7</v>
      </c>
      <c r="L100" s="13">
        <v>39.9</v>
      </c>
      <c r="M100" s="2">
        <v>580</v>
      </c>
      <c r="N100" s="13">
        <v>3</v>
      </c>
      <c r="O100" s="2" t="s">
        <v>32</v>
      </c>
    </row>
    <row r="101" spans="1:15">
      <c r="A101" s="2">
        <v>349</v>
      </c>
      <c r="B101" s="2" t="s">
        <v>73</v>
      </c>
      <c r="C101" s="2">
        <v>1055779</v>
      </c>
      <c r="D101" s="2" t="s">
        <v>24</v>
      </c>
      <c r="E101" s="2">
        <v>26</v>
      </c>
      <c r="F101" s="3">
        <v>19.369834710743802</v>
      </c>
      <c r="G101" s="13">
        <v>4</v>
      </c>
      <c r="H101" s="13">
        <v>81</v>
      </c>
      <c r="I101" s="13">
        <v>145</v>
      </c>
      <c r="J101" s="13">
        <v>120</v>
      </c>
      <c r="K101" s="13">
        <v>69.319999999999993</v>
      </c>
      <c r="L101" s="13">
        <v>34.200000000000003</v>
      </c>
      <c r="M101" s="2">
        <v>580</v>
      </c>
      <c r="N101" s="14">
        <v>4</v>
      </c>
      <c r="O101" s="15" t="s">
        <v>1</v>
      </c>
    </row>
    <row r="102" spans="1:15">
      <c r="A102" s="2">
        <v>342</v>
      </c>
      <c r="B102" s="2" t="s">
        <v>129</v>
      </c>
      <c r="C102" s="2">
        <v>1053159</v>
      </c>
      <c r="D102" s="2" t="s">
        <v>24</v>
      </c>
      <c r="E102" s="2">
        <v>49</v>
      </c>
      <c r="F102" s="3">
        <v>20.519134092541297</v>
      </c>
      <c r="G102" s="13">
        <v>2</v>
      </c>
      <c r="H102" s="13">
        <v>16</v>
      </c>
      <c r="I102" s="13">
        <v>2.02</v>
      </c>
      <c r="J102" s="13">
        <v>120</v>
      </c>
      <c r="K102" s="13">
        <v>60</v>
      </c>
      <c r="L102" s="13">
        <v>35</v>
      </c>
      <c r="M102" s="2">
        <v>436.9</v>
      </c>
      <c r="N102" s="14">
        <v>6</v>
      </c>
      <c r="O102" s="15" t="s">
        <v>32</v>
      </c>
    </row>
    <row r="103" spans="1:15">
      <c r="A103" s="2">
        <v>372</v>
      </c>
      <c r="B103" s="2" t="s">
        <v>142</v>
      </c>
      <c r="C103" s="2">
        <v>1066001</v>
      </c>
      <c r="D103" s="2" t="s">
        <v>24</v>
      </c>
      <c r="E103" s="2">
        <v>65</v>
      </c>
      <c r="F103" s="3">
        <v>22.03856749311295</v>
      </c>
      <c r="G103" s="13">
        <v>18</v>
      </c>
      <c r="H103" s="13">
        <v>30</v>
      </c>
      <c r="I103" s="13">
        <v>4.2300000000000004</v>
      </c>
      <c r="J103" s="13">
        <v>116</v>
      </c>
      <c r="K103" s="13">
        <v>77.260000000000005</v>
      </c>
      <c r="L103" s="13">
        <v>43.6</v>
      </c>
      <c r="M103" s="2">
        <v>580</v>
      </c>
      <c r="N103" s="13">
        <v>4</v>
      </c>
      <c r="O103" s="2" t="s">
        <v>1</v>
      </c>
    </row>
    <row r="104" spans="1:15">
      <c r="A104" s="2">
        <v>354</v>
      </c>
      <c r="B104" s="2" t="s">
        <v>136</v>
      </c>
      <c r="C104" s="2">
        <v>1061178</v>
      </c>
      <c r="D104" s="2" t="s">
        <v>26</v>
      </c>
      <c r="E104" s="2">
        <v>53</v>
      </c>
      <c r="F104" s="3">
        <v>21.258503401360546</v>
      </c>
      <c r="G104" s="13">
        <v>1</v>
      </c>
      <c r="H104" s="13">
        <v>2</v>
      </c>
      <c r="I104" s="13">
        <v>2.85</v>
      </c>
      <c r="J104" s="13">
        <v>120</v>
      </c>
      <c r="K104" s="13">
        <v>63.82</v>
      </c>
      <c r="L104" s="13">
        <v>42.7</v>
      </c>
      <c r="M104" s="2">
        <v>832.3</v>
      </c>
      <c r="N104" s="13">
        <v>6</v>
      </c>
      <c r="O104" s="2" t="s">
        <v>1</v>
      </c>
    </row>
    <row r="105" spans="1:15">
      <c r="A105" s="2">
        <v>162</v>
      </c>
      <c r="B105" s="2" t="s">
        <v>77</v>
      </c>
      <c r="C105" s="2">
        <v>968870</v>
      </c>
      <c r="D105" s="2" t="s">
        <v>24</v>
      </c>
      <c r="E105" s="2">
        <v>26</v>
      </c>
      <c r="F105" s="13">
        <v>18.749999999999996</v>
      </c>
      <c r="G105" s="13">
        <f>11/12</f>
        <v>0.91666666666666663</v>
      </c>
      <c r="H105" s="13">
        <v>5</v>
      </c>
      <c r="I105" s="13">
        <v>1.1100000000000001</v>
      </c>
      <c r="J105" s="13">
        <v>123</v>
      </c>
      <c r="K105" s="13">
        <v>61.57</v>
      </c>
      <c r="L105" s="13">
        <v>34.9</v>
      </c>
      <c r="M105" s="13">
        <v>91</v>
      </c>
      <c r="N105" s="13">
        <v>3</v>
      </c>
      <c r="O105" s="2" t="s">
        <v>1</v>
      </c>
    </row>
    <row r="106" spans="1:15">
      <c r="A106" s="2">
        <v>293</v>
      </c>
      <c r="B106" s="2" t="s">
        <v>120</v>
      </c>
      <c r="C106" s="2" t="s">
        <v>121</v>
      </c>
      <c r="D106" s="2" t="s">
        <v>24</v>
      </c>
      <c r="E106" s="2">
        <v>55</v>
      </c>
      <c r="F106" s="3">
        <v>22.03856749311295</v>
      </c>
      <c r="G106" s="13">
        <v>1</v>
      </c>
      <c r="H106" s="13">
        <v>43</v>
      </c>
      <c r="I106" s="13">
        <v>9.4700000000000006</v>
      </c>
      <c r="J106" s="13">
        <v>118</v>
      </c>
      <c r="K106" s="13">
        <v>60</v>
      </c>
      <c r="L106" s="13">
        <v>35</v>
      </c>
      <c r="M106" s="13">
        <v>917.3</v>
      </c>
      <c r="N106" s="13">
        <v>6</v>
      </c>
      <c r="O106" s="2" t="s">
        <v>311</v>
      </c>
    </row>
    <row r="107" spans="1:15">
      <c r="A107" s="2">
        <v>328</v>
      </c>
      <c r="B107" s="16" t="s">
        <v>126</v>
      </c>
      <c r="C107" s="16">
        <v>1043974</v>
      </c>
      <c r="D107" s="16" t="s">
        <v>24</v>
      </c>
      <c r="E107" s="16">
        <v>52</v>
      </c>
      <c r="F107" s="3">
        <v>24.034609838166958</v>
      </c>
      <c r="G107" s="13">
        <v>6</v>
      </c>
      <c r="H107" s="13">
        <v>58</v>
      </c>
      <c r="I107" s="13">
        <v>20.8</v>
      </c>
      <c r="J107" s="13">
        <v>113</v>
      </c>
      <c r="K107" s="13">
        <v>70.33</v>
      </c>
      <c r="L107" s="13">
        <v>39.200000000000003</v>
      </c>
      <c r="M107" s="2">
        <v>580</v>
      </c>
      <c r="N107" s="14">
        <v>12</v>
      </c>
      <c r="O107" s="17" t="s">
        <v>8</v>
      </c>
    </row>
    <row r="108" spans="1:15">
      <c r="A108" s="2">
        <v>199</v>
      </c>
      <c r="B108" s="2" t="s">
        <v>88</v>
      </c>
      <c r="C108" s="2">
        <v>978438</v>
      </c>
      <c r="D108" s="2" t="s">
        <v>26</v>
      </c>
      <c r="E108" s="2">
        <v>33</v>
      </c>
      <c r="F108" s="13">
        <v>21.200991370300692</v>
      </c>
      <c r="G108" s="13">
        <v>2</v>
      </c>
      <c r="H108" s="13">
        <v>65</v>
      </c>
      <c r="I108" s="13">
        <v>77.5</v>
      </c>
      <c r="J108" s="13">
        <v>102</v>
      </c>
      <c r="K108" s="13">
        <v>65.56</v>
      </c>
      <c r="L108" s="13">
        <v>31.9</v>
      </c>
      <c r="M108" s="13">
        <v>664.3</v>
      </c>
      <c r="N108" s="13">
        <v>10</v>
      </c>
      <c r="O108" s="2" t="s">
        <v>1</v>
      </c>
    </row>
    <row r="109" spans="1:15">
      <c r="A109" s="2">
        <v>420</v>
      </c>
      <c r="B109" s="2" t="s">
        <v>158</v>
      </c>
      <c r="C109" s="2">
        <v>1091426</v>
      </c>
      <c r="D109" s="2" t="s">
        <v>24</v>
      </c>
      <c r="E109" s="2">
        <v>27</v>
      </c>
      <c r="F109" s="3">
        <v>20.761245674740486</v>
      </c>
      <c r="G109" s="13">
        <v>7</v>
      </c>
      <c r="H109" s="13">
        <v>16</v>
      </c>
      <c r="I109" s="13" t="s">
        <v>30</v>
      </c>
      <c r="J109" s="13">
        <v>114</v>
      </c>
      <c r="K109" s="13">
        <v>62.74</v>
      </c>
      <c r="L109" s="13">
        <v>42.2</v>
      </c>
      <c r="M109" s="2">
        <v>36.9</v>
      </c>
      <c r="N109" s="13">
        <v>4</v>
      </c>
      <c r="O109" s="2" t="s">
        <v>1</v>
      </c>
    </row>
    <row r="110" spans="1:15">
      <c r="A110" s="2">
        <v>412</v>
      </c>
      <c r="B110" s="2" t="s">
        <v>161</v>
      </c>
      <c r="C110" s="2">
        <v>1086596</v>
      </c>
      <c r="D110" s="2" t="s">
        <v>28</v>
      </c>
      <c r="E110" s="2">
        <v>55</v>
      </c>
      <c r="F110" s="3">
        <v>21.007667798746542</v>
      </c>
      <c r="G110" s="13">
        <v>5</v>
      </c>
      <c r="H110" s="13">
        <v>3</v>
      </c>
      <c r="I110" s="13">
        <v>4.6500000000000004</v>
      </c>
      <c r="J110" s="13">
        <v>166</v>
      </c>
      <c r="K110" s="13">
        <v>76.25</v>
      </c>
      <c r="L110" s="13">
        <v>47.6</v>
      </c>
      <c r="M110" s="2">
        <v>985.9</v>
      </c>
      <c r="N110" s="13">
        <v>5</v>
      </c>
      <c r="O110" s="2" t="s">
        <v>8</v>
      </c>
    </row>
    <row r="111" spans="1:15">
      <c r="A111" s="2">
        <v>292</v>
      </c>
      <c r="B111" s="2" t="s">
        <v>119</v>
      </c>
      <c r="C111" s="2">
        <v>1016741</v>
      </c>
      <c r="D111" s="2" t="s">
        <v>24</v>
      </c>
      <c r="E111" s="2">
        <v>30</v>
      </c>
      <c r="F111" s="13">
        <v>18.818924310286427</v>
      </c>
      <c r="G111" s="13">
        <v>5</v>
      </c>
      <c r="H111" s="13">
        <v>2</v>
      </c>
      <c r="I111" s="13">
        <v>2.58</v>
      </c>
      <c r="J111" s="13">
        <v>120</v>
      </c>
      <c r="K111" s="13">
        <v>66.569999999999993</v>
      </c>
      <c r="L111" s="13">
        <v>36.9</v>
      </c>
      <c r="M111" s="13">
        <v>825</v>
      </c>
      <c r="N111" s="13">
        <v>5</v>
      </c>
      <c r="O111" s="2" t="s">
        <v>8</v>
      </c>
    </row>
    <row r="112" spans="1:15">
      <c r="A112" s="13">
        <v>86</v>
      </c>
      <c r="B112" s="13" t="s">
        <v>67</v>
      </c>
      <c r="C112" s="13">
        <v>920104</v>
      </c>
      <c r="D112" s="13" t="s">
        <v>26</v>
      </c>
      <c r="E112" s="13">
        <v>69</v>
      </c>
      <c r="F112" s="13">
        <v>20.077334919690664</v>
      </c>
      <c r="G112" s="13">
        <v>2</v>
      </c>
      <c r="H112" s="13">
        <v>2</v>
      </c>
      <c r="I112" s="13">
        <v>8.75</v>
      </c>
      <c r="J112" s="13">
        <v>126</v>
      </c>
      <c r="K112" s="13">
        <v>52.49</v>
      </c>
      <c r="L112" s="13">
        <v>32.5</v>
      </c>
      <c r="M112" s="2">
        <v>580</v>
      </c>
      <c r="N112" s="13">
        <v>5</v>
      </c>
      <c r="O112" s="13" t="s">
        <v>1</v>
      </c>
    </row>
    <row r="113" spans="1:15">
      <c r="A113" s="2">
        <v>191</v>
      </c>
      <c r="B113" s="2" t="s">
        <v>87</v>
      </c>
      <c r="C113" s="2">
        <v>975432</v>
      </c>
      <c r="D113" s="2" t="s">
        <v>26</v>
      </c>
      <c r="E113" s="2">
        <v>63</v>
      </c>
      <c r="F113" s="13">
        <v>24.242424242424246</v>
      </c>
      <c r="G113" s="13">
        <v>1</v>
      </c>
      <c r="H113" s="13">
        <v>30</v>
      </c>
      <c r="I113" s="13">
        <v>17.399999999999999</v>
      </c>
      <c r="J113" s="13">
        <v>156</v>
      </c>
      <c r="K113" s="13">
        <v>60</v>
      </c>
      <c r="L113" s="13">
        <v>35</v>
      </c>
      <c r="M113" s="13">
        <v>1027.9000000000001</v>
      </c>
      <c r="N113" s="13">
        <v>8</v>
      </c>
      <c r="O113" s="2" t="s">
        <v>8</v>
      </c>
    </row>
    <row r="114" spans="1:15">
      <c r="A114" s="13">
        <v>85</v>
      </c>
      <c r="B114" s="13" t="s">
        <v>66</v>
      </c>
      <c r="C114" s="13">
        <v>919567</v>
      </c>
      <c r="D114" s="13" t="s">
        <v>24</v>
      </c>
      <c r="E114" s="13">
        <v>50</v>
      </c>
      <c r="F114" s="13">
        <v>21.430860439032202</v>
      </c>
      <c r="G114" s="13">
        <v>1</v>
      </c>
      <c r="H114" s="13">
        <v>5</v>
      </c>
      <c r="I114" s="13">
        <v>1.26</v>
      </c>
      <c r="J114" s="13">
        <v>112</v>
      </c>
      <c r="K114" s="13">
        <v>60.95</v>
      </c>
      <c r="L114" s="13">
        <v>38.299999999999997</v>
      </c>
      <c r="M114" s="2">
        <v>580</v>
      </c>
      <c r="N114" s="13">
        <v>3</v>
      </c>
      <c r="O114" s="13" t="s">
        <v>8</v>
      </c>
    </row>
    <row r="115" spans="1:15">
      <c r="A115" s="13">
        <v>58</v>
      </c>
      <c r="B115" s="13" t="s">
        <v>64</v>
      </c>
      <c r="C115" s="13">
        <v>916736</v>
      </c>
      <c r="D115" s="13" t="s">
        <v>24</v>
      </c>
      <c r="E115" s="13">
        <v>48</v>
      </c>
      <c r="F115" s="13">
        <v>19.531249999999996</v>
      </c>
      <c r="G115" s="13">
        <v>1.5</v>
      </c>
      <c r="H115" s="13">
        <v>10</v>
      </c>
      <c r="I115" s="13">
        <v>9.86</v>
      </c>
      <c r="J115" s="13">
        <v>95</v>
      </c>
      <c r="K115" s="13">
        <v>63.11</v>
      </c>
      <c r="L115" s="13">
        <v>36.799999999999997</v>
      </c>
      <c r="M115" s="2">
        <v>580</v>
      </c>
      <c r="N115" s="13">
        <v>8</v>
      </c>
      <c r="O115" s="13" t="s">
        <v>8</v>
      </c>
    </row>
    <row r="116" spans="1:15">
      <c r="A116" s="2">
        <v>451</v>
      </c>
      <c r="B116" s="2" t="s">
        <v>146</v>
      </c>
      <c r="C116" s="2">
        <v>1107009</v>
      </c>
      <c r="D116" s="2" t="s">
        <v>28</v>
      </c>
      <c r="E116" s="2">
        <v>48</v>
      </c>
      <c r="F116" s="3">
        <v>20.761245674740486</v>
      </c>
      <c r="G116" s="13">
        <v>4</v>
      </c>
      <c r="H116" s="13">
        <v>24</v>
      </c>
      <c r="I116" s="13">
        <v>7.19</v>
      </c>
      <c r="J116" s="13">
        <v>117</v>
      </c>
      <c r="K116" s="13">
        <v>64.099999999999994</v>
      </c>
      <c r="L116" s="13">
        <v>45.1</v>
      </c>
      <c r="M116" s="2">
        <v>1105.5</v>
      </c>
      <c r="N116" s="13">
        <v>6</v>
      </c>
      <c r="O116" s="2" t="s">
        <v>1</v>
      </c>
    </row>
    <row r="117" spans="1:15">
      <c r="A117" s="2">
        <v>200</v>
      </c>
      <c r="B117" s="2" t="s">
        <v>89</v>
      </c>
      <c r="C117" s="2">
        <v>978315</v>
      </c>
      <c r="D117" s="2" t="s">
        <v>26</v>
      </c>
      <c r="E117" s="2">
        <v>54</v>
      </c>
      <c r="F117" s="13">
        <v>23.875114784205696</v>
      </c>
      <c r="G117" s="13">
        <v>2</v>
      </c>
      <c r="H117" s="13">
        <v>5</v>
      </c>
      <c r="I117" s="13">
        <v>1.8</v>
      </c>
      <c r="J117" s="13">
        <v>139</v>
      </c>
      <c r="K117" s="13">
        <v>65.569999999999993</v>
      </c>
      <c r="L117" s="13">
        <v>37.9</v>
      </c>
      <c r="M117" s="13">
        <v>78.599999999999994</v>
      </c>
      <c r="N117" s="13">
        <v>3</v>
      </c>
      <c r="O117" s="2" t="s">
        <v>1</v>
      </c>
    </row>
    <row r="118" spans="1:15">
      <c r="A118" s="13">
        <v>89</v>
      </c>
      <c r="B118" s="13" t="s">
        <v>70</v>
      </c>
      <c r="C118" s="13">
        <v>920938</v>
      </c>
      <c r="D118" s="13" t="s">
        <v>24</v>
      </c>
      <c r="E118" s="13">
        <v>43</v>
      </c>
      <c r="F118" s="13">
        <v>22.265624999999996</v>
      </c>
      <c r="G118" s="13">
        <v>5</v>
      </c>
      <c r="H118" s="13">
        <v>40</v>
      </c>
      <c r="I118" s="13">
        <v>1.81</v>
      </c>
      <c r="J118" s="13">
        <v>105</v>
      </c>
      <c r="K118" s="13">
        <v>53.86</v>
      </c>
      <c r="L118" s="13">
        <v>32.6</v>
      </c>
      <c r="M118" s="2">
        <v>580</v>
      </c>
      <c r="N118" s="13">
        <v>8</v>
      </c>
      <c r="O118" s="13" t="s">
        <v>8</v>
      </c>
    </row>
    <row r="119" spans="1:15">
      <c r="A119" s="2">
        <v>312</v>
      </c>
      <c r="B119" s="2" t="s">
        <v>125</v>
      </c>
      <c r="C119" s="2">
        <v>1032757</v>
      </c>
      <c r="D119" s="2" t="s">
        <v>24</v>
      </c>
      <c r="E119" s="2">
        <v>61</v>
      </c>
      <c r="F119" s="13">
        <v>21.719250114311837</v>
      </c>
      <c r="G119" s="13">
        <v>1</v>
      </c>
      <c r="H119" s="13">
        <v>39</v>
      </c>
      <c r="I119" s="13">
        <v>20.8</v>
      </c>
      <c r="J119" s="13">
        <v>109</v>
      </c>
      <c r="K119" s="13">
        <v>67.58</v>
      </c>
      <c r="L119" s="13">
        <v>35.700000000000003</v>
      </c>
      <c r="M119" s="13">
        <v>1094.5999999999999</v>
      </c>
      <c r="N119" s="14">
        <v>6</v>
      </c>
      <c r="O119" s="15" t="s">
        <v>8</v>
      </c>
    </row>
    <row r="120" spans="1:15">
      <c r="A120" s="2">
        <v>389</v>
      </c>
      <c r="B120" s="2" t="s">
        <v>166</v>
      </c>
      <c r="C120" s="2">
        <v>1073203</v>
      </c>
      <c r="D120" s="2" t="s">
        <v>26</v>
      </c>
      <c r="E120" s="2">
        <v>60</v>
      </c>
      <c r="F120" s="3">
        <v>20.519134092541297</v>
      </c>
      <c r="G120" s="13">
        <v>2</v>
      </c>
      <c r="H120" s="13">
        <v>27</v>
      </c>
      <c r="I120" s="13">
        <v>4.1500000000000004</v>
      </c>
      <c r="J120" s="13">
        <v>138</v>
      </c>
      <c r="K120" s="13">
        <v>67.930000000000007</v>
      </c>
      <c r="L120" s="13">
        <v>43.8</v>
      </c>
      <c r="M120" s="2">
        <v>663.3</v>
      </c>
      <c r="N120" s="13">
        <v>4</v>
      </c>
      <c r="O120" s="2" t="s">
        <v>1</v>
      </c>
    </row>
    <row r="121" spans="1:15">
      <c r="A121" s="2">
        <v>386</v>
      </c>
      <c r="B121" s="2" t="s">
        <v>174</v>
      </c>
      <c r="C121" s="2">
        <v>1069912</v>
      </c>
      <c r="D121" s="2" t="s">
        <v>24</v>
      </c>
      <c r="E121" s="2">
        <v>53</v>
      </c>
      <c r="F121" s="3">
        <v>27.392257121986852</v>
      </c>
      <c r="G121" s="13">
        <f>3/12</f>
        <v>0.25</v>
      </c>
      <c r="H121" s="13">
        <v>40</v>
      </c>
      <c r="I121" s="13">
        <v>1.63</v>
      </c>
      <c r="J121" s="13">
        <v>109</v>
      </c>
      <c r="K121" s="13">
        <v>56.38</v>
      </c>
      <c r="L121" s="13">
        <v>33.6</v>
      </c>
      <c r="M121" s="2">
        <v>944.4</v>
      </c>
      <c r="N121" s="13">
        <v>6</v>
      </c>
      <c r="O121" s="2" t="s">
        <v>32</v>
      </c>
    </row>
    <row r="122" spans="1:15">
      <c r="A122" s="2">
        <v>233</v>
      </c>
      <c r="B122" s="2" t="s">
        <v>39</v>
      </c>
      <c r="C122" s="2">
        <v>986468</v>
      </c>
      <c r="D122" s="2" t="s">
        <v>24</v>
      </c>
      <c r="E122" s="2">
        <v>60</v>
      </c>
      <c r="F122" s="13">
        <v>20.028841531805796</v>
      </c>
      <c r="G122" s="13">
        <v>9</v>
      </c>
      <c r="H122" s="13">
        <v>65</v>
      </c>
      <c r="I122" s="13">
        <v>88.9</v>
      </c>
      <c r="J122" s="13">
        <v>85</v>
      </c>
      <c r="K122" s="13">
        <v>63.83</v>
      </c>
      <c r="L122" s="13">
        <v>31.4</v>
      </c>
      <c r="M122" s="13">
        <v>1170.7</v>
      </c>
      <c r="N122" s="13">
        <v>10</v>
      </c>
      <c r="O122" s="2" t="s">
        <v>1</v>
      </c>
    </row>
    <row r="123" spans="1:15">
      <c r="A123" s="2">
        <v>251</v>
      </c>
      <c r="B123" s="2" t="s">
        <v>107</v>
      </c>
      <c r="C123" s="2">
        <v>997445</v>
      </c>
      <c r="D123" s="2" t="s">
        <v>106</v>
      </c>
      <c r="E123" s="2">
        <v>40</v>
      </c>
      <c r="F123" s="3">
        <v>21.513858510523864</v>
      </c>
      <c r="G123" s="13">
        <v>8</v>
      </c>
      <c r="H123" s="13">
        <v>40</v>
      </c>
      <c r="I123" s="13">
        <v>10</v>
      </c>
      <c r="J123" s="13">
        <v>113</v>
      </c>
      <c r="K123" s="13">
        <v>60</v>
      </c>
      <c r="L123" s="13">
        <v>35</v>
      </c>
      <c r="M123" s="2">
        <v>580</v>
      </c>
      <c r="N123" s="13">
        <v>9</v>
      </c>
      <c r="O123" s="2" t="s">
        <v>1</v>
      </c>
    </row>
    <row r="124" spans="1:15" ht="16">
      <c r="A124" s="18">
        <v>31</v>
      </c>
      <c r="B124" s="18" t="s">
        <v>63</v>
      </c>
      <c r="C124" s="18">
        <v>908566</v>
      </c>
      <c r="D124" s="13" t="s">
        <v>24</v>
      </c>
      <c r="E124" s="13">
        <v>49</v>
      </c>
      <c r="F124" s="13">
        <v>24.034609838166958</v>
      </c>
      <c r="G124" s="13">
        <v>4.5</v>
      </c>
      <c r="H124" s="13">
        <v>35</v>
      </c>
      <c r="I124" s="13">
        <v>45</v>
      </c>
      <c r="J124" s="13">
        <v>118</v>
      </c>
      <c r="K124" s="13">
        <v>57.22</v>
      </c>
      <c r="L124" s="13">
        <v>30.7</v>
      </c>
      <c r="M124" s="2">
        <v>580</v>
      </c>
      <c r="N124" s="13">
        <v>6</v>
      </c>
      <c r="O124" s="13" t="s">
        <v>1</v>
      </c>
    </row>
    <row r="125" spans="1:15">
      <c r="A125" s="13">
        <v>87</v>
      </c>
      <c r="B125" s="13" t="s">
        <v>68</v>
      </c>
      <c r="C125" s="13">
        <v>920844</v>
      </c>
      <c r="D125" s="13" t="s">
        <v>26</v>
      </c>
      <c r="E125" s="13">
        <v>47</v>
      </c>
      <c r="F125" s="13">
        <v>15.432098765432098</v>
      </c>
      <c r="G125" s="13">
        <v>8</v>
      </c>
      <c r="H125" s="13">
        <v>60</v>
      </c>
      <c r="I125" s="13">
        <v>398</v>
      </c>
      <c r="J125" s="13">
        <v>111</v>
      </c>
      <c r="K125" s="13">
        <v>59.53</v>
      </c>
      <c r="L125" s="13">
        <v>31</v>
      </c>
      <c r="M125" s="2">
        <v>580</v>
      </c>
      <c r="N125" s="13">
        <v>5</v>
      </c>
      <c r="O125" s="2" t="s">
        <v>311</v>
      </c>
    </row>
    <row r="126" spans="1:15">
      <c r="A126" s="2">
        <v>232</v>
      </c>
      <c r="B126" s="2" t="s">
        <v>98</v>
      </c>
      <c r="C126" s="2">
        <v>986163</v>
      </c>
      <c r="D126" s="2" t="s">
        <v>26</v>
      </c>
      <c r="E126" s="2">
        <v>37</v>
      </c>
      <c r="F126" s="13">
        <v>20.244897959183675</v>
      </c>
      <c r="G126" s="13">
        <v>6</v>
      </c>
      <c r="H126" s="13">
        <v>33</v>
      </c>
      <c r="I126" s="13">
        <v>1.64</v>
      </c>
      <c r="J126" s="13">
        <v>126</v>
      </c>
      <c r="K126" s="13">
        <v>60.23</v>
      </c>
      <c r="L126" s="13">
        <v>37.6</v>
      </c>
      <c r="M126" s="13">
        <v>744</v>
      </c>
      <c r="N126" s="13">
        <v>5</v>
      </c>
      <c r="O126" s="2" t="s">
        <v>8</v>
      </c>
    </row>
    <row r="127" spans="1:15">
      <c r="A127" s="2">
        <v>417</v>
      </c>
      <c r="B127" s="2" t="s">
        <v>159</v>
      </c>
      <c r="C127" s="2">
        <v>1090115</v>
      </c>
      <c r="D127" s="2" t="s">
        <v>28</v>
      </c>
      <c r="E127" s="2">
        <v>68</v>
      </c>
      <c r="F127" s="3">
        <v>20.761245674740486</v>
      </c>
      <c r="G127" s="13">
        <v>1</v>
      </c>
      <c r="H127" s="13">
        <v>2</v>
      </c>
      <c r="I127" s="13">
        <v>1.1200000000000001</v>
      </c>
      <c r="J127" s="13">
        <v>139</v>
      </c>
      <c r="K127" s="13">
        <v>63.16</v>
      </c>
      <c r="L127" s="13">
        <v>41.5</v>
      </c>
      <c r="M127" s="2">
        <v>83.2</v>
      </c>
      <c r="N127" s="13">
        <v>2</v>
      </c>
      <c r="O127" s="2" t="s">
        <v>32</v>
      </c>
    </row>
    <row r="128" spans="1:15">
      <c r="A128" s="2">
        <v>385</v>
      </c>
      <c r="B128" s="2" t="s">
        <v>173</v>
      </c>
      <c r="C128" s="2">
        <v>1069559</v>
      </c>
      <c r="D128" s="2" t="s">
        <v>24</v>
      </c>
      <c r="E128" s="2">
        <v>55</v>
      </c>
      <c r="F128" s="3">
        <v>24.034609838166958</v>
      </c>
      <c r="G128" s="13">
        <v>13</v>
      </c>
      <c r="H128" s="13">
        <v>20</v>
      </c>
      <c r="I128" s="13">
        <v>3.37</v>
      </c>
      <c r="J128" s="13">
        <v>114</v>
      </c>
      <c r="K128" s="13">
        <v>64.36</v>
      </c>
      <c r="L128" s="13">
        <v>40.6</v>
      </c>
      <c r="M128" s="2">
        <v>126</v>
      </c>
      <c r="N128" s="13">
        <v>5</v>
      </c>
      <c r="O128" s="2" t="s">
        <v>1</v>
      </c>
    </row>
    <row r="129" spans="1:15">
      <c r="A129" s="2">
        <v>363</v>
      </c>
      <c r="B129" s="2" t="s">
        <v>140</v>
      </c>
      <c r="C129" s="2">
        <v>1062870</v>
      </c>
      <c r="D129" s="2" t="s">
        <v>26</v>
      </c>
      <c r="E129" s="2">
        <v>35</v>
      </c>
      <c r="F129" s="3">
        <v>22.582709172343712</v>
      </c>
      <c r="G129" s="13">
        <v>1</v>
      </c>
      <c r="H129" s="13">
        <v>40</v>
      </c>
      <c r="I129" s="13">
        <v>3.12</v>
      </c>
      <c r="J129" s="13">
        <v>149</v>
      </c>
      <c r="K129" s="13">
        <v>65.42</v>
      </c>
      <c r="L129" s="13">
        <v>45.8</v>
      </c>
      <c r="M129" s="2">
        <v>580</v>
      </c>
      <c r="N129" s="13">
        <v>2</v>
      </c>
      <c r="O129" s="2" t="s">
        <v>1</v>
      </c>
    </row>
    <row r="130" spans="1:15">
      <c r="A130" s="2">
        <v>384</v>
      </c>
      <c r="B130" s="2" t="s">
        <v>171</v>
      </c>
      <c r="C130" s="2">
        <v>1069624</v>
      </c>
      <c r="D130" s="2" t="s">
        <v>172</v>
      </c>
      <c r="E130" s="2">
        <v>29</v>
      </c>
      <c r="F130" s="3">
        <v>21.258503401360546</v>
      </c>
      <c r="G130" s="13">
        <v>3</v>
      </c>
      <c r="H130" s="13">
        <v>14</v>
      </c>
      <c r="I130" s="13">
        <v>15.9</v>
      </c>
      <c r="J130" s="13">
        <v>129</v>
      </c>
      <c r="K130" s="13">
        <v>66.72</v>
      </c>
      <c r="L130" s="13">
        <v>43.9</v>
      </c>
      <c r="M130" s="2">
        <v>1720.1</v>
      </c>
      <c r="N130" s="13">
        <v>3</v>
      </c>
      <c r="O130" s="2" t="s">
        <v>8</v>
      </c>
    </row>
    <row r="131" spans="1:15">
      <c r="A131" s="13">
        <v>99</v>
      </c>
      <c r="B131" s="13" t="s">
        <v>41</v>
      </c>
      <c r="C131" s="13">
        <v>923559</v>
      </c>
      <c r="D131" s="13" t="s">
        <v>24</v>
      </c>
      <c r="E131" s="13">
        <v>45</v>
      </c>
      <c r="F131" s="13">
        <v>14.843749999999996</v>
      </c>
      <c r="G131" s="13">
        <v>5</v>
      </c>
      <c r="H131" s="13">
        <v>30</v>
      </c>
      <c r="I131" s="13">
        <v>7.7</v>
      </c>
      <c r="J131" s="13">
        <v>71</v>
      </c>
      <c r="K131" s="13">
        <v>46.75</v>
      </c>
      <c r="L131" s="13">
        <v>21.9</v>
      </c>
      <c r="M131" s="2">
        <v>580</v>
      </c>
      <c r="N131" s="13">
        <v>6</v>
      </c>
      <c r="O131" s="13" t="s">
        <v>1</v>
      </c>
    </row>
    <row r="132" spans="1:15">
      <c r="A132" s="2">
        <v>190</v>
      </c>
      <c r="B132" s="2" t="s">
        <v>86</v>
      </c>
      <c r="C132" s="2">
        <v>975056</v>
      </c>
      <c r="D132" s="2" t="s">
        <v>24</v>
      </c>
      <c r="E132" s="2">
        <v>45</v>
      </c>
      <c r="F132" s="13">
        <v>22.656249999999996</v>
      </c>
      <c r="G132" s="13">
        <v>4</v>
      </c>
      <c r="H132" s="13">
        <v>5</v>
      </c>
      <c r="I132" s="13">
        <v>3.83</v>
      </c>
      <c r="J132" s="13">
        <v>120</v>
      </c>
      <c r="K132" s="13">
        <v>73.8</v>
      </c>
      <c r="L132" s="13">
        <v>37.6</v>
      </c>
      <c r="M132" s="2">
        <v>580</v>
      </c>
      <c r="N132" s="13">
        <v>2</v>
      </c>
      <c r="O132" s="2" t="s">
        <v>1</v>
      </c>
    </row>
    <row r="133" spans="1:15">
      <c r="A133" s="2">
        <v>347</v>
      </c>
      <c r="B133" s="2" t="s">
        <v>135</v>
      </c>
      <c r="C133" s="2">
        <v>1055174</v>
      </c>
      <c r="D133" s="2" t="s">
        <v>26</v>
      </c>
      <c r="E133" s="2">
        <v>37</v>
      </c>
      <c r="F133" s="3">
        <v>18.937002903673779</v>
      </c>
      <c r="G133" s="13">
        <v>4</v>
      </c>
      <c r="H133" s="13">
        <v>6</v>
      </c>
      <c r="I133" s="13">
        <v>1.61</v>
      </c>
      <c r="J133" s="13">
        <v>158</v>
      </c>
      <c r="K133" s="13">
        <v>67.61</v>
      </c>
      <c r="L133" s="13">
        <v>40.299999999999997</v>
      </c>
      <c r="M133" s="2">
        <v>16.7</v>
      </c>
      <c r="N133" s="14">
        <v>1</v>
      </c>
      <c r="O133" s="15" t="s">
        <v>1</v>
      </c>
    </row>
    <row r="134" spans="1:15">
      <c r="A134" s="2">
        <v>242</v>
      </c>
      <c r="B134" s="2" t="s">
        <v>103</v>
      </c>
      <c r="C134" s="2" t="s">
        <v>102</v>
      </c>
      <c r="D134" s="2" t="s">
        <v>26</v>
      </c>
      <c r="E134" s="2">
        <v>47</v>
      </c>
      <c r="F134" s="3">
        <v>18.937002903673779</v>
      </c>
      <c r="G134" s="13">
        <v>1</v>
      </c>
      <c r="H134" s="13">
        <v>2</v>
      </c>
      <c r="I134" s="13">
        <v>3</v>
      </c>
      <c r="J134" s="13">
        <v>145</v>
      </c>
      <c r="K134" s="13">
        <v>60</v>
      </c>
      <c r="L134" s="13">
        <v>35</v>
      </c>
      <c r="M134" s="2">
        <v>580</v>
      </c>
      <c r="N134" s="13">
        <v>4</v>
      </c>
      <c r="O134" s="2" t="s">
        <v>311</v>
      </c>
    </row>
    <row r="135" spans="1:15">
      <c r="A135" s="2">
        <v>165</v>
      </c>
      <c r="B135" s="2" t="s">
        <v>60</v>
      </c>
      <c r="C135" s="2">
        <v>969304</v>
      </c>
      <c r="D135" s="2" t="s">
        <v>24</v>
      </c>
      <c r="E135" s="2">
        <v>45</v>
      </c>
      <c r="F135" s="13">
        <v>22.656249999999996</v>
      </c>
      <c r="G135" s="13">
        <v>5</v>
      </c>
      <c r="H135" s="13">
        <v>20</v>
      </c>
      <c r="I135" s="13">
        <v>1.77</v>
      </c>
      <c r="J135" s="13">
        <v>121</v>
      </c>
      <c r="K135" s="13">
        <v>63.33</v>
      </c>
      <c r="L135" s="13">
        <v>38.9</v>
      </c>
      <c r="M135" s="13">
        <v>32.700000000000003</v>
      </c>
      <c r="N135" s="13">
        <v>4</v>
      </c>
      <c r="O135" s="2" t="s">
        <v>32</v>
      </c>
    </row>
    <row r="136" spans="1:15">
      <c r="A136" s="2">
        <v>346</v>
      </c>
      <c r="B136" s="2" t="s">
        <v>134</v>
      </c>
      <c r="C136" s="2">
        <v>1055777</v>
      </c>
      <c r="D136" s="2" t="s">
        <v>26</v>
      </c>
      <c r="E136" s="2">
        <v>54</v>
      </c>
      <c r="F136" s="3">
        <v>20.281233098972418</v>
      </c>
      <c r="G136" s="13">
        <v>1</v>
      </c>
      <c r="H136" s="13">
        <v>3</v>
      </c>
      <c r="I136" s="13">
        <v>1.27</v>
      </c>
      <c r="J136" s="13">
        <v>142</v>
      </c>
      <c r="K136" s="13">
        <v>57.74</v>
      </c>
      <c r="L136" s="13">
        <v>37</v>
      </c>
      <c r="M136" s="2">
        <v>357.2</v>
      </c>
      <c r="N136" s="14">
        <v>3</v>
      </c>
      <c r="O136" s="15" t="s">
        <v>8</v>
      </c>
    </row>
    <row r="137" spans="1:15">
      <c r="A137" s="2">
        <v>278</v>
      </c>
      <c r="B137" s="2" t="s">
        <v>107</v>
      </c>
      <c r="C137" s="2">
        <v>1011734</v>
      </c>
      <c r="D137" s="2" t="s">
        <v>24</v>
      </c>
      <c r="E137" s="2">
        <v>40</v>
      </c>
      <c r="F137" s="3">
        <v>21.513858510523864</v>
      </c>
      <c r="G137" s="13">
        <v>8</v>
      </c>
      <c r="H137" s="13">
        <v>20</v>
      </c>
      <c r="I137" s="13">
        <v>3.73</v>
      </c>
      <c r="J137" s="13">
        <v>112</v>
      </c>
      <c r="K137" s="13">
        <v>60</v>
      </c>
      <c r="L137" s="13">
        <v>35</v>
      </c>
      <c r="M137" s="2">
        <v>580</v>
      </c>
      <c r="N137" s="13">
        <v>9</v>
      </c>
      <c r="O137" s="2" t="s">
        <v>1</v>
      </c>
    </row>
    <row r="138" spans="1:15">
      <c r="A138" s="2">
        <v>362</v>
      </c>
      <c r="B138" s="2" t="s">
        <v>139</v>
      </c>
      <c r="C138" s="2">
        <v>1062819</v>
      </c>
      <c r="D138" s="2" t="s">
        <v>26</v>
      </c>
      <c r="E138" s="2">
        <v>40</v>
      </c>
      <c r="F138" s="3">
        <v>18.937002903673779</v>
      </c>
      <c r="G138" s="13">
        <v>10</v>
      </c>
      <c r="H138" s="13">
        <v>5</v>
      </c>
      <c r="I138" s="13">
        <v>4.9400000000000004</v>
      </c>
      <c r="J138" s="13">
        <v>136</v>
      </c>
      <c r="K138" s="13">
        <v>61.05</v>
      </c>
      <c r="L138" s="13">
        <v>49</v>
      </c>
      <c r="M138" s="2">
        <v>920.5</v>
      </c>
      <c r="N138" s="13">
        <v>5</v>
      </c>
      <c r="O138" s="2" t="s">
        <v>8</v>
      </c>
    </row>
    <row r="139" spans="1:15">
      <c r="A139" s="13">
        <v>146</v>
      </c>
      <c r="B139" s="2" t="s">
        <v>76</v>
      </c>
      <c r="C139" s="2">
        <v>951968</v>
      </c>
      <c r="D139" s="2" t="s">
        <v>26</v>
      </c>
      <c r="E139" s="2">
        <v>45</v>
      </c>
      <c r="F139" s="13">
        <v>23.388686558187711</v>
      </c>
      <c r="G139" s="13">
        <v>5</v>
      </c>
      <c r="H139" s="13">
        <v>2</v>
      </c>
      <c r="I139" s="13">
        <v>2.58</v>
      </c>
      <c r="J139" s="13">
        <v>161</v>
      </c>
      <c r="K139" s="13">
        <v>73.08</v>
      </c>
      <c r="L139" s="13">
        <v>41.8</v>
      </c>
      <c r="M139" s="2">
        <v>580</v>
      </c>
      <c r="N139" s="13">
        <v>3</v>
      </c>
      <c r="O139" s="2" t="s">
        <v>32</v>
      </c>
    </row>
    <row r="140" spans="1:15">
      <c r="A140" s="2">
        <v>447</v>
      </c>
      <c r="B140" s="2" t="s">
        <v>148</v>
      </c>
      <c r="C140" s="2">
        <v>1105288</v>
      </c>
      <c r="D140" s="2" t="s">
        <v>28</v>
      </c>
      <c r="E140" s="2">
        <v>47</v>
      </c>
      <c r="F140" s="3">
        <v>20.761245674740486</v>
      </c>
      <c r="G140" s="13">
        <v>20</v>
      </c>
      <c r="H140" s="13">
        <v>40</v>
      </c>
      <c r="I140" s="13">
        <v>5.29</v>
      </c>
      <c r="J140" s="13">
        <v>102</v>
      </c>
      <c r="K140" s="13">
        <v>56.13</v>
      </c>
      <c r="L140" s="13">
        <v>37.700000000000003</v>
      </c>
      <c r="M140" s="2">
        <v>580</v>
      </c>
      <c r="N140" s="13">
        <v>2</v>
      </c>
      <c r="O140" s="2" t="s">
        <v>1</v>
      </c>
    </row>
    <row r="141" spans="1:15">
      <c r="A141" s="2">
        <v>164</v>
      </c>
      <c r="B141" s="2" t="s">
        <v>78</v>
      </c>
      <c r="C141" s="2">
        <v>969015</v>
      </c>
      <c r="D141" s="2" t="s">
        <v>26</v>
      </c>
      <c r="E141" s="2">
        <v>25</v>
      </c>
      <c r="F141" s="13">
        <v>25.381468541909282</v>
      </c>
      <c r="G141" s="13">
        <v>2</v>
      </c>
      <c r="H141" s="13">
        <v>5</v>
      </c>
      <c r="I141" s="13">
        <v>1.31</v>
      </c>
      <c r="J141" s="13">
        <v>129</v>
      </c>
      <c r="K141" s="13">
        <v>55.48</v>
      </c>
      <c r="L141" s="13">
        <v>34.299999999999997</v>
      </c>
      <c r="M141" s="13">
        <v>326.8</v>
      </c>
      <c r="N141" s="13">
        <v>9</v>
      </c>
      <c r="O141" s="2" t="s">
        <v>1</v>
      </c>
    </row>
    <row r="142" spans="1:15">
      <c r="A142" s="2">
        <v>271</v>
      </c>
      <c r="B142" s="2" t="s">
        <v>114</v>
      </c>
      <c r="C142" s="2" t="s">
        <v>113</v>
      </c>
      <c r="D142" s="2" t="s">
        <v>24</v>
      </c>
      <c r="E142" s="2">
        <v>21</v>
      </c>
      <c r="F142" s="3">
        <v>18.518518518518519</v>
      </c>
      <c r="G142" s="13">
        <v>5</v>
      </c>
      <c r="H142" s="13">
        <v>20</v>
      </c>
      <c r="I142" s="13">
        <v>17</v>
      </c>
      <c r="J142" s="13">
        <v>120</v>
      </c>
      <c r="K142" s="13">
        <v>60</v>
      </c>
      <c r="L142" s="13">
        <v>35</v>
      </c>
      <c r="M142" s="2">
        <v>580</v>
      </c>
      <c r="N142" s="13">
        <v>4</v>
      </c>
      <c r="O142" s="2" t="s">
        <v>32</v>
      </c>
    </row>
  </sheetData>
  <phoneticPr fontId="1" type="noConversion"/>
  <conditionalFormatting sqref="A5:A36">
    <cfRule type="duplicateValues" dxfId="0" priority="1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Normal-2022</vt:lpstr>
      <vt:lpstr>UC-2022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2024-08-10T15:58:28Z</dcterms:modified>
</cp:coreProperties>
</file>