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7" i="1"/>
  <c r="E18" i="1"/>
  <c r="E15" i="1"/>
  <c r="D11" i="1"/>
  <c r="D10" i="1"/>
  <c r="D8" i="1"/>
  <c r="D31" i="1"/>
  <c r="D42" i="1"/>
  <c r="D7" i="1"/>
  <c r="C42" i="1"/>
  <c r="C37" i="1"/>
  <c r="C34" i="1"/>
  <c r="C31" i="1"/>
  <c r="C23" i="1"/>
  <c r="C9" i="1"/>
  <c r="D9" i="1" s="1"/>
  <c r="D43" i="1" l="1"/>
  <c r="C43" i="1"/>
  <c r="E39" i="1"/>
  <c r="E32" i="1"/>
  <c r="E24" i="1"/>
  <c r="E28" i="1"/>
  <c r="E29" i="1"/>
  <c r="E31" i="1"/>
  <c r="E38" i="1"/>
  <c r="E34" i="1"/>
  <c r="E25" i="1"/>
  <c r="E26" i="1"/>
  <c r="E23" i="1"/>
  <c r="E30" i="1"/>
  <c r="E36" i="1"/>
  <c r="E33" i="1"/>
  <c r="E35" i="1"/>
  <c r="E41" i="1"/>
  <c r="E40" i="1"/>
  <c r="E27" i="1"/>
  <c r="E19" i="1"/>
  <c r="E20" i="1"/>
  <c r="E22" i="1"/>
  <c r="E21" i="1"/>
  <c r="E16" i="1"/>
  <c r="E14" i="1"/>
  <c r="E13" i="1"/>
  <c r="E37" i="1" l="1"/>
  <c r="E43" i="1"/>
  <c r="E42" i="1"/>
</calcChain>
</file>

<file path=xl/sharedStrings.xml><?xml version="1.0" encoding="utf-8"?>
<sst xmlns="http://schemas.openxmlformats.org/spreadsheetml/2006/main" count="53" uniqueCount="48">
  <si>
    <t>Client</t>
  </si>
  <si>
    <t>Projet</t>
  </si>
  <si>
    <t>Date</t>
  </si>
  <si>
    <t>Rubrique</t>
  </si>
  <si>
    <t>Point</t>
  </si>
  <si>
    <t>Estimation</t>
  </si>
  <si>
    <t>Charge</t>
  </si>
  <si>
    <t>Reste</t>
  </si>
  <si>
    <t>Pre-Projet</t>
  </si>
  <si>
    <t>Cahier de charge version 0</t>
  </si>
  <si>
    <t>Réuinon Client</t>
  </si>
  <si>
    <t>Sous Total</t>
  </si>
  <si>
    <t>Table de base</t>
  </si>
  <si>
    <t>Authentification</t>
  </si>
  <si>
    <t>Menu + Footre + Graphique</t>
  </si>
  <si>
    <t>Gestion des utilisateurs</t>
  </si>
  <si>
    <t>Gestion des contenus mails + Envoi des mails (Pièce joints)</t>
  </si>
  <si>
    <t>Historiques Facture</t>
  </si>
  <si>
    <t>Telechargement des Excels</t>
  </si>
  <si>
    <t xml:space="preserve">Commande trimestriel </t>
  </si>
  <si>
    <t xml:space="preserve">Liste de prix peinture </t>
  </si>
  <si>
    <t xml:space="preserve">Commande complémentaire </t>
  </si>
  <si>
    <t xml:space="preserve">Livraison hebdomadaire  </t>
  </si>
  <si>
    <t>Facture mensuelle</t>
  </si>
  <si>
    <t xml:space="preserve">Paiement </t>
  </si>
  <si>
    <t>Facture stockage</t>
  </si>
  <si>
    <t>Rapports</t>
  </si>
  <si>
    <t>Suivi des paiements</t>
  </si>
  <si>
    <t>Total</t>
  </si>
  <si>
    <t>Smart Way Consulting Center</t>
  </si>
  <si>
    <t>Gestion de centre &amp; Site Web</t>
  </si>
  <si>
    <t>Gestion des Eleves</t>
  </si>
  <si>
    <t>Gestion des produits de stock</t>
  </si>
  <si>
    <t>Gestion des cours</t>
  </si>
  <si>
    <t>Gestion des enseignants</t>
  </si>
  <si>
    <t>Gestion de Calendrier</t>
  </si>
  <si>
    <t>Site Web</t>
  </si>
  <si>
    <t>Espace admin</t>
  </si>
  <si>
    <t>Espace enseignant</t>
  </si>
  <si>
    <t xml:space="preserve">Tableau de bord administrateur ( CMS ) </t>
  </si>
  <si>
    <t xml:space="preserve">Site Web ( Graphique &amp; 5 Pages ) </t>
  </si>
  <si>
    <t xml:space="preserve">Calendrier des cours </t>
  </si>
  <si>
    <t xml:space="preserve">Affectation des dates des cours </t>
  </si>
  <si>
    <t>Liste des eleves par période</t>
  </si>
  <si>
    <t>Liste des cours période</t>
  </si>
  <si>
    <t>Liste des paiements par période</t>
  </si>
  <si>
    <t>Historiques des paiements</t>
  </si>
  <si>
    <t>Gestion des salles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</si>
</sst>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3" fillId="3" borderId="2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/>
    <xf numFmtId="0" fontId="1" fillId="3" borderId="1" xfId="0" applyFont="1" applyFill="1" applyBorder="1"/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1" xfId="0" applyFont="1" applyBorder="1"/>
    <xf numFmtId="0" fontId="4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85" zoomScaleNormal="85" workbookViewId="0">
      <selection activeCell="G22" sqref="G22"/>
    </sheetView>
  </sheetViews>
  <sheetFormatPr defaultColWidth="11.42578125" defaultRowHeight="15" x14ac:dyDescent="0.25"/>
  <cols>
    <col min="1" max="1" width="16.7109375" style="2" bestFit="1" customWidth="1"/>
    <col min="2" max="2" width="57.42578125" style="2" bestFit="1" customWidth="1"/>
    <col min="3" max="3" width="11" style="2" bestFit="1" customWidth="1"/>
    <col min="4" max="5" width="7.85546875" style="2" bestFit="1" customWidth="1"/>
    <col min="6" max="16384" width="11.42578125" style="2"/>
  </cols>
  <sheetData>
    <row r="1" spans="1:5" x14ac:dyDescent="0.25">
      <c r="A1" s="1" t="s">
        <v>0</v>
      </c>
      <c r="B1" s="2" t="s">
        <v>29</v>
      </c>
    </row>
    <row r="2" spans="1:5" x14ac:dyDescent="0.25">
      <c r="A2" s="1" t="s">
        <v>1</v>
      </c>
      <c r="B2" s="2" t="s">
        <v>30</v>
      </c>
    </row>
    <row r="3" spans="1:5" x14ac:dyDescent="0.25">
      <c r="A3" s="1" t="s">
        <v>2</v>
      </c>
      <c r="B3" s="3">
        <v>45409</v>
      </c>
    </row>
    <row r="6" spans="1:5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</row>
    <row r="7" spans="1:5" x14ac:dyDescent="0.25">
      <c r="A7" s="12" t="s">
        <v>8</v>
      </c>
      <c r="B7" s="7" t="s">
        <v>9</v>
      </c>
      <c r="C7" s="7">
        <v>0.25</v>
      </c>
      <c r="D7" s="7">
        <f>C7-E7</f>
        <v>0.25</v>
      </c>
      <c r="E7" s="7">
        <v>0</v>
      </c>
    </row>
    <row r="8" spans="1:5" x14ac:dyDescent="0.25">
      <c r="A8" s="12"/>
      <c r="B8" s="8" t="s">
        <v>10</v>
      </c>
      <c r="C8" s="9">
        <v>0.25</v>
      </c>
      <c r="D8" s="7">
        <f t="shared" ref="D8" si="0">C8-E8</f>
        <v>0.25</v>
      </c>
      <c r="E8" s="9">
        <v>0</v>
      </c>
    </row>
    <row r="9" spans="1:5" x14ac:dyDescent="0.25">
      <c r="A9" s="12"/>
      <c r="B9" s="17" t="s">
        <v>11</v>
      </c>
      <c r="C9" s="10">
        <f>SUM(C7:C8)</f>
        <v>0.5</v>
      </c>
      <c r="D9" s="11">
        <f>C9-E9</f>
        <v>0.5</v>
      </c>
      <c r="E9" s="10">
        <v>0</v>
      </c>
    </row>
    <row r="10" spans="1:5" ht="14.25" customHeight="1" x14ac:dyDescent="0.25">
      <c r="A10" s="13" t="s">
        <v>12</v>
      </c>
      <c r="B10" s="9" t="s">
        <v>13</v>
      </c>
      <c r="C10" s="9">
        <v>0.125</v>
      </c>
      <c r="D10" s="9">
        <f>C10-E10</f>
        <v>0.125</v>
      </c>
      <c r="E10" s="9">
        <v>0</v>
      </c>
    </row>
    <row r="11" spans="1:5" ht="14.25" customHeight="1" x14ac:dyDescent="0.25">
      <c r="A11" s="14"/>
      <c r="B11" s="9" t="s">
        <v>14</v>
      </c>
      <c r="C11" s="9">
        <v>0.125</v>
      </c>
      <c r="D11" s="9">
        <f>C11-E11</f>
        <v>0.125</v>
      </c>
      <c r="E11" s="9">
        <v>0</v>
      </c>
    </row>
    <row r="12" spans="1:5" ht="14.25" customHeight="1" x14ac:dyDescent="0.25">
      <c r="A12" s="14"/>
      <c r="B12" s="5" t="s">
        <v>47</v>
      </c>
      <c r="C12" s="5">
        <v>0.125</v>
      </c>
      <c r="D12" s="5"/>
      <c r="E12" s="5">
        <f>C12-D12</f>
        <v>0.125</v>
      </c>
    </row>
    <row r="13" spans="1:5" ht="14.25" customHeight="1" x14ac:dyDescent="0.25">
      <c r="A13" s="14"/>
      <c r="B13" s="5" t="s">
        <v>15</v>
      </c>
      <c r="C13" s="5">
        <v>0.125</v>
      </c>
      <c r="D13" s="5">
        <v>0</v>
      </c>
      <c r="E13" s="5">
        <f>C13-D13</f>
        <v>0.125</v>
      </c>
    </row>
    <row r="14" spans="1:5" ht="14.25" customHeight="1" x14ac:dyDescent="0.25">
      <c r="A14" s="14"/>
      <c r="B14" s="5" t="s">
        <v>32</v>
      </c>
      <c r="C14" s="5">
        <v>0.125</v>
      </c>
      <c r="D14" s="5">
        <v>0</v>
      </c>
      <c r="E14" s="5">
        <f t="shared" ref="E14:E31" si="1">C14-D14</f>
        <v>0.125</v>
      </c>
    </row>
    <row r="15" spans="1:5" ht="14.25" customHeight="1" x14ac:dyDescent="0.25">
      <c r="A15" s="14"/>
      <c r="B15" s="5" t="s">
        <v>31</v>
      </c>
      <c r="C15" s="5">
        <v>0.125</v>
      </c>
      <c r="D15" s="5">
        <v>0</v>
      </c>
      <c r="E15" s="5">
        <f>C15-D15</f>
        <v>0.125</v>
      </c>
    </row>
    <row r="16" spans="1:5" ht="14.25" customHeight="1" x14ac:dyDescent="0.25">
      <c r="A16" s="14"/>
      <c r="B16" s="5" t="s">
        <v>33</v>
      </c>
      <c r="C16" s="5">
        <v>0.125</v>
      </c>
      <c r="D16" s="5">
        <v>0</v>
      </c>
      <c r="E16" s="5">
        <f t="shared" si="1"/>
        <v>0.125</v>
      </c>
    </row>
    <row r="17" spans="1:5" ht="14.25" customHeight="1" x14ac:dyDescent="0.25">
      <c r="A17" s="14"/>
      <c r="B17" s="5" t="s">
        <v>35</v>
      </c>
      <c r="C17" s="5">
        <v>0.125</v>
      </c>
      <c r="D17" s="5"/>
      <c r="E17" s="5">
        <f>C17-D17</f>
        <v>0.125</v>
      </c>
    </row>
    <row r="18" spans="1:5" ht="14.25" customHeight="1" x14ac:dyDescent="0.25">
      <c r="A18" s="14"/>
      <c r="B18" s="5" t="s">
        <v>34</v>
      </c>
      <c r="C18" s="5">
        <v>0.125</v>
      </c>
      <c r="D18" s="5">
        <v>0</v>
      </c>
      <c r="E18" s="5">
        <f>C18-D18</f>
        <v>0.125</v>
      </c>
    </row>
    <row r="19" spans="1:5" ht="14.25" customHeight="1" x14ac:dyDescent="0.25">
      <c r="A19" s="14"/>
      <c r="B19" s="5" t="s">
        <v>16</v>
      </c>
      <c r="C19" s="5">
        <v>0.5</v>
      </c>
      <c r="D19" s="5">
        <v>0</v>
      </c>
      <c r="E19" s="5">
        <f t="shared" si="1"/>
        <v>0.5</v>
      </c>
    </row>
    <row r="20" spans="1:5" ht="14.25" customHeight="1" x14ac:dyDescent="0.25">
      <c r="A20" s="14"/>
      <c r="B20" s="5" t="s">
        <v>46</v>
      </c>
      <c r="C20" s="5">
        <v>0.125</v>
      </c>
      <c r="D20" s="5">
        <v>0</v>
      </c>
      <c r="E20" s="5">
        <f t="shared" si="1"/>
        <v>0.125</v>
      </c>
    </row>
    <row r="21" spans="1:5" ht="14.25" customHeight="1" x14ac:dyDescent="0.25">
      <c r="A21" s="14"/>
      <c r="B21" s="5" t="s">
        <v>17</v>
      </c>
      <c r="C21" s="5">
        <v>0.125</v>
      </c>
      <c r="D21" s="5">
        <v>0</v>
      </c>
      <c r="E21" s="5">
        <f t="shared" si="1"/>
        <v>0.125</v>
      </c>
    </row>
    <row r="22" spans="1:5" ht="14.25" customHeight="1" x14ac:dyDescent="0.25">
      <c r="A22" s="14"/>
      <c r="B22" s="5" t="s">
        <v>18</v>
      </c>
      <c r="C22" s="5">
        <v>0.5</v>
      </c>
      <c r="D22" s="5">
        <v>0</v>
      </c>
      <c r="E22" s="5">
        <f t="shared" si="1"/>
        <v>0.5</v>
      </c>
    </row>
    <row r="23" spans="1:5" ht="14.25" customHeight="1" x14ac:dyDescent="0.25">
      <c r="A23" s="15"/>
      <c r="B23" s="18" t="s">
        <v>11</v>
      </c>
      <c r="C23" s="6">
        <f>SUM(C10:C22)</f>
        <v>2.375</v>
      </c>
      <c r="D23" s="6">
        <v>0</v>
      </c>
      <c r="E23" s="6">
        <f t="shared" si="1"/>
        <v>2.375</v>
      </c>
    </row>
    <row r="24" spans="1:5" x14ac:dyDescent="0.25">
      <c r="A24" s="13" t="s">
        <v>37</v>
      </c>
      <c r="B24" s="5" t="s">
        <v>19</v>
      </c>
      <c r="C24" s="5">
        <v>0.25</v>
      </c>
      <c r="D24" s="5">
        <v>0</v>
      </c>
      <c r="E24" s="5">
        <f t="shared" si="1"/>
        <v>0.25</v>
      </c>
    </row>
    <row r="25" spans="1:5" x14ac:dyDescent="0.25">
      <c r="A25" s="14"/>
      <c r="B25" s="5" t="s">
        <v>20</v>
      </c>
      <c r="C25" s="5">
        <v>0.375</v>
      </c>
      <c r="D25" s="5">
        <v>0</v>
      </c>
      <c r="E25" s="5">
        <f t="shared" si="1"/>
        <v>0.375</v>
      </c>
    </row>
    <row r="26" spans="1:5" x14ac:dyDescent="0.25">
      <c r="A26" s="14"/>
      <c r="B26" s="5" t="s">
        <v>21</v>
      </c>
      <c r="C26" s="5">
        <v>1</v>
      </c>
      <c r="D26" s="5">
        <v>0</v>
      </c>
      <c r="E26" s="5">
        <f t="shared" si="1"/>
        <v>1</v>
      </c>
    </row>
    <row r="27" spans="1:5" x14ac:dyDescent="0.25">
      <c r="A27" s="14"/>
      <c r="B27" s="5" t="s">
        <v>22</v>
      </c>
      <c r="C27" s="5">
        <v>0.5</v>
      </c>
      <c r="D27" s="5">
        <v>0</v>
      </c>
      <c r="E27" s="5">
        <f t="shared" si="1"/>
        <v>0.5</v>
      </c>
    </row>
    <row r="28" spans="1:5" x14ac:dyDescent="0.25">
      <c r="A28" s="14"/>
      <c r="B28" s="5" t="s">
        <v>23</v>
      </c>
      <c r="C28" s="5">
        <v>0.5</v>
      </c>
      <c r="D28" s="5">
        <v>0</v>
      </c>
      <c r="E28" s="5">
        <f t="shared" si="1"/>
        <v>0.5</v>
      </c>
    </row>
    <row r="29" spans="1:5" x14ac:dyDescent="0.25">
      <c r="A29" s="14"/>
      <c r="B29" s="5" t="s">
        <v>24</v>
      </c>
      <c r="C29" s="5">
        <v>0.25</v>
      </c>
      <c r="D29" s="5">
        <v>0</v>
      </c>
      <c r="E29" s="5">
        <f t="shared" si="1"/>
        <v>0.25</v>
      </c>
    </row>
    <row r="30" spans="1:5" x14ac:dyDescent="0.25">
      <c r="A30" s="14"/>
      <c r="B30" s="5" t="s">
        <v>25</v>
      </c>
      <c r="C30" s="5">
        <v>0.25</v>
      </c>
      <c r="D30" s="5">
        <v>0</v>
      </c>
      <c r="E30" s="5">
        <f t="shared" si="1"/>
        <v>0.25</v>
      </c>
    </row>
    <row r="31" spans="1:5" x14ac:dyDescent="0.25">
      <c r="A31" s="15"/>
      <c r="B31" s="18" t="s">
        <v>11</v>
      </c>
      <c r="C31" s="6">
        <f>SUM(C24:C30)</f>
        <v>3.125</v>
      </c>
      <c r="D31" s="6">
        <f>SUM(D24:D30)</f>
        <v>0</v>
      </c>
      <c r="E31" s="6">
        <f t="shared" si="1"/>
        <v>3.125</v>
      </c>
    </row>
    <row r="32" spans="1:5" x14ac:dyDescent="0.25">
      <c r="A32" s="13" t="s">
        <v>38</v>
      </c>
      <c r="B32" s="5" t="s">
        <v>41</v>
      </c>
      <c r="C32" s="5">
        <v>0.375</v>
      </c>
      <c r="D32" s="5">
        <v>0</v>
      </c>
      <c r="E32" s="5">
        <f>C32-D32</f>
        <v>0.375</v>
      </c>
    </row>
    <row r="33" spans="1:5" x14ac:dyDescent="0.25">
      <c r="A33" s="14"/>
      <c r="B33" s="5" t="s">
        <v>42</v>
      </c>
      <c r="C33" s="5">
        <v>0.375</v>
      </c>
      <c r="D33" s="5">
        <v>0</v>
      </c>
      <c r="E33" s="5">
        <f t="shared" ref="E33:E34" si="2">C33-D33</f>
        <v>0.375</v>
      </c>
    </row>
    <row r="34" spans="1:5" x14ac:dyDescent="0.25">
      <c r="A34" s="15"/>
      <c r="B34" s="18" t="s">
        <v>11</v>
      </c>
      <c r="C34" s="6">
        <f>SUM(C32:C33)</f>
        <v>0.75</v>
      </c>
      <c r="D34" s="6">
        <v>0</v>
      </c>
      <c r="E34" s="6">
        <f t="shared" si="2"/>
        <v>0.75</v>
      </c>
    </row>
    <row r="35" spans="1:5" x14ac:dyDescent="0.25">
      <c r="A35" s="13" t="s">
        <v>36</v>
      </c>
      <c r="B35" s="5" t="s">
        <v>39</v>
      </c>
      <c r="C35" s="5">
        <v>1</v>
      </c>
      <c r="D35" s="5">
        <v>0.5</v>
      </c>
      <c r="E35" s="5">
        <f>C35-D35</f>
        <v>0.5</v>
      </c>
    </row>
    <row r="36" spans="1:5" x14ac:dyDescent="0.25">
      <c r="A36" s="14"/>
      <c r="B36" s="5" t="s">
        <v>40</v>
      </c>
      <c r="C36" s="5">
        <v>0.75</v>
      </c>
      <c r="D36" s="5">
        <v>0.125</v>
      </c>
      <c r="E36" s="5">
        <f>C36-D36</f>
        <v>0.625</v>
      </c>
    </row>
    <row r="37" spans="1:5" x14ac:dyDescent="0.25">
      <c r="A37" s="15"/>
      <c r="B37" s="18" t="s">
        <v>11</v>
      </c>
      <c r="C37" s="6">
        <f>C35+C36</f>
        <v>1.75</v>
      </c>
      <c r="D37" s="6">
        <v>0</v>
      </c>
      <c r="E37" s="6">
        <f t="shared" ref="E37" si="3">E35+E36</f>
        <v>1.125</v>
      </c>
    </row>
    <row r="38" spans="1:5" x14ac:dyDescent="0.25">
      <c r="A38" s="13" t="s">
        <v>26</v>
      </c>
      <c r="B38" s="5" t="s">
        <v>43</v>
      </c>
      <c r="C38" s="5">
        <v>0.125</v>
      </c>
      <c r="D38" s="5">
        <v>0</v>
      </c>
      <c r="E38" s="5">
        <f>C38-D38</f>
        <v>0.125</v>
      </c>
    </row>
    <row r="39" spans="1:5" x14ac:dyDescent="0.25">
      <c r="A39" s="14"/>
      <c r="B39" s="5" t="s">
        <v>44</v>
      </c>
      <c r="C39" s="5">
        <v>0.125</v>
      </c>
      <c r="D39" s="5">
        <v>0</v>
      </c>
      <c r="E39" s="5">
        <f t="shared" ref="E39:E41" si="4">C39-D39</f>
        <v>0.125</v>
      </c>
    </row>
    <row r="40" spans="1:5" x14ac:dyDescent="0.25">
      <c r="A40" s="14"/>
      <c r="B40" s="5" t="s">
        <v>45</v>
      </c>
      <c r="C40" s="5">
        <v>0.125</v>
      </c>
      <c r="D40" s="5">
        <v>0</v>
      </c>
      <c r="E40" s="5">
        <f t="shared" si="4"/>
        <v>0.125</v>
      </c>
    </row>
    <row r="41" spans="1:5" x14ac:dyDescent="0.25">
      <c r="A41" s="14"/>
      <c r="B41" s="5" t="s">
        <v>27</v>
      </c>
      <c r="C41" s="5">
        <v>0.375</v>
      </c>
      <c r="D41" s="5">
        <v>0</v>
      </c>
      <c r="E41" s="5">
        <f t="shared" si="4"/>
        <v>0.375</v>
      </c>
    </row>
    <row r="42" spans="1:5" x14ac:dyDescent="0.25">
      <c r="A42" s="15"/>
      <c r="B42" s="18" t="s">
        <v>11</v>
      </c>
      <c r="C42" s="6">
        <f>SUM(C38:C41)</f>
        <v>0.75</v>
      </c>
      <c r="D42" s="6">
        <f>SUM(D38:D41)</f>
        <v>0</v>
      </c>
      <c r="E42" s="6">
        <f>SUM(E38:E41)</f>
        <v>0.75</v>
      </c>
    </row>
    <row r="43" spans="1:5" x14ac:dyDescent="0.25">
      <c r="A43" s="19" t="s">
        <v>28</v>
      </c>
      <c r="B43" s="20"/>
      <c r="C43" s="4" t="e">
        <f>C42+C37+C34+#REF!+C31+C23+C9+#REF!</f>
        <v>#REF!</v>
      </c>
      <c r="D43" s="4" t="e">
        <f>D42+D37+D34+#REF!+D31+D23+D9+#REF!</f>
        <v>#REF!</v>
      </c>
      <c r="E43" s="4" t="e">
        <f>C43-D43</f>
        <v>#REF!</v>
      </c>
    </row>
  </sheetData>
  <mergeCells count="7">
    <mergeCell ref="A38:A42"/>
    <mergeCell ref="A43:B43"/>
    <mergeCell ref="A7:A9"/>
    <mergeCell ref="A10:A23"/>
    <mergeCell ref="A24:A31"/>
    <mergeCell ref="A32:A34"/>
    <mergeCell ref="A35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2024-03-28T15:13:48Z</dcterms:modified>
</cp:coreProperties>
</file>