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195" windowHeight="8505" activeTab="3"/>
  </bookViews>
  <sheets>
    <sheet name="Sheet1" sheetId="1" r:id="rId1"/>
    <sheet name="Sheet2" sheetId="2" r:id="rId2"/>
    <sheet name="Sheet3" sheetId="3" r:id="rId3"/>
    <sheet name="Model Access Rights Generator" sheetId="4" r:id="rId4"/>
  </sheets>
  <calcPr calcId="144525" calcOnSave="0"/>
</workbook>
</file>

<file path=xl/calcChain.xml><?xml version="1.0" encoding="utf-8"?>
<calcChain xmlns="http://schemas.openxmlformats.org/spreadsheetml/2006/main">
  <c r="C13" i="4" l="1"/>
  <c r="C12" i="4"/>
  <c r="G12" i="4" s="1"/>
  <c r="C11" i="4"/>
  <c r="C10" i="4"/>
  <c r="G10" i="4" s="1"/>
  <c r="C8" i="4"/>
  <c r="G8" i="4" s="1"/>
  <c r="C9" i="4"/>
  <c r="G9" i="4" s="1"/>
  <c r="D6" i="4"/>
  <c r="E6" i="4" s="1"/>
  <c r="G6" i="4"/>
  <c r="H6" i="4"/>
  <c r="I6" i="4"/>
  <c r="J6" i="4"/>
  <c r="J7" i="4" s="1"/>
  <c r="J8" i="4" s="1"/>
  <c r="J9" i="4" s="1"/>
  <c r="J10" i="4" s="1"/>
  <c r="J11" i="4" s="1"/>
  <c r="J12" i="4" s="1"/>
  <c r="J13" i="4" s="1"/>
  <c r="J14" i="4" s="1"/>
  <c r="J15" i="4" s="1"/>
  <c r="K6" i="4"/>
  <c r="L6" i="4"/>
  <c r="L7" i="4" s="1"/>
  <c r="L8" i="4" s="1"/>
  <c r="L9" i="4" s="1"/>
  <c r="L10" i="4" s="1"/>
  <c r="L11" i="4" s="1"/>
  <c r="L12" i="4" s="1"/>
  <c r="L13" i="4" s="1"/>
  <c r="L14" i="4" s="1"/>
  <c r="L15" i="4" s="1"/>
  <c r="D7" i="4"/>
  <c r="F7" i="4" s="1"/>
  <c r="E7" i="4"/>
  <c r="G7" i="4"/>
  <c r="H7" i="4"/>
  <c r="I7" i="4"/>
  <c r="I8" i="4" s="1"/>
  <c r="I9" i="4" s="1"/>
  <c r="I10" i="4" s="1"/>
  <c r="I11" i="4" s="1"/>
  <c r="I12" i="4" s="1"/>
  <c r="I13" i="4" s="1"/>
  <c r="I14" i="4" s="1"/>
  <c r="I15" i="4" s="1"/>
  <c r="K7" i="4"/>
  <c r="K8" i="4" s="1"/>
  <c r="K9" i="4" s="1"/>
  <c r="K10" i="4" s="1"/>
  <c r="K11" i="4" s="1"/>
  <c r="K12" i="4" s="1"/>
  <c r="K13" i="4" s="1"/>
  <c r="K14" i="4" s="1"/>
  <c r="K15" i="4" s="1"/>
  <c r="D8" i="4"/>
  <c r="F8" i="4"/>
  <c r="H8" i="4"/>
  <c r="D9" i="4"/>
  <c r="F9" i="4"/>
  <c r="H9" i="4"/>
  <c r="D10" i="4"/>
  <c r="H10" i="4"/>
  <c r="D11" i="4"/>
  <c r="F11" i="4" s="1"/>
  <c r="H11" i="4"/>
  <c r="D12" i="4"/>
  <c r="H12" i="4"/>
  <c r="D13" i="4"/>
  <c r="E13" i="4" s="1"/>
  <c r="G13" i="4"/>
  <c r="H13" i="4"/>
  <c r="D14" i="4"/>
  <c r="E14" i="4" s="1"/>
  <c r="G14" i="4"/>
  <c r="H14" i="4"/>
  <c r="D15" i="4"/>
  <c r="F15" i="4" s="1"/>
  <c r="E15" i="4"/>
  <c r="G15" i="4"/>
  <c r="H15" i="4"/>
  <c r="C7" i="4"/>
  <c r="C6" i="4"/>
  <c r="F13" i="4" l="1"/>
  <c r="E12" i="4"/>
  <c r="E11" i="4"/>
  <c r="G11" i="4"/>
  <c r="E10" i="4"/>
  <c r="E9" i="4"/>
  <c r="E8" i="4"/>
  <c r="F12" i="4"/>
  <c r="F14" i="4"/>
  <c r="F6" i="4"/>
  <c r="F10" i="4"/>
  <c r="D4" i="4"/>
  <c r="F4" i="4" s="1"/>
  <c r="C4" i="4"/>
  <c r="G4" i="4"/>
  <c r="H4" i="4"/>
  <c r="I4" i="4"/>
  <c r="I5" i="4" s="1"/>
  <c r="J4" i="4"/>
  <c r="J5" i="4" s="1"/>
  <c r="K4" i="4"/>
  <c r="L4" i="4"/>
  <c r="C5" i="4"/>
  <c r="E5" i="4" s="1"/>
  <c r="D5" i="4"/>
  <c r="F5" i="4" s="1"/>
  <c r="H5" i="4"/>
  <c r="K5" i="4"/>
  <c r="L5" i="4"/>
  <c r="J3" i="4"/>
  <c r="K3" i="4"/>
  <c r="L3" i="4"/>
  <c r="I3" i="4"/>
  <c r="H3" i="4"/>
  <c r="H2" i="4"/>
  <c r="F3" i="4"/>
  <c r="F2" i="4"/>
  <c r="D3" i="4"/>
  <c r="D2" i="4"/>
  <c r="C3" i="4"/>
  <c r="E3" i="4" s="1"/>
  <c r="C2" i="4"/>
  <c r="G2" i="4" s="1"/>
  <c r="E4" i="4" l="1"/>
  <c r="G5" i="4"/>
  <c r="G3" i="4"/>
  <c r="E2" i="4"/>
</calcChain>
</file>

<file path=xl/sharedStrings.xml><?xml version="1.0" encoding="utf-8"?>
<sst xmlns="http://schemas.openxmlformats.org/spreadsheetml/2006/main" count="372" uniqueCount="223">
  <si>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</si>
  <si>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</si>
  <si>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</si>
  <si>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</si>
  <si>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</si>
  <si>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</si>
  <si>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</si>
  <si>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</si>
  <si>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access_payroll_incentive_13thmonth_manager</t>
  </si>
  <si>
    <t>payroll.incentive.13thmonth.manager</t>
  </si>
  <si>
    <t>model_payroll_incentive_13thmonth</t>
  </si>
  <si>
    <t>base.group_hr_manager</t>
  </si>
  <si>
    <t>access_payroll_incentive_13thmonth_detail_manager</t>
  </si>
  <si>
    <t>payroll.incentive.13thmonth.detail.manager</t>
  </si>
  <si>
    <t>model_payroll_incentive_13thmonth_detail</t>
  </si>
  <si>
    <t>access_hr_attendance_main_manager</t>
  </si>
  <si>
    <t>hr.attendance.main.manager</t>
  </si>
  <si>
    <t>model_hr_attendance_main</t>
  </si>
  <si>
    <t>access_hr_deductions_manager</t>
  </si>
  <si>
    <t>hr.deductions.manager</t>
  </si>
  <si>
    <t>model_hr_deductions</t>
  </si>
  <si>
    <t>access_hr_incentives_manager</t>
  </si>
  <si>
    <t>hr.incentives.manager</t>
  </si>
  <si>
    <t>model_hr_incentives</t>
  </si>
  <si>
    <t>access_hr_leavetypes_manager</t>
  </si>
  <si>
    <t>hr.leavetypes.manager</t>
  </si>
  <si>
    <t>model_hr_leavetypes</t>
  </si>
  <si>
    <t>access_hr_payroll_attendance_manager</t>
  </si>
  <si>
    <t>hr.payroll.attendance.manager</t>
  </si>
  <si>
    <t>model_hr_payroll_attendance</t>
  </si>
  <si>
    <t>access_hr_payroll_detail_manager</t>
  </si>
  <si>
    <t>hr.payroll.detail.manager</t>
  </si>
  <si>
    <t>model_hr_payroll_detail</t>
  </si>
  <si>
    <t>access_hr_payroll_hdmf_manager</t>
  </si>
  <si>
    <t>hr.payroll.hdmf.manager</t>
  </si>
  <si>
    <t>model_hr_payroll_hdmf</t>
  </si>
  <si>
    <t>access_hr_payroll_hmo_manager</t>
  </si>
  <si>
    <t>hr.payroll.hmo.manager</t>
  </si>
  <si>
    <t>model_hr_payroll_hmo</t>
  </si>
  <si>
    <t>access_hr_payroll_main_manager</t>
  </si>
  <si>
    <t>hr.payroll.main.manager</t>
  </si>
  <si>
    <t>model_hr_payroll_main</t>
  </si>
  <si>
    <t>access_hr_payroll_paymenttype_manager</t>
  </si>
  <si>
    <t>hr.payroll.paymenttype.manager</t>
  </si>
  <si>
    <t>model_hr_payroll_paymenttype</t>
  </si>
  <si>
    <t>access_hr_payroll_ssscontrib_manager</t>
  </si>
  <si>
    <t>hr.payroll.ssscontrib.manager</t>
  </si>
  <si>
    <t>model_hr_payroll_ssscontrib</t>
  </si>
  <si>
    <t>access_hr_payroll_taxtable_manager</t>
  </si>
  <si>
    <t>hr.payroll.taxtable.manager</t>
  </si>
  <si>
    <t>model_hr_payroll_taxtable</t>
  </si>
  <si>
    <t>access_hr_workdaystype_manager</t>
  </si>
  <si>
    <t>hr.workdaystype.manager</t>
  </si>
  <si>
    <t>model_hr_workdaystype</t>
  </si>
  <si>
    <t>access_hr_workhourtype_manager</t>
  </si>
  <si>
    <t>hr.workhourtype.manager</t>
  </si>
  <si>
    <t>model_hr_workhourtype</t>
  </si>
  <si>
    <t>access_payroll_bank_template_manager</t>
  </si>
  <si>
    <t>payroll.bank.template.manager</t>
  </si>
  <si>
    <t>model_payroll_bank_template</t>
  </si>
  <si>
    <t>access_payroll_bank_template_detail_manager</t>
  </si>
  <si>
    <t>payroll.bank.template.detail.manager</t>
  </si>
  <si>
    <t>model_payroll_bank_template_detail</t>
  </si>
  <si>
    <t>access_res_company_setup_manager</t>
  </si>
  <si>
    <t>res.company.setup.manager</t>
  </si>
  <si>
    <t>model_res_company_setup</t>
  </si>
  <si>
    <t>access_res_customer_setup_manager</t>
  </si>
  <si>
    <t>res.customer.setup.manager</t>
  </si>
  <si>
    <t>model_res_customer_setup</t>
  </si>
  <si>
    <t>access_billing_batch_manager</t>
  </si>
  <si>
    <t>billing.batch.manager</t>
  </si>
  <si>
    <t>model_billing_batch</t>
  </si>
  <si>
    <t>access_billing_detail_manager</t>
  </si>
  <si>
    <t>billing.detail.manager</t>
  </si>
  <si>
    <t>model_billing_detail</t>
  </si>
  <si>
    <t>access_billing_main_manager</t>
  </si>
  <si>
    <t>billing.main.manager</t>
  </si>
  <si>
    <t>model_billing_main</t>
  </si>
  <si>
    <t>access_payroll_hdmf_loan_manager</t>
  </si>
  <si>
    <t>payroll.hdmf.loan.manager</t>
  </si>
  <si>
    <t>model_payroll_hdmf_loan</t>
  </si>
  <si>
    <t>access_payroll_hdmf_loan_detail_manager</t>
  </si>
  <si>
    <t>payroll.hdmf.loan.detail.manager</t>
  </si>
  <si>
    <t>model_payroll_hdmf_loan_detail</t>
  </si>
  <si>
    <t>access_payroll_hdmf_premium_manager</t>
  </si>
  <si>
    <t>payroll.hdmf.premium.manager</t>
  </si>
  <si>
    <t>model_payroll_hdmf_premium</t>
  </si>
  <si>
    <t>access_payroll_hdmf_premium_detail_manager</t>
  </si>
  <si>
    <t>payroll.hdmf.premium.detail.manager</t>
  </si>
  <si>
    <t>model_payroll_hdmf_premium_detail</t>
  </si>
  <si>
    <t>access_payroll_phic_manager</t>
  </si>
  <si>
    <t>payroll.phic.manager</t>
  </si>
  <si>
    <t>model_payroll_phic</t>
  </si>
  <si>
    <t>access_payroll_phic_detail_manager</t>
  </si>
  <si>
    <t>payroll.phic.detail.manager</t>
  </si>
  <si>
    <t>model_payroll_phic_detail</t>
  </si>
  <si>
    <t>access_payroll_sss_contribution_manager</t>
  </si>
  <si>
    <t>payroll.sss.contribution.manager</t>
  </si>
  <si>
    <t>model_payroll_sss_contribution</t>
  </si>
  <si>
    <t>access_payroll_sss_contribution_detail_manager</t>
  </si>
  <si>
    <t>payroll.sss.contribution.detail.manager</t>
  </si>
  <si>
    <t>model_payroll_sss_contribution_detail</t>
  </si>
  <si>
    <t>access_payroll_sss_loan_manager</t>
  </si>
  <si>
    <t>payroll.sss.loan.manager</t>
  </si>
  <si>
    <t>model_payroll_sss_loan</t>
  </si>
  <si>
    <t>access_payroll_sss_loan_detail_manager</t>
  </si>
  <si>
    <t>payroll.sss.loan.detail.manager</t>
  </si>
  <si>
    <t>model_payroll_sss_loan_detail</t>
  </si>
  <si>
    <t>access_payroll_incentive_13thmonth_user</t>
  </si>
  <si>
    <t>payroll.incentive.13thmonth.hr_user</t>
  </si>
  <si>
    <t>base.group_hr_user</t>
  </si>
  <si>
    <t>access_payroll_incentive_13thmonth_detail_user</t>
  </si>
  <si>
    <t>payroll.incentive.13thmonth.detail.hr_user</t>
  </si>
  <si>
    <t>access_hr_attendance_main_user</t>
  </si>
  <si>
    <t>hr.attendance.main.hr_user</t>
  </si>
  <si>
    <t>access_hr_deductions_user</t>
  </si>
  <si>
    <t>hr.deductions.hr_user</t>
  </si>
  <si>
    <t>access_hr_incentives_user</t>
  </si>
  <si>
    <t>hr.incentives.hr_user</t>
  </si>
  <si>
    <t>access_hr_leavetypes_user</t>
  </si>
  <si>
    <t>hr.leavetypes.hr_user</t>
  </si>
  <si>
    <t>access_hr_payroll_attendance_user</t>
  </si>
  <si>
    <t>hr.payroll.attendance.hr_user</t>
  </si>
  <si>
    <t>access_hr_payroll_detail_user</t>
  </si>
  <si>
    <t>hr.payroll.detail.hr_user</t>
  </si>
  <si>
    <t>access_hr_payroll_hdmf_user</t>
  </si>
  <si>
    <t>hr.payroll.hdmf.hr_user</t>
  </si>
  <si>
    <t>access_hr_payroll_hmo_user</t>
  </si>
  <si>
    <t>hr.payroll.hmo.hr_user</t>
  </si>
  <si>
    <t>access_hr_payroll_main_user</t>
  </si>
  <si>
    <t>hr.payroll.main.hr_user</t>
  </si>
  <si>
    <t>access_hr_payroll_paymenttype_user</t>
  </si>
  <si>
    <t>hr.payroll.paymenttype.hr_user</t>
  </si>
  <si>
    <t>access_hr_payroll_ssscontrib_user</t>
  </si>
  <si>
    <t>hr.payroll.ssscontrib.hr_user</t>
  </si>
  <si>
    <t>access_hr_payroll_taxtable_user</t>
  </si>
  <si>
    <t>hr.payroll.taxtable.hr_user</t>
  </si>
  <si>
    <t>access_hr_workdaystype_user</t>
  </si>
  <si>
    <t>hr.workdaystype.hr_user</t>
  </si>
  <si>
    <t>access_hr_workhourtype_user</t>
  </si>
  <si>
    <t>hr.workhourtype.hr_user</t>
  </si>
  <si>
    <t>access_payroll_bank_template_user</t>
  </si>
  <si>
    <t>payroll.bank.template.hr_user</t>
  </si>
  <si>
    <t>access_payroll_bank_template_detail_user</t>
  </si>
  <si>
    <t>payroll.bank.template.detail.hr_user</t>
  </si>
  <si>
    <t>access_res_company_setup_user</t>
  </si>
  <si>
    <t>res.company.setup.hr_user</t>
  </si>
  <si>
    <t>access_res_customer_setup_user</t>
  </si>
  <si>
    <t>res.customer.setup.hr_user</t>
  </si>
  <si>
    <t>access_billing_batch_user</t>
  </si>
  <si>
    <t>billing.batch.hr_user</t>
  </si>
  <si>
    <t>access_billing_detail_user</t>
  </si>
  <si>
    <t>billing.detail.hr_user</t>
  </si>
  <si>
    <t>access_billing_main_user</t>
  </si>
  <si>
    <t>billing.main.hr_user</t>
  </si>
  <si>
    <t>access_payroll_hdmf_loan_user</t>
  </si>
  <si>
    <t>payroll.hdmf.loan.hr_user</t>
  </si>
  <si>
    <t>access_payroll_hdmf_loan_detail_user</t>
  </si>
  <si>
    <t>payroll.hdmf.loan.detail.hr_user</t>
  </si>
  <si>
    <t>access_payroll_hdmf_premium_user</t>
  </si>
  <si>
    <t>payroll.hdmf.premium.hr_user</t>
  </si>
  <si>
    <t>access_payroll_hdmf_premium_detail_user</t>
  </si>
  <si>
    <t>payroll.hdmf.premium.detail.hr_user</t>
  </si>
  <si>
    <t>access_payroll_phic_user</t>
  </si>
  <si>
    <t>payroll.phic.hr_user</t>
  </si>
  <si>
    <t>access_payroll_phic_detail_user</t>
  </si>
  <si>
    <t>payroll.phic.detail.hr_user</t>
  </si>
  <si>
    <t>access_payroll_sss_contribution_user</t>
  </si>
  <si>
    <t>payroll.sss.contribution.hr_user</t>
  </si>
  <si>
    <t>access_payroll_sss_contribution_detail_user</t>
  </si>
  <si>
    <t>payroll.sss.contribution.detail.hr_user</t>
  </si>
  <si>
    <t>access_payroll_sss_loan_user</t>
  </si>
  <si>
    <t>payroll.sss.loan.hr_user</t>
  </si>
  <si>
    <t>access_payroll_sss_loan_detail_user</t>
  </si>
  <si>
    <t>payroll.sss.loan.detail.hr_user</t>
  </si>
  <si>
    <t>Human Resources / Manager</t>
  </si>
  <si>
    <t>base.group_user</t>
  </si>
  <si>
    <t>Human Resources / Employee</t>
  </si>
  <si>
    <t>Human Resources / Officer</t>
  </si>
  <si>
    <t>hr.payroll.main.report.hr_user</t>
  </si>
  <si>
    <t>access_hr_payroll_detail_report</t>
  </si>
  <si>
    <t>hr.payroll.detail.report.hr_user</t>
  </si>
  <si>
    <t>model_hr_payroll_main_report</t>
  </si>
  <si>
    <t>model_hr_payroll_detail_report</t>
  </si>
  <si>
    <t>access_payroll_hr_payroll_main_report_hr_user</t>
  </si>
  <si>
    <t>access_payroll_hr_payroll_detail_report_hr_user</t>
  </si>
  <si>
    <t>access_payroll_hr_payroll_main_report_hr_manager</t>
  </si>
  <si>
    <t>access_payroll_hr_payroll_detail_report_hr_manager</t>
  </si>
  <si>
    <t>hr.payroll.main.report.hr_manager</t>
  </si>
  <si>
    <t>hr.payroll.detail.report.hr_manager</t>
  </si>
  <si>
    <t>hr.payroll.main.report.group_user</t>
  </si>
  <si>
    <t>hr.payroll.detail.report.group_user</t>
  </si>
  <si>
    <t>payroll_sss_deductions</t>
  </si>
  <si>
    <t>payroll_detail_incentives</t>
  </si>
  <si>
    <t>access_payroll_sss_deductions_hr_user</t>
  </si>
  <si>
    <t>access_payroll_sss_deductions_hr_manager</t>
  </si>
  <si>
    <t>access_payroll_detail_incentives_hr_user</t>
  </si>
  <si>
    <t>access_payroll_detail_incentives_hr_manager</t>
  </si>
  <si>
    <t>payroll.sss.deductions.hr_user</t>
  </si>
  <si>
    <t>payroll.detail.incentives.hr_manager</t>
  </si>
  <si>
    <t>payroll.detail.incentives.hr_user</t>
  </si>
  <si>
    <t>payroll.sss.deductions.hr_manager</t>
  </si>
  <si>
    <t>model_payroll_sss_deductions</t>
  </si>
  <si>
    <t>model_payroll_detail_incentives</t>
  </si>
  <si>
    <t>payroll_incentive_main</t>
  </si>
  <si>
    <t>access_payroll_incentive_main_hr_user</t>
  </si>
  <si>
    <t>access_payroll_incentive_main_hr_manager</t>
  </si>
  <si>
    <t>payroll.incentive.main.hr_user</t>
  </si>
  <si>
    <t>payroll.incentive.main.hr_manager</t>
  </si>
  <si>
    <t>model_payroll_incentive_main</t>
  </si>
  <si>
    <t>MODEL</t>
  </si>
  <si>
    <t>GROUPS</t>
  </si>
  <si>
    <t>access_payroll_incen_breakdown_group_hr_user</t>
  </si>
  <si>
    <t>payroll.incen.breakdown.group_hr_user</t>
  </si>
  <si>
    <t>model_payroll_incen_breakdown</t>
  </si>
  <si>
    <t>access_payroll_incen_breakdown_group_hr_manager</t>
  </si>
  <si>
    <t>payroll.incen.breakdown.group_hr_manager</t>
  </si>
  <si>
    <t>hr.payroll.main.report</t>
  </si>
  <si>
    <t>hr.payroll.detail.report</t>
  </si>
  <si>
    <t>hr.attendance.main.company</t>
  </si>
  <si>
    <t>hr.attendance.detail.company</t>
  </si>
  <si>
    <t>hr.payroll.incen_deduc.report</t>
  </si>
  <si>
    <t>hr.payroll.incen_deduc.report.detail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</si>
</sst>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19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54" workbookViewId="0">
      <selection activeCell="B70" sqref="B70"/>
    </sheetView>
  </sheetViews>
  <sheetFormatPr defaultRowHeight="15" x14ac:dyDescent="0.25"/>
  <cols>
    <col min="1" max="1" width="59.28515625" customWidth="1"/>
    <col min="2" max="2" width="52.7109375" customWidth="1"/>
    <col min="3" max="8" width="4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12</v>
      </c>
      <c r="B3" s="1" t="s">
        <v>13</v>
      </c>
      <c r="C3" s="1" t="s">
        <v>14</v>
      </c>
      <c r="D3" s="1" t="s">
        <v>11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 t="s">
        <v>15</v>
      </c>
      <c r="B4" s="1" t="s">
        <v>16</v>
      </c>
      <c r="C4" s="1" t="s">
        <v>17</v>
      </c>
      <c r="D4" s="1" t="s">
        <v>11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1" t="s">
        <v>18</v>
      </c>
      <c r="B5" s="1" t="s">
        <v>19</v>
      </c>
      <c r="C5" s="1" t="s">
        <v>20</v>
      </c>
      <c r="D5" s="1" t="s">
        <v>11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1" t="s">
        <v>21</v>
      </c>
      <c r="B6" s="1" t="s">
        <v>22</v>
      </c>
      <c r="C6" s="1" t="s">
        <v>23</v>
      </c>
      <c r="D6" s="1" t="s">
        <v>11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1" t="s">
        <v>24</v>
      </c>
      <c r="B7" s="1" t="s">
        <v>25</v>
      </c>
      <c r="C7" s="1" t="s">
        <v>26</v>
      </c>
      <c r="D7" s="1" t="s">
        <v>11</v>
      </c>
      <c r="E7" s="1">
        <v>1</v>
      </c>
      <c r="F7" s="1">
        <v>1</v>
      </c>
      <c r="G7" s="1">
        <v>1</v>
      </c>
      <c r="H7" s="1">
        <v>1</v>
      </c>
    </row>
    <row r="8" spans="1:8" x14ac:dyDescent="0.25">
      <c r="A8" s="1" t="s">
        <v>27</v>
      </c>
      <c r="B8" s="1" t="s">
        <v>28</v>
      </c>
      <c r="C8" s="1" t="s">
        <v>29</v>
      </c>
      <c r="D8" s="1" t="s">
        <v>11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30</v>
      </c>
      <c r="B9" s="1" t="s">
        <v>31</v>
      </c>
      <c r="C9" s="1" t="s">
        <v>32</v>
      </c>
      <c r="D9" s="1" t="s">
        <v>11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33</v>
      </c>
      <c r="B10" s="1" t="s">
        <v>34</v>
      </c>
      <c r="C10" s="1" t="s">
        <v>35</v>
      </c>
      <c r="D10" s="1" t="s">
        <v>11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36</v>
      </c>
      <c r="B11" s="1" t="s">
        <v>37</v>
      </c>
      <c r="C11" s="1" t="s">
        <v>38</v>
      </c>
      <c r="D11" s="1" t="s">
        <v>11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39</v>
      </c>
      <c r="B12" s="1" t="s">
        <v>40</v>
      </c>
      <c r="C12" s="1" t="s">
        <v>41</v>
      </c>
      <c r="D12" s="1" t="s">
        <v>11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5">
      <c r="A13" s="1" t="s">
        <v>42</v>
      </c>
      <c r="B13" s="1" t="s">
        <v>43</v>
      </c>
      <c r="C13" s="1" t="s">
        <v>44</v>
      </c>
      <c r="D13" s="1" t="s">
        <v>11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5">
      <c r="A14" s="1" t="s">
        <v>45</v>
      </c>
      <c r="B14" s="1" t="s">
        <v>46</v>
      </c>
      <c r="C14" s="1" t="s">
        <v>47</v>
      </c>
      <c r="D14" s="1" t="s">
        <v>11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5">
      <c r="A15" s="1" t="s">
        <v>48</v>
      </c>
      <c r="B15" s="1" t="s">
        <v>49</v>
      </c>
      <c r="C15" s="1" t="s">
        <v>50</v>
      </c>
      <c r="D15" s="1" t="s">
        <v>11</v>
      </c>
      <c r="E15" s="1">
        <v>1</v>
      </c>
      <c r="F15" s="1">
        <v>1</v>
      </c>
      <c r="G15" s="1">
        <v>1</v>
      </c>
      <c r="H15" s="1">
        <v>1</v>
      </c>
    </row>
    <row r="16" spans="1:8" x14ac:dyDescent="0.25">
      <c r="A16" s="1" t="s">
        <v>51</v>
      </c>
      <c r="B16" s="1" t="s">
        <v>52</v>
      </c>
      <c r="C16" s="1" t="s">
        <v>53</v>
      </c>
      <c r="D16" s="1" t="s">
        <v>11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54</v>
      </c>
      <c r="B17" s="1" t="s">
        <v>55</v>
      </c>
      <c r="C17" s="1" t="s">
        <v>56</v>
      </c>
      <c r="D17" s="1" t="s">
        <v>11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57</v>
      </c>
      <c r="B18" s="1" t="s">
        <v>58</v>
      </c>
      <c r="C18" s="1" t="s">
        <v>59</v>
      </c>
      <c r="D18" s="1" t="s">
        <v>11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5">
      <c r="A19" s="1" t="s">
        <v>60</v>
      </c>
      <c r="B19" s="1" t="s">
        <v>61</v>
      </c>
      <c r="C19" s="1" t="s">
        <v>62</v>
      </c>
      <c r="D19" s="1" t="s">
        <v>11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5">
      <c r="A20" s="1" t="s">
        <v>63</v>
      </c>
      <c r="B20" s="1" t="s">
        <v>64</v>
      </c>
      <c r="C20" s="1" t="s">
        <v>65</v>
      </c>
      <c r="D20" s="1" t="s">
        <v>11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5">
      <c r="A21" s="1" t="s">
        <v>66</v>
      </c>
      <c r="B21" s="1" t="s">
        <v>67</v>
      </c>
      <c r="C21" s="1" t="s">
        <v>68</v>
      </c>
      <c r="D21" s="1" t="s">
        <v>11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5">
      <c r="A22" s="1" t="s">
        <v>69</v>
      </c>
      <c r="B22" s="1" t="s">
        <v>70</v>
      </c>
      <c r="C22" s="1" t="s">
        <v>71</v>
      </c>
      <c r="D22" s="1" t="s">
        <v>11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72</v>
      </c>
      <c r="B23" s="1" t="s">
        <v>73</v>
      </c>
      <c r="C23" s="1" t="s">
        <v>74</v>
      </c>
      <c r="D23" s="1" t="s">
        <v>11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5">
      <c r="A24" s="1" t="s">
        <v>75</v>
      </c>
      <c r="B24" s="1" t="s">
        <v>76</v>
      </c>
      <c r="C24" s="1" t="s">
        <v>77</v>
      </c>
      <c r="D24" s="1" t="s">
        <v>11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78</v>
      </c>
      <c r="B25" s="1" t="s">
        <v>79</v>
      </c>
      <c r="C25" s="1" t="s">
        <v>80</v>
      </c>
      <c r="D25" s="1" t="s">
        <v>11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1" t="s">
        <v>81</v>
      </c>
      <c r="B26" s="1" t="s">
        <v>82</v>
      </c>
      <c r="C26" s="1" t="s">
        <v>83</v>
      </c>
      <c r="D26" s="1" t="s">
        <v>11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5">
      <c r="A27" s="1" t="s">
        <v>84</v>
      </c>
      <c r="B27" s="1" t="s">
        <v>85</v>
      </c>
      <c r="C27" s="1" t="s">
        <v>86</v>
      </c>
      <c r="D27" s="1" t="s">
        <v>11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87</v>
      </c>
      <c r="B28" s="1" t="s">
        <v>88</v>
      </c>
      <c r="C28" s="1" t="s">
        <v>89</v>
      </c>
      <c r="D28" s="1" t="s">
        <v>11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5">
      <c r="A29" s="1" t="s">
        <v>90</v>
      </c>
      <c r="B29" s="1" t="s">
        <v>91</v>
      </c>
      <c r="C29" s="1" t="s">
        <v>92</v>
      </c>
      <c r="D29" s="1" t="s">
        <v>11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5">
      <c r="A30" s="1" t="s">
        <v>93</v>
      </c>
      <c r="B30" s="1" t="s">
        <v>94</v>
      </c>
      <c r="C30" s="1" t="s">
        <v>95</v>
      </c>
      <c r="D30" s="1" t="s">
        <v>11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96</v>
      </c>
      <c r="B31" s="1" t="s">
        <v>97</v>
      </c>
      <c r="C31" s="1" t="s">
        <v>98</v>
      </c>
      <c r="D31" s="1" t="s">
        <v>11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5">
      <c r="A32" s="1" t="s">
        <v>99</v>
      </c>
      <c r="B32" s="1" t="s">
        <v>100</v>
      </c>
      <c r="C32" s="1" t="s">
        <v>101</v>
      </c>
      <c r="D32" s="1" t="s">
        <v>11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5">
      <c r="A33" s="1" t="s">
        <v>102</v>
      </c>
      <c r="B33" s="1" t="s">
        <v>103</v>
      </c>
      <c r="C33" s="1" t="s">
        <v>104</v>
      </c>
      <c r="D33" s="1" t="s">
        <v>11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5">
      <c r="A34" s="1" t="s">
        <v>105</v>
      </c>
      <c r="B34" s="1" t="s">
        <v>106</v>
      </c>
      <c r="C34" s="1" t="s">
        <v>107</v>
      </c>
      <c r="D34" s="1" t="s">
        <v>11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5">
      <c r="A35" s="1" t="s">
        <v>108</v>
      </c>
      <c r="B35" s="1" t="s">
        <v>109</v>
      </c>
      <c r="C35" s="1" t="s">
        <v>10</v>
      </c>
      <c r="D35" s="1" t="s">
        <v>110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5">
      <c r="A36" s="1" t="s">
        <v>111</v>
      </c>
      <c r="B36" s="1" t="s">
        <v>112</v>
      </c>
      <c r="C36" s="1" t="s">
        <v>14</v>
      </c>
      <c r="D36" s="1" t="s">
        <v>110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5">
      <c r="A37" s="1" t="s">
        <v>113</v>
      </c>
      <c r="B37" s="1" t="s">
        <v>114</v>
      </c>
      <c r="C37" s="1" t="s">
        <v>17</v>
      </c>
      <c r="D37" s="1" t="s">
        <v>110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5">
      <c r="A38" s="1" t="s">
        <v>115</v>
      </c>
      <c r="B38" s="1" t="s">
        <v>116</v>
      </c>
      <c r="C38" s="1" t="s">
        <v>20</v>
      </c>
      <c r="D38" s="1" t="s">
        <v>110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5">
      <c r="A39" s="1" t="s">
        <v>117</v>
      </c>
      <c r="B39" s="1" t="s">
        <v>118</v>
      </c>
      <c r="C39" s="1" t="s">
        <v>23</v>
      </c>
      <c r="D39" s="1" t="s">
        <v>110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5">
      <c r="A40" s="1" t="s">
        <v>119</v>
      </c>
      <c r="B40" s="1" t="s">
        <v>120</v>
      </c>
      <c r="C40" s="1" t="s">
        <v>26</v>
      </c>
      <c r="D40" s="1" t="s">
        <v>110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5">
      <c r="A41" s="1" t="s">
        <v>121</v>
      </c>
      <c r="B41" s="1" t="s">
        <v>122</v>
      </c>
      <c r="C41" s="1" t="s">
        <v>29</v>
      </c>
      <c r="D41" s="1" t="s">
        <v>110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5">
      <c r="A42" s="1" t="s">
        <v>123</v>
      </c>
      <c r="B42" s="1" t="s">
        <v>124</v>
      </c>
      <c r="C42" s="1" t="s">
        <v>32</v>
      </c>
      <c r="D42" s="1" t="s">
        <v>110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5">
      <c r="A43" s="1" t="s">
        <v>125</v>
      </c>
      <c r="B43" s="1" t="s">
        <v>126</v>
      </c>
      <c r="C43" s="1" t="s">
        <v>35</v>
      </c>
      <c r="D43" s="1" t="s">
        <v>110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5">
      <c r="A44" s="1" t="s">
        <v>127</v>
      </c>
      <c r="B44" s="1" t="s">
        <v>128</v>
      </c>
      <c r="C44" s="1" t="s">
        <v>38</v>
      </c>
      <c r="D44" s="1" t="s">
        <v>110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5">
      <c r="A45" s="1" t="s">
        <v>129</v>
      </c>
      <c r="B45" s="1" t="s">
        <v>130</v>
      </c>
      <c r="C45" s="1" t="s">
        <v>41</v>
      </c>
      <c r="D45" s="1" t="s">
        <v>110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5">
      <c r="A46" s="1" t="s">
        <v>131</v>
      </c>
      <c r="B46" s="1" t="s">
        <v>132</v>
      </c>
      <c r="C46" s="1" t="s">
        <v>44</v>
      </c>
      <c r="D46" s="1" t="s">
        <v>110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5">
      <c r="A47" s="1" t="s">
        <v>133</v>
      </c>
      <c r="B47" s="1" t="s">
        <v>134</v>
      </c>
      <c r="C47" s="1" t="s">
        <v>47</v>
      </c>
      <c r="D47" s="1" t="s">
        <v>110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5">
      <c r="A48" s="1" t="s">
        <v>135</v>
      </c>
      <c r="B48" s="1" t="s">
        <v>136</v>
      </c>
      <c r="C48" s="1" t="s">
        <v>50</v>
      </c>
      <c r="D48" s="1" t="s">
        <v>110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5">
      <c r="A49" s="1" t="s">
        <v>137</v>
      </c>
      <c r="B49" s="1" t="s">
        <v>138</v>
      </c>
      <c r="C49" s="1" t="s">
        <v>53</v>
      </c>
      <c r="D49" s="1" t="s">
        <v>110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5">
      <c r="A50" s="1" t="s">
        <v>139</v>
      </c>
      <c r="B50" s="1" t="s">
        <v>140</v>
      </c>
      <c r="C50" s="1" t="s">
        <v>56</v>
      </c>
      <c r="D50" s="1" t="s">
        <v>110</v>
      </c>
      <c r="E50" s="1">
        <v>1</v>
      </c>
      <c r="F50" s="1">
        <v>1</v>
      </c>
      <c r="G50" s="1">
        <v>1</v>
      </c>
      <c r="H50" s="1">
        <v>1</v>
      </c>
    </row>
    <row r="51" spans="1:8" x14ac:dyDescent="0.25">
      <c r="A51" s="1" t="s">
        <v>141</v>
      </c>
      <c r="B51" s="1" t="s">
        <v>142</v>
      </c>
      <c r="C51" s="1" t="s">
        <v>59</v>
      </c>
      <c r="D51" s="1" t="s">
        <v>110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25">
      <c r="A52" s="1" t="s">
        <v>143</v>
      </c>
      <c r="B52" s="1" t="s">
        <v>144</v>
      </c>
      <c r="C52" s="1" t="s">
        <v>62</v>
      </c>
      <c r="D52" s="1" t="s">
        <v>110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25">
      <c r="A53" s="1" t="s">
        <v>145</v>
      </c>
      <c r="B53" s="1" t="s">
        <v>146</v>
      </c>
      <c r="C53" s="1" t="s">
        <v>65</v>
      </c>
      <c r="D53" s="1" t="s">
        <v>110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25">
      <c r="A54" s="1" t="s">
        <v>147</v>
      </c>
      <c r="B54" s="1" t="s">
        <v>148</v>
      </c>
      <c r="C54" s="1" t="s">
        <v>68</v>
      </c>
      <c r="D54" s="1" t="s">
        <v>110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5">
      <c r="A55" s="1" t="s">
        <v>149</v>
      </c>
      <c r="B55" s="1" t="s">
        <v>150</v>
      </c>
      <c r="C55" s="1" t="s">
        <v>71</v>
      </c>
      <c r="D55" s="1" t="s">
        <v>110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5">
      <c r="A56" s="1" t="s">
        <v>151</v>
      </c>
      <c r="B56" s="1" t="s">
        <v>152</v>
      </c>
      <c r="C56" s="1" t="s">
        <v>74</v>
      </c>
      <c r="D56" s="1" t="s">
        <v>110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5">
      <c r="A57" s="1" t="s">
        <v>153</v>
      </c>
      <c r="B57" s="1" t="s">
        <v>154</v>
      </c>
      <c r="C57" s="1" t="s">
        <v>77</v>
      </c>
      <c r="D57" s="1" t="s">
        <v>110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5">
      <c r="A58" s="1" t="s">
        <v>155</v>
      </c>
      <c r="B58" s="1" t="s">
        <v>156</v>
      </c>
      <c r="C58" s="1" t="s">
        <v>80</v>
      </c>
      <c r="D58" s="1" t="s">
        <v>110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25">
      <c r="A59" s="1" t="s">
        <v>157</v>
      </c>
      <c r="B59" s="1" t="s">
        <v>158</v>
      </c>
      <c r="C59" s="1" t="s">
        <v>83</v>
      </c>
      <c r="D59" s="1" t="s">
        <v>110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25">
      <c r="A60" s="1" t="s">
        <v>159</v>
      </c>
      <c r="B60" s="1" t="s">
        <v>160</v>
      </c>
      <c r="C60" s="1" t="s">
        <v>86</v>
      </c>
      <c r="D60" s="1" t="s">
        <v>110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25">
      <c r="A61" s="1" t="s">
        <v>161</v>
      </c>
      <c r="B61" s="1" t="s">
        <v>162</v>
      </c>
      <c r="C61" s="1" t="s">
        <v>89</v>
      </c>
      <c r="D61" s="1" t="s">
        <v>110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5">
      <c r="A62" s="1" t="s">
        <v>163</v>
      </c>
      <c r="B62" s="1" t="s">
        <v>164</v>
      </c>
      <c r="C62" s="1" t="s">
        <v>92</v>
      </c>
      <c r="D62" s="1" t="s">
        <v>110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5">
      <c r="A63" s="1" t="s">
        <v>165</v>
      </c>
      <c r="B63" s="1" t="s">
        <v>166</v>
      </c>
      <c r="C63" s="1" t="s">
        <v>95</v>
      </c>
      <c r="D63" s="1" t="s">
        <v>110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5">
      <c r="A64" s="1" t="s">
        <v>167</v>
      </c>
      <c r="B64" s="1" t="s">
        <v>168</v>
      </c>
      <c r="C64" s="1" t="s">
        <v>98</v>
      </c>
      <c r="D64" s="1" t="s">
        <v>110</v>
      </c>
      <c r="E64" s="1">
        <v>1</v>
      </c>
      <c r="F64" s="1">
        <v>1</v>
      </c>
      <c r="G64" s="1">
        <v>1</v>
      </c>
      <c r="H64" s="1">
        <v>1</v>
      </c>
    </row>
    <row r="65" spans="1:8" x14ac:dyDescent="0.25">
      <c r="A65" s="1" t="s">
        <v>169</v>
      </c>
      <c r="B65" s="1" t="s">
        <v>170</v>
      </c>
      <c r="C65" s="1" t="s">
        <v>101</v>
      </c>
      <c r="D65" s="1" t="s">
        <v>110</v>
      </c>
      <c r="E65" s="1">
        <v>1</v>
      </c>
      <c r="F65" s="1">
        <v>1</v>
      </c>
      <c r="G65" s="1">
        <v>1</v>
      </c>
      <c r="H65" s="1">
        <v>1</v>
      </c>
    </row>
    <row r="66" spans="1:8" x14ac:dyDescent="0.25">
      <c r="A66" s="1" t="s">
        <v>171</v>
      </c>
      <c r="B66" s="1" t="s">
        <v>172</v>
      </c>
      <c r="C66" s="1" t="s">
        <v>104</v>
      </c>
      <c r="D66" s="1" t="s">
        <v>110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25">
      <c r="A67" s="1" t="s">
        <v>173</v>
      </c>
      <c r="B67" s="1" t="s">
        <v>174</v>
      </c>
      <c r="C67" s="1" t="s">
        <v>107</v>
      </c>
      <c r="D67" s="1" t="s">
        <v>110</v>
      </c>
      <c r="E67" s="1">
        <v>1</v>
      </c>
      <c r="F67" s="1">
        <v>1</v>
      </c>
      <c r="G67" s="1">
        <v>1</v>
      </c>
      <c r="H67" s="1">
        <v>1</v>
      </c>
    </row>
    <row r="69" spans="1:8" x14ac:dyDescent="0.25">
      <c r="A69" s="1" t="s">
        <v>184</v>
      </c>
      <c r="B69" t="s">
        <v>179</v>
      </c>
      <c r="C69" t="s">
        <v>182</v>
      </c>
      <c r="D69" s="1" t="s">
        <v>110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5">
      <c r="A70" s="1" t="s">
        <v>185</v>
      </c>
      <c r="B70" t="s">
        <v>181</v>
      </c>
      <c r="C70" t="s">
        <v>183</v>
      </c>
      <c r="D70" s="1" t="s">
        <v>110</v>
      </c>
      <c r="E70" s="1">
        <v>1</v>
      </c>
      <c r="F70" s="1">
        <v>1</v>
      </c>
      <c r="G70" s="1">
        <v>1</v>
      </c>
      <c r="H70" s="1">
        <v>1</v>
      </c>
    </row>
    <row r="72" spans="1:8" x14ac:dyDescent="0.25">
      <c r="A72" s="1" t="s">
        <v>186</v>
      </c>
      <c r="B72" s="1" t="s">
        <v>188</v>
      </c>
      <c r="C72" s="1" t="s">
        <v>182</v>
      </c>
      <c r="D72" s="1" t="s">
        <v>11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25">
      <c r="A73" s="1" t="s">
        <v>187</v>
      </c>
      <c r="B73" s="1" t="s">
        <v>189</v>
      </c>
      <c r="C73" s="1" t="s">
        <v>183</v>
      </c>
      <c r="D73" s="1" t="s">
        <v>11</v>
      </c>
      <c r="E73" s="1">
        <v>1</v>
      </c>
      <c r="F73" s="1">
        <v>1</v>
      </c>
      <c r="G73" s="1">
        <v>1</v>
      </c>
      <c r="H73" s="1">
        <v>1</v>
      </c>
    </row>
    <row r="75" spans="1:8" x14ac:dyDescent="0.25">
      <c r="A75" s="1" t="s">
        <v>190</v>
      </c>
      <c r="B75" s="1" t="s">
        <v>190</v>
      </c>
      <c r="C75" s="1" t="s">
        <v>182</v>
      </c>
      <c r="D75" s="1" t="s">
        <v>176</v>
      </c>
      <c r="E75" s="1">
        <v>1</v>
      </c>
      <c r="F75" s="1">
        <v>1</v>
      </c>
      <c r="G75" s="1">
        <v>1</v>
      </c>
      <c r="H75">
        <v>0</v>
      </c>
    </row>
    <row r="76" spans="1:8" x14ac:dyDescent="0.25">
      <c r="A76" s="1" t="s">
        <v>191</v>
      </c>
      <c r="B76" s="1" t="s">
        <v>191</v>
      </c>
      <c r="C76" s="1" t="s">
        <v>183</v>
      </c>
      <c r="D76" s="1" t="s">
        <v>176</v>
      </c>
      <c r="E76" s="1">
        <v>1</v>
      </c>
      <c r="F76" s="1">
        <v>1</v>
      </c>
      <c r="G76" s="1">
        <v>1</v>
      </c>
      <c r="H76">
        <v>0</v>
      </c>
    </row>
    <row r="78" spans="1:8" x14ac:dyDescent="0.25">
      <c r="A78" s="1" t="s">
        <v>194</v>
      </c>
      <c r="B78" t="s">
        <v>198</v>
      </c>
      <c r="C78" s="1" t="s">
        <v>202</v>
      </c>
      <c r="D78" s="1" t="s">
        <v>110</v>
      </c>
      <c r="E78" s="1">
        <v>1</v>
      </c>
      <c r="F78" s="1">
        <v>1</v>
      </c>
      <c r="G78" s="1">
        <v>1</v>
      </c>
      <c r="H78" s="1">
        <v>1</v>
      </c>
    </row>
    <row r="79" spans="1:8" x14ac:dyDescent="0.25">
      <c r="A79" s="1" t="s">
        <v>195</v>
      </c>
      <c r="B79" s="1" t="s">
        <v>201</v>
      </c>
      <c r="C79" s="1" t="s">
        <v>202</v>
      </c>
      <c r="D79" s="1" t="s">
        <v>11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25">
      <c r="A80" s="1" t="s">
        <v>196</v>
      </c>
      <c r="B80" s="1" t="s">
        <v>200</v>
      </c>
      <c r="C80" s="1" t="s">
        <v>203</v>
      </c>
      <c r="D80" s="1" t="s">
        <v>110</v>
      </c>
      <c r="E80" s="1">
        <v>1</v>
      </c>
      <c r="F80" s="1">
        <v>1</v>
      </c>
      <c r="G80" s="1">
        <v>1</v>
      </c>
      <c r="H80" s="1">
        <v>1</v>
      </c>
    </row>
    <row r="81" spans="1:8" x14ac:dyDescent="0.25">
      <c r="A81" s="1" t="s">
        <v>197</v>
      </c>
      <c r="B81" t="s">
        <v>199</v>
      </c>
      <c r="C81" s="1" t="s">
        <v>203</v>
      </c>
      <c r="D81" s="1" t="s">
        <v>11</v>
      </c>
      <c r="E81" s="1">
        <v>1</v>
      </c>
      <c r="F81" s="1">
        <v>1</v>
      </c>
      <c r="G81" s="1">
        <v>1</v>
      </c>
      <c r="H81" s="1">
        <v>1</v>
      </c>
    </row>
    <row r="83" spans="1:8" x14ac:dyDescent="0.25">
      <c r="A83" s="1" t="s">
        <v>205</v>
      </c>
      <c r="B83" t="s">
        <v>207</v>
      </c>
      <c r="C83" t="s">
        <v>209</v>
      </c>
      <c r="D83" s="1" t="s">
        <v>110</v>
      </c>
      <c r="E83" s="1">
        <v>1</v>
      </c>
      <c r="F83" s="1">
        <v>1</v>
      </c>
      <c r="G83" s="1">
        <v>1</v>
      </c>
      <c r="H83" s="1">
        <v>1</v>
      </c>
    </row>
    <row r="84" spans="1:8" x14ac:dyDescent="0.25">
      <c r="A84" s="1" t="s">
        <v>206</v>
      </c>
      <c r="B84" t="s">
        <v>208</v>
      </c>
      <c r="C84" s="1" t="s">
        <v>209</v>
      </c>
      <c r="D84" s="1" t="s">
        <v>11</v>
      </c>
      <c r="E84" s="1">
        <v>1</v>
      </c>
      <c r="F84" s="1">
        <v>1</v>
      </c>
      <c r="G84" s="1">
        <v>1</v>
      </c>
      <c r="H84" s="1">
        <v>1</v>
      </c>
    </row>
    <row r="85" spans="1:8" x14ac:dyDescent="0.25">
      <c r="A85" s="1"/>
    </row>
    <row r="86" spans="1:8" x14ac:dyDescent="0.25">
      <c r="A86" t="s">
        <v>212</v>
      </c>
      <c r="B86" t="s">
        <v>213</v>
      </c>
      <c r="C86" t="s">
        <v>214</v>
      </c>
      <c r="D86" t="s">
        <v>110</v>
      </c>
      <c r="E86">
        <v>1</v>
      </c>
      <c r="F86">
        <v>1</v>
      </c>
      <c r="G86">
        <v>1</v>
      </c>
      <c r="H86">
        <v>1</v>
      </c>
    </row>
    <row r="87" spans="1:8" x14ac:dyDescent="0.25">
      <c r="A87" t="s">
        <v>215</v>
      </c>
      <c r="B87" t="s">
        <v>216</v>
      </c>
      <c r="C87" t="s">
        <v>214</v>
      </c>
      <c r="D87" t="s">
        <v>11</v>
      </c>
      <c r="E87">
        <v>1</v>
      </c>
      <c r="F87">
        <v>1</v>
      </c>
      <c r="G87">
        <v>1</v>
      </c>
      <c r="H8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44" bestFit="1" customWidth="1"/>
    <col min="2" max="2" width="24.140625" customWidth="1"/>
  </cols>
  <sheetData>
    <row r="1" spans="1:2" ht="23.25" x14ac:dyDescent="0.25">
      <c r="A1" s="2" t="s">
        <v>175</v>
      </c>
      <c r="B1" t="s">
        <v>11</v>
      </c>
    </row>
    <row r="2" spans="1:2" ht="23.25" x14ac:dyDescent="0.25">
      <c r="A2" s="2" t="s">
        <v>177</v>
      </c>
      <c r="B2" t="s">
        <v>176</v>
      </c>
    </row>
    <row r="3" spans="1:2" ht="23.25" x14ac:dyDescent="0.25">
      <c r="A3" s="2" t="s">
        <v>178</v>
      </c>
      <c r="B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cols>
    <col min="1" max="1" width="30.28515625" customWidth="1"/>
  </cols>
  <sheetData>
    <row r="1" spans="1:1" x14ac:dyDescent="0.25">
      <c r="A1" s="1" t="s">
        <v>180</v>
      </c>
    </row>
    <row r="4" spans="1:1" x14ac:dyDescent="0.25">
      <c r="A4" t="s">
        <v>192</v>
      </c>
    </row>
    <row r="5" spans="1:1" x14ac:dyDescent="0.25">
      <c r="A5" s="1" t="s">
        <v>193</v>
      </c>
    </row>
    <row r="15" spans="1:1" x14ac:dyDescent="0.25">
      <c r="A15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" sqref="E1:L1"/>
    </sheetView>
  </sheetViews>
  <sheetFormatPr defaultRowHeight="15" x14ac:dyDescent="0.25"/>
  <cols>
    <col min="1" max="1" width="37.7109375" style="3" customWidth="1"/>
    <col min="2" max="2" width="22.85546875" style="3" bestFit="1" customWidth="1"/>
    <col min="3" max="3" width="34.7109375" style="1" customWidth="1"/>
    <col min="4" max="4" width="22.85546875" style="1" customWidth="1"/>
    <col min="5" max="5" width="56.28515625" customWidth="1"/>
    <col min="6" max="12" width="48.42578125" customWidth="1"/>
  </cols>
  <sheetData>
    <row r="1" spans="1:12" x14ac:dyDescent="0.25">
      <c r="A1" s="4" t="s">
        <v>210</v>
      </c>
      <c r="B1" s="4" t="s">
        <v>211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3" t="s">
        <v>217</v>
      </c>
      <c r="B2" s="3" t="s">
        <v>110</v>
      </c>
      <c r="C2" s="1" t="str">
        <f>SUBSTITUTE(A2,".","_")</f>
        <v>hr_payroll_main_report</v>
      </c>
      <c r="D2" s="1" t="str">
        <f>MID(B2,6,100)</f>
        <v>group_hr_user</v>
      </c>
      <c r="E2" t="str">
        <f>"access_" &amp; C2 &amp; "_" &amp;D2</f>
        <v>access_hr_payroll_main_report_group_hr_user</v>
      </c>
      <c r="F2" t="str">
        <f>A2 &amp; "." &amp;D2</f>
        <v>hr.payroll.main.report.group_hr_user</v>
      </c>
      <c r="G2" t="str">
        <f>"model_" &amp; C2</f>
        <v>model_hr_payroll_main_report</v>
      </c>
      <c r="H2" t="str">
        <f>B2</f>
        <v>base.group_hr_user</v>
      </c>
      <c r="I2">
        <v>1</v>
      </c>
      <c r="J2">
        <v>1</v>
      </c>
      <c r="K2" s="1">
        <v>1</v>
      </c>
      <c r="L2" s="1">
        <v>1</v>
      </c>
    </row>
    <row r="3" spans="1:12" x14ac:dyDescent="0.25">
      <c r="A3" s="3" t="s">
        <v>217</v>
      </c>
      <c r="B3" s="3" t="s">
        <v>11</v>
      </c>
      <c r="C3" s="1" t="str">
        <f>SUBSTITUTE(A3,".","_")</f>
        <v>hr_payroll_main_report</v>
      </c>
      <c r="D3" s="1" t="str">
        <f>MID(B3,6,100)</f>
        <v>group_hr_manager</v>
      </c>
      <c r="E3" s="1" t="str">
        <f>"access_" &amp; C3 &amp; "_" &amp;D3</f>
        <v>access_hr_payroll_main_report_group_hr_manager</v>
      </c>
      <c r="F3" s="1" t="str">
        <f>A3 &amp; "." &amp;D3</f>
        <v>hr.payroll.main.report.group_hr_manager</v>
      </c>
      <c r="G3" s="1" t="str">
        <f>"model_" &amp; C3</f>
        <v>model_hr_payroll_main_report</v>
      </c>
      <c r="H3" s="1" t="str">
        <f>B3</f>
        <v>base.group_hr_manager</v>
      </c>
      <c r="I3">
        <f>I2</f>
        <v>1</v>
      </c>
      <c r="J3" s="1">
        <f t="shared" ref="J3:L3" si="0">J2</f>
        <v>1</v>
      </c>
      <c r="K3" s="1">
        <f t="shared" si="0"/>
        <v>1</v>
      </c>
      <c r="L3" s="1">
        <f t="shared" si="0"/>
        <v>1</v>
      </c>
    </row>
    <row r="4" spans="1:12" x14ac:dyDescent="0.25">
      <c r="A4" s="3" t="s">
        <v>218</v>
      </c>
      <c r="B4" s="3" t="s">
        <v>110</v>
      </c>
      <c r="C4" s="1" t="str">
        <f t="shared" ref="C4:C13" si="1">SUBSTITUTE(A4,".","_")</f>
        <v>hr_payroll_detail_report</v>
      </c>
      <c r="D4" s="1" t="str">
        <f>MID(B4,6,100)</f>
        <v>group_hr_user</v>
      </c>
      <c r="E4" s="1" t="str">
        <f t="shared" ref="E4:E5" si="2">"access_" &amp; C4 &amp; "_" &amp;D4</f>
        <v>access_hr_payroll_detail_report_group_hr_user</v>
      </c>
      <c r="F4" s="1" t="str">
        <f t="shared" ref="F4:F5" si="3">A4 &amp; "." &amp;D4</f>
        <v>hr.payroll.detail.report.group_hr_user</v>
      </c>
      <c r="G4" s="1" t="str">
        <f t="shared" ref="G4:G7" si="4">"model_" &amp; C4</f>
        <v>model_hr_payroll_detail_report</v>
      </c>
      <c r="H4" s="1" t="str">
        <f t="shared" ref="H4:H5" si="5">B4</f>
        <v>base.group_hr_user</v>
      </c>
      <c r="I4" s="1">
        <f t="shared" ref="I4:I15" si="6">I3</f>
        <v>1</v>
      </c>
      <c r="J4" s="1">
        <f t="shared" ref="J4:J15" si="7">J3</f>
        <v>1</v>
      </c>
      <c r="K4" s="1">
        <f t="shared" ref="K4:K15" si="8">K3</f>
        <v>1</v>
      </c>
      <c r="L4" s="1">
        <f t="shared" ref="L4:L15" si="9">L3</f>
        <v>1</v>
      </c>
    </row>
    <row r="5" spans="1:12" x14ac:dyDescent="0.25">
      <c r="A5" s="3" t="s">
        <v>218</v>
      </c>
      <c r="B5" s="3" t="s">
        <v>11</v>
      </c>
      <c r="C5" s="1" t="str">
        <f t="shared" si="1"/>
        <v>hr_payroll_detail_report</v>
      </c>
      <c r="D5" s="1" t="str">
        <f t="shared" ref="D5" si="10">MID(B5,6,100)</f>
        <v>group_hr_manager</v>
      </c>
      <c r="E5" s="1" t="str">
        <f t="shared" si="2"/>
        <v>access_hr_payroll_detail_report_group_hr_manager</v>
      </c>
      <c r="F5" s="1" t="str">
        <f t="shared" si="3"/>
        <v>hr.payroll.detail.report.group_hr_manager</v>
      </c>
      <c r="G5" s="1" t="str">
        <f t="shared" si="4"/>
        <v>model_hr_payroll_detail_report</v>
      </c>
      <c r="H5" s="1" t="str">
        <f t="shared" si="5"/>
        <v>base.group_hr_manager</v>
      </c>
      <c r="I5" s="1">
        <f t="shared" si="6"/>
        <v>1</v>
      </c>
      <c r="J5" s="1">
        <f t="shared" si="7"/>
        <v>1</v>
      </c>
      <c r="K5" s="1">
        <f t="shared" si="8"/>
        <v>1</v>
      </c>
      <c r="L5" s="1">
        <f t="shared" si="9"/>
        <v>1</v>
      </c>
    </row>
    <row r="6" spans="1:12" x14ac:dyDescent="0.25">
      <c r="A6" s="3" t="s">
        <v>219</v>
      </c>
      <c r="B6" s="3" t="s">
        <v>110</v>
      </c>
      <c r="C6" s="1" t="str">
        <f t="shared" si="1"/>
        <v>hr_attendance_main_company</v>
      </c>
      <c r="D6" s="1" t="str">
        <f t="shared" ref="D6:D15" si="11">MID(B6,6,100)</f>
        <v>group_hr_user</v>
      </c>
      <c r="E6" s="1" t="str">
        <f t="shared" ref="E6:E15" si="12">"access_" &amp; C6 &amp; "_" &amp;D6</f>
        <v>access_hr_attendance_main_company_group_hr_user</v>
      </c>
      <c r="F6" s="1" t="str">
        <f t="shared" ref="F6:F15" si="13">A6 &amp; "." &amp;D6</f>
        <v>hr.attendance.main.company.group_hr_user</v>
      </c>
      <c r="G6" s="1" t="str">
        <f t="shared" ref="G6:G15" si="14">"model_" &amp; C6</f>
        <v>model_hr_attendance_main_company</v>
      </c>
      <c r="H6" s="1" t="str">
        <f t="shared" ref="H6:H15" si="15">B6</f>
        <v>base.group_hr_user</v>
      </c>
      <c r="I6" s="1">
        <f t="shared" si="6"/>
        <v>1</v>
      </c>
      <c r="J6" s="1">
        <f t="shared" si="7"/>
        <v>1</v>
      </c>
      <c r="K6" s="1">
        <f t="shared" si="8"/>
        <v>1</v>
      </c>
      <c r="L6" s="1">
        <f t="shared" si="9"/>
        <v>1</v>
      </c>
    </row>
    <row r="7" spans="1:12" x14ac:dyDescent="0.25">
      <c r="A7" s="3" t="s">
        <v>219</v>
      </c>
      <c r="B7" s="3" t="s">
        <v>11</v>
      </c>
      <c r="C7" s="1" t="str">
        <f t="shared" si="1"/>
        <v>hr_attendance_main_company</v>
      </c>
      <c r="D7" s="1" t="str">
        <f t="shared" si="11"/>
        <v>group_hr_manager</v>
      </c>
      <c r="E7" s="1" t="str">
        <f t="shared" si="12"/>
        <v>access_hr_attendance_main_company_group_hr_manager</v>
      </c>
      <c r="F7" s="1" t="str">
        <f t="shared" si="13"/>
        <v>hr.attendance.main.company.group_hr_manager</v>
      </c>
      <c r="G7" s="1" t="str">
        <f t="shared" si="14"/>
        <v>model_hr_attendance_main_company</v>
      </c>
      <c r="H7" s="1" t="str">
        <f t="shared" si="15"/>
        <v>base.group_hr_manager</v>
      </c>
      <c r="I7" s="1">
        <f t="shared" si="6"/>
        <v>1</v>
      </c>
      <c r="J7" s="1">
        <f t="shared" si="7"/>
        <v>1</v>
      </c>
      <c r="K7" s="1">
        <f t="shared" si="8"/>
        <v>1</v>
      </c>
      <c r="L7" s="1">
        <f t="shared" si="9"/>
        <v>1</v>
      </c>
    </row>
    <row r="8" spans="1:12" x14ac:dyDescent="0.25">
      <c r="A8" s="3" t="s">
        <v>220</v>
      </c>
      <c r="B8" s="3" t="s">
        <v>110</v>
      </c>
      <c r="C8" s="1" t="str">
        <f t="shared" si="1"/>
        <v>hr_attendance_detail_company</v>
      </c>
      <c r="D8" s="1" t="str">
        <f t="shared" si="11"/>
        <v>group_hr_user</v>
      </c>
      <c r="E8" s="1" t="str">
        <f t="shared" si="12"/>
        <v>access_hr_attendance_detail_company_group_hr_user</v>
      </c>
      <c r="F8" s="1" t="str">
        <f t="shared" si="13"/>
        <v>hr.attendance.detail.company.group_hr_user</v>
      </c>
      <c r="G8" s="1" t="str">
        <f t="shared" si="14"/>
        <v>model_hr_attendance_detail_company</v>
      </c>
      <c r="H8" s="1" t="str">
        <f t="shared" si="15"/>
        <v>base.group_hr_user</v>
      </c>
      <c r="I8" s="1">
        <f t="shared" si="6"/>
        <v>1</v>
      </c>
      <c r="J8" s="1">
        <f t="shared" si="7"/>
        <v>1</v>
      </c>
      <c r="K8" s="1">
        <f t="shared" si="8"/>
        <v>1</v>
      </c>
      <c r="L8" s="1">
        <f t="shared" si="9"/>
        <v>1</v>
      </c>
    </row>
    <row r="9" spans="1:12" x14ac:dyDescent="0.25">
      <c r="A9" s="3" t="s">
        <v>220</v>
      </c>
      <c r="B9" s="3" t="s">
        <v>11</v>
      </c>
      <c r="C9" s="1" t="str">
        <f t="shared" si="1"/>
        <v>hr_attendance_detail_company</v>
      </c>
      <c r="D9" s="1" t="str">
        <f t="shared" si="11"/>
        <v>group_hr_manager</v>
      </c>
      <c r="E9" s="1" t="str">
        <f t="shared" si="12"/>
        <v>access_hr_attendance_detail_company_group_hr_manager</v>
      </c>
      <c r="F9" s="1" t="str">
        <f t="shared" si="13"/>
        <v>hr.attendance.detail.company.group_hr_manager</v>
      </c>
      <c r="G9" s="1" t="str">
        <f t="shared" si="14"/>
        <v>model_hr_attendance_detail_company</v>
      </c>
      <c r="H9" s="1" t="str">
        <f t="shared" si="15"/>
        <v>base.group_hr_manager</v>
      </c>
      <c r="I9" s="1">
        <f t="shared" si="6"/>
        <v>1</v>
      </c>
      <c r="J9" s="1">
        <f t="shared" si="7"/>
        <v>1</v>
      </c>
      <c r="K9" s="1">
        <f t="shared" si="8"/>
        <v>1</v>
      </c>
      <c r="L9" s="1">
        <f t="shared" si="9"/>
        <v>1</v>
      </c>
    </row>
    <row r="10" spans="1:12" x14ac:dyDescent="0.25">
      <c r="A10" s="3" t="s">
        <v>221</v>
      </c>
      <c r="B10" s="3" t="s">
        <v>110</v>
      </c>
      <c r="C10" s="1" t="str">
        <f t="shared" si="1"/>
        <v>hr_payroll_incen_deduc_report</v>
      </c>
      <c r="D10" s="1" t="str">
        <f t="shared" si="11"/>
        <v>group_hr_user</v>
      </c>
      <c r="E10" s="1" t="str">
        <f t="shared" si="12"/>
        <v>access_hr_payroll_incen_deduc_report_group_hr_user</v>
      </c>
      <c r="F10" s="1" t="str">
        <f t="shared" si="13"/>
        <v>hr.payroll.incen_deduc.report.group_hr_user</v>
      </c>
      <c r="G10" s="1" t="str">
        <f t="shared" si="14"/>
        <v>model_hr_payroll_incen_deduc_report</v>
      </c>
      <c r="H10" s="1" t="str">
        <f t="shared" si="15"/>
        <v>base.group_hr_user</v>
      </c>
      <c r="I10" s="1">
        <f t="shared" si="6"/>
        <v>1</v>
      </c>
      <c r="J10" s="1">
        <f t="shared" si="7"/>
        <v>1</v>
      </c>
      <c r="K10" s="1">
        <f t="shared" si="8"/>
        <v>1</v>
      </c>
      <c r="L10" s="1">
        <f t="shared" si="9"/>
        <v>1</v>
      </c>
    </row>
    <row r="11" spans="1:12" x14ac:dyDescent="0.25">
      <c r="A11" s="3" t="s">
        <v>221</v>
      </c>
      <c r="B11" s="3" t="s">
        <v>11</v>
      </c>
      <c r="C11" s="1" t="str">
        <f t="shared" si="1"/>
        <v>hr_payroll_incen_deduc_report</v>
      </c>
      <c r="D11" s="1" t="str">
        <f t="shared" si="11"/>
        <v>group_hr_manager</v>
      </c>
      <c r="E11" s="1" t="str">
        <f t="shared" si="12"/>
        <v>access_hr_payroll_incen_deduc_report_group_hr_manager</v>
      </c>
      <c r="F11" s="1" t="str">
        <f t="shared" si="13"/>
        <v>hr.payroll.incen_deduc.report.group_hr_manager</v>
      </c>
      <c r="G11" s="1" t="str">
        <f t="shared" si="14"/>
        <v>model_hr_payroll_incen_deduc_report</v>
      </c>
      <c r="H11" s="1" t="str">
        <f t="shared" si="15"/>
        <v>base.group_hr_manager</v>
      </c>
      <c r="I11" s="1">
        <f t="shared" si="6"/>
        <v>1</v>
      </c>
      <c r="J11" s="1">
        <f t="shared" si="7"/>
        <v>1</v>
      </c>
      <c r="K11" s="1">
        <f t="shared" si="8"/>
        <v>1</v>
      </c>
      <c r="L11" s="1">
        <f t="shared" si="9"/>
        <v>1</v>
      </c>
    </row>
    <row r="12" spans="1:12" x14ac:dyDescent="0.25">
      <c r="A12" s="3" t="s">
        <v>222</v>
      </c>
      <c r="B12" s="3" t="s">
        <v>110</v>
      </c>
      <c r="C12" s="1" t="str">
        <f t="shared" si="1"/>
        <v>hr_payroll_incen_deduc_report_detail</v>
      </c>
      <c r="D12" s="1" t="str">
        <f t="shared" si="11"/>
        <v>group_hr_user</v>
      </c>
      <c r="E12" s="1" t="str">
        <f t="shared" si="12"/>
        <v>access_hr_payroll_incen_deduc_report_detail_group_hr_user</v>
      </c>
      <c r="F12" s="1" t="str">
        <f t="shared" si="13"/>
        <v>hr.payroll.incen_deduc.report.detail.group_hr_user</v>
      </c>
      <c r="G12" s="1" t="str">
        <f t="shared" si="14"/>
        <v>model_hr_payroll_incen_deduc_report_detail</v>
      </c>
      <c r="H12" s="1" t="str">
        <f t="shared" si="15"/>
        <v>base.group_hr_user</v>
      </c>
      <c r="I12" s="1">
        <f t="shared" si="6"/>
        <v>1</v>
      </c>
      <c r="J12" s="1">
        <f t="shared" si="7"/>
        <v>1</v>
      </c>
      <c r="K12" s="1">
        <f t="shared" si="8"/>
        <v>1</v>
      </c>
      <c r="L12" s="1">
        <f t="shared" si="9"/>
        <v>1</v>
      </c>
    </row>
    <row r="13" spans="1:12" x14ac:dyDescent="0.25">
      <c r="A13" s="3" t="s">
        <v>222</v>
      </c>
      <c r="B13" s="3" t="s">
        <v>11</v>
      </c>
      <c r="C13" s="1" t="str">
        <f t="shared" si="1"/>
        <v>hr_payroll_incen_deduc_report_detail</v>
      </c>
      <c r="D13" s="1" t="str">
        <f t="shared" si="11"/>
        <v>group_hr_manager</v>
      </c>
      <c r="E13" s="1" t="str">
        <f t="shared" si="12"/>
        <v>access_hr_payroll_incen_deduc_report_detail_group_hr_manager</v>
      </c>
      <c r="F13" s="1" t="str">
        <f t="shared" si="13"/>
        <v>hr.payroll.incen_deduc.report.detail.group_hr_manager</v>
      </c>
      <c r="G13" s="1" t="str">
        <f t="shared" si="14"/>
        <v>model_hr_payroll_incen_deduc_report_detail</v>
      </c>
      <c r="H13" s="1" t="str">
        <f t="shared" si="15"/>
        <v>base.group_hr_manager</v>
      </c>
      <c r="I13" s="1">
        <f t="shared" si="6"/>
        <v>1</v>
      </c>
      <c r="J13" s="1">
        <f t="shared" si="7"/>
        <v>1</v>
      </c>
      <c r="K13" s="1">
        <f t="shared" si="8"/>
        <v>1</v>
      </c>
      <c r="L13" s="1">
        <f t="shared" si="9"/>
        <v>1</v>
      </c>
    </row>
    <row r="14" spans="1:12" x14ac:dyDescent="0.25">
      <c r="D14" s="1" t="str">
        <f t="shared" si="11"/>
        <v/>
      </c>
      <c r="E14" s="1" t="str">
        <f t="shared" si="12"/>
        <v>access__</v>
      </c>
      <c r="F14" s="1" t="str">
        <f t="shared" si="13"/>
        <v>.</v>
      </c>
      <c r="G14" s="1" t="str">
        <f t="shared" si="14"/>
        <v>model_</v>
      </c>
      <c r="H14" s="1">
        <f t="shared" si="15"/>
        <v>0</v>
      </c>
      <c r="I14" s="1">
        <f t="shared" si="6"/>
        <v>1</v>
      </c>
      <c r="J14" s="1">
        <f t="shared" si="7"/>
        <v>1</v>
      </c>
      <c r="K14" s="1">
        <f t="shared" si="8"/>
        <v>1</v>
      </c>
      <c r="L14" s="1">
        <f t="shared" si="9"/>
        <v>1</v>
      </c>
    </row>
    <row r="15" spans="1:12" x14ac:dyDescent="0.25">
      <c r="D15" s="1" t="str">
        <f t="shared" si="11"/>
        <v/>
      </c>
      <c r="E15" s="1" t="str">
        <f t="shared" si="12"/>
        <v>access__</v>
      </c>
      <c r="F15" s="1" t="str">
        <f t="shared" si="13"/>
        <v>.</v>
      </c>
      <c r="G15" s="1" t="str">
        <f t="shared" si="14"/>
        <v>model_</v>
      </c>
      <c r="H15" s="1">
        <f t="shared" si="15"/>
        <v>0</v>
      </c>
      <c r="I15" s="1">
        <f t="shared" si="6"/>
        <v>1</v>
      </c>
      <c r="J15" s="1">
        <f t="shared" si="7"/>
        <v>1</v>
      </c>
      <c r="K15" s="1">
        <f t="shared" si="8"/>
        <v>1</v>
      </c>
      <c r="L15" s="1">
        <f t="shared" si="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Model Access Rights Generator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PC05</dc:creator>
  <cp:lastModifiedBy>Datagen Kenneth</cp:lastModifiedBy>
  <dcterms:created xsi:type="dcterms:W3CDTF">2015-11-23T01:47:21Z</dcterms:created>
  <dcterms:modified xsi:type="dcterms:W3CDTF">2016-02-09T03:53:02Z</dcterms:modified>
</cp:coreProperties>
</file>