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it\sourcemem_online\analysis\models\MATLAB\experiment_2\"/>
    </mc:Choice>
  </mc:AlternateContent>
  <xr:revisionPtr revIDLastSave="0" documentId="13_ncr:1_{05BAD95B-764E-4EF1-B6D1-FBF1E9F1D052}" xr6:coauthVersionLast="47" xr6:coauthVersionMax="47" xr10:uidLastSave="{00000000-0000-0000-0000-000000000000}"/>
  <bookViews>
    <workbookView xWindow="-110" yWindow="-110" windowWidth="22780" windowHeight="14660" activeTab="2" xr2:uid="{43BA5041-B1E9-49D4-972E-6E10B4A41A7D}"/>
  </bookViews>
  <sheets>
    <sheet name="Flat Intrusion" sheetId="4" r:id="rId1"/>
    <sheet name="Temporal" sheetId="1" r:id="rId2"/>
    <sheet name="Spatiotemporal" sheetId="2" r:id="rId3"/>
    <sheet name="Orthographic" sheetId="3" r:id="rId4"/>
    <sheet name="Semantic" sheetId="5" r:id="rId5"/>
    <sheet name="Additive" sheetId="7" r:id="rId6"/>
    <sheet name="Multiplicativ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4" l="1"/>
  <c r="N7" i="4"/>
  <c r="M7" i="4"/>
  <c r="L7" i="4"/>
  <c r="K7" i="4"/>
  <c r="J7" i="4"/>
  <c r="I7" i="4"/>
  <c r="H7" i="4"/>
  <c r="G7" i="4"/>
  <c r="F7" i="4"/>
  <c r="E7" i="4"/>
  <c r="D7" i="4"/>
  <c r="C7" i="4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D7" i="6"/>
  <c r="C7" i="6"/>
</calcChain>
</file>

<file path=xl/sharedStrings.xml><?xml version="1.0" encoding="utf-8"?>
<sst xmlns="http://schemas.openxmlformats.org/spreadsheetml/2006/main" count="176" uniqueCount="29">
  <si>
    <t>participant</t>
  </si>
  <si>
    <t xml:space="preserve"> model_name</t>
  </si>
  <si>
    <t xml:space="preserve"> AIC</t>
  </si>
  <si>
    <t xml:space="preserve"> v1_targ</t>
  </si>
  <si>
    <t xml:space="preserve"> v2_targ</t>
  </si>
  <si>
    <t xml:space="preserve"> v1_int</t>
  </si>
  <si>
    <t xml:space="preserve"> v2_int</t>
  </si>
  <si>
    <t xml:space="preserve"> eta_targ</t>
  </si>
  <si>
    <t xml:space="preserve"> eta_int</t>
  </si>
  <si>
    <t xml:space="preserve">  a_targ</t>
  </si>
  <si>
    <t xml:space="preserve"> a_guess</t>
  </si>
  <si>
    <t xml:space="preserve"> gamma</t>
  </si>
  <si>
    <t xml:space="preserve"> beta</t>
  </si>
  <si>
    <t xml:space="preserve"> kappa</t>
  </si>
  <si>
    <t xml:space="preserve"> lambda_b</t>
  </si>
  <si>
    <t xml:space="preserve"> lambda_f</t>
  </si>
  <si>
    <t xml:space="preserve"> Ter</t>
  </si>
  <si>
    <t xml:space="preserve"> st</t>
  </si>
  <si>
    <t xml:space="preserve"> Temporal Gradient</t>
  </si>
  <si>
    <t xml:space="preserve"> zeta</t>
  </si>
  <si>
    <t xml:space="preserve"> rho</t>
  </si>
  <si>
    <t xml:space="preserve"> Spatiotemporal Gradient</t>
  </si>
  <si>
    <t xml:space="preserve"> chi</t>
  </si>
  <si>
    <t xml:space="preserve"> psi</t>
  </si>
  <si>
    <t xml:space="preserve"> Orthographic</t>
  </si>
  <si>
    <t xml:space="preserve"> Intrusion + Guess</t>
  </si>
  <si>
    <t xml:space="preserve"> Semantic</t>
  </si>
  <si>
    <t xml:space="preserve"> Multiplicative</t>
  </si>
  <si>
    <t xml:space="preserve"> Additive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</si>
</sst>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624C-6458-4C55-8C4B-3301A9685080}">
  <dimension ref="A1:O7"/>
  <sheetViews>
    <sheetView workbookViewId="0">
      <selection activeCell="P5" sqref="P5:W1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  <c r="O1" t="s">
        <v>17</v>
      </c>
    </row>
    <row r="2" spans="1:15" x14ac:dyDescent="0.35">
      <c r="A2">
        <v>1</v>
      </c>
      <c r="B2" t="s">
        <v>25</v>
      </c>
      <c r="C2">
        <v>2569.5146</v>
      </c>
      <c r="D2">
        <v>4.4463999999999997</v>
      </c>
      <c r="E2">
        <v>0</v>
      </c>
      <c r="F2">
        <v>8.9791000000000003E-4</v>
      </c>
      <c r="G2">
        <v>0</v>
      </c>
      <c r="H2">
        <v>0.84775</v>
      </c>
      <c r="I2">
        <v>0.35707</v>
      </c>
      <c r="J2">
        <v>3.8967000000000001</v>
      </c>
      <c r="K2">
        <v>1.8721000000000001</v>
      </c>
      <c r="L2" s="1">
        <v>2.7237999999999999E-8</v>
      </c>
      <c r="M2">
        <v>0.15018000000000001</v>
      </c>
      <c r="N2">
        <v>1.1249999999999999E-3</v>
      </c>
      <c r="O2">
        <v>0</v>
      </c>
    </row>
    <row r="3" spans="1:15" x14ac:dyDescent="0.35">
      <c r="A3">
        <v>2</v>
      </c>
      <c r="B3" t="s">
        <v>25</v>
      </c>
      <c r="C3">
        <v>2594.9000999999998</v>
      </c>
      <c r="D3">
        <v>4.2464000000000004</v>
      </c>
      <c r="E3">
        <v>0</v>
      </c>
      <c r="F3">
        <v>1.3196000000000001</v>
      </c>
      <c r="G3">
        <v>0</v>
      </c>
      <c r="H3">
        <v>7.0248000000000005E-2</v>
      </c>
      <c r="I3" s="1">
        <v>5.2185000000000001E-6</v>
      </c>
      <c r="J3">
        <v>3.4483000000000001</v>
      </c>
      <c r="K3">
        <v>1.4521999999999999</v>
      </c>
      <c r="L3">
        <v>0.20366000000000001</v>
      </c>
      <c r="M3">
        <v>3.3248E-2</v>
      </c>
      <c r="N3" s="1">
        <v>1.3574000000000001E-5</v>
      </c>
      <c r="O3">
        <v>0</v>
      </c>
    </row>
    <row r="4" spans="1:15" x14ac:dyDescent="0.35">
      <c r="A4">
        <v>3</v>
      </c>
      <c r="B4" t="s">
        <v>25</v>
      </c>
      <c r="C4">
        <v>3626.5115000000001</v>
      </c>
      <c r="D4">
        <v>4.8747999999999996</v>
      </c>
      <c r="E4">
        <v>0</v>
      </c>
      <c r="F4">
        <v>0.67740999999999996</v>
      </c>
      <c r="G4">
        <v>0</v>
      </c>
      <c r="H4">
        <v>0.40540999999999999</v>
      </c>
      <c r="I4">
        <v>7.1830000000000001E-3</v>
      </c>
      <c r="J4">
        <v>2.5036</v>
      </c>
      <c r="K4">
        <v>1.3198000000000001</v>
      </c>
      <c r="L4">
        <v>5.9318000000000003E-2</v>
      </c>
      <c r="M4">
        <v>0.38879999999999998</v>
      </c>
      <c r="N4">
        <v>0.12404999999999999</v>
      </c>
      <c r="O4">
        <v>0</v>
      </c>
    </row>
    <row r="5" spans="1:15" x14ac:dyDescent="0.35">
      <c r="A5">
        <v>4</v>
      </c>
      <c r="B5" t="s">
        <v>25</v>
      </c>
      <c r="C5">
        <v>3632.6848</v>
      </c>
      <c r="D5">
        <v>5.2984</v>
      </c>
      <c r="E5">
        <v>0</v>
      </c>
      <c r="F5">
        <v>1.4801</v>
      </c>
      <c r="G5">
        <v>0</v>
      </c>
      <c r="H5">
        <v>0.71726000000000001</v>
      </c>
      <c r="I5">
        <v>3.3953999999999999E-4</v>
      </c>
      <c r="J5">
        <v>3.8058000000000001</v>
      </c>
      <c r="K5">
        <v>1.7789999999999999</v>
      </c>
      <c r="L5">
        <v>0.19166</v>
      </c>
      <c r="M5">
        <v>0.15314</v>
      </c>
      <c r="N5">
        <v>1.1642E-4</v>
      </c>
      <c r="O5">
        <v>0</v>
      </c>
    </row>
    <row r="6" spans="1:15" x14ac:dyDescent="0.35">
      <c r="A6">
        <v>5</v>
      </c>
      <c r="B6" t="s">
        <v>25</v>
      </c>
      <c r="C6">
        <v>4029.3685</v>
      </c>
      <c r="D6">
        <v>1.9813000000000001</v>
      </c>
      <c r="E6">
        <v>0</v>
      </c>
      <c r="F6">
        <v>2.3902999999999999</v>
      </c>
      <c r="G6">
        <v>0</v>
      </c>
      <c r="H6">
        <v>0.27395999999999998</v>
      </c>
      <c r="I6">
        <v>0.23694000000000001</v>
      </c>
      <c r="J6">
        <v>0.88578999999999997</v>
      </c>
      <c r="K6">
        <v>1.7361</v>
      </c>
      <c r="L6">
        <v>0.60607999999999995</v>
      </c>
      <c r="M6">
        <v>0.16375000000000001</v>
      </c>
      <c r="N6">
        <v>0.22989999999999999</v>
      </c>
      <c r="O6">
        <v>0</v>
      </c>
    </row>
    <row r="7" spans="1:15" x14ac:dyDescent="0.35">
      <c r="C7">
        <f>SUM(C2:C6)</f>
        <v>16452.979500000001</v>
      </c>
      <c r="D7">
        <f>AVERAGE(D2:D6)</f>
        <v>4.1694599999999999</v>
      </c>
      <c r="E7">
        <f t="shared" ref="E7:O7" si="0">AVERAGE(E2:E6)</f>
        <v>0</v>
      </c>
      <c r="F7">
        <f t="shared" si="0"/>
        <v>1.1736615819999998</v>
      </c>
      <c r="G7">
        <f t="shared" si="0"/>
        <v>0</v>
      </c>
      <c r="H7">
        <f t="shared" si="0"/>
        <v>0.46292559999999999</v>
      </c>
      <c r="I7">
        <f t="shared" si="0"/>
        <v>0.1203075517</v>
      </c>
      <c r="J7">
        <f t="shared" si="0"/>
        <v>2.9080380000000003</v>
      </c>
      <c r="K7">
        <f t="shared" si="0"/>
        <v>1.63184</v>
      </c>
      <c r="L7">
        <f t="shared" si="0"/>
        <v>0.21214360544759997</v>
      </c>
      <c r="M7">
        <f t="shared" si="0"/>
        <v>0.17782360000000003</v>
      </c>
      <c r="N7">
        <f t="shared" si="0"/>
        <v>7.1040998800000005E-2</v>
      </c>
      <c r="O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6984-E422-4E5B-8119-6DD46E2C8408}">
  <dimension ref="A1:R7"/>
  <sheetViews>
    <sheetView workbookViewId="0">
      <selection activeCell="S7" sqref="S7:T8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 t="s">
        <v>18</v>
      </c>
      <c r="C2">
        <v>2595.5475000000001</v>
      </c>
      <c r="D2">
        <v>4.0884999999999998</v>
      </c>
      <c r="E2">
        <v>0</v>
      </c>
      <c r="F2">
        <v>0.70191000000000003</v>
      </c>
      <c r="G2">
        <v>0</v>
      </c>
      <c r="H2">
        <v>0.48946000000000001</v>
      </c>
      <c r="I2">
        <v>0.55654999999999999</v>
      </c>
      <c r="J2">
        <v>3.57</v>
      </c>
      <c r="K2">
        <v>1.9200999999999999</v>
      </c>
      <c r="L2" s="1">
        <v>8.3504000000000006E-5</v>
      </c>
      <c r="M2">
        <v>0.18923999999999999</v>
      </c>
      <c r="N2">
        <v>0.53517999999999999</v>
      </c>
      <c r="O2">
        <v>0.57838000000000001</v>
      </c>
      <c r="P2">
        <v>3.3536000000000001</v>
      </c>
      <c r="Q2" s="1">
        <v>1.0185E-5</v>
      </c>
      <c r="R2">
        <v>0</v>
      </c>
    </row>
    <row r="3" spans="1:18" x14ac:dyDescent="0.35">
      <c r="A3">
        <v>2</v>
      </c>
      <c r="B3" t="s">
        <v>18</v>
      </c>
      <c r="C3">
        <v>2577.2824000000001</v>
      </c>
      <c r="D3">
        <v>4.6539999999999999</v>
      </c>
      <c r="E3">
        <v>0</v>
      </c>
      <c r="F3">
        <v>3.1311</v>
      </c>
      <c r="G3">
        <v>0</v>
      </c>
      <c r="H3">
        <v>0.36168</v>
      </c>
      <c r="I3">
        <v>0.11999</v>
      </c>
      <c r="J3">
        <v>3.7597999999999998</v>
      </c>
      <c r="K3">
        <v>2.0106999999999999</v>
      </c>
      <c r="L3">
        <v>3.1002999999999999E-2</v>
      </c>
      <c r="M3">
        <v>0.22159999999999999</v>
      </c>
      <c r="N3">
        <v>0.59282000000000001</v>
      </c>
      <c r="O3">
        <v>7.9564999999999996E-4</v>
      </c>
      <c r="P3">
        <v>0.10686</v>
      </c>
      <c r="Q3" s="1">
        <v>2.1181000000000001E-6</v>
      </c>
      <c r="R3">
        <v>0</v>
      </c>
    </row>
    <row r="4" spans="1:18" x14ac:dyDescent="0.35">
      <c r="A4">
        <v>3</v>
      </c>
      <c r="B4" t="s">
        <v>18</v>
      </c>
      <c r="C4">
        <v>3646.6817000000001</v>
      </c>
      <c r="D4">
        <v>4.7838000000000003</v>
      </c>
      <c r="E4">
        <v>0</v>
      </c>
      <c r="F4">
        <v>3.5665</v>
      </c>
      <c r="G4">
        <v>0</v>
      </c>
      <c r="H4">
        <v>9.7906999999999994E-2</v>
      </c>
      <c r="I4">
        <v>0.14704</v>
      </c>
      <c r="J4">
        <v>2.6093000000000002</v>
      </c>
      <c r="K4">
        <v>1.4648000000000001</v>
      </c>
      <c r="L4">
        <v>3.4305E-3</v>
      </c>
      <c r="M4">
        <v>0.4451</v>
      </c>
      <c r="N4">
        <v>0.21776999999999999</v>
      </c>
      <c r="O4">
        <v>0.57825000000000004</v>
      </c>
      <c r="P4">
        <v>0.59872000000000003</v>
      </c>
      <c r="Q4">
        <v>9.1928999999999997E-2</v>
      </c>
      <c r="R4">
        <v>0</v>
      </c>
    </row>
    <row r="5" spans="1:18" x14ac:dyDescent="0.35">
      <c r="A5">
        <v>4</v>
      </c>
      <c r="B5" t="s">
        <v>18</v>
      </c>
      <c r="C5">
        <v>3625.2928999999999</v>
      </c>
      <c r="D5">
        <v>4.6882000000000001</v>
      </c>
      <c r="E5">
        <v>0</v>
      </c>
      <c r="F5">
        <v>1.3233999999999999</v>
      </c>
      <c r="G5">
        <v>0</v>
      </c>
      <c r="H5">
        <v>2.5788999999999999E-2</v>
      </c>
      <c r="I5" s="1">
        <v>2.3555000000000001E-6</v>
      </c>
      <c r="J5">
        <v>3.3658000000000001</v>
      </c>
      <c r="K5">
        <v>1.7077</v>
      </c>
      <c r="L5">
        <v>0.32011000000000001</v>
      </c>
      <c r="M5">
        <v>0.15135000000000001</v>
      </c>
      <c r="N5">
        <v>0.62477000000000005</v>
      </c>
      <c r="O5">
        <v>0.215</v>
      </c>
      <c r="P5">
        <v>1.2262999999999999</v>
      </c>
      <c r="Q5">
        <v>8.8520999999999999E-4</v>
      </c>
      <c r="R5">
        <v>0</v>
      </c>
    </row>
    <row r="6" spans="1:18" x14ac:dyDescent="0.35">
      <c r="A6">
        <v>5</v>
      </c>
      <c r="B6" t="s">
        <v>18</v>
      </c>
      <c r="C6">
        <v>4079.9236999999998</v>
      </c>
      <c r="D6">
        <v>0.44274000000000002</v>
      </c>
      <c r="E6">
        <v>0</v>
      </c>
      <c r="F6">
        <v>2.2124000000000001</v>
      </c>
      <c r="G6">
        <v>0</v>
      </c>
      <c r="H6">
        <v>0.15397</v>
      </c>
      <c r="I6">
        <v>0.26741999999999999</v>
      </c>
      <c r="J6">
        <v>0.80410999999999999</v>
      </c>
      <c r="K6">
        <v>1.9389000000000001</v>
      </c>
      <c r="L6">
        <v>0.17888000000000001</v>
      </c>
      <c r="M6">
        <v>0.10997999999999999</v>
      </c>
      <c r="N6">
        <v>0.66961000000000004</v>
      </c>
      <c r="O6">
        <v>1.1898</v>
      </c>
      <c r="P6">
        <v>1.1265000000000001</v>
      </c>
      <c r="Q6">
        <v>0.23089999999999999</v>
      </c>
      <c r="R6">
        <v>0</v>
      </c>
    </row>
    <row r="7" spans="1:18" x14ac:dyDescent="0.35">
      <c r="C7">
        <f>SUM(C2:C6)</f>
        <v>16524.728200000001</v>
      </c>
      <c r="D7">
        <f>AVERAGE(D2:D6)</f>
        <v>3.7314480000000003</v>
      </c>
      <c r="E7">
        <f t="shared" ref="E7:R7" si="0">AVERAGE(E2:E6)</f>
        <v>0</v>
      </c>
      <c r="F7">
        <f t="shared" si="0"/>
        <v>2.1870620000000001</v>
      </c>
      <c r="G7">
        <f t="shared" si="0"/>
        <v>0</v>
      </c>
      <c r="H7">
        <f t="shared" si="0"/>
        <v>0.2257612</v>
      </c>
      <c r="I7">
        <f t="shared" si="0"/>
        <v>0.21820047110000002</v>
      </c>
      <c r="J7">
        <f t="shared" si="0"/>
        <v>2.8218019999999999</v>
      </c>
      <c r="K7">
        <f t="shared" si="0"/>
        <v>1.8084399999999998</v>
      </c>
      <c r="L7">
        <f t="shared" si="0"/>
        <v>0.10670140080000001</v>
      </c>
      <c r="M7">
        <f t="shared" si="0"/>
        <v>0.22345399999999999</v>
      </c>
      <c r="N7">
        <f t="shared" si="0"/>
        <v>0.52803</v>
      </c>
      <c r="O7">
        <f t="shared" si="0"/>
        <v>0.51244513000000003</v>
      </c>
      <c r="P7">
        <f t="shared" si="0"/>
        <v>1.2823960000000001</v>
      </c>
      <c r="Q7">
        <f t="shared" si="0"/>
        <v>6.474530262E-2</v>
      </c>
      <c r="R7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AA22-EE05-4C6B-BD5D-97574FDF58E6}">
  <dimension ref="A1:T7"/>
  <sheetViews>
    <sheetView tabSelected="1" topLeftCell="B1" workbookViewId="0">
      <selection activeCell="D16" sqref="D16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  <c r="R1" t="s">
        <v>20</v>
      </c>
      <c r="S1" t="s">
        <v>16</v>
      </c>
      <c r="T1" t="s">
        <v>17</v>
      </c>
    </row>
    <row r="2" spans="1:20" x14ac:dyDescent="0.35">
      <c r="A2">
        <v>1</v>
      </c>
      <c r="B2" t="s">
        <v>21</v>
      </c>
      <c r="C2">
        <v>2571.1722</v>
      </c>
      <c r="D2">
        <v>4.0829000000000004</v>
      </c>
      <c r="E2">
        <v>0</v>
      </c>
      <c r="F2">
        <v>1.4211</v>
      </c>
      <c r="G2">
        <v>0</v>
      </c>
      <c r="H2">
        <v>0.35750999999999999</v>
      </c>
      <c r="I2">
        <v>0.36675000000000002</v>
      </c>
      <c r="J2">
        <v>3.4668000000000001</v>
      </c>
      <c r="K2">
        <v>1.3310999999999999</v>
      </c>
      <c r="L2">
        <v>5.2867999999999998E-2</v>
      </c>
      <c r="M2">
        <v>4.6493E-2</v>
      </c>
      <c r="N2">
        <v>0.49681999999999998</v>
      </c>
      <c r="O2">
        <v>0.89585999999999999</v>
      </c>
      <c r="P2">
        <v>0.40905999999999998</v>
      </c>
      <c r="Q2">
        <v>1.0051000000000001</v>
      </c>
      <c r="R2">
        <v>0.91322000000000003</v>
      </c>
      <c r="S2">
        <v>2.4987E-3</v>
      </c>
      <c r="T2">
        <v>0</v>
      </c>
    </row>
    <row r="3" spans="1:20" x14ac:dyDescent="0.35">
      <c r="A3">
        <v>2</v>
      </c>
      <c r="B3" t="s">
        <v>21</v>
      </c>
      <c r="C3">
        <v>2479.2278999999999</v>
      </c>
      <c r="D3">
        <v>4.9820000000000002</v>
      </c>
      <c r="E3">
        <v>0</v>
      </c>
      <c r="F3">
        <v>1.7045999999999999</v>
      </c>
      <c r="G3">
        <v>0</v>
      </c>
      <c r="H3">
        <v>0.23677000000000001</v>
      </c>
      <c r="I3">
        <v>0.50339</v>
      </c>
      <c r="J3">
        <v>3.9260000000000002</v>
      </c>
      <c r="K3">
        <v>1.7921</v>
      </c>
      <c r="L3">
        <v>5.9248000000000002E-2</v>
      </c>
      <c r="M3">
        <v>7.5033000000000002E-2</v>
      </c>
      <c r="N3">
        <v>0.49543999999999999</v>
      </c>
      <c r="O3">
        <v>0.39707999999999999</v>
      </c>
      <c r="P3">
        <v>1.5745</v>
      </c>
      <c r="Q3">
        <v>1.0035000000000001</v>
      </c>
      <c r="R3">
        <v>0.93103000000000002</v>
      </c>
      <c r="S3" s="1">
        <v>2.6898999999999999E-6</v>
      </c>
      <c r="T3">
        <v>0</v>
      </c>
    </row>
    <row r="4" spans="1:20" x14ac:dyDescent="0.35">
      <c r="A4">
        <v>3</v>
      </c>
      <c r="B4" t="s">
        <v>21</v>
      </c>
      <c r="C4">
        <v>3631.3816999999999</v>
      </c>
      <c r="D4">
        <v>5.0087999999999999</v>
      </c>
      <c r="E4">
        <v>0</v>
      </c>
      <c r="F4">
        <v>6.2031999999999998</v>
      </c>
      <c r="G4">
        <v>0</v>
      </c>
      <c r="H4">
        <v>0.55911999999999995</v>
      </c>
      <c r="I4">
        <v>1.3156000000000001E-3</v>
      </c>
      <c r="J4">
        <v>2.6627000000000001</v>
      </c>
      <c r="K4">
        <v>1.5062</v>
      </c>
      <c r="L4">
        <v>0.10306999999999999</v>
      </c>
      <c r="M4">
        <v>0.36958000000000002</v>
      </c>
      <c r="N4">
        <v>0.51842999999999995</v>
      </c>
      <c r="O4">
        <v>0.20571</v>
      </c>
      <c r="P4">
        <v>4.8800000000000003E-2</v>
      </c>
      <c r="Q4">
        <v>0.11591</v>
      </c>
      <c r="R4">
        <v>0.11745999999999999</v>
      </c>
      <c r="S4">
        <v>0.10779</v>
      </c>
      <c r="T4">
        <v>0</v>
      </c>
    </row>
    <row r="5" spans="1:20" x14ac:dyDescent="0.35">
      <c r="A5">
        <v>4</v>
      </c>
      <c r="B5" t="s">
        <v>21</v>
      </c>
      <c r="C5">
        <v>3563.4920000000002</v>
      </c>
      <c r="D5">
        <v>4.7072000000000003</v>
      </c>
      <c r="E5">
        <v>0</v>
      </c>
      <c r="F5">
        <v>1.3436999999999999</v>
      </c>
      <c r="G5">
        <v>0</v>
      </c>
      <c r="H5">
        <v>0.25668999999999997</v>
      </c>
      <c r="I5">
        <v>6.5458000000000002E-2</v>
      </c>
      <c r="J5">
        <v>3.3517999999999999</v>
      </c>
      <c r="K5">
        <v>1.8446</v>
      </c>
      <c r="L5">
        <v>0.10961</v>
      </c>
      <c r="M5">
        <v>0.14907000000000001</v>
      </c>
      <c r="N5">
        <v>0.82720000000000005</v>
      </c>
      <c r="O5">
        <v>0.14857999999999999</v>
      </c>
      <c r="P5">
        <v>0.93849000000000005</v>
      </c>
      <c r="Q5">
        <v>0.99373</v>
      </c>
      <c r="R5">
        <v>0.75244</v>
      </c>
      <c r="S5">
        <v>8.0807999999999997E-4</v>
      </c>
      <c r="T5">
        <v>0</v>
      </c>
    </row>
    <row r="6" spans="1:20" x14ac:dyDescent="0.35">
      <c r="A6">
        <v>5</v>
      </c>
      <c r="B6" t="s">
        <v>21</v>
      </c>
      <c r="C6">
        <v>4039.4268033950002</v>
      </c>
      <c r="D6">
        <v>4.6098403848728902</v>
      </c>
      <c r="E6">
        <v>0</v>
      </c>
      <c r="F6">
        <v>0.288468766059159</v>
      </c>
      <c r="G6">
        <v>0</v>
      </c>
      <c r="H6">
        <v>0.53383034567051602</v>
      </c>
      <c r="I6">
        <v>0.27702017411214502</v>
      </c>
      <c r="J6">
        <v>1.7845357201518699</v>
      </c>
      <c r="K6">
        <v>0.66460491603462701</v>
      </c>
      <c r="L6">
        <v>0.18605278237171399</v>
      </c>
      <c r="M6">
        <v>0.74313567631079402</v>
      </c>
      <c r="N6">
        <v>0.49834392802584299</v>
      </c>
      <c r="O6">
        <v>0.448185970392319</v>
      </c>
      <c r="P6">
        <v>0.89270664352491302</v>
      </c>
      <c r="Q6">
        <v>0.66353831843727196</v>
      </c>
      <c r="R6">
        <v>0.83172412895627701</v>
      </c>
      <c r="S6">
        <v>0.26400088840503799</v>
      </c>
      <c r="T6">
        <v>0</v>
      </c>
    </row>
    <row r="7" spans="1:20" x14ac:dyDescent="0.35">
      <c r="C7">
        <f>SUM(C2:C6)</f>
        <v>16284.700603395002</v>
      </c>
      <c r="D7">
        <f>AVERAGE(D2:D6)</f>
        <v>4.678148076974578</v>
      </c>
      <c r="E7">
        <f>AVERAGE(E2:E6)</f>
        <v>0</v>
      </c>
      <c r="F7">
        <f>AVERAGE(F2:F6)</f>
        <v>2.1922137532118322</v>
      </c>
      <c r="G7">
        <f>AVERAGE(G2:G6)</f>
        <v>0</v>
      </c>
      <c r="H7">
        <f>AVERAGE(H2:H6)</f>
        <v>0.38878406913410318</v>
      </c>
      <c r="I7">
        <f>AVERAGE(I2:I6)</f>
        <v>0.24278675482242901</v>
      </c>
      <c r="J7">
        <f>AVERAGE(J2:J6)</f>
        <v>3.0383671440303739</v>
      </c>
      <c r="K7">
        <f>AVERAGE(K2:K6)</f>
        <v>1.4277209832069253</v>
      </c>
      <c r="L7">
        <f>AVERAGE(L2:L6)</f>
        <v>0.10216975647434279</v>
      </c>
      <c r="M7">
        <f>AVERAGE(M2:M6)</f>
        <v>0.27666233526215878</v>
      </c>
      <c r="N7">
        <f>AVERAGE(N2:N6)</f>
        <v>0.56724678560516861</v>
      </c>
      <c r="O7">
        <f>AVERAGE(O2:O6)</f>
        <v>0.41908319407846378</v>
      </c>
      <c r="P7">
        <f>AVERAGE(P2:P6)</f>
        <v>0.77271132870498271</v>
      </c>
      <c r="Q7">
        <f>AVERAGE(Q2:Q6)</f>
        <v>0.75635566368745444</v>
      </c>
      <c r="R7">
        <f>AVERAGE(R2:R6)</f>
        <v>0.70917482579125546</v>
      </c>
      <c r="S7">
        <f>AVERAGE(S2:S6)</f>
        <v>7.502007166100759E-2</v>
      </c>
      <c r="T7">
        <f>AVERAGE(T2:T6)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DF5A1-56E4-490F-970E-1970DBEF947A}">
  <dimension ref="A1:V7"/>
  <sheetViews>
    <sheetView workbookViewId="0">
      <selection activeCell="C7" sqref="C7:V7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  <c r="R1" t="s">
        <v>20</v>
      </c>
      <c r="S1" t="s">
        <v>22</v>
      </c>
      <c r="T1" t="s">
        <v>23</v>
      </c>
      <c r="U1" t="s">
        <v>16</v>
      </c>
      <c r="V1" t="s">
        <v>17</v>
      </c>
    </row>
    <row r="2" spans="1:22" x14ac:dyDescent="0.35">
      <c r="A2">
        <v>1</v>
      </c>
      <c r="B2" t="s">
        <v>24</v>
      </c>
      <c r="C2">
        <v>2608.6992</v>
      </c>
      <c r="D2">
        <v>3.8428</v>
      </c>
      <c r="E2">
        <v>0</v>
      </c>
      <c r="F2">
        <v>2.3976999999999999</v>
      </c>
      <c r="G2">
        <v>0</v>
      </c>
      <c r="H2">
        <v>0.14932000000000001</v>
      </c>
      <c r="I2">
        <v>0.67764999999999997</v>
      </c>
      <c r="J2">
        <v>3.3382000000000001</v>
      </c>
      <c r="K2">
        <v>1.9440999999999999</v>
      </c>
      <c r="L2">
        <v>0.10012</v>
      </c>
      <c r="M2">
        <v>0.17710000000000001</v>
      </c>
      <c r="N2">
        <v>0.49242000000000002</v>
      </c>
      <c r="O2">
        <v>1.7524999999999999</v>
      </c>
      <c r="P2">
        <v>5.4441999999999997E-3</v>
      </c>
      <c r="Q2">
        <v>0.69033999999999995</v>
      </c>
      <c r="R2">
        <v>0.44414999999999999</v>
      </c>
      <c r="S2">
        <v>0.15669</v>
      </c>
      <c r="T2">
        <v>0</v>
      </c>
      <c r="U2">
        <v>1.0587E-4</v>
      </c>
      <c r="V2">
        <v>0</v>
      </c>
    </row>
    <row r="3" spans="1:22" x14ac:dyDescent="0.35">
      <c r="A3">
        <v>2</v>
      </c>
      <c r="B3" t="s">
        <v>24</v>
      </c>
      <c r="C3">
        <v>2816.6655999999998</v>
      </c>
      <c r="D3">
        <v>3.7898000000000001</v>
      </c>
      <c r="E3">
        <v>0</v>
      </c>
      <c r="F3" s="1">
        <v>7.3794999999999994E-5</v>
      </c>
      <c r="G3">
        <v>0</v>
      </c>
      <c r="H3">
        <v>0.41145999999999999</v>
      </c>
      <c r="I3">
        <v>0.47850999999999999</v>
      </c>
      <c r="J3">
        <v>3.2538999999999998</v>
      </c>
      <c r="K3">
        <v>1.2786</v>
      </c>
      <c r="L3">
        <v>0.14998</v>
      </c>
      <c r="M3">
        <v>5.2468000000000001E-2</v>
      </c>
      <c r="N3">
        <v>0.47210000000000002</v>
      </c>
      <c r="O3">
        <v>1.3032999999999999E-2</v>
      </c>
      <c r="P3">
        <v>0.372</v>
      </c>
      <c r="Q3">
        <v>1.0012E-4</v>
      </c>
      <c r="R3">
        <v>0.60028999999999999</v>
      </c>
      <c r="S3">
        <v>0.79871000000000003</v>
      </c>
      <c r="T3">
        <v>0</v>
      </c>
      <c r="U3">
        <v>1.1355E-4</v>
      </c>
      <c r="V3">
        <v>0</v>
      </c>
    </row>
    <row r="4" spans="1:22" x14ac:dyDescent="0.35">
      <c r="A4">
        <v>3</v>
      </c>
      <c r="B4" t="s">
        <v>24</v>
      </c>
      <c r="C4">
        <v>3637.0155</v>
      </c>
      <c r="D4">
        <v>4.7291999999999996</v>
      </c>
      <c r="E4">
        <v>0</v>
      </c>
      <c r="F4">
        <v>4.7842000000000002</v>
      </c>
      <c r="G4">
        <v>0</v>
      </c>
      <c r="H4">
        <v>6.0174E-3</v>
      </c>
      <c r="I4">
        <v>6.1926000000000002E-2</v>
      </c>
      <c r="J4">
        <v>2.5975999999999999</v>
      </c>
      <c r="K4">
        <v>1.4902</v>
      </c>
      <c r="L4">
        <v>0.16786999999999999</v>
      </c>
      <c r="M4">
        <v>0.42115999999999998</v>
      </c>
      <c r="N4">
        <v>0.88790000000000002</v>
      </c>
      <c r="O4">
        <v>1.1836</v>
      </c>
      <c r="P4">
        <v>0.35757</v>
      </c>
      <c r="Q4">
        <v>0.55189999999999995</v>
      </c>
      <c r="R4">
        <v>4.6579999999999998E-3</v>
      </c>
      <c r="S4">
        <v>0.20563000000000001</v>
      </c>
      <c r="T4">
        <v>0</v>
      </c>
      <c r="U4">
        <v>8.9436000000000002E-2</v>
      </c>
      <c r="V4">
        <v>0</v>
      </c>
    </row>
    <row r="5" spans="1:22" x14ac:dyDescent="0.35">
      <c r="A5">
        <v>4</v>
      </c>
      <c r="B5" t="s">
        <v>24</v>
      </c>
      <c r="C5">
        <v>3687.8353999999999</v>
      </c>
      <c r="D5">
        <v>5.3423999999999996</v>
      </c>
      <c r="E5">
        <v>0</v>
      </c>
      <c r="F5">
        <v>1.8588</v>
      </c>
      <c r="G5">
        <v>0</v>
      </c>
      <c r="H5">
        <v>0.70616999999999996</v>
      </c>
      <c r="I5">
        <v>0.41152</v>
      </c>
      <c r="J5">
        <v>3.8193999999999999</v>
      </c>
      <c r="K5">
        <v>2.0274999999999999</v>
      </c>
      <c r="L5">
        <v>0.13169</v>
      </c>
      <c r="M5">
        <v>0.30080000000000001</v>
      </c>
      <c r="N5">
        <v>0.53734999999999999</v>
      </c>
      <c r="O5">
        <v>6.9382000000000003E-3</v>
      </c>
      <c r="P5">
        <v>0.43375000000000002</v>
      </c>
      <c r="Q5">
        <v>0.45107999999999998</v>
      </c>
      <c r="R5">
        <v>0.36987999999999999</v>
      </c>
      <c r="S5">
        <v>0.27811999999999998</v>
      </c>
      <c r="T5">
        <v>0</v>
      </c>
      <c r="U5" s="1">
        <v>1.4298000000000001E-6</v>
      </c>
      <c r="V5">
        <v>0</v>
      </c>
    </row>
    <row r="6" spans="1:22" x14ac:dyDescent="0.35">
      <c r="A6">
        <v>5</v>
      </c>
      <c r="B6" t="s">
        <v>24</v>
      </c>
      <c r="C6">
        <v>4074.4114</v>
      </c>
      <c r="D6">
        <v>0.43713999999999997</v>
      </c>
      <c r="E6">
        <v>0</v>
      </c>
      <c r="F6">
        <v>0.27100999999999997</v>
      </c>
      <c r="G6">
        <v>0</v>
      </c>
      <c r="H6">
        <v>0.25692999999999999</v>
      </c>
      <c r="I6">
        <v>2.2193E-3</v>
      </c>
      <c r="J6">
        <v>0.69589999999999996</v>
      </c>
      <c r="K6">
        <v>1.7867</v>
      </c>
      <c r="L6">
        <v>3.0752999999999999E-2</v>
      </c>
      <c r="M6">
        <v>0.14729</v>
      </c>
      <c r="N6">
        <v>0.90320999999999996</v>
      </c>
      <c r="O6">
        <v>0.17348</v>
      </c>
      <c r="P6">
        <v>1.4849000000000001</v>
      </c>
      <c r="Q6">
        <v>3.4225000000000002E-3</v>
      </c>
      <c r="R6">
        <v>0.80664000000000002</v>
      </c>
      <c r="S6">
        <v>0.26230999999999999</v>
      </c>
      <c r="T6">
        <v>0</v>
      </c>
      <c r="U6">
        <v>0.26330999999999999</v>
      </c>
      <c r="V6">
        <v>0</v>
      </c>
    </row>
    <row r="7" spans="1:22" x14ac:dyDescent="0.35">
      <c r="C7">
        <f>SUM(C2:C6)</f>
        <v>16824.627099999998</v>
      </c>
      <c r="D7">
        <f>AVERAGE(D2:D6)</f>
        <v>3.6282679999999998</v>
      </c>
      <c r="E7">
        <f t="shared" ref="E7:V7" si="0">AVERAGE(E2:E6)</f>
        <v>0</v>
      </c>
      <c r="F7">
        <f t="shared" si="0"/>
        <v>1.8623567590000001</v>
      </c>
      <c r="G7">
        <f t="shared" si="0"/>
        <v>0</v>
      </c>
      <c r="H7">
        <f t="shared" si="0"/>
        <v>0.30597947999999997</v>
      </c>
      <c r="I7">
        <f t="shared" si="0"/>
        <v>0.32636505999999998</v>
      </c>
      <c r="J7">
        <f t="shared" si="0"/>
        <v>2.7410000000000001</v>
      </c>
      <c r="K7">
        <f t="shared" si="0"/>
        <v>1.7054199999999997</v>
      </c>
      <c r="L7">
        <f t="shared" si="0"/>
        <v>0.11608259999999999</v>
      </c>
      <c r="M7">
        <f t="shared" si="0"/>
        <v>0.21976359999999998</v>
      </c>
      <c r="N7">
        <f t="shared" si="0"/>
        <v>0.65859599999999996</v>
      </c>
      <c r="O7">
        <f t="shared" si="0"/>
        <v>0.62591023999999995</v>
      </c>
      <c r="P7">
        <f t="shared" si="0"/>
        <v>0.53073283999999998</v>
      </c>
      <c r="Q7">
        <f t="shared" si="0"/>
        <v>0.339368524</v>
      </c>
      <c r="R7">
        <f t="shared" si="0"/>
        <v>0.44512359999999995</v>
      </c>
      <c r="S7">
        <f t="shared" si="0"/>
        <v>0.34029199999999998</v>
      </c>
      <c r="T7">
        <f t="shared" si="0"/>
        <v>0</v>
      </c>
      <c r="U7">
        <f t="shared" si="0"/>
        <v>7.0593369959999999E-2</v>
      </c>
      <c r="V7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ABA3-73B1-4F9B-9170-BD46B17F7B99}">
  <dimension ref="A1:V7"/>
  <sheetViews>
    <sheetView workbookViewId="0">
      <selection activeCell="M6" sqref="M6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  <c r="R1" t="s">
        <v>20</v>
      </c>
      <c r="S1" t="s">
        <v>22</v>
      </c>
      <c r="T1" t="s">
        <v>23</v>
      </c>
      <c r="U1" t="s">
        <v>16</v>
      </c>
      <c r="V1" t="s">
        <v>17</v>
      </c>
    </row>
    <row r="2" spans="1:22" x14ac:dyDescent="0.35">
      <c r="A2">
        <v>1</v>
      </c>
      <c r="B2" t="s">
        <v>26</v>
      </c>
      <c r="C2">
        <v>2577.9047999999998</v>
      </c>
      <c r="D2">
        <v>4.1269</v>
      </c>
      <c r="E2">
        <v>0</v>
      </c>
      <c r="F2">
        <v>1.6101000000000001</v>
      </c>
      <c r="G2">
        <v>0</v>
      </c>
      <c r="H2">
        <v>1.3159000000000001E-2</v>
      </c>
      <c r="I2">
        <v>0.48458000000000001</v>
      </c>
      <c r="J2">
        <v>3.4906000000000001</v>
      </c>
      <c r="K2">
        <v>1.7517</v>
      </c>
      <c r="L2">
        <v>4.3328999999999999E-2</v>
      </c>
      <c r="M2">
        <v>0.10170999999999999</v>
      </c>
      <c r="N2">
        <v>0.48286000000000001</v>
      </c>
      <c r="O2">
        <v>0.60065999999999997</v>
      </c>
      <c r="P2">
        <v>0.52183999999999997</v>
      </c>
      <c r="Q2">
        <v>0.78105000000000002</v>
      </c>
      <c r="R2">
        <v>0.90752999999999995</v>
      </c>
      <c r="S2">
        <v>0.17499000000000001</v>
      </c>
      <c r="T2">
        <v>1</v>
      </c>
      <c r="U2" s="1">
        <v>1.2571E-5</v>
      </c>
      <c r="V2">
        <v>0</v>
      </c>
    </row>
    <row r="3" spans="1:22" x14ac:dyDescent="0.35">
      <c r="A3">
        <v>2</v>
      </c>
      <c r="B3" t="s">
        <v>26</v>
      </c>
      <c r="C3">
        <v>2552.1664999999998</v>
      </c>
      <c r="D3">
        <v>4.7775999999999996</v>
      </c>
      <c r="E3">
        <v>0</v>
      </c>
      <c r="F3">
        <v>1.6096999999999999</v>
      </c>
      <c r="G3">
        <v>0</v>
      </c>
      <c r="H3">
        <v>0.14482999999999999</v>
      </c>
      <c r="I3">
        <v>0.50156999999999996</v>
      </c>
      <c r="J3">
        <v>3.8161</v>
      </c>
      <c r="K3">
        <v>1.9396</v>
      </c>
      <c r="L3">
        <v>3.4576999999999997E-2</v>
      </c>
      <c r="M3">
        <v>0.12805</v>
      </c>
      <c r="N3">
        <v>0.49825000000000003</v>
      </c>
      <c r="O3">
        <v>0.44669999999999999</v>
      </c>
      <c r="P3">
        <v>0.38188</v>
      </c>
      <c r="Q3">
        <v>1.9355000000000001E-2</v>
      </c>
      <c r="R3">
        <v>0.76237999999999995</v>
      </c>
      <c r="S3">
        <v>0.20202000000000001</v>
      </c>
      <c r="T3">
        <v>1</v>
      </c>
      <c r="U3" s="1">
        <v>6.2068999999999998E-6</v>
      </c>
      <c r="V3">
        <v>0</v>
      </c>
    </row>
    <row r="4" spans="1:22" x14ac:dyDescent="0.35">
      <c r="A4">
        <v>3</v>
      </c>
      <c r="B4" t="s">
        <v>26</v>
      </c>
      <c r="C4">
        <v>3603.5538999999999</v>
      </c>
      <c r="D4">
        <v>5.3041</v>
      </c>
      <c r="E4">
        <v>0</v>
      </c>
      <c r="F4">
        <v>0.98780000000000001</v>
      </c>
      <c r="G4">
        <v>0</v>
      </c>
      <c r="H4">
        <v>0.68406</v>
      </c>
      <c r="I4">
        <v>0.37873000000000001</v>
      </c>
      <c r="J4">
        <v>2.6823999999999999</v>
      </c>
      <c r="K4">
        <v>1.2450000000000001</v>
      </c>
      <c r="L4">
        <v>5.7160000000000002E-2</v>
      </c>
      <c r="M4">
        <v>0.34694000000000003</v>
      </c>
      <c r="N4">
        <v>0.83864000000000005</v>
      </c>
      <c r="O4">
        <v>0.79778000000000004</v>
      </c>
      <c r="P4">
        <v>9.1830999999999996E-3</v>
      </c>
      <c r="Q4">
        <v>0.99807000000000001</v>
      </c>
      <c r="R4">
        <v>0.91147999999999996</v>
      </c>
      <c r="S4">
        <v>0.20222000000000001</v>
      </c>
      <c r="T4">
        <v>1</v>
      </c>
      <c r="U4">
        <v>0.128</v>
      </c>
      <c r="V4">
        <v>0</v>
      </c>
    </row>
    <row r="5" spans="1:22" x14ac:dyDescent="0.35">
      <c r="A5">
        <v>4</v>
      </c>
      <c r="B5" t="s">
        <v>26</v>
      </c>
      <c r="C5">
        <v>3605.1091999999999</v>
      </c>
      <c r="D5">
        <v>4.7431999999999999</v>
      </c>
      <c r="E5">
        <v>0</v>
      </c>
      <c r="F5">
        <v>1.2814000000000001</v>
      </c>
      <c r="G5">
        <v>0</v>
      </c>
      <c r="H5">
        <v>2.4333E-2</v>
      </c>
      <c r="I5">
        <v>0.35904999999999998</v>
      </c>
      <c r="J5">
        <v>3.3788</v>
      </c>
      <c r="K5">
        <v>1.6019000000000001</v>
      </c>
      <c r="L5">
        <v>9.9404999999999993E-2</v>
      </c>
      <c r="M5">
        <v>0.11037</v>
      </c>
      <c r="N5">
        <v>0.70745999999999998</v>
      </c>
      <c r="O5" s="1">
        <v>3.0311000000000002E-5</v>
      </c>
      <c r="P5">
        <v>0.19825999999999999</v>
      </c>
      <c r="Q5">
        <v>0.84531999999999996</v>
      </c>
      <c r="R5">
        <v>0.84435000000000004</v>
      </c>
      <c r="S5">
        <v>0.19499</v>
      </c>
      <c r="T5">
        <v>1</v>
      </c>
      <c r="U5">
        <v>1.2136E-3</v>
      </c>
      <c r="V5">
        <v>0</v>
      </c>
    </row>
    <row r="6" spans="1:22" x14ac:dyDescent="0.35">
      <c r="A6">
        <v>5</v>
      </c>
      <c r="B6" t="s">
        <v>26</v>
      </c>
      <c r="C6">
        <v>4027.6079</v>
      </c>
      <c r="D6">
        <v>4.7805999999999997</v>
      </c>
      <c r="E6">
        <v>0</v>
      </c>
      <c r="F6">
        <v>0.23407</v>
      </c>
      <c r="G6">
        <v>0</v>
      </c>
      <c r="H6">
        <v>0.19123000000000001</v>
      </c>
      <c r="I6">
        <v>3.2261999999999999E-2</v>
      </c>
      <c r="J6">
        <v>1.7388999999999999</v>
      </c>
      <c r="K6">
        <v>0.66359999999999997</v>
      </c>
      <c r="L6">
        <v>0.14294000000000001</v>
      </c>
      <c r="M6">
        <v>0.73519999999999996</v>
      </c>
      <c r="N6">
        <v>0.82028999999999996</v>
      </c>
      <c r="O6">
        <v>0.93323999999999996</v>
      </c>
      <c r="P6">
        <v>1.9495</v>
      </c>
      <c r="Q6">
        <v>8.5865999999999998E-3</v>
      </c>
      <c r="R6">
        <v>0.90363000000000004</v>
      </c>
      <c r="S6">
        <v>0.26023000000000002</v>
      </c>
      <c r="T6">
        <v>1</v>
      </c>
      <c r="U6">
        <v>0.26400000000000001</v>
      </c>
      <c r="V6">
        <v>0</v>
      </c>
    </row>
    <row r="7" spans="1:22" x14ac:dyDescent="0.35">
      <c r="C7">
        <f>SUM(C2:C6)</f>
        <v>16366.342299999997</v>
      </c>
      <c r="D7">
        <f>AVERAGE(D2:D6)</f>
        <v>4.74648</v>
      </c>
      <c r="E7">
        <f t="shared" ref="E7:V7" si="0">AVERAGE(E2:E6)</f>
        <v>0</v>
      </c>
      <c r="F7">
        <f t="shared" si="0"/>
        <v>1.1446140000000002</v>
      </c>
      <c r="G7">
        <f t="shared" si="0"/>
        <v>0</v>
      </c>
      <c r="H7">
        <f t="shared" si="0"/>
        <v>0.21152240000000005</v>
      </c>
      <c r="I7">
        <f t="shared" si="0"/>
        <v>0.35123839999999995</v>
      </c>
      <c r="J7">
        <f t="shared" si="0"/>
        <v>3.02136</v>
      </c>
      <c r="K7">
        <f t="shared" si="0"/>
        <v>1.4403599999999999</v>
      </c>
      <c r="L7">
        <f t="shared" si="0"/>
        <v>7.5482200000000013E-2</v>
      </c>
      <c r="M7">
        <f t="shared" si="0"/>
        <v>0.28445399999999998</v>
      </c>
      <c r="N7">
        <f t="shared" si="0"/>
        <v>0.66949999999999998</v>
      </c>
      <c r="O7">
        <f t="shared" si="0"/>
        <v>0.55568206219999994</v>
      </c>
      <c r="P7">
        <f t="shared" si="0"/>
        <v>0.61213262000000002</v>
      </c>
      <c r="Q7">
        <f t="shared" si="0"/>
        <v>0.53047632</v>
      </c>
      <c r="R7">
        <f t="shared" si="0"/>
        <v>0.86587400000000003</v>
      </c>
      <c r="S7">
        <f t="shared" si="0"/>
        <v>0.20689000000000002</v>
      </c>
      <c r="T7">
        <f t="shared" si="0"/>
        <v>1</v>
      </c>
      <c r="U7">
        <f t="shared" si="0"/>
        <v>7.864647558E-2</v>
      </c>
      <c r="V7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FDE4-7675-4B54-986F-0B2B0A08E0E0}">
  <dimension ref="A1:V7"/>
  <sheetViews>
    <sheetView workbookViewId="0">
      <selection activeCell="C7" sqref="C7:V7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  <c r="R1" t="s">
        <v>20</v>
      </c>
      <c r="S1" t="s">
        <v>22</v>
      </c>
      <c r="T1" t="s">
        <v>23</v>
      </c>
      <c r="U1" t="s">
        <v>16</v>
      </c>
      <c r="V1" t="s">
        <v>17</v>
      </c>
    </row>
    <row r="2" spans="1:22" x14ac:dyDescent="0.35">
      <c r="A2">
        <v>1</v>
      </c>
      <c r="B2" t="s">
        <v>28</v>
      </c>
      <c r="C2">
        <v>2591.9994999999999</v>
      </c>
      <c r="D2">
        <v>4.2390999999999996</v>
      </c>
      <c r="E2">
        <v>0</v>
      </c>
      <c r="F2">
        <v>2.0489999999999999</v>
      </c>
      <c r="G2">
        <v>0</v>
      </c>
      <c r="H2">
        <v>0.62231000000000003</v>
      </c>
      <c r="I2">
        <v>0.62617</v>
      </c>
      <c r="J2">
        <v>3.6858</v>
      </c>
      <c r="K2">
        <v>1.9147000000000001</v>
      </c>
      <c r="L2">
        <v>1.0050999999999999E-2</v>
      </c>
      <c r="M2">
        <v>0.17041999999999999</v>
      </c>
      <c r="N2">
        <v>0.49469000000000002</v>
      </c>
      <c r="O2">
        <v>1.1717</v>
      </c>
      <c r="P2">
        <v>1.2163999999999999</v>
      </c>
      <c r="Q2">
        <v>0.18437999999999999</v>
      </c>
      <c r="R2">
        <v>0.36775999999999998</v>
      </c>
      <c r="S2" s="1">
        <v>7.4312000000000003E-5</v>
      </c>
      <c r="T2">
        <v>0.99980000000000002</v>
      </c>
      <c r="U2" s="1">
        <v>3.3859000000000002E-5</v>
      </c>
      <c r="V2">
        <v>0</v>
      </c>
    </row>
    <row r="3" spans="1:22" x14ac:dyDescent="0.35">
      <c r="A3">
        <v>2</v>
      </c>
      <c r="B3" t="s">
        <v>28</v>
      </c>
      <c r="C3">
        <v>2495.3406</v>
      </c>
      <c r="D3">
        <v>4.6631</v>
      </c>
      <c r="E3">
        <v>0</v>
      </c>
      <c r="F3">
        <v>1.5657000000000001</v>
      </c>
      <c r="G3">
        <v>0</v>
      </c>
      <c r="H3">
        <v>9.5385999999999999E-2</v>
      </c>
      <c r="I3">
        <v>0.44888</v>
      </c>
      <c r="J3">
        <v>3.6996000000000002</v>
      </c>
      <c r="K3">
        <v>2.0423</v>
      </c>
      <c r="L3">
        <v>7.3371000000000006E-2</v>
      </c>
      <c r="M3">
        <v>6.4721000000000001E-2</v>
      </c>
      <c r="N3">
        <v>0.48885000000000001</v>
      </c>
      <c r="O3">
        <v>0.81560999999999995</v>
      </c>
      <c r="P3">
        <v>0.63763999999999998</v>
      </c>
      <c r="Q3">
        <v>1.0155000000000001</v>
      </c>
      <c r="R3">
        <v>0.90322000000000002</v>
      </c>
      <c r="S3">
        <v>0.17243</v>
      </c>
      <c r="T3">
        <v>0.35693000000000003</v>
      </c>
      <c r="U3" s="1">
        <v>3.8248999999999999E-5</v>
      </c>
      <c r="V3">
        <v>0</v>
      </c>
    </row>
    <row r="4" spans="1:22" x14ac:dyDescent="0.35">
      <c r="A4">
        <v>3</v>
      </c>
      <c r="B4" t="s">
        <v>28</v>
      </c>
      <c r="C4">
        <v>3627.6507000000001</v>
      </c>
      <c r="D4">
        <v>4.7842000000000002</v>
      </c>
      <c r="E4">
        <v>0</v>
      </c>
      <c r="F4">
        <v>0.68794999999999995</v>
      </c>
      <c r="G4">
        <v>0</v>
      </c>
      <c r="H4">
        <v>0.46299000000000001</v>
      </c>
      <c r="I4">
        <v>0.18235000000000001</v>
      </c>
      <c r="J4">
        <v>2.4146999999999998</v>
      </c>
      <c r="K4">
        <v>1.2347999999999999</v>
      </c>
      <c r="L4">
        <v>5.9830000000000001E-2</v>
      </c>
      <c r="M4">
        <v>0.32899</v>
      </c>
      <c r="N4">
        <v>0.90588999999999997</v>
      </c>
      <c r="O4">
        <v>0.61999000000000004</v>
      </c>
      <c r="P4">
        <v>1.0382</v>
      </c>
      <c r="Q4">
        <v>0.52224999999999999</v>
      </c>
      <c r="R4">
        <v>0.82765999999999995</v>
      </c>
      <c r="S4">
        <v>0.28108</v>
      </c>
      <c r="T4">
        <v>0.64024000000000003</v>
      </c>
      <c r="U4">
        <v>0.13639000000000001</v>
      </c>
      <c r="V4">
        <v>0</v>
      </c>
    </row>
    <row r="5" spans="1:22" x14ac:dyDescent="0.35">
      <c r="A5">
        <v>4</v>
      </c>
      <c r="B5" t="s">
        <v>28</v>
      </c>
      <c r="C5">
        <v>3588.1261</v>
      </c>
      <c r="D5">
        <v>4.8205</v>
      </c>
      <c r="E5">
        <v>0</v>
      </c>
      <c r="F5">
        <v>1.3665</v>
      </c>
      <c r="G5">
        <v>0</v>
      </c>
      <c r="H5">
        <v>0.33172000000000001</v>
      </c>
      <c r="I5" s="1">
        <v>2.1172999999999999E-5</v>
      </c>
      <c r="J5">
        <v>3.4581</v>
      </c>
      <c r="K5">
        <v>1.7915000000000001</v>
      </c>
      <c r="L5">
        <v>0.17599999999999999</v>
      </c>
      <c r="M5">
        <v>0.13220000000000001</v>
      </c>
      <c r="N5">
        <v>0.73007999999999995</v>
      </c>
      <c r="O5">
        <v>0.25516</v>
      </c>
      <c r="P5">
        <v>1.1943999999999999</v>
      </c>
      <c r="Q5">
        <v>0.60346</v>
      </c>
      <c r="R5">
        <v>0.39871000000000001</v>
      </c>
      <c r="S5">
        <v>6.6303000000000004E-3</v>
      </c>
      <c r="T5">
        <v>0.41946</v>
      </c>
      <c r="U5" s="1">
        <v>6.6530000000000002E-5</v>
      </c>
      <c r="V5">
        <v>0</v>
      </c>
    </row>
    <row r="6" spans="1:22" x14ac:dyDescent="0.35">
      <c r="A6">
        <v>5</v>
      </c>
      <c r="B6" t="s">
        <v>28</v>
      </c>
      <c r="C6">
        <v>4069.2040000000002</v>
      </c>
      <c r="D6">
        <v>0.34512999999999999</v>
      </c>
      <c r="E6">
        <v>0</v>
      </c>
      <c r="F6">
        <v>1.7111000000000001</v>
      </c>
      <c r="G6">
        <v>0</v>
      </c>
      <c r="H6">
        <v>9.2300999999999994E-2</v>
      </c>
      <c r="I6">
        <v>0.21185000000000001</v>
      </c>
      <c r="J6">
        <v>0.82084000000000001</v>
      </c>
      <c r="K6">
        <v>1.9262999999999999</v>
      </c>
      <c r="L6">
        <v>0.17143</v>
      </c>
      <c r="M6">
        <v>0.11869</v>
      </c>
      <c r="N6">
        <v>0.90510000000000002</v>
      </c>
      <c r="O6">
        <v>1.2746</v>
      </c>
      <c r="P6">
        <v>1.1063000000000001</v>
      </c>
      <c r="Q6">
        <v>0.68405000000000005</v>
      </c>
      <c r="R6">
        <v>0.92749000000000004</v>
      </c>
      <c r="S6">
        <v>0.25313999999999998</v>
      </c>
      <c r="T6">
        <v>0.60372999999999999</v>
      </c>
      <c r="U6">
        <v>0.23089999999999999</v>
      </c>
      <c r="V6">
        <v>0</v>
      </c>
    </row>
    <row r="7" spans="1:22" x14ac:dyDescent="0.35">
      <c r="C7">
        <f>SUM(C2:C6)</f>
        <v>16372.320899999999</v>
      </c>
      <c r="D7">
        <f>AVERAGE(D2:D6)</f>
        <v>3.7704060000000004</v>
      </c>
      <c r="E7">
        <f t="shared" ref="E7:V7" si="0">AVERAGE(E2:E6)</f>
        <v>0</v>
      </c>
      <c r="F7">
        <f t="shared" si="0"/>
        <v>1.4760500000000001</v>
      </c>
      <c r="G7">
        <f t="shared" si="0"/>
        <v>0</v>
      </c>
      <c r="H7">
        <f t="shared" si="0"/>
        <v>0.32094140000000004</v>
      </c>
      <c r="I7">
        <f t="shared" si="0"/>
        <v>0.29385423460000004</v>
      </c>
      <c r="J7">
        <f t="shared" si="0"/>
        <v>2.8158080000000001</v>
      </c>
      <c r="K7">
        <f t="shared" si="0"/>
        <v>1.7819199999999999</v>
      </c>
      <c r="L7">
        <f t="shared" si="0"/>
        <v>9.8136399999999985E-2</v>
      </c>
      <c r="M7">
        <f t="shared" si="0"/>
        <v>0.16300419999999999</v>
      </c>
      <c r="N7">
        <f t="shared" si="0"/>
        <v>0.70492200000000005</v>
      </c>
      <c r="O7">
        <f t="shared" si="0"/>
        <v>0.82741200000000004</v>
      </c>
      <c r="P7">
        <f t="shared" si="0"/>
        <v>1.0385880000000001</v>
      </c>
      <c r="Q7">
        <f t="shared" si="0"/>
        <v>0.60192800000000002</v>
      </c>
      <c r="R7">
        <f t="shared" si="0"/>
        <v>0.68496800000000002</v>
      </c>
      <c r="S7">
        <f t="shared" si="0"/>
        <v>0.14267092239999998</v>
      </c>
      <c r="T7">
        <f t="shared" si="0"/>
        <v>0.60403200000000001</v>
      </c>
      <c r="U7">
        <f t="shared" si="0"/>
        <v>7.3485727600000009E-2</v>
      </c>
      <c r="V7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96D3E-D91C-4CF1-8D15-A915DF423B5D}">
  <dimension ref="A1:V7"/>
  <sheetViews>
    <sheetView workbookViewId="0">
      <selection activeCell="V7" sqref="C7:V7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  <c r="R1" t="s">
        <v>20</v>
      </c>
      <c r="S1" t="s">
        <v>22</v>
      </c>
      <c r="T1" t="s">
        <v>23</v>
      </c>
      <c r="U1" t="s">
        <v>16</v>
      </c>
      <c r="V1" t="s">
        <v>17</v>
      </c>
    </row>
    <row r="2" spans="1:22" x14ac:dyDescent="0.35">
      <c r="A2">
        <v>1</v>
      </c>
      <c r="B2" t="s">
        <v>27</v>
      </c>
      <c r="C2">
        <v>2594.2867000000001</v>
      </c>
      <c r="D2">
        <v>4.0754999999999999</v>
      </c>
      <c r="E2">
        <v>0</v>
      </c>
      <c r="F2">
        <v>1.2199</v>
      </c>
      <c r="G2">
        <v>0</v>
      </c>
      <c r="H2">
        <v>0.50970000000000004</v>
      </c>
      <c r="I2">
        <v>0.18551000000000001</v>
      </c>
      <c r="J2">
        <v>3.5579000000000001</v>
      </c>
      <c r="K2">
        <v>1.8553999999999999</v>
      </c>
      <c r="L2">
        <v>6.2191000000000003E-2</v>
      </c>
      <c r="M2">
        <v>0.15115000000000001</v>
      </c>
      <c r="N2">
        <v>0.52005000000000001</v>
      </c>
      <c r="O2">
        <v>0.61626000000000003</v>
      </c>
      <c r="P2">
        <v>0.6099</v>
      </c>
      <c r="Q2">
        <v>0.66971999999999998</v>
      </c>
      <c r="R2">
        <v>0.53410999999999997</v>
      </c>
      <c r="S2">
        <v>7.7182000000000001E-2</v>
      </c>
      <c r="T2">
        <v>0.43014999999999998</v>
      </c>
      <c r="U2" s="1">
        <v>6.8624000000000004E-7</v>
      </c>
      <c r="V2">
        <v>0</v>
      </c>
    </row>
    <row r="3" spans="1:22" x14ac:dyDescent="0.35">
      <c r="A3">
        <v>2</v>
      </c>
      <c r="B3" t="s">
        <v>27</v>
      </c>
      <c r="C3">
        <v>2572.5684000000001</v>
      </c>
      <c r="D3">
        <v>4.8796999999999997</v>
      </c>
      <c r="E3">
        <v>0</v>
      </c>
      <c r="F3">
        <v>0.88244999999999996</v>
      </c>
      <c r="G3">
        <v>0</v>
      </c>
      <c r="H3">
        <v>0.31985000000000002</v>
      </c>
      <c r="I3">
        <v>0.13697999999999999</v>
      </c>
      <c r="J3">
        <v>3.8963999999999999</v>
      </c>
      <c r="K3">
        <v>2.0501999999999998</v>
      </c>
      <c r="L3">
        <v>2.5506000000000001E-2</v>
      </c>
      <c r="M3">
        <v>0.23996000000000001</v>
      </c>
      <c r="N3">
        <v>0.90971999999999997</v>
      </c>
      <c r="O3">
        <v>3.7604000000000002</v>
      </c>
      <c r="P3">
        <v>1.8987000000000001</v>
      </c>
      <c r="Q3">
        <v>5.6395000000000001E-2</v>
      </c>
      <c r="R3">
        <v>0.69845999999999997</v>
      </c>
      <c r="S3">
        <v>0.13972000000000001</v>
      </c>
      <c r="T3">
        <v>0.83115000000000006</v>
      </c>
      <c r="U3" s="1">
        <v>3.1725999999999999E-6</v>
      </c>
      <c r="V3">
        <v>0</v>
      </c>
    </row>
    <row r="4" spans="1:22" x14ac:dyDescent="0.35">
      <c r="A4">
        <v>3</v>
      </c>
      <c r="B4" t="s">
        <v>27</v>
      </c>
      <c r="C4">
        <v>3668.9270000000001</v>
      </c>
      <c r="D4">
        <v>4.2404000000000002</v>
      </c>
      <c r="E4">
        <v>0</v>
      </c>
      <c r="F4">
        <v>0.59392999999999996</v>
      </c>
      <c r="G4">
        <v>0</v>
      </c>
      <c r="H4">
        <v>0.28587000000000001</v>
      </c>
      <c r="I4">
        <v>0.11754000000000001</v>
      </c>
      <c r="J4">
        <v>2.2606000000000002</v>
      </c>
      <c r="K4">
        <v>1.3212999999999999</v>
      </c>
      <c r="L4">
        <v>0.14921000000000001</v>
      </c>
      <c r="M4">
        <v>0.36762</v>
      </c>
      <c r="N4">
        <v>0.90246000000000004</v>
      </c>
      <c r="O4">
        <v>2.0865</v>
      </c>
      <c r="P4">
        <v>1.2685</v>
      </c>
      <c r="Q4">
        <v>0.28756999999999999</v>
      </c>
      <c r="R4">
        <v>0.81023999999999996</v>
      </c>
      <c r="S4">
        <v>3.8482000000000002E-2</v>
      </c>
      <c r="T4">
        <v>5.4803999999999999E-3</v>
      </c>
      <c r="U4">
        <v>0.12384000000000001</v>
      </c>
      <c r="V4">
        <v>0</v>
      </c>
    </row>
    <row r="5" spans="1:22" x14ac:dyDescent="0.35">
      <c r="A5">
        <v>4</v>
      </c>
      <c r="B5" t="s">
        <v>27</v>
      </c>
      <c r="C5">
        <v>3715.9843000000001</v>
      </c>
      <c r="D5">
        <v>4.5986000000000002</v>
      </c>
      <c r="E5">
        <v>0</v>
      </c>
      <c r="F5">
        <v>1.1586000000000001</v>
      </c>
      <c r="G5">
        <v>0</v>
      </c>
      <c r="H5">
        <v>0.27590999999999999</v>
      </c>
      <c r="I5">
        <v>8.5486999999999994E-2</v>
      </c>
      <c r="J5">
        <v>3.2837000000000001</v>
      </c>
      <c r="K5">
        <v>1.8197000000000001</v>
      </c>
      <c r="L5">
        <v>0.3236</v>
      </c>
      <c r="M5">
        <v>0.23799000000000001</v>
      </c>
      <c r="N5">
        <v>0.51510999999999996</v>
      </c>
      <c r="O5" s="1">
        <v>8.3468999999999997E-6</v>
      </c>
      <c r="P5">
        <v>0.71816000000000002</v>
      </c>
      <c r="Q5" s="1">
        <v>1.1986E-5</v>
      </c>
      <c r="R5">
        <v>0.39573999999999998</v>
      </c>
      <c r="S5">
        <v>0.24428</v>
      </c>
      <c r="T5">
        <v>0.74061999999999995</v>
      </c>
      <c r="U5">
        <v>8.2445999999999995E-3</v>
      </c>
      <c r="V5">
        <v>0</v>
      </c>
    </row>
    <row r="6" spans="1:22" x14ac:dyDescent="0.35">
      <c r="A6">
        <v>5</v>
      </c>
      <c r="B6" t="s">
        <v>27</v>
      </c>
      <c r="C6">
        <v>4078.2449000000001</v>
      </c>
      <c r="D6">
        <v>0.43318000000000001</v>
      </c>
      <c r="E6">
        <v>0</v>
      </c>
      <c r="F6">
        <v>2.7816999999999998</v>
      </c>
      <c r="G6">
        <v>0</v>
      </c>
      <c r="H6">
        <v>0.28865000000000002</v>
      </c>
      <c r="I6">
        <v>0.35247000000000001</v>
      </c>
      <c r="J6">
        <v>0.76656000000000002</v>
      </c>
      <c r="K6">
        <v>1.9391</v>
      </c>
      <c r="L6">
        <v>0.26357000000000003</v>
      </c>
      <c r="M6">
        <v>0.11512</v>
      </c>
      <c r="N6">
        <v>0.82515000000000005</v>
      </c>
      <c r="O6">
        <v>1.9945999999999998E-2</v>
      </c>
      <c r="P6">
        <v>1.0506</v>
      </c>
      <c r="Q6">
        <v>0.26704</v>
      </c>
      <c r="R6">
        <v>0.32977000000000001</v>
      </c>
      <c r="S6">
        <v>0.34842000000000001</v>
      </c>
      <c r="T6">
        <v>0.99995999999999996</v>
      </c>
      <c r="U6">
        <v>0.24646000000000001</v>
      </c>
      <c r="V6">
        <v>0</v>
      </c>
    </row>
    <row r="7" spans="1:22" x14ac:dyDescent="0.35">
      <c r="C7">
        <f>SUM(C2:C6)</f>
        <v>16630.011300000002</v>
      </c>
      <c r="D7">
        <f>AVERAGE(D2:D6)</f>
        <v>3.6454759999999999</v>
      </c>
      <c r="E7">
        <f t="shared" ref="E7:V7" si="0">AVERAGE(E2:E6)</f>
        <v>0</v>
      </c>
      <c r="F7">
        <f t="shared" si="0"/>
        <v>1.3273159999999999</v>
      </c>
      <c r="G7">
        <f t="shared" si="0"/>
        <v>0</v>
      </c>
      <c r="H7">
        <f t="shared" si="0"/>
        <v>0.33599600000000002</v>
      </c>
      <c r="I7">
        <f t="shared" si="0"/>
        <v>0.17559740000000001</v>
      </c>
      <c r="J7">
        <f t="shared" si="0"/>
        <v>2.7530320000000001</v>
      </c>
      <c r="K7">
        <f t="shared" si="0"/>
        <v>1.79714</v>
      </c>
      <c r="L7">
        <f t="shared" si="0"/>
        <v>0.1648154</v>
      </c>
      <c r="M7">
        <f t="shared" si="0"/>
        <v>0.22236799999999998</v>
      </c>
      <c r="N7">
        <f t="shared" si="0"/>
        <v>0.73449799999999998</v>
      </c>
      <c r="O7">
        <f t="shared" si="0"/>
        <v>1.2966228693799999</v>
      </c>
      <c r="P7">
        <f t="shared" si="0"/>
        <v>1.109172</v>
      </c>
      <c r="Q7">
        <f t="shared" si="0"/>
        <v>0.25614739720000002</v>
      </c>
      <c r="R7">
        <f t="shared" si="0"/>
        <v>0.55366399999999993</v>
      </c>
      <c r="S7">
        <f t="shared" si="0"/>
        <v>0.16961680000000001</v>
      </c>
      <c r="T7">
        <f t="shared" si="0"/>
        <v>0.60147207999999996</v>
      </c>
      <c r="U7">
        <f t="shared" si="0"/>
        <v>7.5709691767999993E-2</v>
      </c>
      <c r="V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Flat Intrusion</vt:lpstr>
      <vt:lpstr>Temporal</vt:lpstr>
      <vt:lpstr>Spatiotemporal</vt:lpstr>
      <vt:lpstr>Orthographic</vt:lpstr>
      <vt:lpstr>Semantic</vt:lpstr>
      <vt:lpstr>Additive</vt:lpstr>
      <vt:lpstr>Multiplicative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Zhou</dc:creator>
  <cp:lastModifiedBy>Jason Zhou</cp:lastModifiedBy>
  <dcterms:created xsi:type="dcterms:W3CDTF">2022-02-15T01:18:49Z</dcterms:created>
  <dcterms:modified xsi:type="dcterms:W3CDTF">2022-02-17T23:39:02Z</dcterms:modified>
</cp:coreProperties>
</file>