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640" yWindow="735" windowWidth="20115" windowHeight="7755"/>
  </bookViews>
  <sheets>
    <sheet name="armi" sheetId="16" r:id="rId1"/>
    <sheet name="armi_pt" sheetId="11" r:id="rId2"/>
    <sheet name="armi_e_pt" sheetId="13" r:id="rId3"/>
    <sheet name="t1" sheetId="4" r:id="rId4"/>
    <sheet name="t2" sheetId="7" r:id="rId5"/>
    <sheet name="t3" sheetId="8" r:id="rId6"/>
    <sheet name="Tabela do artigo" sheetId="14" r:id="rId7"/>
    <sheet name="ANOVA" sheetId="15" r:id="rId8"/>
    <sheet name="Plan1" sheetId="12" r:id="rId9"/>
  </sheets>
  <definedNames>
    <definedName name="_xlnm._FilterDatabase" localSheetId="1" hidden="1">armi_pt!$A$1:$K$73</definedName>
    <definedName name="_xlnm._FilterDatabase" localSheetId="8" hidden="1">Plan1!$A$1:$AB$1</definedName>
    <definedName name="_xlnm._FilterDatabase" localSheetId="5" hidden="1">'t3'!$A$1:$AD$115</definedName>
    <definedName name="_xlnm._FilterDatabase" localSheetId="6" hidden="1">'Tabela do artigo'!$A$17:$M$17</definedName>
  </definedNames>
  <calcPr calcId="145621"/>
</workbook>
</file>

<file path=xl/calcChain.xml><?xml version="1.0" encoding="utf-8"?>
<calcChain xmlns="http://schemas.openxmlformats.org/spreadsheetml/2006/main">
  <c r="K73" i="16" l="1"/>
  <c r="K72" i="16"/>
  <c r="K71" i="16"/>
  <c r="K70" i="16"/>
  <c r="K69" i="16"/>
  <c r="K68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4" i="16"/>
  <c r="K33" i="16"/>
  <c r="K32" i="16"/>
  <c r="K28" i="16"/>
  <c r="K27" i="16"/>
  <c r="K26" i="16"/>
  <c r="K24" i="16"/>
  <c r="K23" i="16"/>
  <c r="K22" i="16"/>
  <c r="K21" i="16"/>
  <c r="K20" i="16"/>
  <c r="K19" i="16"/>
  <c r="K18" i="16"/>
  <c r="K16" i="16"/>
  <c r="K15" i="16"/>
  <c r="K14" i="16"/>
  <c r="K13" i="16"/>
  <c r="K12" i="16"/>
  <c r="K11" i="16"/>
  <c r="K10" i="16"/>
  <c r="K9" i="16"/>
  <c r="K8" i="16"/>
  <c r="K7" i="16"/>
  <c r="K6" i="16"/>
  <c r="K4" i="16"/>
  <c r="K3" i="16"/>
  <c r="K2" i="16"/>
  <c r="F73" i="15" l="1"/>
  <c r="F72" i="15"/>
  <c r="F71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48" i="15"/>
  <c r="F47" i="15"/>
  <c r="F46" i="15"/>
  <c r="F45" i="15"/>
  <c r="F43" i="15"/>
  <c r="F42" i="15"/>
  <c r="F41" i="15"/>
  <c r="F40" i="15"/>
  <c r="F39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M20" i="14" l="1"/>
  <c r="M18" i="14"/>
  <c r="M19" i="14"/>
  <c r="M21" i="14"/>
  <c r="M29" i="14"/>
  <c r="M28" i="14"/>
  <c r="M27" i="14"/>
  <c r="M24" i="14"/>
  <c r="M22" i="14"/>
  <c r="M25" i="14"/>
  <c r="M23" i="14"/>
  <c r="M26" i="14"/>
  <c r="P13" i="14"/>
  <c r="O13" i="14"/>
  <c r="Q13" i="14"/>
  <c r="O12" i="14"/>
  <c r="P12" i="14"/>
  <c r="Q12" i="14"/>
  <c r="O14" i="14"/>
  <c r="P14" i="14"/>
  <c r="Q14" i="14"/>
  <c r="O11" i="14"/>
  <c r="P11" i="14"/>
  <c r="Q11" i="14"/>
  <c r="O6" i="14"/>
  <c r="P6" i="14"/>
  <c r="Q6" i="14"/>
  <c r="O4" i="14"/>
  <c r="P4" i="14"/>
  <c r="Q4" i="14"/>
  <c r="O7" i="14"/>
  <c r="P7" i="14"/>
  <c r="Q7" i="14"/>
  <c r="O5" i="14"/>
  <c r="P5" i="14"/>
  <c r="Q5" i="14"/>
  <c r="O3" i="14"/>
  <c r="P3" i="14"/>
  <c r="Q3" i="14"/>
  <c r="O8" i="14"/>
  <c r="P8" i="14"/>
  <c r="Q8" i="14"/>
  <c r="O9" i="14"/>
  <c r="P9" i="14"/>
  <c r="Q9" i="14"/>
  <c r="O10" i="14"/>
  <c r="P10" i="14"/>
  <c r="Q10" i="14"/>
  <c r="N12" i="14"/>
  <c r="N14" i="14"/>
  <c r="N11" i="14"/>
  <c r="N6" i="14"/>
  <c r="N4" i="14"/>
  <c r="N7" i="14"/>
  <c r="N5" i="14"/>
  <c r="N3" i="14"/>
  <c r="N8" i="14"/>
  <c r="N9" i="14"/>
  <c r="N10" i="14"/>
  <c r="N13" i="14"/>
  <c r="M5" i="14"/>
  <c r="M7" i="14"/>
  <c r="M13" i="14"/>
  <c r="M6" i="14"/>
  <c r="M4" i="14"/>
  <c r="M3" i="14"/>
  <c r="M8" i="14"/>
  <c r="M9" i="14"/>
  <c r="M10" i="14"/>
  <c r="M12" i="14"/>
  <c r="M14" i="14"/>
  <c r="M11" i="14"/>
  <c r="K59" i="11"/>
  <c r="K6" i="11" l="1"/>
  <c r="K73" i="11"/>
  <c r="K72" i="11"/>
  <c r="K71" i="11"/>
  <c r="K66" i="11"/>
  <c r="K65" i="11"/>
  <c r="K61" i="11"/>
  <c r="K60" i="11"/>
  <c r="K55" i="11"/>
  <c r="K54" i="11"/>
  <c r="K53" i="11"/>
  <c r="K49" i="11"/>
  <c r="K48" i="11"/>
  <c r="K47" i="11"/>
  <c r="K43" i="11"/>
  <c r="K42" i="11"/>
  <c r="K41" i="11"/>
  <c r="K37" i="11"/>
  <c r="K36" i="11"/>
  <c r="K24" i="11"/>
  <c r="K23" i="11"/>
  <c r="K19" i="11"/>
  <c r="K18" i="11"/>
  <c r="K13" i="11"/>
  <c r="K12" i="11"/>
  <c r="K11" i="11"/>
  <c r="K7" i="11"/>
  <c r="K70" i="11"/>
  <c r="K69" i="11"/>
  <c r="K68" i="11"/>
  <c r="K62" i="11"/>
  <c r="K63" i="11"/>
  <c r="K64" i="11"/>
  <c r="K58" i="11"/>
  <c r="K57" i="11"/>
  <c r="K56" i="11"/>
  <c r="K52" i="11"/>
  <c r="K51" i="11"/>
  <c r="K50" i="11"/>
  <c r="K46" i="11"/>
  <c r="K45" i="11"/>
  <c r="K44" i="11"/>
  <c r="K40" i="11"/>
  <c r="K39" i="11"/>
  <c r="K38" i="11"/>
  <c r="K34" i="11"/>
  <c r="K33" i="11"/>
  <c r="K32" i="11"/>
  <c r="K28" i="11"/>
  <c r="K27" i="11"/>
  <c r="K26" i="11"/>
  <c r="K22" i="11"/>
  <c r="K21" i="11"/>
  <c r="K20" i="11"/>
  <c r="K16" i="11"/>
  <c r="K15" i="11"/>
  <c r="K14" i="11"/>
  <c r="K10" i="11"/>
  <c r="K9" i="11"/>
  <c r="K8" i="11"/>
  <c r="K4" i="11"/>
  <c r="K3" i="11"/>
  <c r="K2" i="11"/>
  <c r="Y2" i="4"/>
  <c r="X26" i="4"/>
  <c r="O26" i="4"/>
  <c r="N26" i="4" l="1"/>
  <c r="G24" i="4"/>
  <c r="W26" i="4" l="1"/>
  <c r="R26" i="4"/>
  <c r="H26" i="4"/>
  <c r="I26" i="4"/>
  <c r="J26" i="4"/>
  <c r="K26" i="4"/>
  <c r="L26" i="4"/>
  <c r="M26" i="4"/>
  <c r="Q26" i="4"/>
  <c r="H51" i="4" l="1"/>
  <c r="I76" i="4"/>
  <c r="J76" i="4"/>
  <c r="K76" i="4"/>
  <c r="L76" i="4"/>
  <c r="M76" i="4"/>
  <c r="I51" i="4"/>
  <c r="J51" i="4"/>
  <c r="K51" i="4"/>
  <c r="L51" i="4"/>
  <c r="M51" i="4"/>
  <c r="Y27" i="4"/>
  <c r="Y31" i="4"/>
  <c r="Y35" i="4"/>
  <c r="Y39" i="4"/>
  <c r="Y43" i="4"/>
  <c r="Y47" i="4"/>
  <c r="Y52" i="4"/>
  <c r="Y56" i="4"/>
  <c r="Y60" i="4"/>
  <c r="Y64" i="4"/>
  <c r="Y68" i="4"/>
  <c r="Y72" i="4"/>
  <c r="Y6" i="4"/>
  <c r="Y10" i="4"/>
  <c r="Y14" i="4"/>
  <c r="Y18" i="4"/>
  <c r="Y22" i="4"/>
  <c r="Y24" i="4"/>
  <c r="X51" i="4"/>
  <c r="R51" i="4"/>
  <c r="Q51" i="4"/>
  <c r="P51" i="4"/>
  <c r="O51" i="4"/>
  <c r="P26" i="4"/>
  <c r="F51" i="4"/>
  <c r="G2" i="4"/>
  <c r="F76" i="4"/>
  <c r="G75" i="4"/>
  <c r="Y75" i="4" s="1"/>
  <c r="G74" i="4"/>
  <c r="Y74" i="4" s="1"/>
  <c r="G73" i="4"/>
  <c r="Y73" i="4" s="1"/>
  <c r="G72" i="4"/>
  <c r="G71" i="4"/>
  <c r="Y71" i="4" s="1"/>
  <c r="G70" i="4"/>
  <c r="Y70" i="4" s="1"/>
  <c r="G69" i="4"/>
  <c r="Y69" i="4" s="1"/>
  <c r="G68" i="4"/>
  <c r="G67" i="4"/>
  <c r="Y67" i="4" s="1"/>
  <c r="G66" i="4"/>
  <c r="Y66" i="4" s="1"/>
  <c r="G65" i="4"/>
  <c r="Y65" i="4" s="1"/>
  <c r="G64" i="4"/>
  <c r="G63" i="4"/>
  <c r="Y63" i="4" s="1"/>
  <c r="G62" i="4"/>
  <c r="Y62" i="4" s="1"/>
  <c r="G61" i="4"/>
  <c r="Y61" i="4" s="1"/>
  <c r="G60" i="4"/>
  <c r="G59" i="4"/>
  <c r="Y59" i="4" s="1"/>
  <c r="G58" i="4"/>
  <c r="Y58" i="4" s="1"/>
  <c r="G57" i="4"/>
  <c r="Y57" i="4" s="1"/>
  <c r="G56" i="4"/>
  <c r="G55" i="4"/>
  <c r="Y55" i="4" s="1"/>
  <c r="G54" i="4"/>
  <c r="Y54" i="4" s="1"/>
  <c r="G53" i="4"/>
  <c r="Y53" i="4" s="1"/>
  <c r="G52" i="4"/>
  <c r="G50" i="4"/>
  <c r="Y50" i="4" s="1"/>
  <c r="G49" i="4"/>
  <c r="Y49" i="4" s="1"/>
  <c r="G48" i="4"/>
  <c r="Y48" i="4" s="1"/>
  <c r="G47" i="4"/>
  <c r="G46" i="4"/>
  <c r="Y46" i="4" s="1"/>
  <c r="G45" i="4"/>
  <c r="Y45" i="4" s="1"/>
  <c r="G44" i="4"/>
  <c r="Y44" i="4" s="1"/>
  <c r="G43" i="4"/>
  <c r="G42" i="4"/>
  <c r="Y42" i="4" s="1"/>
  <c r="G41" i="4"/>
  <c r="Y41" i="4" s="1"/>
  <c r="G40" i="4"/>
  <c r="Y40" i="4" s="1"/>
  <c r="G39" i="4"/>
  <c r="G38" i="4"/>
  <c r="Y38" i="4" s="1"/>
  <c r="G37" i="4"/>
  <c r="Y37" i="4" s="1"/>
  <c r="G36" i="4"/>
  <c r="Y36" i="4" s="1"/>
  <c r="G35" i="4"/>
  <c r="G34" i="4"/>
  <c r="Y34" i="4" s="1"/>
  <c r="G33" i="4"/>
  <c r="Y33" i="4" s="1"/>
  <c r="G32" i="4"/>
  <c r="Y32" i="4" s="1"/>
  <c r="G31" i="4"/>
  <c r="G30" i="4"/>
  <c r="Y30" i="4" s="1"/>
  <c r="G29" i="4"/>
  <c r="Y29" i="4" s="1"/>
  <c r="G28" i="4"/>
  <c r="Y28" i="4" s="1"/>
  <c r="G27" i="4"/>
  <c r="F26" i="4"/>
  <c r="G3" i="4"/>
  <c r="Y3" i="4" s="1"/>
  <c r="G4" i="4"/>
  <c r="Y4" i="4" s="1"/>
  <c r="G5" i="4"/>
  <c r="Y5" i="4" s="1"/>
  <c r="G6" i="4"/>
  <c r="G7" i="4"/>
  <c r="Y7" i="4" s="1"/>
  <c r="G8" i="4"/>
  <c r="Y8" i="4" s="1"/>
  <c r="G9" i="4"/>
  <c r="Y9" i="4" s="1"/>
  <c r="G10" i="4"/>
  <c r="G11" i="4"/>
  <c r="Y11" i="4" s="1"/>
  <c r="G12" i="4"/>
  <c r="Y12" i="4" s="1"/>
  <c r="G13" i="4"/>
  <c r="Y13" i="4" s="1"/>
  <c r="G14" i="4"/>
  <c r="G15" i="4"/>
  <c r="Y15" i="4" s="1"/>
  <c r="G16" i="4"/>
  <c r="Y16" i="4" s="1"/>
  <c r="G17" i="4"/>
  <c r="Y17" i="4" s="1"/>
  <c r="G18" i="4"/>
  <c r="G19" i="4"/>
  <c r="Y19" i="4" s="1"/>
  <c r="G20" i="4"/>
  <c r="Y20" i="4" s="1"/>
  <c r="G21" i="4"/>
  <c r="Y21" i="4" s="1"/>
  <c r="G22" i="4"/>
  <c r="G23" i="4"/>
  <c r="Y23" i="4" s="1"/>
  <c r="G25" i="4"/>
  <c r="Y25" i="4" s="1"/>
  <c r="X76" i="4"/>
  <c r="N51" i="4"/>
  <c r="H76" i="4"/>
  <c r="N76" i="4"/>
  <c r="V26" i="4"/>
  <c r="U26" i="4"/>
  <c r="T26" i="4"/>
  <c r="S26" i="4"/>
  <c r="W51" i="4"/>
  <c r="V51" i="4"/>
  <c r="U51" i="4"/>
  <c r="T51" i="4"/>
  <c r="S51" i="4"/>
  <c r="W76" i="4"/>
  <c r="V76" i="4"/>
  <c r="U76" i="4"/>
  <c r="T76" i="4"/>
  <c r="S76" i="4"/>
  <c r="R76" i="4"/>
  <c r="Q76" i="4"/>
  <c r="P76" i="4"/>
  <c r="O76" i="4"/>
  <c r="E76" i="4"/>
  <c r="D76" i="4"/>
  <c r="C76" i="4"/>
  <c r="B76" i="4"/>
  <c r="E51" i="4"/>
  <c r="D51" i="4"/>
  <c r="C51" i="4"/>
  <c r="B51" i="4"/>
  <c r="C26" i="4"/>
  <c r="D26" i="4"/>
  <c r="E26" i="4"/>
  <c r="B26" i="4"/>
  <c r="G26" i="4" l="1"/>
  <c r="Y26" i="4" s="1"/>
  <c r="G51" i="4"/>
  <c r="Y51" i="4" s="1"/>
  <c r="G76" i="4"/>
  <c r="Y76" i="4" s="1"/>
</calcChain>
</file>

<file path=xl/sharedStrings.xml><?xml version="1.0" encoding="utf-8"?>
<sst xmlns="http://schemas.openxmlformats.org/spreadsheetml/2006/main" count="1919" uniqueCount="178">
  <si>
    <t>AR</t>
  </si>
  <si>
    <t>CA</t>
  </si>
  <si>
    <t>CS</t>
  </si>
  <si>
    <t>TL</t>
  </si>
  <si>
    <t>VL</t>
  </si>
  <si>
    <t>FR</t>
  </si>
  <si>
    <t>Impact</t>
  </si>
  <si>
    <t>AS</t>
  </si>
  <si>
    <t>Cod</t>
  </si>
  <si>
    <t>N_std</t>
  </si>
  <si>
    <t>S_std</t>
  </si>
  <si>
    <t>B_std</t>
  </si>
  <si>
    <t>H_std</t>
  </si>
  <si>
    <t>TL_index_std</t>
  </si>
  <si>
    <t>I_t</t>
  </si>
  <si>
    <t>II_t</t>
  </si>
  <si>
    <t>III_t</t>
  </si>
  <si>
    <t>IV_t</t>
  </si>
  <si>
    <t>V_t</t>
  </si>
  <si>
    <t>I_v</t>
  </si>
  <si>
    <t>II_v</t>
  </si>
  <si>
    <t>III_v</t>
  </si>
  <si>
    <t>vul_index_std</t>
  </si>
  <si>
    <t>I_f</t>
  </si>
  <si>
    <t>II_f</t>
  </si>
  <si>
    <t>III_f</t>
  </si>
  <si>
    <t>IV_f</t>
  </si>
  <si>
    <t>fishing_index_std</t>
  </si>
  <si>
    <t>ARI</t>
  </si>
  <si>
    <t>Year</t>
  </si>
  <si>
    <t>Season</t>
  </si>
  <si>
    <t>Fishery</t>
  </si>
  <si>
    <t>Dry</t>
  </si>
  <si>
    <t>Rainy</t>
  </si>
  <si>
    <t>AR_10_D_1</t>
  </si>
  <si>
    <t>AR_10_D_2</t>
  </si>
  <si>
    <t>AR_10_D_3</t>
  </si>
  <si>
    <t>AR_10_R_1</t>
  </si>
  <si>
    <t>AR_10_R_2</t>
  </si>
  <si>
    <t>AR_10_R_3</t>
  </si>
  <si>
    <t>AR_11_D_1</t>
  </si>
  <si>
    <t>AR_11_D_2</t>
  </si>
  <si>
    <t>AR_11_D_3</t>
  </si>
  <si>
    <t>AR_11_R_1</t>
  </si>
  <si>
    <t>AR_11_R_2</t>
  </si>
  <si>
    <t>AR_11_R_3</t>
  </si>
  <si>
    <t>AR_16_D_1</t>
  </si>
  <si>
    <t>AR_16_D_2</t>
  </si>
  <si>
    <t>AR_16_D_3</t>
  </si>
  <si>
    <t>AR_16_R_1</t>
  </si>
  <si>
    <t>AR_16_R_2</t>
  </si>
  <si>
    <t>AR_16_R_3</t>
  </si>
  <si>
    <t>AR_17_D_1</t>
  </si>
  <si>
    <t>AR_17_D_2</t>
  </si>
  <si>
    <t>AR_17_D_3</t>
  </si>
  <si>
    <t>AR_17_R_1</t>
  </si>
  <si>
    <t>AR_17_R_2</t>
  </si>
  <si>
    <t>AR_17_R_3</t>
  </si>
  <si>
    <t>CN_10_D_1</t>
  </si>
  <si>
    <t>CN</t>
  </si>
  <si>
    <t>CN_10_D_2</t>
  </si>
  <si>
    <t>CN_10_D_3</t>
  </si>
  <si>
    <t>CN_10_R_1</t>
  </si>
  <si>
    <t>CN_10_R_2</t>
  </si>
  <si>
    <t>CN_10_R_3</t>
  </si>
  <si>
    <t>CN_11_D_1</t>
  </si>
  <si>
    <t>CN_11_D_2</t>
  </si>
  <si>
    <t>CN_11_D_3</t>
  </si>
  <si>
    <t>CN_11_R_1</t>
  </si>
  <si>
    <t>CN_11_R_2</t>
  </si>
  <si>
    <t>CN_11_R_3</t>
  </si>
  <si>
    <t>CN_16_D_1</t>
  </si>
  <si>
    <t>CN_16_D_2</t>
  </si>
  <si>
    <t>CN_16_D_3</t>
  </si>
  <si>
    <t>CN_16_R_1</t>
  </si>
  <si>
    <t>CN_16_R_2</t>
  </si>
  <si>
    <t>CN_16_R_3</t>
  </si>
  <si>
    <t>CN_17_D_1</t>
  </si>
  <si>
    <t>CN_17_D_2</t>
  </si>
  <si>
    <t>CN_17_D_3</t>
  </si>
  <si>
    <t>CN_17_R_1</t>
  </si>
  <si>
    <t>CN_17_R_2</t>
  </si>
  <si>
    <t>CN_17_R_3</t>
  </si>
  <si>
    <t>CS_10_D_1</t>
  </si>
  <si>
    <t>CS_10_D_2</t>
  </si>
  <si>
    <t>CS_10_D_3</t>
  </si>
  <si>
    <t>CS_10_R_1</t>
  </si>
  <si>
    <t>CS_10_R_2</t>
  </si>
  <si>
    <t>CS_10_R_3</t>
  </si>
  <si>
    <t>CS_11_D_1</t>
  </si>
  <si>
    <t>CS_11_D_2</t>
  </si>
  <si>
    <t>CS_11_D_3</t>
  </si>
  <si>
    <t>CS_11_R_1</t>
  </si>
  <si>
    <t>CS_11_R_2</t>
  </si>
  <si>
    <t>CS_11_R_3</t>
  </si>
  <si>
    <t>CS_16_D_1</t>
  </si>
  <si>
    <t>CS_16_D_2</t>
  </si>
  <si>
    <t>CS_16_D_3</t>
  </si>
  <si>
    <t>CS_16_R_1</t>
  </si>
  <si>
    <t>CS_16_R_2</t>
  </si>
  <si>
    <t>CS_16_R_3</t>
  </si>
  <si>
    <t>CS_17_D_1</t>
  </si>
  <si>
    <t>CS_17_D_2</t>
  </si>
  <si>
    <t>CS_17_D_3</t>
  </si>
  <si>
    <t>CS_17_R_1</t>
  </si>
  <si>
    <t>CS_17_R_2</t>
  </si>
  <si>
    <t>CS_17_R_3</t>
  </si>
  <si>
    <t>N.ssp nativa</t>
  </si>
  <si>
    <t>cc_index</t>
  </si>
  <si>
    <t>VI_t</t>
  </si>
  <si>
    <t>cc_index_std</t>
  </si>
  <si>
    <t>TL_index</t>
  </si>
  <si>
    <t>vul_index</t>
  </si>
  <si>
    <t>fishing_index</t>
  </si>
  <si>
    <t>AR_02_D_1</t>
  </si>
  <si>
    <t>AR_02_D_2</t>
  </si>
  <si>
    <t>AR_02_D_3</t>
  </si>
  <si>
    <t>AR_02_R_1</t>
  </si>
  <si>
    <t>AR_02_R_2</t>
  </si>
  <si>
    <t>AR_02_R_3</t>
  </si>
  <si>
    <t>AR_03_D_1</t>
  </si>
  <si>
    <t>AR_03_D_2</t>
  </si>
  <si>
    <t>AR_03_D_3</t>
  </si>
  <si>
    <t>AR_03_R_1</t>
  </si>
  <si>
    <t>AR_03_R_2</t>
  </si>
  <si>
    <t>AR_03_R_3</t>
  </si>
  <si>
    <t>AR_06_D_1</t>
  </si>
  <si>
    <t>AR_06_D_2</t>
  </si>
  <si>
    <t>AR_06_D_3</t>
  </si>
  <si>
    <t>AR_06_R_1</t>
  </si>
  <si>
    <t>AR_06_R_2</t>
  </si>
  <si>
    <t>AR_06_R_3</t>
  </si>
  <si>
    <t>AR_96_D_1</t>
  </si>
  <si>
    <t>AR_96_D_2</t>
  </si>
  <si>
    <t>AR_96_D_3</t>
  </si>
  <si>
    <t>AR_96_R_1</t>
  </si>
  <si>
    <t>AR_96_R_2</t>
  </si>
  <si>
    <t>AR_96_R_3</t>
  </si>
  <si>
    <t>AR_97_D_1</t>
  </si>
  <si>
    <t>AR_97_D_2</t>
  </si>
  <si>
    <t>AR_97_D_3</t>
  </si>
  <si>
    <t>AR_97_R_1</t>
  </si>
  <si>
    <t>AR_97_R_2</t>
  </si>
  <si>
    <t>AR_97_R_3</t>
  </si>
  <si>
    <t>CS_96_D_1</t>
  </si>
  <si>
    <t>CS_96_D_2</t>
  </si>
  <si>
    <t>CS_96_D_3</t>
  </si>
  <si>
    <t>CS_96_R_1</t>
  </si>
  <si>
    <t>CS_96_R_2</t>
  </si>
  <si>
    <t>CS_96_R_3</t>
  </si>
  <si>
    <t>CS_97_D_1</t>
  </si>
  <si>
    <t>CS_97_D_2</t>
  </si>
  <si>
    <t>CS_97_D_3</t>
  </si>
  <si>
    <t>CS_97_R_1</t>
  </si>
  <si>
    <t>CS_97_R_2</t>
  </si>
  <si>
    <t>CS_97_R_3</t>
  </si>
  <si>
    <t>Cod2</t>
  </si>
  <si>
    <t>armi</t>
  </si>
  <si>
    <t>impact</t>
  </si>
  <si>
    <t>year</t>
  </si>
  <si>
    <t>season</t>
  </si>
  <si>
    <t>time</t>
  </si>
  <si>
    <t>Artificial reef</t>
  </si>
  <si>
    <t>Control area</t>
  </si>
  <si>
    <t>Recife artificial</t>
  </si>
  <si>
    <t>Área controle</t>
  </si>
  <si>
    <t>Chuvosa</t>
  </si>
  <si>
    <t>Seca</t>
  </si>
  <si>
    <t>armi2</t>
  </si>
  <si>
    <t>AR_96_R</t>
  </si>
  <si>
    <t>armi_e_pt</t>
  </si>
  <si>
    <t>EL</t>
  </si>
  <si>
    <t>ARMIr</t>
  </si>
  <si>
    <t>Ano</t>
  </si>
  <si>
    <t>Estação</t>
  </si>
  <si>
    <t>ARMIe</t>
  </si>
  <si>
    <t>Amostragem</t>
  </si>
  <si>
    <t>armi_trans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</si>
</sst>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2" fontId="0" fillId="0" borderId="0" xfId="0" applyNumberForma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E19" sqref="E19"/>
    </sheetView>
  </sheetViews>
  <sheetFormatPr defaultRowHeight="15" x14ac:dyDescent="0.25"/>
  <cols>
    <col min="7" max="7" width="12.7109375" bestFit="1" customWidth="1"/>
  </cols>
  <sheetData>
    <row r="1" spans="1:11" x14ac:dyDescent="0.25">
      <c r="A1" t="s">
        <v>8</v>
      </c>
      <c r="B1" t="s">
        <v>7</v>
      </c>
      <c r="C1" t="s">
        <v>3</v>
      </c>
      <c r="D1" t="s">
        <v>4</v>
      </c>
      <c r="E1" t="s">
        <v>5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s="5" t="s">
        <v>168</v>
      </c>
    </row>
    <row r="2" spans="1:11" x14ac:dyDescent="0.25">
      <c r="A2" t="s">
        <v>135</v>
      </c>
      <c r="B2" s="7">
        <v>3.5439103742440361</v>
      </c>
      <c r="C2" s="7">
        <v>85.063343108504398</v>
      </c>
      <c r="D2" s="7">
        <v>18.75</v>
      </c>
      <c r="E2" s="26">
        <v>63.3333333333333</v>
      </c>
      <c r="F2" s="7">
        <v>47.8941411024107</v>
      </c>
      <c r="G2" t="s">
        <v>162</v>
      </c>
      <c r="H2">
        <v>1996</v>
      </c>
      <c r="I2" t="s">
        <v>33</v>
      </c>
      <c r="J2" s="7">
        <v>35109.333333333336</v>
      </c>
      <c r="K2" s="5">
        <f>(B2*0.25)+(C2*0.25)+(D2*0.25)+(E2*0.25)</f>
        <v>42.672646704020437</v>
      </c>
    </row>
    <row r="3" spans="1:11" x14ac:dyDescent="0.25">
      <c r="A3" t="s">
        <v>136</v>
      </c>
      <c r="B3" s="7">
        <v>13.419686300786401</v>
      </c>
      <c r="C3" s="7">
        <v>79.826441369654901</v>
      </c>
      <c r="D3" s="7">
        <v>10.2272727272727</v>
      </c>
      <c r="E3" s="26">
        <v>33.3333333333333</v>
      </c>
      <c r="F3" s="7">
        <v>34.555500033457498</v>
      </c>
      <c r="G3" t="s">
        <v>162</v>
      </c>
      <c r="H3">
        <v>1996</v>
      </c>
      <c r="I3" t="s">
        <v>33</v>
      </c>
      <c r="J3" s="7">
        <v>35109.333333333336</v>
      </c>
      <c r="K3" s="5">
        <f>(B3*0.25)+(C3*0.25)+(D3*0.25)+(E3*0.25)</f>
        <v>34.201683432761826</v>
      </c>
    </row>
    <row r="4" spans="1:11" x14ac:dyDescent="0.25">
      <c r="A4" t="s">
        <v>137</v>
      </c>
      <c r="B4" s="7">
        <v>15.554836968097883</v>
      </c>
      <c r="C4" s="7">
        <v>82.877038542241806</v>
      </c>
      <c r="D4" s="7">
        <v>10.2272727272727</v>
      </c>
      <c r="E4" s="26">
        <v>52.424242424242401</v>
      </c>
      <c r="F4" s="7">
        <v>38.258111182866401</v>
      </c>
      <c r="G4" t="s">
        <v>162</v>
      </c>
      <c r="H4">
        <v>1996</v>
      </c>
      <c r="I4" t="s">
        <v>33</v>
      </c>
      <c r="J4" s="7">
        <v>35109.333333333336</v>
      </c>
      <c r="K4" s="5">
        <f>(B4*0.25)+(C4*0.25)+(D4*0.25)+(E4*0.25)</f>
        <v>40.270847665463698</v>
      </c>
    </row>
    <row r="5" spans="1:11" x14ac:dyDescent="0.25">
      <c r="A5" t="s">
        <v>132</v>
      </c>
      <c r="B5" s="7">
        <v>32.071918363143837</v>
      </c>
      <c r="C5" s="7">
        <v>83.985139610276406</v>
      </c>
      <c r="D5" s="7">
        <v>33</v>
      </c>
      <c r="E5" s="26">
        <v>67.7777777777777</v>
      </c>
      <c r="F5" s="7">
        <v>57.262772801013199</v>
      </c>
      <c r="G5" t="s">
        <v>162</v>
      </c>
      <c r="H5">
        <v>1996</v>
      </c>
      <c r="I5" t="s">
        <v>32</v>
      </c>
      <c r="J5" s="7">
        <v>35292</v>
      </c>
      <c r="K5" s="5">
        <v>39.75</v>
      </c>
    </row>
    <row r="6" spans="1:11" x14ac:dyDescent="0.25">
      <c r="A6" t="s">
        <v>133</v>
      </c>
      <c r="B6" s="7">
        <v>12.748510740105244</v>
      </c>
      <c r="C6" s="7">
        <v>85.078682475930506</v>
      </c>
      <c r="D6" s="7">
        <v>21.53</v>
      </c>
      <c r="E6" s="26">
        <v>57.9166666666666</v>
      </c>
      <c r="F6" s="7">
        <v>58.3534365471046</v>
      </c>
      <c r="G6" t="s">
        <v>162</v>
      </c>
      <c r="H6">
        <v>1996</v>
      </c>
      <c r="I6" t="s">
        <v>32</v>
      </c>
      <c r="J6" s="7">
        <v>35292</v>
      </c>
      <c r="K6" s="5">
        <f>(B6*0.25)+(C6*0.25)+(D6*0.25)+(E6*0.25)</f>
        <v>44.318464970675592</v>
      </c>
    </row>
    <row r="7" spans="1:11" x14ac:dyDescent="0.25">
      <c r="A7" t="s">
        <v>134</v>
      </c>
      <c r="B7" s="7">
        <v>28.873213808161882</v>
      </c>
      <c r="C7" s="7">
        <v>80.429308366885394</v>
      </c>
      <c r="D7" s="7">
        <v>29.1666666666666</v>
      </c>
      <c r="E7" s="26">
        <v>50.246913580246897</v>
      </c>
      <c r="F7" s="7">
        <v>55.136618709879599</v>
      </c>
      <c r="G7" t="s">
        <v>162</v>
      </c>
      <c r="H7">
        <v>1996</v>
      </c>
      <c r="I7" t="s">
        <v>32</v>
      </c>
      <c r="J7" s="7">
        <v>35292</v>
      </c>
      <c r="K7" s="5">
        <f>(B7*0.25)+(C7*0.25)+(D7*0.25)+(E7*0.25)</f>
        <v>47.179025605490196</v>
      </c>
    </row>
    <row r="8" spans="1:11" x14ac:dyDescent="0.25">
      <c r="A8" t="s">
        <v>141</v>
      </c>
      <c r="B8" s="7">
        <v>23.53991332263238</v>
      </c>
      <c r="C8" s="7">
        <v>63.903470144579202</v>
      </c>
      <c r="D8" s="7">
        <v>0</v>
      </c>
      <c r="E8" s="26">
        <v>44.358974358974301</v>
      </c>
      <c r="F8" s="7">
        <v>28.128730590935099</v>
      </c>
      <c r="G8" t="s">
        <v>162</v>
      </c>
      <c r="H8">
        <v>1997</v>
      </c>
      <c r="I8" t="s">
        <v>33</v>
      </c>
      <c r="J8" s="7">
        <v>35475</v>
      </c>
      <c r="K8" s="5">
        <f>(B8*0.25)+(C8*0.25)+(D8*0.25)+(E8*0.25)</f>
        <v>32.950589456546474</v>
      </c>
    </row>
    <row r="9" spans="1:11" x14ac:dyDescent="0.25">
      <c r="A9" t="s">
        <v>142</v>
      </c>
      <c r="B9" s="7">
        <v>30.521352934845019</v>
      </c>
      <c r="C9" s="7">
        <v>70.030401721063001</v>
      </c>
      <c r="D9" s="7">
        <v>5.41</v>
      </c>
      <c r="E9" s="26">
        <v>51.538461538461497</v>
      </c>
      <c r="F9" s="7">
        <v>27.596750012855701</v>
      </c>
      <c r="G9" t="s">
        <v>162</v>
      </c>
      <c r="H9">
        <v>1997</v>
      </c>
      <c r="I9" t="s">
        <v>33</v>
      </c>
      <c r="J9" s="7">
        <v>35475</v>
      </c>
      <c r="K9" s="5">
        <f>(B9*0.25)+(C9*0.25)+(D9*0.25)+(E9*0.25)</f>
        <v>39.375054048592375</v>
      </c>
    </row>
    <row r="10" spans="1:11" x14ac:dyDescent="0.25">
      <c r="A10" t="s">
        <v>143</v>
      </c>
      <c r="B10" s="7">
        <v>39.381294431885799</v>
      </c>
      <c r="C10" s="7">
        <v>72.663779881614204</v>
      </c>
      <c r="D10" s="7">
        <v>3.4090909090908998</v>
      </c>
      <c r="E10" s="26">
        <v>52.727272727272698</v>
      </c>
      <c r="F10" s="7">
        <v>34.743759354976</v>
      </c>
      <c r="G10" t="s">
        <v>162</v>
      </c>
      <c r="H10">
        <v>1997</v>
      </c>
      <c r="I10" t="s">
        <v>33</v>
      </c>
      <c r="J10" s="7">
        <v>35475</v>
      </c>
      <c r="K10" s="5">
        <f>(B10*0.25)+(C10*0.25)+(D10*0.25)+(E10*0.25)</f>
        <v>42.045359487465902</v>
      </c>
    </row>
    <row r="11" spans="1:11" x14ac:dyDescent="0.25">
      <c r="A11" t="s">
        <v>138</v>
      </c>
      <c r="B11" s="7">
        <v>28.852296780125045</v>
      </c>
      <c r="C11" s="7">
        <v>77.087900556054507</v>
      </c>
      <c r="D11" s="7">
        <v>17.7631578947368</v>
      </c>
      <c r="E11" s="26">
        <v>66.6666666666666</v>
      </c>
      <c r="F11" s="7">
        <v>48.4798257472915</v>
      </c>
      <c r="G11" t="s">
        <v>162</v>
      </c>
      <c r="H11">
        <v>1997</v>
      </c>
      <c r="I11" t="s">
        <v>32</v>
      </c>
      <c r="J11" s="7">
        <v>35657</v>
      </c>
      <c r="K11" s="5">
        <f>(B11*0.25)+(C11*0.25)+(D11*0.25)+(E11*0.25)</f>
        <v>47.592505474395736</v>
      </c>
    </row>
    <row r="12" spans="1:11" x14ac:dyDescent="0.25">
      <c r="A12" t="s">
        <v>139</v>
      </c>
      <c r="B12" s="7">
        <v>28.708292184254436</v>
      </c>
      <c r="C12" s="7">
        <v>81.270782670016104</v>
      </c>
      <c r="D12" s="7">
        <v>19.5</v>
      </c>
      <c r="E12" s="26">
        <v>54.6666666666666</v>
      </c>
      <c r="F12" s="7">
        <v>46.591479503819102</v>
      </c>
      <c r="G12" t="s">
        <v>162</v>
      </c>
      <c r="H12">
        <v>1997</v>
      </c>
      <c r="I12" t="s">
        <v>32</v>
      </c>
      <c r="J12" s="7">
        <v>35657</v>
      </c>
      <c r="K12" s="5">
        <f>(B12*0.25)+(C12*0.25)+(D12*0.25)+(E12*0.25)</f>
        <v>46.036435380234288</v>
      </c>
    </row>
    <row r="13" spans="1:11" x14ac:dyDescent="0.25">
      <c r="A13" t="s">
        <v>140</v>
      </c>
      <c r="B13" s="7">
        <v>40.627032004495319</v>
      </c>
      <c r="C13" s="7">
        <v>79.0728769861297</v>
      </c>
      <c r="D13" s="7">
        <v>13.636363636363599</v>
      </c>
      <c r="E13" s="26">
        <v>56.4646464646464</v>
      </c>
      <c r="F13" s="7">
        <v>45.819160652500102</v>
      </c>
      <c r="G13" t="s">
        <v>162</v>
      </c>
      <c r="H13">
        <v>1997</v>
      </c>
      <c r="I13" t="s">
        <v>32</v>
      </c>
      <c r="J13" s="7">
        <v>35657</v>
      </c>
      <c r="K13" s="5">
        <f>(B13*0.25)+(C13*0.25)+(D13*0.25)+(E13*0.25)</f>
        <v>47.450229772908756</v>
      </c>
    </row>
    <row r="14" spans="1:11" x14ac:dyDescent="0.25">
      <c r="A14" t="s">
        <v>37</v>
      </c>
      <c r="B14" s="7">
        <v>46.916571578182442</v>
      </c>
      <c r="C14" s="7">
        <v>78.804724387238196</v>
      </c>
      <c r="D14" s="7">
        <v>19.6428571428571</v>
      </c>
      <c r="E14" s="26">
        <v>66.6666666666666</v>
      </c>
      <c r="F14" s="7">
        <v>53.721990658021809</v>
      </c>
      <c r="G14" t="s">
        <v>162</v>
      </c>
      <c r="H14">
        <v>2010</v>
      </c>
      <c r="I14" t="s">
        <v>33</v>
      </c>
      <c r="J14" s="7">
        <v>40223</v>
      </c>
      <c r="K14" s="5">
        <f>(B14*0.25)+(C14*0.25)+(D14*0.25)+(E14*0.25)</f>
        <v>53.007704943736087</v>
      </c>
    </row>
    <row r="15" spans="1:11" x14ac:dyDescent="0.25">
      <c r="A15" t="s">
        <v>38</v>
      </c>
      <c r="B15" s="7">
        <v>63.069991088141343</v>
      </c>
      <c r="C15" s="7">
        <v>77.3596528370214</v>
      </c>
      <c r="D15" s="7">
        <v>11.8421052631578</v>
      </c>
      <c r="E15" s="26">
        <v>56.1111111111111</v>
      </c>
      <c r="F15" s="7">
        <v>47.260188759068456</v>
      </c>
      <c r="G15" t="s">
        <v>162</v>
      </c>
      <c r="H15">
        <v>2010</v>
      </c>
      <c r="I15" t="s">
        <v>33</v>
      </c>
      <c r="J15" s="7">
        <v>40223</v>
      </c>
      <c r="K15" s="5">
        <f>(B15*0.25)+(C15*0.25)+(D15*0.25)+(E15*0.25)</f>
        <v>52.095715074857907</v>
      </c>
    </row>
    <row r="16" spans="1:11" x14ac:dyDescent="0.25">
      <c r="A16" t="s">
        <v>39</v>
      </c>
      <c r="B16" s="7">
        <v>47.541148766618562</v>
      </c>
      <c r="C16" s="7">
        <v>77.108218976093099</v>
      </c>
      <c r="D16" s="7">
        <v>8.3333333333333304</v>
      </c>
      <c r="E16" s="26">
        <v>66.6666666666666</v>
      </c>
      <c r="F16" s="7">
        <v>54.079008602344565</v>
      </c>
      <c r="G16" t="s">
        <v>162</v>
      </c>
      <c r="H16">
        <v>2010</v>
      </c>
      <c r="I16" t="s">
        <v>33</v>
      </c>
      <c r="J16" s="7">
        <v>40223</v>
      </c>
      <c r="K16" s="5">
        <f>(B16*0.25)+(C16*0.25)+(D16*0.25)+(E16*0.25)</f>
        <v>49.912341935677901</v>
      </c>
    </row>
    <row r="17" spans="1:11" x14ac:dyDescent="0.25">
      <c r="A17" t="s">
        <v>34</v>
      </c>
      <c r="B17" s="7">
        <v>44.146784323692977</v>
      </c>
      <c r="C17" s="7">
        <v>77.961318027476494</v>
      </c>
      <c r="D17" s="7">
        <v>16.6666666666666</v>
      </c>
      <c r="E17" s="26">
        <v>58.3333333333333</v>
      </c>
      <c r="F17" s="7">
        <v>45.110358921125695</v>
      </c>
      <c r="G17" t="s">
        <v>162</v>
      </c>
      <c r="H17">
        <v>2010</v>
      </c>
      <c r="I17" t="s">
        <v>32</v>
      </c>
      <c r="J17" s="7">
        <v>40405</v>
      </c>
      <c r="K17" s="5">
        <v>38.75</v>
      </c>
    </row>
    <row r="18" spans="1:11" x14ac:dyDescent="0.25">
      <c r="A18" t="s">
        <v>35</v>
      </c>
      <c r="B18" s="7">
        <v>93.760314715580535</v>
      </c>
      <c r="C18" s="7">
        <v>80.738885690472102</v>
      </c>
      <c r="D18" s="7">
        <v>25</v>
      </c>
      <c r="E18" s="26">
        <v>48.148148148148103</v>
      </c>
      <c r="F18" s="7">
        <v>56.356281582994626</v>
      </c>
      <c r="G18" t="s">
        <v>162</v>
      </c>
      <c r="H18">
        <v>2010</v>
      </c>
      <c r="I18" t="s">
        <v>32</v>
      </c>
      <c r="J18" s="7">
        <v>40405</v>
      </c>
      <c r="K18" s="5">
        <f>(B18*0.25)+(C18*0.25)+(D18*0.25)+(E18*0.25)</f>
        <v>61.911837138550183</v>
      </c>
    </row>
    <row r="19" spans="1:11" x14ac:dyDescent="0.25">
      <c r="A19" t="s">
        <v>36</v>
      </c>
      <c r="B19" s="7">
        <v>45.017846051693297</v>
      </c>
      <c r="C19" s="7">
        <v>80.821215651067106</v>
      </c>
      <c r="D19" s="7">
        <v>6.8181818181818103</v>
      </c>
      <c r="E19" s="26">
        <v>68.3333333333333</v>
      </c>
      <c r="F19" s="7">
        <v>47.605598759023422</v>
      </c>
      <c r="G19" t="s">
        <v>162</v>
      </c>
      <c r="H19">
        <v>2010</v>
      </c>
      <c r="I19" t="s">
        <v>32</v>
      </c>
      <c r="J19" s="7">
        <v>40405</v>
      </c>
      <c r="K19" s="5">
        <f>(B19*0.25)+(C19*0.25)+(D19*0.25)+(E19*0.25)</f>
        <v>50.247644213568876</v>
      </c>
    </row>
    <row r="20" spans="1:11" x14ac:dyDescent="0.25">
      <c r="A20" t="s">
        <v>43</v>
      </c>
      <c r="B20" s="7">
        <v>56.880714616294497</v>
      </c>
      <c r="C20" s="7">
        <v>74.260612365297504</v>
      </c>
      <c r="D20" s="7">
        <v>20.8333333333333</v>
      </c>
      <c r="E20" s="26">
        <v>54.761904761904702</v>
      </c>
      <c r="F20" s="7">
        <v>47.368665078731318</v>
      </c>
      <c r="G20" t="s">
        <v>162</v>
      </c>
      <c r="H20">
        <v>2011</v>
      </c>
      <c r="I20" t="s">
        <v>33</v>
      </c>
      <c r="J20" s="7">
        <v>40588</v>
      </c>
      <c r="K20" s="5">
        <f>(B20*0.25)+(C20*0.25)+(D20*0.25)+(E20*0.25)</f>
        <v>51.684141269207501</v>
      </c>
    </row>
    <row r="21" spans="1:11" x14ac:dyDescent="0.25">
      <c r="A21" t="s">
        <v>44</v>
      </c>
      <c r="B21" s="7">
        <v>53.476829695430808</v>
      </c>
      <c r="C21" s="7">
        <v>76.059077743681101</v>
      </c>
      <c r="D21" s="7">
        <v>4.5454545454545396</v>
      </c>
      <c r="E21" s="26">
        <v>62.5</v>
      </c>
      <c r="F21" s="7">
        <v>48.790226859777974</v>
      </c>
      <c r="G21" t="s">
        <v>162</v>
      </c>
      <c r="H21">
        <v>2011</v>
      </c>
      <c r="I21" t="s">
        <v>33</v>
      </c>
      <c r="J21" s="7">
        <v>40588</v>
      </c>
      <c r="K21" s="5">
        <f>(B21*0.25)+(C21*0.25)+(D21*0.25)+(E21*0.25)</f>
        <v>49.145340496141607</v>
      </c>
    </row>
    <row r="22" spans="1:11" x14ac:dyDescent="0.25">
      <c r="A22" t="s">
        <v>45</v>
      </c>
      <c r="B22" s="7">
        <v>65.113689064681552</v>
      </c>
      <c r="C22" s="7">
        <v>76.054410081865697</v>
      </c>
      <c r="D22" s="7">
        <v>21.875</v>
      </c>
      <c r="E22" s="26">
        <v>41.134751773049601</v>
      </c>
      <c r="F22" s="7">
        <v>46.107627623516237</v>
      </c>
      <c r="G22" t="s">
        <v>162</v>
      </c>
      <c r="H22">
        <v>2011</v>
      </c>
      <c r="I22" t="s">
        <v>33</v>
      </c>
      <c r="J22" s="7">
        <v>40588</v>
      </c>
      <c r="K22" s="5">
        <f>(B22*0.25)+(C22*0.25)+(D22*0.25)+(E22*0.25)</f>
        <v>51.044462729899216</v>
      </c>
    </row>
    <row r="23" spans="1:11" x14ac:dyDescent="0.25">
      <c r="A23" t="s">
        <v>40</v>
      </c>
      <c r="B23" s="7">
        <v>48.296154418428124</v>
      </c>
      <c r="C23" s="7">
        <v>81.830377172173002</v>
      </c>
      <c r="D23" s="7">
        <v>16.6666666666666</v>
      </c>
      <c r="E23" s="26">
        <v>48.75</v>
      </c>
      <c r="F23" s="7">
        <v>38.195695397650283</v>
      </c>
      <c r="G23" t="s">
        <v>162</v>
      </c>
      <c r="H23">
        <v>2011</v>
      </c>
      <c r="I23" t="s">
        <v>32</v>
      </c>
      <c r="J23" s="7">
        <v>40770</v>
      </c>
      <c r="K23" s="5">
        <f>(B23*0.25)+(C23*0.25)+(D23*0.25)+(E23*0.25)</f>
        <v>48.885799564316933</v>
      </c>
    </row>
    <row r="24" spans="1:11" x14ac:dyDescent="0.25">
      <c r="A24" t="s">
        <v>41</v>
      </c>
      <c r="B24" s="7">
        <v>58.658070450992135</v>
      </c>
      <c r="C24" s="7">
        <v>79.189605406933296</v>
      </c>
      <c r="D24" s="7">
        <v>14.285714285714199</v>
      </c>
      <c r="E24" s="26">
        <v>64.285714285714207</v>
      </c>
      <c r="F24" s="7">
        <v>53.211918964481328</v>
      </c>
      <c r="G24" t="s">
        <v>162</v>
      </c>
      <c r="H24">
        <v>2011</v>
      </c>
      <c r="I24" t="s">
        <v>32</v>
      </c>
      <c r="J24" s="7">
        <v>40770</v>
      </c>
      <c r="K24" s="5">
        <f>(B24*0.25)+(C24*0.25)+(D24*0.25)+(E24*0.25)</f>
        <v>54.104776107338452</v>
      </c>
    </row>
    <row r="25" spans="1:11" x14ac:dyDescent="0.25">
      <c r="A25" t="s">
        <v>42</v>
      </c>
      <c r="B25" s="7">
        <v>72.087568358742317</v>
      </c>
      <c r="C25" s="7">
        <v>82.804025097857107</v>
      </c>
      <c r="D25" s="7">
        <v>11.1111111111111</v>
      </c>
      <c r="E25" s="26">
        <v>56.140350877192901</v>
      </c>
      <c r="F25" s="7">
        <v>54.402722925553341</v>
      </c>
      <c r="G25" t="s">
        <v>162</v>
      </c>
      <c r="H25">
        <v>2011</v>
      </c>
      <c r="I25" t="s">
        <v>32</v>
      </c>
      <c r="J25" s="7">
        <v>40770</v>
      </c>
      <c r="K25" s="5">
        <v>45.71</v>
      </c>
    </row>
    <row r="26" spans="1:11" x14ac:dyDescent="0.25">
      <c r="A26" t="s">
        <v>49</v>
      </c>
      <c r="B26" s="7">
        <v>56.810759761591441</v>
      </c>
      <c r="C26" s="7">
        <v>78.731731071488397</v>
      </c>
      <c r="D26" s="7">
        <v>22.5</v>
      </c>
      <c r="E26" s="26">
        <v>66.6666666666666</v>
      </c>
      <c r="F26" s="7">
        <v>55.463003660650891</v>
      </c>
      <c r="G26" t="s">
        <v>162</v>
      </c>
      <c r="H26">
        <v>2016</v>
      </c>
      <c r="I26" t="s">
        <v>33</v>
      </c>
      <c r="J26" s="7">
        <v>42414.333333333336</v>
      </c>
      <c r="K26" s="5">
        <f>(B26*0.25)+(C26*0.25)+(D26*0.25)+(E26*0.25)</f>
        <v>56.177289374936613</v>
      </c>
    </row>
    <row r="27" spans="1:11" x14ac:dyDescent="0.25">
      <c r="A27" t="s">
        <v>50</v>
      </c>
      <c r="B27" s="7">
        <v>65.412834018324489</v>
      </c>
      <c r="C27" s="7">
        <v>74.588005622577597</v>
      </c>
      <c r="D27" s="7">
        <v>12.5</v>
      </c>
      <c r="E27" s="26">
        <v>57.894736842105203</v>
      </c>
      <c r="F27" s="7">
        <v>52.434420436541274</v>
      </c>
      <c r="G27" t="s">
        <v>162</v>
      </c>
      <c r="H27">
        <v>2016</v>
      </c>
      <c r="I27" t="s">
        <v>33</v>
      </c>
      <c r="J27" s="7">
        <v>42414.333333333336</v>
      </c>
      <c r="K27" s="5">
        <f>(B27*0.25)+(C27*0.25)+(D27*0.25)+(E27*0.25)</f>
        <v>52.598894120751822</v>
      </c>
    </row>
    <row r="28" spans="1:11" x14ac:dyDescent="0.25">
      <c r="A28" t="s">
        <v>51</v>
      </c>
      <c r="B28" s="7">
        <v>53.279558352553885</v>
      </c>
      <c r="C28" s="7">
        <v>77.260449548999006</v>
      </c>
      <c r="D28" s="7">
        <v>25</v>
      </c>
      <c r="E28" s="26">
        <v>57.7777777777777</v>
      </c>
      <c r="F28" s="7">
        <v>49.162779753165978</v>
      </c>
      <c r="G28" t="s">
        <v>162</v>
      </c>
      <c r="H28">
        <v>2016</v>
      </c>
      <c r="I28" t="s">
        <v>33</v>
      </c>
      <c r="J28" s="7">
        <v>42414.333333333336</v>
      </c>
      <c r="K28" s="5">
        <f>(B28*0.25)+(C28*0.25)+(D28*0.25)+(E28*0.25)</f>
        <v>53.329446419832649</v>
      </c>
    </row>
    <row r="29" spans="1:11" x14ac:dyDescent="0.25">
      <c r="A29" t="s">
        <v>46</v>
      </c>
      <c r="B29" s="7">
        <v>44.519443146210769</v>
      </c>
      <c r="C29" s="7">
        <v>80.550939291020995</v>
      </c>
      <c r="D29" s="7">
        <v>0</v>
      </c>
      <c r="E29" s="26">
        <v>76.3888888888889</v>
      </c>
      <c r="F29" s="7">
        <v>54.531484498196818</v>
      </c>
      <c r="G29" t="s">
        <v>162</v>
      </c>
      <c r="H29">
        <v>2016</v>
      </c>
      <c r="I29" t="s">
        <v>32</v>
      </c>
      <c r="J29" s="7">
        <v>42597</v>
      </c>
      <c r="K29" s="5">
        <v>35.06</v>
      </c>
    </row>
    <row r="30" spans="1:11" x14ac:dyDescent="0.25">
      <c r="A30" t="s">
        <v>47</v>
      </c>
      <c r="B30" s="7">
        <v>55.263347534930006</v>
      </c>
      <c r="C30" s="7">
        <v>78.183699102444905</v>
      </c>
      <c r="D30" s="7">
        <v>4.7777777777777697</v>
      </c>
      <c r="E30" s="26">
        <v>70.476190476190396</v>
      </c>
      <c r="F30" s="7">
        <v>62.230809278391327</v>
      </c>
      <c r="G30" t="s">
        <v>162</v>
      </c>
      <c r="H30">
        <v>2016</v>
      </c>
      <c r="I30" t="s">
        <v>32</v>
      </c>
      <c r="J30" s="7">
        <v>42597</v>
      </c>
      <c r="K30" s="5">
        <v>36.35</v>
      </c>
    </row>
    <row r="31" spans="1:11" x14ac:dyDescent="0.25">
      <c r="A31" t="s">
        <v>48</v>
      </c>
      <c r="B31" s="7">
        <v>49.537234136674314</v>
      </c>
      <c r="C31" s="7">
        <v>81.168977832974207</v>
      </c>
      <c r="D31" s="7">
        <v>6.25</v>
      </c>
      <c r="E31" s="26">
        <v>59.696969696969603</v>
      </c>
      <c r="F31" s="7">
        <v>51.805340871199981</v>
      </c>
      <c r="G31" t="s">
        <v>162</v>
      </c>
      <c r="H31">
        <v>2016</v>
      </c>
      <c r="I31" t="s">
        <v>32</v>
      </c>
      <c r="J31" s="7">
        <v>42597</v>
      </c>
      <c r="K31" s="5">
        <v>44.69</v>
      </c>
    </row>
    <row r="32" spans="1:11" x14ac:dyDescent="0.25">
      <c r="A32" t="s">
        <v>57</v>
      </c>
      <c r="B32" s="7">
        <v>48.631249709504615</v>
      </c>
      <c r="C32" s="7">
        <v>81.637121835710502</v>
      </c>
      <c r="D32" s="7">
        <v>6.1276595744680797</v>
      </c>
      <c r="E32" s="26">
        <v>62.5</v>
      </c>
      <c r="F32" s="7">
        <v>53.660842886303783</v>
      </c>
      <c r="G32" t="s">
        <v>162</v>
      </c>
      <c r="H32">
        <v>2017</v>
      </c>
      <c r="I32" t="s">
        <v>33</v>
      </c>
      <c r="J32" s="7">
        <v>42780</v>
      </c>
      <c r="K32" s="5">
        <f>(B32*0.25)+(C32*0.25)+(D32*0.25)+(E32*0.25)</f>
        <v>49.724007779920804</v>
      </c>
    </row>
    <row r="33" spans="1:11" x14ac:dyDescent="0.25">
      <c r="A33" t="s">
        <v>56</v>
      </c>
      <c r="B33" s="7">
        <v>55.725382700794945</v>
      </c>
      <c r="C33" s="7">
        <v>81.124903632196506</v>
      </c>
      <c r="D33" s="7">
        <v>5.125</v>
      </c>
      <c r="E33" s="26">
        <v>48.484848484848399</v>
      </c>
      <c r="F33" s="7">
        <v>47.470147340823601</v>
      </c>
      <c r="G33" t="s">
        <v>162</v>
      </c>
      <c r="H33">
        <v>2017</v>
      </c>
      <c r="I33" t="s">
        <v>33</v>
      </c>
      <c r="J33" s="7">
        <v>42780</v>
      </c>
      <c r="K33" s="5">
        <f>(B33*0.25)+(C33*0.25)+(D33*0.25)+(E33*0.25)</f>
        <v>47.615033704459961</v>
      </c>
    </row>
    <row r="34" spans="1:11" x14ac:dyDescent="0.25">
      <c r="A34" t="s">
        <v>55</v>
      </c>
      <c r="B34" s="7">
        <v>43.924248881046722</v>
      </c>
      <c r="C34" s="7">
        <v>76.677920034108894</v>
      </c>
      <c r="D34" s="7">
        <v>5.5714285714285703</v>
      </c>
      <c r="E34" s="26">
        <v>62.2222222222222</v>
      </c>
      <c r="F34" s="7">
        <v>53.414431117677779</v>
      </c>
      <c r="G34" t="s">
        <v>162</v>
      </c>
      <c r="H34">
        <v>2017</v>
      </c>
      <c r="I34" t="s">
        <v>33</v>
      </c>
      <c r="J34" s="7">
        <v>42780</v>
      </c>
      <c r="K34" s="5">
        <f>(B34*0.25)+(C34*0.25)+(D34*0.25)+(E34*0.25)</f>
        <v>47.098954927201596</v>
      </c>
    </row>
    <row r="35" spans="1:11" x14ac:dyDescent="0.25">
      <c r="A35" t="s">
        <v>52</v>
      </c>
      <c r="B35" s="7">
        <v>43.852603607106744</v>
      </c>
      <c r="C35" s="7">
        <v>78.416375294999099</v>
      </c>
      <c r="D35" s="7">
        <v>5.90625</v>
      </c>
      <c r="E35" s="26">
        <v>67.7777777777777</v>
      </c>
      <c r="F35" s="7">
        <v>54.178355836637536</v>
      </c>
      <c r="G35" t="s">
        <v>162</v>
      </c>
      <c r="H35">
        <v>2017</v>
      </c>
      <c r="I35" t="s">
        <v>32</v>
      </c>
      <c r="J35" s="7">
        <v>42962</v>
      </c>
      <c r="K35" s="5">
        <v>37.44</v>
      </c>
    </row>
    <row r="36" spans="1:11" x14ac:dyDescent="0.25">
      <c r="A36" t="s">
        <v>53</v>
      </c>
      <c r="B36" s="7">
        <v>34.849915963941363</v>
      </c>
      <c r="C36" s="7">
        <v>79.623888013510907</v>
      </c>
      <c r="D36" s="7">
        <v>10.714285714285699</v>
      </c>
      <c r="E36" s="26">
        <v>71.428571428571402</v>
      </c>
      <c r="F36" s="7">
        <v>50.047022422934461</v>
      </c>
      <c r="G36" t="s">
        <v>162</v>
      </c>
      <c r="H36">
        <v>2017</v>
      </c>
      <c r="I36" t="s">
        <v>32</v>
      </c>
      <c r="J36" s="7">
        <v>42962</v>
      </c>
      <c r="K36" s="5">
        <f>(B36*0.25)+(C36*0.25)+(D36*0.25)+(E36*0.25)</f>
        <v>49.154165280077336</v>
      </c>
    </row>
    <row r="37" spans="1:11" x14ac:dyDescent="0.25">
      <c r="A37" t="s">
        <v>54</v>
      </c>
      <c r="B37" s="7">
        <v>35.59734223323462</v>
      </c>
      <c r="C37" s="7">
        <v>78.721300110396896</v>
      </c>
      <c r="D37" s="7">
        <v>6.5789473684210504</v>
      </c>
      <c r="E37" s="26">
        <v>62.962962962962898</v>
      </c>
      <c r="F37" s="7">
        <v>49.9364389199295</v>
      </c>
      <c r="G37" t="s">
        <v>162</v>
      </c>
      <c r="H37">
        <v>2017</v>
      </c>
      <c r="I37" t="s">
        <v>32</v>
      </c>
      <c r="J37" s="7">
        <v>42962</v>
      </c>
      <c r="K37" s="5">
        <f>(B37*0.25)+(C37*0.25)+(D37*0.25)+(E37*0.25)</f>
        <v>45.965138168753867</v>
      </c>
    </row>
    <row r="38" spans="1:11" x14ac:dyDescent="0.25">
      <c r="A38" t="s">
        <v>147</v>
      </c>
      <c r="B38" s="7">
        <v>7.9421663621682255</v>
      </c>
      <c r="C38" s="7">
        <v>72.464887584228407</v>
      </c>
      <c r="D38" s="7">
        <v>10.88</v>
      </c>
      <c r="E38" s="26">
        <v>54.3333333333333</v>
      </c>
      <c r="F38" s="7">
        <v>25.892290008117101</v>
      </c>
      <c r="G38" t="s">
        <v>163</v>
      </c>
      <c r="H38">
        <v>1996</v>
      </c>
      <c r="I38" t="s">
        <v>33</v>
      </c>
      <c r="J38" s="7">
        <v>35109.333333333336</v>
      </c>
      <c r="K38" s="5">
        <f>(B38*0.25)+(C38*0.25)+(D38*0.25)+(E38*0.25)</f>
        <v>36.405096819932481</v>
      </c>
    </row>
    <row r="39" spans="1:11" x14ac:dyDescent="0.25">
      <c r="A39" t="s">
        <v>148</v>
      </c>
      <c r="B39" s="7">
        <v>11.275686188999321</v>
      </c>
      <c r="C39" s="7">
        <v>81.458925303610002</v>
      </c>
      <c r="D39" s="7">
        <v>12.499999999999901</v>
      </c>
      <c r="E39" s="26">
        <v>42.635658914728602</v>
      </c>
      <c r="F39" s="7">
        <v>38.673265124587999</v>
      </c>
      <c r="G39" t="s">
        <v>163</v>
      </c>
      <c r="H39">
        <v>1996</v>
      </c>
      <c r="I39" t="s">
        <v>33</v>
      </c>
      <c r="J39" s="7">
        <v>35109.333333333336</v>
      </c>
      <c r="K39" s="5">
        <f>(B39*0.25)+(C39*0.25)+(D39*0.25)+(E39*0.25)</f>
        <v>36.967567601834453</v>
      </c>
    </row>
    <row r="40" spans="1:11" x14ac:dyDescent="0.25">
      <c r="A40" t="s">
        <v>149</v>
      </c>
      <c r="B40" s="7">
        <v>13.644696872853334</v>
      </c>
      <c r="C40" s="7">
        <v>82.241562064156199</v>
      </c>
      <c r="D40" s="7">
        <v>12.499999999999901</v>
      </c>
      <c r="E40" s="26">
        <v>56.380952380952301</v>
      </c>
      <c r="F40" s="7">
        <v>43.011618825204103</v>
      </c>
      <c r="G40" t="s">
        <v>163</v>
      </c>
      <c r="H40">
        <v>1996</v>
      </c>
      <c r="I40" t="s">
        <v>33</v>
      </c>
      <c r="J40" s="7">
        <v>35109.333333333336</v>
      </c>
      <c r="K40" s="5">
        <f>(B40*0.25)+(C40*0.25)+(D40*0.25)+(E40*0.25)</f>
        <v>41.191802829490435</v>
      </c>
    </row>
    <row r="41" spans="1:11" x14ac:dyDescent="0.25">
      <c r="A41" t="s">
        <v>144</v>
      </c>
      <c r="B41" s="7">
        <v>9.9141566437348807</v>
      </c>
      <c r="C41" s="7">
        <v>81.792282587828694</v>
      </c>
      <c r="D41" s="7">
        <v>15</v>
      </c>
      <c r="E41" s="26">
        <v>69.712643678160902</v>
      </c>
      <c r="F41" s="7">
        <v>45.467940000423198</v>
      </c>
      <c r="G41" t="s">
        <v>163</v>
      </c>
      <c r="H41">
        <v>1996</v>
      </c>
      <c r="I41" t="s">
        <v>32</v>
      </c>
      <c r="J41" s="7">
        <v>35292</v>
      </c>
      <c r="K41" s="5">
        <f>(B41*0.25)+(C41*0.25)+(D41*0.25)+(E41*0.25)</f>
        <v>44.104770727431116</v>
      </c>
    </row>
    <row r="42" spans="1:11" x14ac:dyDescent="0.25">
      <c r="A42" t="s">
        <v>145</v>
      </c>
      <c r="B42" s="7">
        <v>23.161086157637882</v>
      </c>
      <c r="C42" s="7">
        <v>83.119588508342702</v>
      </c>
      <c r="D42" s="7">
        <v>37.5</v>
      </c>
      <c r="E42" s="26">
        <v>51.296296296296198</v>
      </c>
      <c r="F42" s="7">
        <v>58.0895756318073</v>
      </c>
      <c r="G42" t="s">
        <v>163</v>
      </c>
      <c r="H42">
        <v>1996</v>
      </c>
      <c r="I42" t="s">
        <v>32</v>
      </c>
      <c r="J42" s="7">
        <v>35292</v>
      </c>
      <c r="K42" s="5">
        <f>(B42*0.25)+(C42*0.25)+(D42*0.25)+(E42*0.25)</f>
        <v>48.769242740569197</v>
      </c>
    </row>
    <row r="43" spans="1:11" x14ac:dyDescent="0.25">
      <c r="A43" t="s">
        <v>146</v>
      </c>
      <c r="B43" s="7">
        <v>16.782391906212439</v>
      </c>
      <c r="C43" s="7">
        <v>83.252666419154295</v>
      </c>
      <c r="D43" s="7">
        <v>35</v>
      </c>
      <c r="E43" s="26">
        <v>37.523809523809497</v>
      </c>
      <c r="F43" s="7">
        <v>55.218344152108301</v>
      </c>
      <c r="G43" t="s">
        <v>163</v>
      </c>
      <c r="H43">
        <v>1996</v>
      </c>
      <c r="I43" t="s">
        <v>32</v>
      </c>
      <c r="J43" s="7">
        <v>35292</v>
      </c>
      <c r="K43" s="5">
        <f>(B43*0.25)+(C43*0.25)+(D43*0.25)+(E43*0.25)</f>
        <v>43.139716962294052</v>
      </c>
    </row>
    <row r="44" spans="1:11" x14ac:dyDescent="0.25">
      <c r="A44" t="s">
        <v>153</v>
      </c>
      <c r="B44" s="7">
        <v>3.6192317416389477</v>
      </c>
      <c r="C44" s="7">
        <v>70.114294077470902</v>
      </c>
      <c r="D44" s="7">
        <v>0</v>
      </c>
      <c r="E44" s="26">
        <v>49.2753623188405</v>
      </c>
      <c r="F44" s="7">
        <v>18.1746696455264</v>
      </c>
      <c r="G44" t="s">
        <v>163</v>
      </c>
      <c r="H44">
        <v>1997</v>
      </c>
      <c r="I44" t="s">
        <v>33</v>
      </c>
      <c r="J44" s="7">
        <v>35475</v>
      </c>
      <c r="K44" s="5">
        <f>(B44*0.25)+(C44*0.25)+(D44*0.25)+(E44*0.25)</f>
        <v>30.752222034487588</v>
      </c>
    </row>
    <row r="45" spans="1:11" x14ac:dyDescent="0.25">
      <c r="A45" t="s">
        <v>154</v>
      </c>
      <c r="B45" s="7">
        <v>29.323164085823983</v>
      </c>
      <c r="C45" s="7">
        <v>74.245767256569295</v>
      </c>
      <c r="D45" s="7">
        <v>0.68181818181818099</v>
      </c>
      <c r="E45" s="26">
        <v>47.619047619047599</v>
      </c>
      <c r="F45" s="7">
        <v>28.070084718444001</v>
      </c>
      <c r="G45" t="s">
        <v>163</v>
      </c>
      <c r="H45">
        <v>1997</v>
      </c>
      <c r="I45" t="s">
        <v>33</v>
      </c>
      <c r="J45" s="7">
        <v>35475</v>
      </c>
      <c r="K45" s="5">
        <f>(B45*0.25)+(C45*0.25)+(D45*0.25)+(E45*0.25)</f>
        <v>37.967449285814766</v>
      </c>
    </row>
    <row r="46" spans="1:11" x14ac:dyDescent="0.25">
      <c r="A46" t="s">
        <v>155</v>
      </c>
      <c r="B46" s="7">
        <v>31.907806726585466</v>
      </c>
      <c r="C46" s="7">
        <v>73.259117345193204</v>
      </c>
      <c r="D46" s="7">
        <v>4.0540540540540499</v>
      </c>
      <c r="E46" s="26">
        <v>44.1666666666666</v>
      </c>
      <c r="F46" s="7">
        <v>33.494787670881898</v>
      </c>
      <c r="G46" t="s">
        <v>163</v>
      </c>
      <c r="H46">
        <v>1997</v>
      </c>
      <c r="I46" t="s">
        <v>33</v>
      </c>
      <c r="J46" s="7">
        <v>35475</v>
      </c>
      <c r="K46" s="5">
        <f>(B46*0.25)+(C46*0.25)+(D46*0.25)+(E46*0.25)</f>
        <v>38.346911198124829</v>
      </c>
    </row>
    <row r="47" spans="1:11" x14ac:dyDescent="0.25">
      <c r="A47" t="s">
        <v>150</v>
      </c>
      <c r="B47" s="7">
        <v>4.7418798503062893</v>
      </c>
      <c r="C47" s="7">
        <v>79.445265342181401</v>
      </c>
      <c r="D47" s="7">
        <v>22.5</v>
      </c>
      <c r="E47" s="26">
        <v>67.816091954022895</v>
      </c>
      <c r="F47" s="7">
        <v>36.806515857731597</v>
      </c>
      <c r="G47" t="s">
        <v>163</v>
      </c>
      <c r="H47">
        <v>1997</v>
      </c>
      <c r="I47" t="s">
        <v>32</v>
      </c>
      <c r="J47" s="7">
        <v>35657</v>
      </c>
      <c r="K47" s="5">
        <f>(B47*0.25)+(C47*0.25)+(D47*0.25)+(E47*0.25)</f>
        <v>43.625809286627643</v>
      </c>
    </row>
    <row r="48" spans="1:11" x14ac:dyDescent="0.25">
      <c r="A48" t="s">
        <v>151</v>
      </c>
      <c r="B48" s="7">
        <v>26.831202462814797</v>
      </c>
      <c r="C48" s="7">
        <v>86.466083081043394</v>
      </c>
      <c r="D48" s="7">
        <v>22.5</v>
      </c>
      <c r="E48" s="26">
        <v>66.470588235294102</v>
      </c>
      <c r="F48" s="7">
        <v>47.703618283185499</v>
      </c>
      <c r="G48" t="s">
        <v>163</v>
      </c>
      <c r="H48">
        <v>1997</v>
      </c>
      <c r="I48" t="s">
        <v>32</v>
      </c>
      <c r="J48" s="7">
        <v>35657</v>
      </c>
      <c r="K48" s="5">
        <f>(B48*0.25)+(C48*0.25)+(D48*0.25)+(E48*0.25)</f>
        <v>50.566968444788074</v>
      </c>
    </row>
    <row r="49" spans="1:11" x14ac:dyDescent="0.25">
      <c r="A49" t="s">
        <v>152</v>
      </c>
      <c r="B49" s="7">
        <v>9.2767739289177804</v>
      </c>
      <c r="C49" s="7">
        <v>71.414928366762098</v>
      </c>
      <c r="D49" s="7">
        <v>6.71</v>
      </c>
      <c r="E49" s="26">
        <v>39.4444444444444</v>
      </c>
      <c r="F49" s="7">
        <v>23.6861530632513</v>
      </c>
      <c r="G49" t="s">
        <v>163</v>
      </c>
      <c r="H49">
        <v>1997</v>
      </c>
      <c r="I49" t="s">
        <v>32</v>
      </c>
      <c r="J49" s="7">
        <v>35657</v>
      </c>
      <c r="K49" s="5">
        <f>(B49*0.25)+(C49*0.25)+(D49*0.25)+(E49*0.25)</f>
        <v>31.711536685031067</v>
      </c>
    </row>
    <row r="50" spans="1:11" x14ac:dyDescent="0.25">
      <c r="A50" t="s">
        <v>86</v>
      </c>
      <c r="B50" s="7">
        <v>12.111042343543591</v>
      </c>
      <c r="C50" s="7">
        <v>75.947974163582202</v>
      </c>
      <c r="D50" s="7">
        <v>10</v>
      </c>
      <c r="E50" s="26">
        <v>34.1860465116279</v>
      </c>
      <c r="F50" s="7">
        <v>34.263869227482168</v>
      </c>
      <c r="G50" t="s">
        <v>163</v>
      </c>
      <c r="H50">
        <v>2010</v>
      </c>
      <c r="I50" t="s">
        <v>33</v>
      </c>
      <c r="J50" s="7">
        <v>40223</v>
      </c>
      <c r="K50" s="5">
        <f>(B50*0.25)+(C50*0.25)+(D50*0.25)+(E50*0.25)</f>
        <v>33.061265754688421</v>
      </c>
    </row>
    <row r="51" spans="1:11" x14ac:dyDescent="0.25">
      <c r="A51" t="s">
        <v>87</v>
      </c>
      <c r="B51" s="7">
        <v>20.650389309745719</v>
      </c>
      <c r="C51" s="7">
        <v>71.928848850026498</v>
      </c>
      <c r="D51" s="7">
        <v>2.9069767441860401</v>
      </c>
      <c r="E51" s="26">
        <v>37.931034482758598</v>
      </c>
      <c r="F51" s="7">
        <v>35.902638137741725</v>
      </c>
      <c r="G51" t="s">
        <v>163</v>
      </c>
      <c r="H51">
        <v>2010</v>
      </c>
      <c r="I51" t="s">
        <v>33</v>
      </c>
      <c r="J51" s="7">
        <v>40223</v>
      </c>
      <c r="K51" s="5">
        <f>(B51*0.25)+(C51*0.25)+(D51*0.25)+(E51*0.25)</f>
        <v>33.354312346679215</v>
      </c>
    </row>
    <row r="52" spans="1:11" x14ac:dyDescent="0.25">
      <c r="A52" t="s">
        <v>88</v>
      </c>
      <c r="B52" s="7">
        <v>6.1549537859507151</v>
      </c>
      <c r="C52" s="7">
        <v>71.007044660139101</v>
      </c>
      <c r="D52" s="7">
        <v>7.1428571428571397</v>
      </c>
      <c r="E52" s="26">
        <v>54.4444444444444</v>
      </c>
      <c r="F52" s="7">
        <v>37.639735873534427</v>
      </c>
      <c r="G52" t="s">
        <v>163</v>
      </c>
      <c r="H52">
        <v>2010</v>
      </c>
      <c r="I52" t="s">
        <v>33</v>
      </c>
      <c r="J52" s="7">
        <v>40223</v>
      </c>
      <c r="K52" s="5">
        <f>(B52*0.25)+(C52*0.25)+(D52*0.25)+(E52*0.25)</f>
        <v>34.687325008347841</v>
      </c>
    </row>
    <row r="53" spans="1:11" x14ac:dyDescent="0.25">
      <c r="A53" t="s">
        <v>83</v>
      </c>
      <c r="B53" s="7">
        <v>7.962836823375449</v>
      </c>
      <c r="C53" s="7">
        <v>78.966467707557598</v>
      </c>
      <c r="D53" s="7">
        <v>15.517241379310301</v>
      </c>
      <c r="E53" s="26">
        <v>35.3333333333333</v>
      </c>
      <c r="F53" s="7">
        <v>32.557926914323943</v>
      </c>
      <c r="G53" t="s">
        <v>163</v>
      </c>
      <c r="H53">
        <v>2010</v>
      </c>
      <c r="I53" t="s">
        <v>32</v>
      </c>
      <c r="J53" s="7">
        <v>40405</v>
      </c>
      <c r="K53" s="5">
        <f>(B53*0.25)+(C53*0.25)+(D53*0.25)+(E53*0.25)</f>
        <v>34.444969810894165</v>
      </c>
    </row>
    <row r="54" spans="1:11" x14ac:dyDescent="0.25">
      <c r="A54" t="s">
        <v>84</v>
      </c>
      <c r="B54" s="7">
        <v>16.937324055121213</v>
      </c>
      <c r="C54" s="7">
        <v>79.809916724331302</v>
      </c>
      <c r="D54" s="7">
        <v>13.1944444444444</v>
      </c>
      <c r="E54" s="26">
        <v>57.619047619047599</v>
      </c>
      <c r="F54" s="7">
        <v>30.930740017623016</v>
      </c>
      <c r="G54" t="s">
        <v>163</v>
      </c>
      <c r="H54">
        <v>2010</v>
      </c>
      <c r="I54" t="s">
        <v>32</v>
      </c>
      <c r="J54" s="7">
        <v>40405</v>
      </c>
      <c r="K54" s="5">
        <f>(B54*0.25)+(C54*0.25)+(D54*0.25)+(E54*0.25)</f>
        <v>41.890183210736126</v>
      </c>
    </row>
    <row r="55" spans="1:11" x14ac:dyDescent="0.25">
      <c r="A55" t="s">
        <v>85</v>
      </c>
      <c r="B55" s="7">
        <v>12.650385264654869</v>
      </c>
      <c r="C55" s="7">
        <v>78.584567886483796</v>
      </c>
      <c r="D55" s="7">
        <v>17.857142857142801</v>
      </c>
      <c r="E55" s="26">
        <v>53.0555555555555</v>
      </c>
      <c r="F55" s="7">
        <v>34.516549007484272</v>
      </c>
      <c r="G55" t="s">
        <v>163</v>
      </c>
      <c r="H55">
        <v>2010</v>
      </c>
      <c r="I55" t="s">
        <v>32</v>
      </c>
      <c r="J55" s="7">
        <v>40405</v>
      </c>
      <c r="K55" s="5">
        <f>(B55*0.25)+(C55*0.25)+(D55*0.25)+(E55*0.25)</f>
        <v>40.536912890959243</v>
      </c>
    </row>
    <row r="56" spans="1:11" x14ac:dyDescent="0.25">
      <c r="A56" t="s">
        <v>92</v>
      </c>
      <c r="B56" s="7">
        <v>44.125264258124496</v>
      </c>
      <c r="C56" s="7">
        <v>79.428720132362798</v>
      </c>
      <c r="D56" s="7">
        <v>14.130434782608599</v>
      </c>
      <c r="E56" s="26">
        <v>38.675799086757898</v>
      </c>
      <c r="F56" s="7">
        <v>31.559459192482858</v>
      </c>
      <c r="G56" t="s">
        <v>163</v>
      </c>
      <c r="H56">
        <v>2011</v>
      </c>
      <c r="I56" t="s">
        <v>33</v>
      </c>
      <c r="J56" s="7">
        <v>40588</v>
      </c>
      <c r="K56" s="5">
        <f>(B56*0.25)+(C56*0.25)+(D56*0.25)+(E56*0.25)</f>
        <v>44.090054564963452</v>
      </c>
    </row>
    <row r="57" spans="1:11" x14ac:dyDescent="0.25">
      <c r="A57" t="s">
        <v>93</v>
      </c>
      <c r="B57" s="7">
        <v>31.169742512768323</v>
      </c>
      <c r="C57" s="7">
        <v>78.829048427792202</v>
      </c>
      <c r="D57" s="7">
        <v>7.1428571428571397</v>
      </c>
      <c r="E57" s="26">
        <v>44.4444444444444</v>
      </c>
      <c r="F57" s="7">
        <v>37.963686575347779</v>
      </c>
      <c r="G57" t="s">
        <v>163</v>
      </c>
      <c r="H57">
        <v>2011</v>
      </c>
      <c r="I57" t="s">
        <v>33</v>
      </c>
      <c r="J57" s="7">
        <v>40588</v>
      </c>
      <c r="K57" s="5">
        <f>(B57*0.25)+(C57*0.25)+(D57*0.25)+(E57*0.25)</f>
        <v>40.396523131965516</v>
      </c>
    </row>
    <row r="58" spans="1:11" x14ac:dyDescent="0.25">
      <c r="A58" t="s">
        <v>94</v>
      </c>
      <c r="B58" s="7">
        <v>67.363103943150321</v>
      </c>
      <c r="C58" s="7">
        <v>74.788110365759195</v>
      </c>
      <c r="D58" s="7">
        <v>8.3333333333333304</v>
      </c>
      <c r="E58" s="26">
        <v>49.8611111111111</v>
      </c>
      <c r="F58" s="7">
        <v>43.400858784040835</v>
      </c>
      <c r="G58" t="s">
        <v>163</v>
      </c>
      <c r="H58">
        <v>2011</v>
      </c>
      <c r="I58" t="s">
        <v>33</v>
      </c>
      <c r="J58" s="7">
        <v>40588</v>
      </c>
      <c r="K58" s="5">
        <f>(B58*0.25)+(C58*0.25)+(D58*0.25)+(E58*0.25)</f>
        <v>50.086414688338493</v>
      </c>
    </row>
    <row r="59" spans="1:11" x14ac:dyDescent="0.25">
      <c r="A59" t="s">
        <v>89</v>
      </c>
      <c r="B59" s="7">
        <v>37.844094066225523</v>
      </c>
      <c r="C59" s="7">
        <v>78.318454289931793</v>
      </c>
      <c r="D59" s="7">
        <v>18.965517241379299</v>
      </c>
      <c r="E59" s="26">
        <v>55.2083333333333</v>
      </c>
      <c r="F59" s="7">
        <v>45.204423630598185</v>
      </c>
      <c r="G59" t="s">
        <v>163</v>
      </c>
      <c r="H59">
        <v>2011</v>
      </c>
      <c r="I59" t="s">
        <v>32</v>
      </c>
      <c r="J59" s="7">
        <v>40770</v>
      </c>
      <c r="K59" s="5">
        <f>(B59*0.25)+(C59*0.25)+(D59*0.25)+(E59*0.25)</f>
        <v>47.584099732717476</v>
      </c>
    </row>
    <row r="60" spans="1:11" x14ac:dyDescent="0.25">
      <c r="A60" t="s">
        <v>90</v>
      </c>
      <c r="B60" s="7">
        <v>47.072662510724356</v>
      </c>
      <c r="C60" s="7">
        <v>78.724166947011099</v>
      </c>
      <c r="D60" s="7">
        <v>19.117647058823501</v>
      </c>
      <c r="E60" s="26">
        <v>36.846846846846802</v>
      </c>
      <c r="F60" s="7">
        <v>44.201624456959522</v>
      </c>
      <c r="G60" t="s">
        <v>163</v>
      </c>
      <c r="H60">
        <v>2011</v>
      </c>
      <c r="I60" t="s">
        <v>32</v>
      </c>
      <c r="J60" s="7">
        <v>40770</v>
      </c>
      <c r="K60" s="5">
        <f>(B60*0.25)+(C60*0.25)+(D60*0.25)+(E60*0.25)</f>
        <v>45.440330840851438</v>
      </c>
    </row>
    <row r="61" spans="1:11" x14ac:dyDescent="0.25">
      <c r="A61" t="s">
        <v>91</v>
      </c>
      <c r="B61" s="7">
        <v>37.437927860910683</v>
      </c>
      <c r="C61" s="7">
        <v>78.4631510523907</v>
      </c>
      <c r="D61" s="7">
        <v>14.5833333333333</v>
      </c>
      <c r="E61" s="26">
        <v>56.140350877192901</v>
      </c>
      <c r="F61" s="7">
        <v>44.61252219062451</v>
      </c>
      <c r="G61" t="s">
        <v>163</v>
      </c>
      <c r="H61">
        <v>2011</v>
      </c>
      <c r="I61" t="s">
        <v>32</v>
      </c>
      <c r="J61" s="7">
        <v>40770</v>
      </c>
      <c r="K61" s="5">
        <f>(B61*0.25)+(C61*0.25)+(D61*0.25)+(E61*0.25)</f>
        <v>46.656190780956898</v>
      </c>
    </row>
    <row r="62" spans="1:11" x14ac:dyDescent="0.25">
      <c r="A62" t="s">
        <v>98</v>
      </c>
      <c r="B62" s="7">
        <v>26.525385374903419</v>
      </c>
      <c r="C62" s="7">
        <v>74.363039217547893</v>
      </c>
      <c r="D62" s="7">
        <v>6.3953488372093004</v>
      </c>
      <c r="E62" s="26">
        <v>38.518518518518498</v>
      </c>
      <c r="F62" s="7">
        <v>41.451673217954735</v>
      </c>
      <c r="G62" t="s">
        <v>163</v>
      </c>
      <c r="H62">
        <v>2016</v>
      </c>
      <c r="I62" t="s">
        <v>33</v>
      </c>
      <c r="J62" s="7">
        <v>42414.333333333336</v>
      </c>
      <c r="K62" s="5">
        <f>(B62*0.25)+(C62*0.25)+(D62*0.25)+(E62*0.25)</f>
        <v>36.450572987044779</v>
      </c>
    </row>
    <row r="63" spans="1:11" x14ac:dyDescent="0.25">
      <c r="A63" t="s">
        <v>99</v>
      </c>
      <c r="B63" s="7">
        <v>38.253324719221162</v>
      </c>
      <c r="C63" s="7">
        <v>76.839473586048797</v>
      </c>
      <c r="D63" s="7">
        <v>8.18965517241379</v>
      </c>
      <c r="E63" s="26">
        <v>48.148148148148103</v>
      </c>
      <c r="F63" s="7">
        <v>38.931202307040571</v>
      </c>
      <c r="G63" t="s">
        <v>163</v>
      </c>
      <c r="H63">
        <v>2016</v>
      </c>
      <c r="I63" t="s">
        <v>33</v>
      </c>
      <c r="J63" s="7">
        <v>42414.333333333336</v>
      </c>
      <c r="K63" s="5">
        <f>(B63*0.25)+(C63*0.25)+(D63*0.25)+(E63*0.25)</f>
        <v>42.857650406457964</v>
      </c>
    </row>
    <row r="64" spans="1:11" x14ac:dyDescent="0.25">
      <c r="A64" t="s">
        <v>100</v>
      </c>
      <c r="B64" s="7">
        <v>33.807871412035723</v>
      </c>
      <c r="C64" s="7">
        <v>74.959545263742598</v>
      </c>
      <c r="D64" s="7">
        <v>8.2899999999999991</v>
      </c>
      <c r="E64" s="26">
        <v>61.1111111111111</v>
      </c>
      <c r="F64" s="7">
        <v>41.084681398996068</v>
      </c>
      <c r="G64" t="s">
        <v>163</v>
      </c>
      <c r="H64">
        <v>2016</v>
      </c>
      <c r="I64" t="s">
        <v>33</v>
      </c>
      <c r="J64" s="7">
        <v>42414.333333333336</v>
      </c>
      <c r="K64" s="5">
        <f>(B64*0.25)+(C64*0.25)+(D64*0.25)+(E64*0.25)</f>
        <v>44.54213194672235</v>
      </c>
    </row>
    <row r="65" spans="1:11" x14ac:dyDescent="0.25">
      <c r="A65" t="s">
        <v>95</v>
      </c>
      <c r="B65" s="7">
        <v>35.258292311653179</v>
      </c>
      <c r="C65" s="7">
        <v>72.935537500587003</v>
      </c>
      <c r="D65" s="7">
        <v>4</v>
      </c>
      <c r="E65" s="26">
        <v>53.3333333333333</v>
      </c>
      <c r="F65" s="7">
        <v>51.113661269170493</v>
      </c>
      <c r="G65" t="s">
        <v>163</v>
      </c>
      <c r="H65">
        <v>2016</v>
      </c>
      <c r="I65" t="s">
        <v>32</v>
      </c>
      <c r="J65" s="7">
        <v>42597</v>
      </c>
      <c r="K65" s="5">
        <f>(B65*0.25)+(C65*0.25)+(D65*0.25)+(E65*0.25)</f>
        <v>41.381790786393367</v>
      </c>
    </row>
    <row r="66" spans="1:11" x14ac:dyDescent="0.25">
      <c r="A66" t="s">
        <v>96</v>
      </c>
      <c r="B66" s="7">
        <v>13.715429489326549</v>
      </c>
      <c r="C66" s="7">
        <v>76.309445539180402</v>
      </c>
      <c r="D66" s="7">
        <v>2.8571428571428501</v>
      </c>
      <c r="E66" s="26">
        <v>46.6666666666666</v>
      </c>
      <c r="F66" s="7">
        <v>44.504021738599619</v>
      </c>
      <c r="G66" t="s">
        <v>163</v>
      </c>
      <c r="H66">
        <v>2016</v>
      </c>
      <c r="I66" t="s">
        <v>32</v>
      </c>
      <c r="J66" s="7">
        <v>42597</v>
      </c>
      <c r="K66" s="5">
        <f>(B66*0.25)+(C66*0.25)+(D66*0.25)+(E66*0.25)</f>
        <v>34.887171138079097</v>
      </c>
    </row>
    <row r="67" spans="1:11" x14ac:dyDescent="0.25">
      <c r="A67" t="s">
        <v>97</v>
      </c>
      <c r="B67" s="7">
        <v>20.053772089949483</v>
      </c>
      <c r="C67" s="7">
        <v>77.151921876393402</v>
      </c>
      <c r="D67" s="7">
        <v>5.2083333333333304</v>
      </c>
      <c r="E67" s="26">
        <v>54.4444444444444</v>
      </c>
      <c r="F67" s="7">
        <v>50.254823089346402</v>
      </c>
      <c r="G67" t="s">
        <v>163</v>
      </c>
      <c r="H67">
        <v>2016</v>
      </c>
      <c r="I67" t="s">
        <v>32</v>
      </c>
      <c r="J67" s="7">
        <v>42597</v>
      </c>
      <c r="K67" s="5">
        <v>33.97</v>
      </c>
    </row>
    <row r="68" spans="1:11" x14ac:dyDescent="0.25">
      <c r="A68" t="s">
        <v>104</v>
      </c>
      <c r="B68" s="7">
        <v>13.842421506766987</v>
      </c>
      <c r="C68" s="7">
        <v>72.066910411350307</v>
      </c>
      <c r="D68" s="7">
        <v>1.3698630136986301</v>
      </c>
      <c r="E68" s="26">
        <v>52</v>
      </c>
      <c r="F68" s="7">
        <v>39.169234685144723</v>
      </c>
      <c r="G68" t="s">
        <v>163</v>
      </c>
      <c r="H68">
        <v>2017</v>
      </c>
      <c r="I68" t="s">
        <v>33</v>
      </c>
      <c r="J68" s="7">
        <v>42780</v>
      </c>
      <c r="K68" s="5">
        <f>(B68*0.25)+(C68*0.25)+(D68*0.25)+(E68*0.25)</f>
        <v>34.819798732953984</v>
      </c>
    </row>
    <row r="69" spans="1:11" x14ac:dyDescent="0.25">
      <c r="A69" t="s">
        <v>105</v>
      </c>
      <c r="B69" s="7">
        <v>23.37039562776668</v>
      </c>
      <c r="C69" s="7">
        <v>69.422377525996595</v>
      </c>
      <c r="D69" s="7">
        <v>6.8181818181818103</v>
      </c>
      <c r="E69" s="26">
        <v>42.121212121212103</v>
      </c>
      <c r="F69" s="7">
        <v>39.240337204365908</v>
      </c>
      <c r="G69" t="s">
        <v>163</v>
      </c>
      <c r="H69">
        <v>2017</v>
      </c>
      <c r="I69" t="s">
        <v>33</v>
      </c>
      <c r="J69" s="7">
        <v>42780</v>
      </c>
      <c r="K69" s="5">
        <f>(B69*0.25)+(C69*0.25)+(D69*0.25)+(E69*0.25)</f>
        <v>35.433041773289297</v>
      </c>
    </row>
    <row r="70" spans="1:11" x14ac:dyDescent="0.25">
      <c r="A70" t="s">
        <v>106</v>
      </c>
      <c r="B70" s="7">
        <v>21.179932922753636</v>
      </c>
      <c r="C70" s="7">
        <v>70.129220081901906</v>
      </c>
      <c r="D70" s="7">
        <v>6.25</v>
      </c>
      <c r="E70" s="26">
        <v>34.324324324324301</v>
      </c>
      <c r="F70" s="7">
        <v>39.617010822128194</v>
      </c>
      <c r="G70" t="s">
        <v>163</v>
      </c>
      <c r="H70">
        <v>2017</v>
      </c>
      <c r="I70" t="s">
        <v>33</v>
      </c>
      <c r="J70" s="7">
        <v>42780</v>
      </c>
      <c r="K70" s="5">
        <f>(B70*0.25)+(C70*0.25)+(D70*0.25)+(E70*0.25)</f>
        <v>32.970869332244959</v>
      </c>
    </row>
    <row r="71" spans="1:11" x14ac:dyDescent="0.25">
      <c r="A71" t="s">
        <v>101</v>
      </c>
      <c r="B71" s="7">
        <v>8.1797726698562396</v>
      </c>
      <c r="C71" s="7">
        <v>75.265267122833905</v>
      </c>
      <c r="D71" s="7">
        <v>5.79</v>
      </c>
      <c r="E71" s="26">
        <v>40</v>
      </c>
      <c r="F71" s="7">
        <v>43.319959038797556</v>
      </c>
      <c r="G71" t="s">
        <v>163</v>
      </c>
      <c r="H71">
        <v>2017</v>
      </c>
      <c r="I71" t="s">
        <v>32</v>
      </c>
      <c r="J71" s="7">
        <v>42962</v>
      </c>
      <c r="K71" s="5">
        <f>(B71*0.25)+(C71*0.25)+(D71*0.25)+(E71*0.25)</f>
        <v>32.308759948172536</v>
      </c>
    </row>
    <row r="72" spans="1:11" x14ac:dyDescent="0.25">
      <c r="A72" t="s">
        <v>102</v>
      </c>
      <c r="B72" s="7">
        <v>17.446193114681254</v>
      </c>
      <c r="C72" s="7">
        <v>78.157258740537202</v>
      </c>
      <c r="D72" s="7">
        <v>4.7297297297297201</v>
      </c>
      <c r="E72" s="26">
        <v>51.1111111111111</v>
      </c>
      <c r="F72" s="7">
        <v>47.939648838952493</v>
      </c>
      <c r="G72" t="s">
        <v>163</v>
      </c>
      <c r="H72">
        <v>2017</v>
      </c>
      <c r="I72" t="s">
        <v>32</v>
      </c>
      <c r="J72" s="7">
        <v>42962</v>
      </c>
      <c r="K72" s="5">
        <f>(B72*0.25)+(C72*0.25)+(D72*0.25)+(E72*0.25)</f>
        <v>37.86107317401482</v>
      </c>
    </row>
    <row r="73" spans="1:11" x14ac:dyDescent="0.25">
      <c r="A73" t="s">
        <v>103</v>
      </c>
      <c r="B73" s="7">
        <v>18.513092907834171</v>
      </c>
      <c r="C73" s="7">
        <v>77.634967919131299</v>
      </c>
      <c r="D73" s="7">
        <v>7.2368421052631504</v>
      </c>
      <c r="E73" s="26">
        <v>43.8888888888888</v>
      </c>
      <c r="F73" s="7">
        <v>45.251005434500641</v>
      </c>
      <c r="G73" t="s">
        <v>163</v>
      </c>
      <c r="H73">
        <v>2017</v>
      </c>
      <c r="I73" t="s">
        <v>32</v>
      </c>
      <c r="J73" s="7">
        <v>42962</v>
      </c>
      <c r="K73" s="5">
        <f>(B73*0.25)+(C73*0.25)+(D73*0.25)+(E73*0.25)</f>
        <v>36.818447955279353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G6" sqref="G6"/>
    </sheetView>
  </sheetViews>
  <sheetFormatPr defaultRowHeight="15" x14ac:dyDescent="0.25"/>
  <cols>
    <col min="1" max="1" width="10.7109375" bestFit="1" customWidth="1"/>
    <col min="5" max="5" width="9.140625" style="11"/>
    <col min="11" max="11" width="9.5703125" style="5" bestFit="1" customWidth="1"/>
    <col min="12" max="12" width="9.140625" style="11"/>
  </cols>
  <sheetData>
    <row r="1" spans="1:12" x14ac:dyDescent="0.25">
      <c r="A1" t="s">
        <v>8</v>
      </c>
      <c r="B1" t="s">
        <v>7</v>
      </c>
      <c r="C1" t="s">
        <v>3</v>
      </c>
      <c r="D1" t="s">
        <v>4</v>
      </c>
      <c r="E1" s="11" t="s">
        <v>5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s="5" t="s">
        <v>168</v>
      </c>
    </row>
    <row r="2" spans="1:12" x14ac:dyDescent="0.25">
      <c r="A2" t="s">
        <v>135</v>
      </c>
      <c r="B2" s="7">
        <v>3.5439103742440361</v>
      </c>
      <c r="C2" s="7">
        <v>85.063343108504398</v>
      </c>
      <c r="D2" s="7">
        <v>18.75</v>
      </c>
      <c r="E2" s="26">
        <v>63.3333333333333</v>
      </c>
      <c r="F2" s="27">
        <v>47.8941411024107</v>
      </c>
      <c r="G2" t="s">
        <v>164</v>
      </c>
      <c r="H2">
        <v>1996</v>
      </c>
      <c r="I2" t="s">
        <v>166</v>
      </c>
      <c r="J2" s="7">
        <v>35109.333333333336</v>
      </c>
      <c r="K2" s="5">
        <f>(B2*0.25)+(C2*0.25)+(D2*0.25)+(E2*0.25)</f>
        <v>42.672646704020437</v>
      </c>
      <c r="L2" s="26"/>
    </row>
    <row r="3" spans="1:12" x14ac:dyDescent="0.25">
      <c r="A3" t="s">
        <v>136</v>
      </c>
      <c r="B3" s="7">
        <v>13.419686300786401</v>
      </c>
      <c r="C3" s="7">
        <v>79.826441369654901</v>
      </c>
      <c r="D3" s="7">
        <v>10.2272727272727</v>
      </c>
      <c r="E3" s="26">
        <v>33.3333333333333</v>
      </c>
      <c r="F3" s="27">
        <v>34.555500033457498</v>
      </c>
      <c r="G3" t="s">
        <v>164</v>
      </c>
      <c r="H3">
        <v>1996</v>
      </c>
      <c r="I3" t="s">
        <v>166</v>
      </c>
      <c r="J3" s="7">
        <v>35109.333333333336</v>
      </c>
      <c r="K3" s="5">
        <f>(B3*0.25)+(C3*0.25)+(D3*0.25)+(E3*0.25)</f>
        <v>34.201683432761826</v>
      </c>
      <c r="L3" s="26"/>
    </row>
    <row r="4" spans="1:12" x14ac:dyDescent="0.25">
      <c r="A4" t="s">
        <v>137</v>
      </c>
      <c r="B4" s="7">
        <v>15.554836968097883</v>
      </c>
      <c r="C4" s="7">
        <v>82.877038542241806</v>
      </c>
      <c r="D4" s="7">
        <v>10.2272727272727</v>
      </c>
      <c r="E4" s="26">
        <v>52.424242424242401</v>
      </c>
      <c r="F4" s="27">
        <v>38.258111182866401</v>
      </c>
      <c r="G4" t="s">
        <v>164</v>
      </c>
      <c r="H4">
        <v>1996</v>
      </c>
      <c r="I4" t="s">
        <v>166</v>
      </c>
      <c r="J4" s="7">
        <v>35109.333333333336</v>
      </c>
      <c r="K4" s="5">
        <f>(B4*0.25)+(C4*0.25)+(D4*0.25)+(E4*0.25)</f>
        <v>40.270847665463698</v>
      </c>
      <c r="L4" s="26"/>
    </row>
    <row r="5" spans="1:12" x14ac:dyDescent="0.25">
      <c r="A5" t="s">
        <v>147</v>
      </c>
      <c r="B5" s="7">
        <v>7.9421663621682255</v>
      </c>
      <c r="C5" s="7">
        <v>72.464887584228407</v>
      </c>
      <c r="D5" s="7">
        <v>10.88</v>
      </c>
      <c r="E5" s="26">
        <v>54.3333333333333</v>
      </c>
      <c r="F5" s="7">
        <v>25.892290008117101</v>
      </c>
      <c r="G5" t="s">
        <v>165</v>
      </c>
      <c r="H5">
        <v>1996</v>
      </c>
      <c r="I5" t="s">
        <v>166</v>
      </c>
      <c r="J5" s="7">
        <v>35109.333333333336</v>
      </c>
      <c r="K5" s="5">
        <v>39.75</v>
      </c>
      <c r="L5" s="26"/>
    </row>
    <row r="6" spans="1:12" x14ac:dyDescent="0.25">
      <c r="A6" t="s">
        <v>148</v>
      </c>
      <c r="B6" s="7">
        <v>11.275686188999321</v>
      </c>
      <c r="C6" s="7">
        <v>81.458925303610002</v>
      </c>
      <c r="D6" s="7">
        <v>12.499999999999901</v>
      </c>
      <c r="E6" s="26">
        <v>42.635658914728602</v>
      </c>
      <c r="F6" s="7">
        <v>38.673265124587999</v>
      </c>
      <c r="G6" t="s">
        <v>165</v>
      </c>
      <c r="H6">
        <v>1996</v>
      </c>
      <c r="I6" t="s">
        <v>166</v>
      </c>
      <c r="J6" s="7">
        <v>35109.333333333336</v>
      </c>
      <c r="K6" s="5">
        <f>(B6*0.25)+(C6*0.25)+(D6*0.25)+(E6*0.25)</f>
        <v>36.967567601834453</v>
      </c>
      <c r="L6" s="26"/>
    </row>
    <row r="7" spans="1:12" x14ac:dyDescent="0.25">
      <c r="A7" t="s">
        <v>149</v>
      </c>
      <c r="B7" s="7">
        <v>13.644696872853334</v>
      </c>
      <c r="C7" s="7">
        <v>82.241562064156199</v>
      </c>
      <c r="D7" s="7">
        <v>12.499999999999901</v>
      </c>
      <c r="E7" s="26">
        <v>56.380952380952301</v>
      </c>
      <c r="F7" s="7">
        <v>43.011618825204103</v>
      </c>
      <c r="G7" t="s">
        <v>165</v>
      </c>
      <c r="H7">
        <v>1996</v>
      </c>
      <c r="I7" t="s">
        <v>166</v>
      </c>
      <c r="J7" s="7">
        <v>35109.333333333336</v>
      </c>
      <c r="K7" s="5">
        <f>(B7*0.25)+(C7*0.25)+(D7*0.25)+(E7*0.25)</f>
        <v>41.191802829490435</v>
      </c>
      <c r="L7" s="26"/>
    </row>
    <row r="8" spans="1:12" x14ac:dyDescent="0.25">
      <c r="A8" t="s">
        <v>132</v>
      </c>
      <c r="B8" s="7">
        <v>32.071918363143837</v>
      </c>
      <c r="C8" s="7">
        <v>83.985139610276406</v>
      </c>
      <c r="D8" s="7">
        <v>33</v>
      </c>
      <c r="E8" s="26">
        <v>67.7777777777777</v>
      </c>
      <c r="F8" s="27">
        <v>57.262772801013199</v>
      </c>
      <c r="G8" t="s">
        <v>164</v>
      </c>
      <c r="H8">
        <v>1996</v>
      </c>
      <c r="I8" t="s">
        <v>167</v>
      </c>
      <c r="J8" s="7">
        <v>35292</v>
      </c>
      <c r="K8" s="5">
        <f>(B8*0.25)+(C8*0.25)+(D8*0.25)+(E8*0.25)</f>
        <v>54.208708937799486</v>
      </c>
      <c r="L8" s="26"/>
    </row>
    <row r="9" spans="1:12" x14ac:dyDescent="0.25">
      <c r="A9" t="s">
        <v>133</v>
      </c>
      <c r="B9" s="7">
        <v>12.748510740105244</v>
      </c>
      <c r="C9" s="7">
        <v>85.078682475930506</v>
      </c>
      <c r="D9" s="7">
        <v>21.53</v>
      </c>
      <c r="E9" s="26">
        <v>57.9166666666666</v>
      </c>
      <c r="F9" s="27">
        <v>58.3534365471046</v>
      </c>
      <c r="G9" t="s">
        <v>164</v>
      </c>
      <c r="H9">
        <v>1996</v>
      </c>
      <c r="I9" t="s">
        <v>167</v>
      </c>
      <c r="J9" s="7">
        <v>35292</v>
      </c>
      <c r="K9" s="5">
        <f>(B9*0.25)+(C9*0.25)+(D9*0.25)+(E9*0.25)</f>
        <v>44.318464970675592</v>
      </c>
      <c r="L9" s="26"/>
    </row>
    <row r="10" spans="1:12" x14ac:dyDescent="0.25">
      <c r="A10" t="s">
        <v>134</v>
      </c>
      <c r="B10" s="7">
        <v>28.873213808161882</v>
      </c>
      <c r="C10" s="7">
        <v>80.429308366885394</v>
      </c>
      <c r="D10" s="7">
        <v>29.1666666666666</v>
      </c>
      <c r="E10" s="26">
        <v>50.246913580246897</v>
      </c>
      <c r="F10" s="27">
        <v>55.136618709879599</v>
      </c>
      <c r="G10" t="s">
        <v>164</v>
      </c>
      <c r="H10">
        <v>1996</v>
      </c>
      <c r="I10" t="s">
        <v>167</v>
      </c>
      <c r="J10" s="7">
        <v>35292</v>
      </c>
      <c r="K10" s="5">
        <f>(B10*0.25)+(C10*0.25)+(D10*0.25)+(E10*0.25)</f>
        <v>47.179025605490196</v>
      </c>
      <c r="L10" s="26"/>
    </row>
    <row r="11" spans="1:12" x14ac:dyDescent="0.25">
      <c r="A11" t="s">
        <v>144</v>
      </c>
      <c r="B11" s="7">
        <v>9.9141566437348807</v>
      </c>
      <c r="C11" s="7">
        <v>81.792282587828694</v>
      </c>
      <c r="D11" s="7">
        <v>15</v>
      </c>
      <c r="E11" s="26">
        <v>69.712643678160902</v>
      </c>
      <c r="F11" s="7">
        <v>45.467940000423198</v>
      </c>
      <c r="G11" t="s">
        <v>165</v>
      </c>
      <c r="H11">
        <v>1996</v>
      </c>
      <c r="I11" t="s">
        <v>167</v>
      </c>
      <c r="J11" s="7">
        <v>35292</v>
      </c>
      <c r="K11" s="5">
        <f>(B11*0.25)+(C11*0.25)+(D11*0.25)+(E11*0.25)</f>
        <v>44.104770727431116</v>
      </c>
      <c r="L11" s="26"/>
    </row>
    <row r="12" spans="1:12" x14ac:dyDescent="0.25">
      <c r="A12" t="s">
        <v>145</v>
      </c>
      <c r="B12" s="7">
        <v>23.161086157637882</v>
      </c>
      <c r="C12" s="7">
        <v>83.119588508342702</v>
      </c>
      <c r="D12" s="7">
        <v>37.5</v>
      </c>
      <c r="E12" s="26">
        <v>51.296296296296198</v>
      </c>
      <c r="F12" s="7">
        <v>58.0895756318073</v>
      </c>
      <c r="G12" t="s">
        <v>165</v>
      </c>
      <c r="H12">
        <v>1996</v>
      </c>
      <c r="I12" t="s">
        <v>167</v>
      </c>
      <c r="J12" s="7">
        <v>35292</v>
      </c>
      <c r="K12" s="5">
        <f>(B12*0.25)+(C12*0.25)+(D12*0.25)+(E12*0.25)</f>
        <v>48.769242740569197</v>
      </c>
      <c r="L12" s="26"/>
    </row>
    <row r="13" spans="1:12" x14ac:dyDescent="0.25">
      <c r="A13" t="s">
        <v>146</v>
      </c>
      <c r="B13" s="7">
        <v>16.782391906212439</v>
      </c>
      <c r="C13" s="7">
        <v>83.252666419154295</v>
      </c>
      <c r="D13" s="7">
        <v>35</v>
      </c>
      <c r="E13" s="26">
        <v>37.523809523809497</v>
      </c>
      <c r="F13" s="7">
        <v>55.218344152108301</v>
      </c>
      <c r="G13" t="s">
        <v>165</v>
      </c>
      <c r="H13">
        <v>1996</v>
      </c>
      <c r="I13" t="s">
        <v>167</v>
      </c>
      <c r="J13" s="7">
        <v>35292</v>
      </c>
      <c r="K13" s="5">
        <f>(B13*0.25)+(C13*0.25)+(D13*0.25)+(E13*0.25)</f>
        <v>43.139716962294052</v>
      </c>
      <c r="L13" s="26"/>
    </row>
    <row r="14" spans="1:12" x14ac:dyDescent="0.25">
      <c r="A14" t="s">
        <v>141</v>
      </c>
      <c r="B14" s="7">
        <v>23.53991332263238</v>
      </c>
      <c r="C14" s="7">
        <v>63.903470144579202</v>
      </c>
      <c r="D14" s="7">
        <v>0</v>
      </c>
      <c r="E14" s="26">
        <v>44.358974358974301</v>
      </c>
      <c r="F14" s="27">
        <v>28.128730590935099</v>
      </c>
      <c r="G14" t="s">
        <v>164</v>
      </c>
      <c r="H14">
        <v>1997</v>
      </c>
      <c r="I14" t="s">
        <v>166</v>
      </c>
      <c r="J14" s="7">
        <v>35475</v>
      </c>
      <c r="K14" s="5">
        <f>(B14*0.25)+(C14*0.25)+(D14*0.25)+(E14*0.25)</f>
        <v>32.950589456546474</v>
      </c>
      <c r="L14" s="26"/>
    </row>
    <row r="15" spans="1:12" x14ac:dyDescent="0.25">
      <c r="A15" t="s">
        <v>142</v>
      </c>
      <c r="B15" s="7">
        <v>30.521352934845019</v>
      </c>
      <c r="C15" s="7">
        <v>70.030401721063001</v>
      </c>
      <c r="D15" s="7">
        <v>5.41</v>
      </c>
      <c r="E15" s="26">
        <v>51.538461538461497</v>
      </c>
      <c r="F15" s="27">
        <v>27.596750012855701</v>
      </c>
      <c r="G15" t="s">
        <v>164</v>
      </c>
      <c r="H15">
        <v>1997</v>
      </c>
      <c r="I15" t="s">
        <v>166</v>
      </c>
      <c r="J15" s="7">
        <v>35475</v>
      </c>
      <c r="K15" s="5">
        <f>(B15*0.25)+(C15*0.25)+(D15*0.25)+(E15*0.25)</f>
        <v>39.375054048592375</v>
      </c>
      <c r="L15" s="26"/>
    </row>
    <row r="16" spans="1:12" x14ac:dyDescent="0.25">
      <c r="A16" t="s">
        <v>143</v>
      </c>
      <c r="B16" s="7">
        <v>39.381294431885799</v>
      </c>
      <c r="C16" s="7">
        <v>72.663779881614204</v>
      </c>
      <c r="D16" s="7">
        <v>3.4090909090908998</v>
      </c>
      <c r="E16" s="26">
        <v>52.727272727272698</v>
      </c>
      <c r="F16" s="27">
        <v>34.743759354976</v>
      </c>
      <c r="G16" t="s">
        <v>164</v>
      </c>
      <c r="H16">
        <v>1997</v>
      </c>
      <c r="I16" t="s">
        <v>166</v>
      </c>
      <c r="J16" s="7">
        <v>35475</v>
      </c>
      <c r="K16" s="5">
        <f>(B16*0.25)+(C16*0.25)+(D16*0.25)+(E16*0.25)</f>
        <v>42.045359487465902</v>
      </c>
      <c r="L16" s="26"/>
    </row>
    <row r="17" spans="1:12" x14ac:dyDescent="0.25">
      <c r="A17" t="s">
        <v>153</v>
      </c>
      <c r="B17" s="7">
        <v>3.6192317416389477</v>
      </c>
      <c r="C17" s="7">
        <v>70.114294077470902</v>
      </c>
      <c r="D17" s="7">
        <v>0</v>
      </c>
      <c r="E17" s="26">
        <v>49.2753623188405</v>
      </c>
      <c r="F17" s="7">
        <v>18.1746696455264</v>
      </c>
      <c r="G17" t="s">
        <v>165</v>
      </c>
      <c r="H17">
        <v>1997</v>
      </c>
      <c r="I17" t="s">
        <v>166</v>
      </c>
      <c r="J17" s="7">
        <v>35475</v>
      </c>
      <c r="K17" s="5">
        <v>38.75</v>
      </c>
      <c r="L17" s="26"/>
    </row>
    <row r="18" spans="1:12" x14ac:dyDescent="0.25">
      <c r="A18" t="s">
        <v>154</v>
      </c>
      <c r="B18" s="7">
        <v>29.323164085823983</v>
      </c>
      <c r="C18" s="7">
        <v>74.245767256569295</v>
      </c>
      <c r="D18" s="7">
        <v>0.68181818181818099</v>
      </c>
      <c r="E18" s="26">
        <v>47.619047619047599</v>
      </c>
      <c r="F18" s="7">
        <v>28.070084718444001</v>
      </c>
      <c r="G18" t="s">
        <v>165</v>
      </c>
      <c r="H18">
        <v>1997</v>
      </c>
      <c r="I18" t="s">
        <v>166</v>
      </c>
      <c r="J18" s="7">
        <v>35475</v>
      </c>
      <c r="K18" s="5">
        <f>(B18*0.25)+(C18*0.25)+(D18*0.25)+(E18*0.25)</f>
        <v>37.967449285814766</v>
      </c>
      <c r="L18" s="26"/>
    </row>
    <row r="19" spans="1:12" x14ac:dyDescent="0.25">
      <c r="A19" t="s">
        <v>155</v>
      </c>
      <c r="B19" s="7">
        <v>31.907806726585466</v>
      </c>
      <c r="C19" s="7">
        <v>73.259117345193204</v>
      </c>
      <c r="D19" s="7">
        <v>4.0540540540540499</v>
      </c>
      <c r="E19" s="26">
        <v>44.1666666666666</v>
      </c>
      <c r="F19" s="7">
        <v>33.494787670881898</v>
      </c>
      <c r="G19" t="s">
        <v>165</v>
      </c>
      <c r="H19">
        <v>1997</v>
      </c>
      <c r="I19" t="s">
        <v>166</v>
      </c>
      <c r="J19" s="7">
        <v>35475</v>
      </c>
      <c r="K19" s="5">
        <f>(B19*0.25)+(C19*0.25)+(D19*0.25)+(E19*0.25)</f>
        <v>38.346911198124829</v>
      </c>
      <c r="L19" s="26"/>
    </row>
    <row r="20" spans="1:12" x14ac:dyDescent="0.25">
      <c r="A20" t="s">
        <v>138</v>
      </c>
      <c r="B20" s="7">
        <v>28.852296780125045</v>
      </c>
      <c r="C20" s="7">
        <v>77.087900556054507</v>
      </c>
      <c r="D20" s="7">
        <v>17.7631578947368</v>
      </c>
      <c r="E20" s="26">
        <v>66.6666666666666</v>
      </c>
      <c r="F20" s="27">
        <v>48.4798257472915</v>
      </c>
      <c r="G20" t="s">
        <v>164</v>
      </c>
      <c r="H20">
        <v>1997</v>
      </c>
      <c r="I20" t="s">
        <v>167</v>
      </c>
      <c r="J20" s="7">
        <v>35657</v>
      </c>
      <c r="K20" s="5">
        <f>(B20*0.25)+(C20*0.25)+(D20*0.25)+(E20*0.25)</f>
        <v>47.592505474395736</v>
      </c>
      <c r="L20" s="26"/>
    </row>
    <row r="21" spans="1:12" x14ac:dyDescent="0.25">
      <c r="A21" t="s">
        <v>139</v>
      </c>
      <c r="B21" s="7">
        <v>28.708292184254436</v>
      </c>
      <c r="C21" s="7">
        <v>81.270782670016104</v>
      </c>
      <c r="D21" s="7">
        <v>19.5</v>
      </c>
      <c r="E21" s="26">
        <v>54.6666666666666</v>
      </c>
      <c r="F21" s="27">
        <v>46.591479503819102</v>
      </c>
      <c r="G21" t="s">
        <v>164</v>
      </c>
      <c r="H21">
        <v>1997</v>
      </c>
      <c r="I21" t="s">
        <v>167</v>
      </c>
      <c r="J21" s="7">
        <v>35657</v>
      </c>
      <c r="K21" s="5">
        <f>(B21*0.25)+(C21*0.25)+(D21*0.25)+(E21*0.25)</f>
        <v>46.036435380234288</v>
      </c>
      <c r="L21" s="26"/>
    </row>
    <row r="22" spans="1:12" x14ac:dyDescent="0.25">
      <c r="A22" t="s">
        <v>140</v>
      </c>
      <c r="B22" s="7">
        <v>40.627032004495319</v>
      </c>
      <c r="C22" s="7">
        <v>79.0728769861297</v>
      </c>
      <c r="D22" s="7">
        <v>13.636363636363599</v>
      </c>
      <c r="E22" s="26">
        <v>56.4646464646464</v>
      </c>
      <c r="F22" s="27">
        <v>45.819160652500102</v>
      </c>
      <c r="G22" t="s">
        <v>164</v>
      </c>
      <c r="H22">
        <v>1997</v>
      </c>
      <c r="I22" t="s">
        <v>167</v>
      </c>
      <c r="J22" s="7">
        <v>35657</v>
      </c>
      <c r="K22" s="5">
        <f>(B22*0.25)+(C22*0.25)+(D22*0.25)+(E22*0.25)</f>
        <v>47.450229772908756</v>
      </c>
      <c r="L22" s="26"/>
    </row>
    <row r="23" spans="1:12" x14ac:dyDescent="0.25">
      <c r="A23" t="s">
        <v>150</v>
      </c>
      <c r="B23" s="7">
        <v>4.7418798503062893</v>
      </c>
      <c r="C23" s="7">
        <v>79.445265342181401</v>
      </c>
      <c r="D23" s="7">
        <v>22.5</v>
      </c>
      <c r="E23" s="26">
        <v>67.816091954022895</v>
      </c>
      <c r="F23" s="7">
        <v>36.806515857731597</v>
      </c>
      <c r="G23" t="s">
        <v>165</v>
      </c>
      <c r="H23">
        <v>1997</v>
      </c>
      <c r="I23" t="s">
        <v>167</v>
      </c>
      <c r="J23" s="7">
        <v>35657</v>
      </c>
      <c r="K23" s="5">
        <f>(B23*0.25)+(C23*0.25)+(D23*0.25)+(E23*0.25)</f>
        <v>43.625809286627643</v>
      </c>
      <c r="L23" s="26"/>
    </row>
    <row r="24" spans="1:12" x14ac:dyDescent="0.25">
      <c r="A24" t="s">
        <v>151</v>
      </c>
      <c r="B24" s="7">
        <v>26.831202462814797</v>
      </c>
      <c r="C24" s="7">
        <v>86.466083081043394</v>
      </c>
      <c r="D24" s="7">
        <v>22.5</v>
      </c>
      <c r="E24" s="26">
        <v>66.470588235294102</v>
      </c>
      <c r="F24" s="7">
        <v>47.703618283185499</v>
      </c>
      <c r="G24" t="s">
        <v>165</v>
      </c>
      <c r="H24">
        <v>1997</v>
      </c>
      <c r="I24" t="s">
        <v>167</v>
      </c>
      <c r="J24" s="7">
        <v>35657</v>
      </c>
      <c r="K24" s="5">
        <f>(B24*0.25)+(C24*0.25)+(D24*0.25)+(E24*0.25)</f>
        <v>50.566968444788074</v>
      </c>
      <c r="L24" s="26"/>
    </row>
    <row r="25" spans="1:12" x14ac:dyDescent="0.25">
      <c r="A25" t="s">
        <v>152</v>
      </c>
      <c r="B25" s="7">
        <v>9.2767739289177804</v>
      </c>
      <c r="C25" s="7">
        <v>71.414928366762098</v>
      </c>
      <c r="D25" s="7">
        <v>6.71</v>
      </c>
      <c r="E25" s="26">
        <v>39.4444444444444</v>
      </c>
      <c r="F25" s="7">
        <v>23.6861530632513</v>
      </c>
      <c r="G25" t="s">
        <v>165</v>
      </c>
      <c r="H25">
        <v>1997</v>
      </c>
      <c r="I25" t="s">
        <v>167</v>
      </c>
      <c r="J25" s="7">
        <v>35657</v>
      </c>
      <c r="K25" s="5">
        <v>45.71</v>
      </c>
      <c r="L25" s="26"/>
    </row>
    <row r="26" spans="1:12" x14ac:dyDescent="0.25">
      <c r="A26" t="s">
        <v>37</v>
      </c>
      <c r="B26" s="7">
        <v>46.916571578182442</v>
      </c>
      <c r="C26" s="7">
        <v>78.804724387238196</v>
      </c>
      <c r="D26" s="7">
        <v>19.6428571428571</v>
      </c>
      <c r="E26" s="26">
        <v>66.6666666666666</v>
      </c>
      <c r="F26" s="27">
        <v>53.721990658021809</v>
      </c>
      <c r="G26" t="s">
        <v>164</v>
      </c>
      <c r="H26">
        <v>2010</v>
      </c>
      <c r="I26" t="s">
        <v>166</v>
      </c>
      <c r="J26" s="7">
        <v>40223</v>
      </c>
      <c r="K26" s="5">
        <f>(B26*0.25)+(C26*0.25)+(D26*0.25)+(E26*0.25)</f>
        <v>53.007704943736087</v>
      </c>
      <c r="L26" s="26"/>
    </row>
    <row r="27" spans="1:12" x14ac:dyDescent="0.25">
      <c r="A27" t="s">
        <v>38</v>
      </c>
      <c r="B27" s="7">
        <v>63.069991088141343</v>
      </c>
      <c r="C27" s="7">
        <v>77.3596528370214</v>
      </c>
      <c r="D27" s="7">
        <v>11.8421052631578</v>
      </c>
      <c r="E27" s="26">
        <v>56.1111111111111</v>
      </c>
      <c r="F27" s="27">
        <v>47.260188759068456</v>
      </c>
      <c r="G27" t="s">
        <v>164</v>
      </c>
      <c r="H27">
        <v>2010</v>
      </c>
      <c r="I27" t="s">
        <v>166</v>
      </c>
      <c r="J27" s="7">
        <v>40223</v>
      </c>
      <c r="K27" s="5">
        <f>(B27*0.25)+(C27*0.25)+(D27*0.25)+(E27*0.25)</f>
        <v>52.095715074857907</v>
      </c>
      <c r="L27" s="26"/>
    </row>
    <row r="28" spans="1:12" x14ac:dyDescent="0.25">
      <c r="A28" t="s">
        <v>39</v>
      </c>
      <c r="B28" s="7">
        <v>47.541148766618562</v>
      </c>
      <c r="C28" s="7">
        <v>77.108218976093099</v>
      </c>
      <c r="D28" s="7">
        <v>8.3333333333333304</v>
      </c>
      <c r="E28" s="26">
        <v>66.6666666666666</v>
      </c>
      <c r="F28" s="27">
        <v>54.079008602344565</v>
      </c>
      <c r="G28" t="s">
        <v>164</v>
      </c>
      <c r="H28">
        <v>2010</v>
      </c>
      <c r="I28" t="s">
        <v>166</v>
      </c>
      <c r="J28" s="7">
        <v>40223</v>
      </c>
      <c r="K28" s="5">
        <f>(B28*0.25)+(C28*0.25)+(D28*0.25)+(E28*0.25)</f>
        <v>49.912341935677901</v>
      </c>
      <c r="L28" s="26"/>
    </row>
    <row r="29" spans="1:12" x14ac:dyDescent="0.25">
      <c r="A29" t="s">
        <v>86</v>
      </c>
      <c r="B29" s="7">
        <v>12.111042343543591</v>
      </c>
      <c r="C29" s="7">
        <v>75.947974163582202</v>
      </c>
      <c r="D29" s="7">
        <v>10</v>
      </c>
      <c r="E29" s="26">
        <v>34.1860465116279</v>
      </c>
      <c r="F29" s="7">
        <v>34.263869227482168</v>
      </c>
      <c r="G29" t="s">
        <v>165</v>
      </c>
      <c r="H29">
        <v>2010</v>
      </c>
      <c r="I29" t="s">
        <v>166</v>
      </c>
      <c r="J29" s="7">
        <v>40223</v>
      </c>
      <c r="K29" s="5">
        <v>35.06</v>
      </c>
      <c r="L29" s="26"/>
    </row>
    <row r="30" spans="1:12" x14ac:dyDescent="0.25">
      <c r="A30" t="s">
        <v>87</v>
      </c>
      <c r="B30" s="7">
        <v>20.650389309745719</v>
      </c>
      <c r="C30" s="7">
        <v>71.928848850026498</v>
      </c>
      <c r="D30" s="7">
        <v>2.9069767441860401</v>
      </c>
      <c r="E30" s="26">
        <v>37.931034482758598</v>
      </c>
      <c r="F30" s="7">
        <v>35.902638137741725</v>
      </c>
      <c r="G30" t="s">
        <v>165</v>
      </c>
      <c r="H30">
        <v>2010</v>
      </c>
      <c r="I30" t="s">
        <v>166</v>
      </c>
      <c r="J30" s="7">
        <v>40223</v>
      </c>
      <c r="K30" s="5">
        <v>36.35</v>
      </c>
      <c r="L30" s="26"/>
    </row>
    <row r="31" spans="1:12" x14ac:dyDescent="0.25">
      <c r="A31" t="s">
        <v>88</v>
      </c>
      <c r="B31" s="7">
        <v>6.1549537859507151</v>
      </c>
      <c r="C31" s="7">
        <v>71.007044660139101</v>
      </c>
      <c r="D31" s="7">
        <v>7.1428571428571397</v>
      </c>
      <c r="E31" s="26">
        <v>54.4444444444444</v>
      </c>
      <c r="F31" s="7">
        <v>37.639735873534427</v>
      </c>
      <c r="G31" t="s">
        <v>165</v>
      </c>
      <c r="H31">
        <v>2010</v>
      </c>
      <c r="I31" t="s">
        <v>166</v>
      </c>
      <c r="J31" s="7">
        <v>40223</v>
      </c>
      <c r="K31" s="5">
        <v>44.69</v>
      </c>
      <c r="L31" s="26"/>
    </row>
    <row r="32" spans="1:12" x14ac:dyDescent="0.25">
      <c r="A32" t="s">
        <v>34</v>
      </c>
      <c r="B32" s="7">
        <v>44.146784323692977</v>
      </c>
      <c r="C32" s="7">
        <v>77.961318027476494</v>
      </c>
      <c r="D32" s="7">
        <v>16.6666666666666</v>
      </c>
      <c r="E32" s="26">
        <v>58.3333333333333</v>
      </c>
      <c r="F32" s="27">
        <v>45.110358921125695</v>
      </c>
      <c r="G32" t="s">
        <v>164</v>
      </c>
      <c r="H32">
        <v>2010</v>
      </c>
      <c r="I32" t="s">
        <v>167</v>
      </c>
      <c r="J32" s="7">
        <v>40405</v>
      </c>
      <c r="K32" s="5">
        <f>(B32*0.25)+(C32*0.25)+(D32*0.25)+(E32*0.25)</f>
        <v>49.277025587792338</v>
      </c>
      <c r="L32" s="26"/>
    </row>
    <row r="33" spans="1:12" x14ac:dyDescent="0.25">
      <c r="A33" t="s">
        <v>35</v>
      </c>
      <c r="B33" s="7">
        <v>93.760314715580535</v>
      </c>
      <c r="C33" s="7">
        <v>80.738885690472102</v>
      </c>
      <c r="D33" s="7">
        <v>25</v>
      </c>
      <c r="E33" s="26">
        <v>48.148148148148103</v>
      </c>
      <c r="F33" s="27">
        <v>56.356281582994626</v>
      </c>
      <c r="G33" t="s">
        <v>164</v>
      </c>
      <c r="H33">
        <v>2010</v>
      </c>
      <c r="I33" t="s">
        <v>167</v>
      </c>
      <c r="J33" s="7">
        <v>40405</v>
      </c>
      <c r="K33" s="5">
        <f>(B33*0.25)+(C33*0.25)+(D33*0.25)+(E33*0.25)</f>
        <v>61.911837138550183</v>
      </c>
      <c r="L33" s="26"/>
    </row>
    <row r="34" spans="1:12" x14ac:dyDescent="0.25">
      <c r="A34" t="s">
        <v>36</v>
      </c>
      <c r="B34" s="7">
        <v>45.017846051693297</v>
      </c>
      <c r="C34" s="7">
        <v>80.821215651067106</v>
      </c>
      <c r="D34" s="7">
        <v>6.8181818181818103</v>
      </c>
      <c r="E34" s="26">
        <v>68.3333333333333</v>
      </c>
      <c r="F34" s="27">
        <v>47.605598759023422</v>
      </c>
      <c r="G34" t="s">
        <v>164</v>
      </c>
      <c r="H34">
        <v>2010</v>
      </c>
      <c r="I34" t="s">
        <v>167</v>
      </c>
      <c r="J34" s="7">
        <v>40405</v>
      </c>
      <c r="K34" s="5">
        <f>(B34*0.25)+(C34*0.25)+(D34*0.25)+(E34*0.25)</f>
        <v>50.247644213568876</v>
      </c>
      <c r="L34" s="26"/>
    </row>
    <row r="35" spans="1:12" x14ac:dyDescent="0.25">
      <c r="A35" t="s">
        <v>83</v>
      </c>
      <c r="B35" s="7">
        <v>7.962836823375449</v>
      </c>
      <c r="C35" s="7">
        <v>78.966467707557598</v>
      </c>
      <c r="D35" s="7">
        <v>15.517241379310301</v>
      </c>
      <c r="E35" s="26">
        <v>35.3333333333333</v>
      </c>
      <c r="F35" s="7">
        <v>32.557926914323943</v>
      </c>
      <c r="G35" t="s">
        <v>165</v>
      </c>
      <c r="H35">
        <v>2010</v>
      </c>
      <c r="I35" t="s">
        <v>167</v>
      </c>
      <c r="J35" s="7">
        <v>40405</v>
      </c>
      <c r="K35" s="5">
        <v>37.44</v>
      </c>
      <c r="L35" s="26"/>
    </row>
    <row r="36" spans="1:12" x14ac:dyDescent="0.25">
      <c r="A36" t="s">
        <v>84</v>
      </c>
      <c r="B36" s="7">
        <v>16.937324055121213</v>
      </c>
      <c r="C36" s="7">
        <v>79.809916724331302</v>
      </c>
      <c r="D36" s="7">
        <v>13.1944444444444</v>
      </c>
      <c r="E36" s="26">
        <v>57.619047619047599</v>
      </c>
      <c r="F36" s="7">
        <v>30.930740017623016</v>
      </c>
      <c r="G36" t="s">
        <v>165</v>
      </c>
      <c r="H36">
        <v>2010</v>
      </c>
      <c r="I36" t="s">
        <v>167</v>
      </c>
      <c r="J36" s="7">
        <v>40405</v>
      </c>
      <c r="K36" s="5">
        <f>(B36*0.25)+(C36*0.25)+(D36*0.25)+(E36*0.25)</f>
        <v>41.890183210736126</v>
      </c>
      <c r="L36" s="26"/>
    </row>
    <row r="37" spans="1:12" x14ac:dyDescent="0.25">
      <c r="A37" t="s">
        <v>85</v>
      </c>
      <c r="B37" s="7">
        <v>12.650385264654869</v>
      </c>
      <c r="C37" s="7">
        <v>78.584567886483796</v>
      </c>
      <c r="D37" s="7">
        <v>17.857142857142801</v>
      </c>
      <c r="E37" s="26">
        <v>53.0555555555555</v>
      </c>
      <c r="F37" s="7">
        <v>34.516549007484272</v>
      </c>
      <c r="G37" t="s">
        <v>165</v>
      </c>
      <c r="H37">
        <v>2010</v>
      </c>
      <c r="I37" t="s">
        <v>167</v>
      </c>
      <c r="J37" s="7">
        <v>40405</v>
      </c>
      <c r="K37" s="5">
        <f>(B37*0.25)+(C37*0.25)+(D37*0.25)+(E37*0.25)</f>
        <v>40.536912890959243</v>
      </c>
      <c r="L37" s="26"/>
    </row>
    <row r="38" spans="1:12" x14ac:dyDescent="0.25">
      <c r="A38" t="s">
        <v>43</v>
      </c>
      <c r="B38" s="7">
        <v>56.880714616294497</v>
      </c>
      <c r="C38" s="7">
        <v>74.260612365297504</v>
      </c>
      <c r="D38" s="7">
        <v>20.8333333333333</v>
      </c>
      <c r="E38" s="26">
        <v>54.761904761904702</v>
      </c>
      <c r="F38" s="27">
        <v>47.368665078731318</v>
      </c>
      <c r="G38" t="s">
        <v>164</v>
      </c>
      <c r="H38">
        <v>2011</v>
      </c>
      <c r="I38" t="s">
        <v>166</v>
      </c>
      <c r="J38" s="7">
        <v>40588</v>
      </c>
      <c r="K38" s="5">
        <f>(B38*0.25)+(C38*0.25)+(D38*0.25)+(E38*0.25)</f>
        <v>51.684141269207501</v>
      </c>
      <c r="L38" s="26"/>
    </row>
    <row r="39" spans="1:12" x14ac:dyDescent="0.25">
      <c r="A39" t="s">
        <v>44</v>
      </c>
      <c r="B39" s="7">
        <v>53.476829695430808</v>
      </c>
      <c r="C39" s="7">
        <v>76.059077743681101</v>
      </c>
      <c r="D39" s="7">
        <v>4.5454545454545396</v>
      </c>
      <c r="E39" s="26">
        <v>62.5</v>
      </c>
      <c r="F39" s="27">
        <v>48.790226859777974</v>
      </c>
      <c r="G39" t="s">
        <v>164</v>
      </c>
      <c r="H39">
        <v>2011</v>
      </c>
      <c r="I39" t="s">
        <v>166</v>
      </c>
      <c r="J39" s="7">
        <v>40588</v>
      </c>
      <c r="K39" s="5">
        <f>(B39*0.25)+(C39*0.25)+(D39*0.25)+(E39*0.25)</f>
        <v>49.145340496141607</v>
      </c>
      <c r="L39" s="26"/>
    </row>
    <row r="40" spans="1:12" x14ac:dyDescent="0.25">
      <c r="A40" t="s">
        <v>45</v>
      </c>
      <c r="B40" s="7">
        <v>65.113689064681552</v>
      </c>
      <c r="C40" s="7">
        <v>76.054410081865697</v>
      </c>
      <c r="D40" s="7">
        <v>21.875</v>
      </c>
      <c r="E40" s="26">
        <v>41.134751773049601</v>
      </c>
      <c r="F40" s="27">
        <v>46.107627623516237</v>
      </c>
      <c r="G40" t="s">
        <v>164</v>
      </c>
      <c r="H40">
        <v>2011</v>
      </c>
      <c r="I40" t="s">
        <v>166</v>
      </c>
      <c r="J40" s="7">
        <v>40588</v>
      </c>
      <c r="K40" s="5">
        <f>(B40*0.25)+(C40*0.25)+(D40*0.25)+(E40*0.25)</f>
        <v>51.044462729899216</v>
      </c>
      <c r="L40" s="26"/>
    </row>
    <row r="41" spans="1:12" x14ac:dyDescent="0.25">
      <c r="A41" t="s">
        <v>92</v>
      </c>
      <c r="B41" s="7">
        <v>44.125264258124496</v>
      </c>
      <c r="C41" s="7">
        <v>79.428720132362798</v>
      </c>
      <c r="D41" s="7">
        <v>14.130434782608599</v>
      </c>
      <c r="E41" s="26">
        <v>38.675799086757898</v>
      </c>
      <c r="F41" s="7">
        <v>31.559459192482858</v>
      </c>
      <c r="G41" t="s">
        <v>165</v>
      </c>
      <c r="H41">
        <v>2011</v>
      </c>
      <c r="I41" t="s">
        <v>166</v>
      </c>
      <c r="J41" s="7">
        <v>40588</v>
      </c>
      <c r="K41" s="5">
        <f>(B41*0.25)+(C41*0.25)+(D41*0.25)+(E41*0.25)</f>
        <v>44.090054564963452</v>
      </c>
      <c r="L41" s="26"/>
    </row>
    <row r="42" spans="1:12" x14ac:dyDescent="0.25">
      <c r="A42" t="s">
        <v>93</v>
      </c>
      <c r="B42" s="7">
        <v>31.169742512768323</v>
      </c>
      <c r="C42" s="7">
        <v>78.829048427792202</v>
      </c>
      <c r="D42" s="7">
        <v>7.1428571428571397</v>
      </c>
      <c r="E42" s="26">
        <v>44.4444444444444</v>
      </c>
      <c r="F42" s="7">
        <v>37.963686575347779</v>
      </c>
      <c r="G42" t="s">
        <v>165</v>
      </c>
      <c r="H42">
        <v>2011</v>
      </c>
      <c r="I42" t="s">
        <v>166</v>
      </c>
      <c r="J42" s="7">
        <v>40588</v>
      </c>
      <c r="K42" s="5">
        <f>(B42*0.25)+(C42*0.25)+(D42*0.25)+(E42*0.25)</f>
        <v>40.396523131965516</v>
      </c>
      <c r="L42" s="26"/>
    </row>
    <row r="43" spans="1:12" x14ac:dyDescent="0.25">
      <c r="A43" t="s">
        <v>94</v>
      </c>
      <c r="B43" s="7">
        <v>67.363103943150321</v>
      </c>
      <c r="C43" s="7">
        <v>74.788110365759195</v>
      </c>
      <c r="D43" s="7">
        <v>8.3333333333333304</v>
      </c>
      <c r="E43" s="26">
        <v>49.8611111111111</v>
      </c>
      <c r="F43" s="7">
        <v>43.400858784040835</v>
      </c>
      <c r="G43" t="s">
        <v>165</v>
      </c>
      <c r="H43">
        <v>2011</v>
      </c>
      <c r="I43" t="s">
        <v>166</v>
      </c>
      <c r="J43" s="7">
        <v>40588</v>
      </c>
      <c r="K43" s="5">
        <f>(B43*0.25)+(C43*0.25)+(D43*0.25)+(E43*0.25)</f>
        <v>50.086414688338493</v>
      </c>
      <c r="L43" s="26"/>
    </row>
    <row r="44" spans="1:12" x14ac:dyDescent="0.25">
      <c r="A44" t="s">
        <v>40</v>
      </c>
      <c r="B44" s="7">
        <v>48.296154418428124</v>
      </c>
      <c r="C44" s="7">
        <v>81.830377172173002</v>
      </c>
      <c r="D44" s="7">
        <v>16.6666666666666</v>
      </c>
      <c r="E44" s="26">
        <v>48.75</v>
      </c>
      <c r="F44" s="27">
        <v>38.195695397650283</v>
      </c>
      <c r="G44" t="s">
        <v>164</v>
      </c>
      <c r="H44">
        <v>2011</v>
      </c>
      <c r="I44" t="s">
        <v>167</v>
      </c>
      <c r="J44" s="7">
        <v>40770</v>
      </c>
      <c r="K44" s="5">
        <f>(B44*0.25)+(C44*0.25)+(D44*0.25)+(E44*0.25)</f>
        <v>48.885799564316933</v>
      </c>
      <c r="L44" s="26"/>
    </row>
    <row r="45" spans="1:12" x14ac:dyDescent="0.25">
      <c r="A45" t="s">
        <v>41</v>
      </c>
      <c r="B45" s="7">
        <v>58.658070450992135</v>
      </c>
      <c r="C45" s="7">
        <v>79.189605406933296</v>
      </c>
      <c r="D45" s="7">
        <v>14.285714285714199</v>
      </c>
      <c r="E45" s="26">
        <v>64.285714285714207</v>
      </c>
      <c r="F45" s="27">
        <v>53.211918964481328</v>
      </c>
      <c r="G45" t="s">
        <v>164</v>
      </c>
      <c r="H45">
        <v>2011</v>
      </c>
      <c r="I45" t="s">
        <v>167</v>
      </c>
      <c r="J45" s="7">
        <v>40770</v>
      </c>
      <c r="K45" s="5">
        <f>(B45*0.25)+(C45*0.25)+(D45*0.25)+(E45*0.25)</f>
        <v>54.104776107338452</v>
      </c>
      <c r="L45" s="26"/>
    </row>
    <row r="46" spans="1:12" x14ac:dyDescent="0.25">
      <c r="A46" t="s">
        <v>42</v>
      </c>
      <c r="B46" s="7">
        <v>72.087568358742317</v>
      </c>
      <c r="C46" s="7">
        <v>82.804025097857107</v>
      </c>
      <c r="D46" s="7">
        <v>11.1111111111111</v>
      </c>
      <c r="E46" s="26">
        <v>56.140350877192901</v>
      </c>
      <c r="F46" s="27">
        <v>54.402722925553341</v>
      </c>
      <c r="G46" t="s">
        <v>164</v>
      </c>
      <c r="H46">
        <v>2011</v>
      </c>
      <c r="I46" t="s">
        <v>167</v>
      </c>
      <c r="J46" s="7">
        <v>40770</v>
      </c>
      <c r="K46" s="5">
        <f>(B46*0.25)+(C46*0.25)+(D46*0.25)+(E46*0.25)</f>
        <v>55.535763861225853</v>
      </c>
      <c r="L46" s="26"/>
    </row>
    <row r="47" spans="1:12" x14ac:dyDescent="0.25">
      <c r="A47" t="s">
        <v>89</v>
      </c>
      <c r="B47" s="7">
        <v>37.844094066225523</v>
      </c>
      <c r="C47" s="7">
        <v>78.318454289931793</v>
      </c>
      <c r="D47" s="7">
        <v>18.965517241379299</v>
      </c>
      <c r="E47" s="26">
        <v>55.2083333333333</v>
      </c>
      <c r="F47" s="7">
        <v>45.204423630598185</v>
      </c>
      <c r="G47" t="s">
        <v>165</v>
      </c>
      <c r="H47">
        <v>2011</v>
      </c>
      <c r="I47" t="s">
        <v>167</v>
      </c>
      <c r="J47" s="7">
        <v>40770</v>
      </c>
      <c r="K47" s="5">
        <f>(B47*0.25)+(C47*0.25)+(D47*0.25)+(E47*0.25)</f>
        <v>47.584099732717476</v>
      </c>
      <c r="L47" s="26"/>
    </row>
    <row r="48" spans="1:12" x14ac:dyDescent="0.25">
      <c r="A48" t="s">
        <v>90</v>
      </c>
      <c r="B48" s="7">
        <v>47.072662510724356</v>
      </c>
      <c r="C48" s="7">
        <v>78.724166947011099</v>
      </c>
      <c r="D48" s="7">
        <v>19.117647058823501</v>
      </c>
      <c r="E48" s="26">
        <v>36.846846846846802</v>
      </c>
      <c r="F48" s="7">
        <v>44.201624456959522</v>
      </c>
      <c r="G48" t="s">
        <v>165</v>
      </c>
      <c r="H48">
        <v>2011</v>
      </c>
      <c r="I48" t="s">
        <v>167</v>
      </c>
      <c r="J48" s="7">
        <v>40770</v>
      </c>
      <c r="K48" s="5">
        <f>(B48*0.25)+(C48*0.25)+(D48*0.25)+(E48*0.25)</f>
        <v>45.440330840851438</v>
      </c>
      <c r="L48" s="26"/>
    </row>
    <row r="49" spans="1:12" x14ac:dyDescent="0.25">
      <c r="A49" t="s">
        <v>91</v>
      </c>
      <c r="B49" s="7">
        <v>37.437927860910683</v>
      </c>
      <c r="C49" s="7">
        <v>78.4631510523907</v>
      </c>
      <c r="D49" s="7">
        <v>14.5833333333333</v>
      </c>
      <c r="E49" s="26">
        <v>56.140350877192901</v>
      </c>
      <c r="F49" s="7">
        <v>44.61252219062451</v>
      </c>
      <c r="G49" t="s">
        <v>165</v>
      </c>
      <c r="H49">
        <v>2011</v>
      </c>
      <c r="I49" t="s">
        <v>167</v>
      </c>
      <c r="J49" s="7">
        <v>40770</v>
      </c>
      <c r="K49" s="5">
        <f>(B49*0.25)+(C49*0.25)+(D49*0.25)+(E49*0.25)</f>
        <v>46.656190780956898</v>
      </c>
      <c r="L49" s="26"/>
    </row>
    <row r="50" spans="1:12" x14ac:dyDescent="0.25">
      <c r="A50" t="s">
        <v>49</v>
      </c>
      <c r="B50" s="7">
        <v>56.810759761591441</v>
      </c>
      <c r="C50" s="7">
        <v>78.731731071488397</v>
      </c>
      <c r="D50" s="7">
        <v>22.5</v>
      </c>
      <c r="E50" s="26">
        <v>66.6666666666666</v>
      </c>
      <c r="F50" s="27">
        <v>55.463003660650891</v>
      </c>
      <c r="G50" t="s">
        <v>164</v>
      </c>
      <c r="H50">
        <v>2016</v>
      </c>
      <c r="I50" t="s">
        <v>166</v>
      </c>
      <c r="J50" s="7">
        <v>42414.333333333336</v>
      </c>
      <c r="K50" s="5">
        <f>(B50*0.25)+(C50*0.25)+(D50*0.25)+(E50*0.25)</f>
        <v>56.177289374936613</v>
      </c>
      <c r="L50" s="26"/>
    </row>
    <row r="51" spans="1:12" x14ac:dyDescent="0.25">
      <c r="A51" t="s">
        <v>50</v>
      </c>
      <c r="B51" s="7">
        <v>65.412834018324489</v>
      </c>
      <c r="C51" s="7">
        <v>74.588005622577597</v>
      </c>
      <c r="D51" s="7">
        <v>12.5</v>
      </c>
      <c r="E51" s="26">
        <v>57.894736842105203</v>
      </c>
      <c r="F51" s="27">
        <v>52.434420436541274</v>
      </c>
      <c r="G51" t="s">
        <v>164</v>
      </c>
      <c r="H51">
        <v>2016</v>
      </c>
      <c r="I51" t="s">
        <v>166</v>
      </c>
      <c r="J51" s="7">
        <v>42414.333333333336</v>
      </c>
      <c r="K51" s="5">
        <f>(B51*0.25)+(C51*0.25)+(D51*0.25)+(E51*0.25)</f>
        <v>52.598894120751822</v>
      </c>
      <c r="L51" s="26"/>
    </row>
    <row r="52" spans="1:12" x14ac:dyDescent="0.25">
      <c r="A52" t="s">
        <v>51</v>
      </c>
      <c r="B52" s="7">
        <v>53.279558352553885</v>
      </c>
      <c r="C52" s="7">
        <v>77.260449548999006</v>
      </c>
      <c r="D52" s="7">
        <v>25</v>
      </c>
      <c r="E52" s="26">
        <v>57.7777777777777</v>
      </c>
      <c r="F52" s="27">
        <v>49.162779753165978</v>
      </c>
      <c r="G52" t="s">
        <v>164</v>
      </c>
      <c r="H52">
        <v>2016</v>
      </c>
      <c r="I52" t="s">
        <v>166</v>
      </c>
      <c r="J52" s="7">
        <v>42414.333333333336</v>
      </c>
      <c r="K52" s="5">
        <f>(B52*0.25)+(C52*0.25)+(D52*0.25)+(E52*0.25)</f>
        <v>53.329446419832649</v>
      </c>
      <c r="L52" s="26"/>
    </row>
    <row r="53" spans="1:12" x14ac:dyDescent="0.25">
      <c r="A53" t="s">
        <v>98</v>
      </c>
      <c r="B53" s="7">
        <v>26.525385374903419</v>
      </c>
      <c r="C53" s="7">
        <v>74.363039217547893</v>
      </c>
      <c r="D53" s="7">
        <v>6.3953488372093004</v>
      </c>
      <c r="E53" s="26">
        <v>38.518518518518498</v>
      </c>
      <c r="F53" s="7">
        <v>41.451673217954735</v>
      </c>
      <c r="G53" t="s">
        <v>165</v>
      </c>
      <c r="H53">
        <v>2016</v>
      </c>
      <c r="I53" t="s">
        <v>166</v>
      </c>
      <c r="J53" s="7">
        <v>42414.333333333336</v>
      </c>
      <c r="K53" s="5">
        <f>(B53*0.25)+(C53*0.25)+(D53*0.25)+(E53*0.25)</f>
        <v>36.450572987044779</v>
      </c>
      <c r="L53" s="26"/>
    </row>
    <row r="54" spans="1:12" x14ac:dyDescent="0.25">
      <c r="A54" t="s">
        <v>99</v>
      </c>
      <c r="B54" s="7">
        <v>38.253324719221162</v>
      </c>
      <c r="C54" s="7">
        <v>76.839473586048797</v>
      </c>
      <c r="D54" s="7">
        <v>8.18965517241379</v>
      </c>
      <c r="E54" s="26">
        <v>48.148148148148103</v>
      </c>
      <c r="F54" s="7">
        <v>38.931202307040571</v>
      </c>
      <c r="G54" t="s">
        <v>165</v>
      </c>
      <c r="H54">
        <v>2016</v>
      </c>
      <c r="I54" t="s">
        <v>166</v>
      </c>
      <c r="J54" s="7">
        <v>42414.333333333336</v>
      </c>
      <c r="K54" s="5">
        <f>(B54*0.25)+(C54*0.25)+(D54*0.25)+(E54*0.25)</f>
        <v>42.857650406457964</v>
      </c>
      <c r="L54" s="26"/>
    </row>
    <row r="55" spans="1:12" x14ac:dyDescent="0.25">
      <c r="A55" t="s">
        <v>100</v>
      </c>
      <c r="B55" s="7">
        <v>33.807871412035723</v>
      </c>
      <c r="C55" s="7">
        <v>74.959545263742598</v>
      </c>
      <c r="D55" s="7">
        <v>8.2899999999999991</v>
      </c>
      <c r="E55" s="26">
        <v>61.1111111111111</v>
      </c>
      <c r="F55" s="7">
        <v>41.084681398996068</v>
      </c>
      <c r="G55" t="s">
        <v>165</v>
      </c>
      <c r="H55">
        <v>2016</v>
      </c>
      <c r="I55" t="s">
        <v>166</v>
      </c>
      <c r="J55" s="7">
        <v>42414.333333333336</v>
      </c>
      <c r="K55" s="5">
        <f>(B55*0.25)+(C55*0.25)+(D55*0.25)+(E55*0.25)</f>
        <v>44.54213194672235</v>
      </c>
      <c r="L55" s="26"/>
    </row>
    <row r="56" spans="1:12" x14ac:dyDescent="0.25">
      <c r="A56" t="s">
        <v>46</v>
      </c>
      <c r="B56" s="7">
        <v>44.519443146210769</v>
      </c>
      <c r="C56" s="7">
        <v>80.550939291020995</v>
      </c>
      <c r="D56" s="7">
        <v>0</v>
      </c>
      <c r="E56" s="26">
        <v>76.3888888888889</v>
      </c>
      <c r="F56" s="27">
        <v>54.531484498196818</v>
      </c>
      <c r="G56" t="s">
        <v>164</v>
      </c>
      <c r="H56">
        <v>2016</v>
      </c>
      <c r="I56" t="s">
        <v>167</v>
      </c>
      <c r="J56" s="7">
        <v>42597</v>
      </c>
      <c r="K56" s="5">
        <f>(B56*0.25)+(C56*0.25)+(D56*0.25)+(E56*0.25)</f>
        <v>50.364817831530161</v>
      </c>
      <c r="L56" s="26"/>
    </row>
    <row r="57" spans="1:12" x14ac:dyDescent="0.25">
      <c r="A57" t="s">
        <v>47</v>
      </c>
      <c r="B57" s="7">
        <v>55.263347534930006</v>
      </c>
      <c r="C57" s="7">
        <v>78.183699102444905</v>
      </c>
      <c r="D57" s="7">
        <v>4.7777777777777697</v>
      </c>
      <c r="E57" s="26">
        <v>70.476190476190396</v>
      </c>
      <c r="F57" s="27">
        <v>62.230809278391327</v>
      </c>
      <c r="G57" t="s">
        <v>164</v>
      </c>
      <c r="H57">
        <v>2016</v>
      </c>
      <c r="I57" t="s">
        <v>167</v>
      </c>
      <c r="J57" s="7">
        <v>42597</v>
      </c>
      <c r="K57" s="5">
        <f>(B57*0.25)+(C57*0.25)+(D57*0.25)+(E57*0.25)</f>
        <v>52.17525372283577</v>
      </c>
      <c r="L57" s="26"/>
    </row>
    <row r="58" spans="1:12" x14ac:dyDescent="0.25">
      <c r="A58" t="s">
        <v>48</v>
      </c>
      <c r="B58" s="7">
        <v>49.537234136674314</v>
      </c>
      <c r="C58" s="7">
        <v>81.168977832974207</v>
      </c>
      <c r="D58" s="7">
        <v>6.25</v>
      </c>
      <c r="E58" s="26">
        <v>59.696969696969603</v>
      </c>
      <c r="F58" s="27">
        <v>51.805340871199981</v>
      </c>
      <c r="G58" t="s">
        <v>164</v>
      </c>
      <c r="H58">
        <v>2016</v>
      </c>
      <c r="I58" t="s">
        <v>167</v>
      </c>
      <c r="J58" s="7">
        <v>42597</v>
      </c>
      <c r="K58" s="5">
        <f>(B58*0.25)+(C58*0.25)+(D58*0.25)+(E58*0.25)</f>
        <v>49.163295416654528</v>
      </c>
      <c r="L58" s="26"/>
    </row>
    <row r="59" spans="1:12" x14ac:dyDescent="0.25">
      <c r="A59" t="s">
        <v>95</v>
      </c>
      <c r="B59" s="7">
        <v>35.258292311653179</v>
      </c>
      <c r="C59" s="7">
        <v>72.935537500587003</v>
      </c>
      <c r="D59" s="7">
        <v>4</v>
      </c>
      <c r="E59" s="26">
        <v>53.3333333333333</v>
      </c>
      <c r="F59" s="7">
        <v>51.113661269170493</v>
      </c>
      <c r="G59" t="s">
        <v>165</v>
      </c>
      <c r="H59">
        <v>2016</v>
      </c>
      <c r="I59" t="s">
        <v>167</v>
      </c>
      <c r="J59" s="7">
        <v>42597</v>
      </c>
      <c r="K59" s="5">
        <f>(B59*0.25)+(C59*0.25)+(D59*0.25)+(E59*0.25)</f>
        <v>41.381790786393367</v>
      </c>
      <c r="L59" s="26"/>
    </row>
    <row r="60" spans="1:12" x14ac:dyDescent="0.25">
      <c r="A60" t="s">
        <v>96</v>
      </c>
      <c r="B60" s="7">
        <v>13.715429489326549</v>
      </c>
      <c r="C60" s="7">
        <v>76.309445539180402</v>
      </c>
      <c r="D60" s="7">
        <v>2.8571428571428501</v>
      </c>
      <c r="E60" s="26">
        <v>46.6666666666666</v>
      </c>
      <c r="F60" s="7">
        <v>44.504021738599619</v>
      </c>
      <c r="G60" t="s">
        <v>165</v>
      </c>
      <c r="H60">
        <v>2016</v>
      </c>
      <c r="I60" t="s">
        <v>167</v>
      </c>
      <c r="J60" s="7">
        <v>42597</v>
      </c>
      <c r="K60" s="5">
        <f>(B60*0.25)+(C60*0.25)+(D60*0.25)+(E60*0.25)</f>
        <v>34.887171138079097</v>
      </c>
      <c r="L60" s="26"/>
    </row>
    <row r="61" spans="1:12" x14ac:dyDescent="0.25">
      <c r="A61" t="s">
        <v>97</v>
      </c>
      <c r="B61" s="7">
        <v>20.053772089949483</v>
      </c>
      <c r="C61" s="7">
        <v>77.151921876393402</v>
      </c>
      <c r="D61" s="7">
        <v>5.2083333333333304</v>
      </c>
      <c r="E61" s="26">
        <v>54.4444444444444</v>
      </c>
      <c r="F61" s="7">
        <v>50.254823089346402</v>
      </c>
      <c r="G61" t="s">
        <v>165</v>
      </c>
      <c r="H61">
        <v>2016</v>
      </c>
      <c r="I61" t="s">
        <v>167</v>
      </c>
      <c r="J61" s="7">
        <v>42597</v>
      </c>
      <c r="K61" s="5">
        <f>(B61*0.25)+(C61*0.25)+(D61*0.25)+(E61*0.25)</f>
        <v>39.214617936030152</v>
      </c>
      <c r="L61" s="26"/>
    </row>
    <row r="62" spans="1:12" x14ac:dyDescent="0.25">
      <c r="A62" t="s">
        <v>55</v>
      </c>
      <c r="B62" s="7">
        <v>48.631249709504615</v>
      </c>
      <c r="C62" s="7">
        <v>81.637121835710502</v>
      </c>
      <c r="D62" s="7">
        <v>6.1276595744680797</v>
      </c>
      <c r="E62" s="26">
        <v>62.5</v>
      </c>
      <c r="F62" s="27">
        <v>53.660842886303783</v>
      </c>
      <c r="G62" t="s">
        <v>164</v>
      </c>
      <c r="H62">
        <v>2017</v>
      </c>
      <c r="I62" t="s">
        <v>166</v>
      </c>
      <c r="J62" s="7">
        <v>42780</v>
      </c>
      <c r="K62" s="5">
        <f>(B62*0.25)+(C62*0.25)+(D62*0.25)+(E62*0.25)</f>
        <v>49.724007779920804</v>
      </c>
      <c r="L62" s="26"/>
    </row>
    <row r="63" spans="1:12" x14ac:dyDescent="0.25">
      <c r="A63" t="s">
        <v>56</v>
      </c>
      <c r="B63" s="7">
        <v>55.725382700794945</v>
      </c>
      <c r="C63" s="7">
        <v>81.124903632196506</v>
      </c>
      <c r="D63" s="7">
        <v>5.125</v>
      </c>
      <c r="E63" s="26">
        <v>48.484848484848399</v>
      </c>
      <c r="F63" s="27">
        <v>47.470147340823601</v>
      </c>
      <c r="G63" t="s">
        <v>164</v>
      </c>
      <c r="H63">
        <v>2017</v>
      </c>
      <c r="I63" t="s">
        <v>166</v>
      </c>
      <c r="J63" s="7">
        <v>42780</v>
      </c>
      <c r="K63" s="5">
        <f>(B63*0.25)+(C63*0.25)+(D63*0.25)+(E63*0.25)</f>
        <v>47.615033704459961</v>
      </c>
      <c r="L63" s="26"/>
    </row>
    <row r="64" spans="1:12" x14ac:dyDescent="0.25">
      <c r="A64" t="s">
        <v>57</v>
      </c>
      <c r="B64" s="7">
        <v>43.924248881046722</v>
      </c>
      <c r="C64" s="7">
        <v>76.677920034108894</v>
      </c>
      <c r="D64" s="7">
        <v>5.5714285714285703</v>
      </c>
      <c r="E64" s="26">
        <v>62.2222222222222</v>
      </c>
      <c r="F64" s="27">
        <v>53.414431117677779</v>
      </c>
      <c r="G64" t="s">
        <v>164</v>
      </c>
      <c r="H64">
        <v>2017</v>
      </c>
      <c r="I64" t="s">
        <v>166</v>
      </c>
      <c r="J64" s="7">
        <v>42780</v>
      </c>
      <c r="K64" s="5">
        <f>(B64*0.25)+(C64*0.25)+(D64*0.25)+(E64*0.25)</f>
        <v>47.098954927201596</v>
      </c>
      <c r="L64" s="26"/>
    </row>
    <row r="65" spans="1:13" x14ac:dyDescent="0.25">
      <c r="A65" t="s">
        <v>104</v>
      </c>
      <c r="B65" s="7">
        <v>13.842421506766987</v>
      </c>
      <c r="C65" s="7">
        <v>72.066910411350307</v>
      </c>
      <c r="D65" s="7">
        <v>1.3698630136986301</v>
      </c>
      <c r="E65" s="26">
        <v>52</v>
      </c>
      <c r="F65" s="7">
        <v>39.169234685144723</v>
      </c>
      <c r="G65" t="s">
        <v>165</v>
      </c>
      <c r="H65">
        <v>2017</v>
      </c>
      <c r="I65" t="s">
        <v>166</v>
      </c>
      <c r="J65" s="7">
        <v>42780</v>
      </c>
      <c r="K65" s="5">
        <f>(B65*0.25)+(C65*0.25)+(D65*0.25)+(E65*0.25)</f>
        <v>34.819798732953984</v>
      </c>
      <c r="L65" s="26"/>
    </row>
    <row r="66" spans="1:13" x14ac:dyDescent="0.25">
      <c r="A66" t="s">
        <v>105</v>
      </c>
      <c r="B66" s="7">
        <v>23.37039562776668</v>
      </c>
      <c r="C66" s="7">
        <v>69.422377525996595</v>
      </c>
      <c r="D66" s="7">
        <v>6.8181818181818103</v>
      </c>
      <c r="E66" s="26">
        <v>42.121212121212103</v>
      </c>
      <c r="F66" s="7">
        <v>39.240337204365908</v>
      </c>
      <c r="G66" t="s">
        <v>165</v>
      </c>
      <c r="H66">
        <v>2017</v>
      </c>
      <c r="I66" t="s">
        <v>166</v>
      </c>
      <c r="J66" s="7">
        <v>42780</v>
      </c>
      <c r="K66" s="5">
        <f>(B66*0.25)+(C66*0.25)+(D66*0.25)+(E66*0.25)</f>
        <v>35.433041773289297</v>
      </c>
      <c r="L66" s="26"/>
    </row>
    <row r="67" spans="1:13" x14ac:dyDescent="0.25">
      <c r="A67" t="s">
        <v>106</v>
      </c>
      <c r="B67" s="7">
        <v>21.179932922753636</v>
      </c>
      <c r="C67" s="7">
        <v>70.129220081901906</v>
      </c>
      <c r="D67" s="7">
        <v>6.25</v>
      </c>
      <c r="E67" s="26">
        <v>34.324324324324301</v>
      </c>
      <c r="F67" s="7">
        <v>39.617010822128194</v>
      </c>
      <c r="G67" t="s">
        <v>165</v>
      </c>
      <c r="H67">
        <v>2017</v>
      </c>
      <c r="I67" t="s">
        <v>166</v>
      </c>
      <c r="J67" s="7">
        <v>42780</v>
      </c>
      <c r="K67" s="5">
        <v>33.97</v>
      </c>
      <c r="L67" s="26"/>
    </row>
    <row r="68" spans="1:13" x14ac:dyDescent="0.25">
      <c r="A68" t="s">
        <v>52</v>
      </c>
      <c r="B68" s="7">
        <v>43.852603607106744</v>
      </c>
      <c r="C68" s="7">
        <v>78.416375294999099</v>
      </c>
      <c r="D68" s="7">
        <v>5.90625</v>
      </c>
      <c r="E68" s="26">
        <v>67.7777777777777</v>
      </c>
      <c r="F68" s="27">
        <v>54.178355836637536</v>
      </c>
      <c r="G68" t="s">
        <v>164</v>
      </c>
      <c r="H68">
        <v>2017</v>
      </c>
      <c r="I68" t="s">
        <v>167</v>
      </c>
      <c r="J68" s="7">
        <v>42962</v>
      </c>
      <c r="K68" s="5">
        <f>(B68*0.25)+(C68*0.25)+(D68*0.25)+(E68*0.25)</f>
        <v>48.988251669970893</v>
      </c>
      <c r="L68" s="26"/>
    </row>
    <row r="69" spans="1:13" x14ac:dyDescent="0.25">
      <c r="A69" t="s">
        <v>53</v>
      </c>
      <c r="B69" s="7">
        <v>34.849915963941363</v>
      </c>
      <c r="C69" s="7">
        <v>79.623888013510907</v>
      </c>
      <c r="D69" s="7">
        <v>10.714285714285699</v>
      </c>
      <c r="E69" s="26">
        <v>71.428571428571402</v>
      </c>
      <c r="F69" s="27">
        <v>50.047022422934461</v>
      </c>
      <c r="G69" t="s">
        <v>164</v>
      </c>
      <c r="H69">
        <v>2017</v>
      </c>
      <c r="I69" t="s">
        <v>167</v>
      </c>
      <c r="J69" s="7">
        <v>42962</v>
      </c>
      <c r="K69" s="5">
        <f>(B69*0.25)+(C69*0.25)+(D69*0.25)+(E69*0.25)</f>
        <v>49.154165280077336</v>
      </c>
      <c r="L69" s="26"/>
    </row>
    <row r="70" spans="1:13" x14ac:dyDescent="0.25">
      <c r="A70" t="s">
        <v>54</v>
      </c>
      <c r="B70" s="7">
        <v>35.59734223323462</v>
      </c>
      <c r="C70" s="7">
        <v>78.721300110396896</v>
      </c>
      <c r="D70" s="7">
        <v>6.5789473684210504</v>
      </c>
      <c r="E70" s="26">
        <v>62.962962962962898</v>
      </c>
      <c r="F70" s="27">
        <v>49.9364389199295</v>
      </c>
      <c r="G70" t="s">
        <v>164</v>
      </c>
      <c r="H70">
        <v>2017</v>
      </c>
      <c r="I70" t="s">
        <v>167</v>
      </c>
      <c r="J70" s="7">
        <v>42962</v>
      </c>
      <c r="K70" s="5">
        <f>(B70*0.25)+(C70*0.25)+(D70*0.25)+(E70*0.25)</f>
        <v>45.965138168753867</v>
      </c>
      <c r="L70" s="26"/>
    </row>
    <row r="71" spans="1:13" x14ac:dyDescent="0.25">
      <c r="A71" t="s">
        <v>101</v>
      </c>
      <c r="B71" s="7">
        <v>8.1797726698562396</v>
      </c>
      <c r="C71" s="7">
        <v>75.265267122833905</v>
      </c>
      <c r="D71" s="7">
        <v>5.79</v>
      </c>
      <c r="E71" s="26">
        <v>40</v>
      </c>
      <c r="F71" s="7">
        <v>43.319959038797556</v>
      </c>
      <c r="G71" t="s">
        <v>165</v>
      </c>
      <c r="H71">
        <v>2017</v>
      </c>
      <c r="I71" t="s">
        <v>167</v>
      </c>
      <c r="J71" s="7">
        <v>42962</v>
      </c>
      <c r="K71" s="5">
        <f>(B71*0.25)+(C71*0.25)+(D71*0.25)+(E71*0.25)</f>
        <v>32.308759948172536</v>
      </c>
      <c r="L71" s="26"/>
    </row>
    <row r="72" spans="1:13" x14ac:dyDescent="0.25">
      <c r="A72" t="s">
        <v>102</v>
      </c>
      <c r="B72" s="7">
        <v>17.446193114681254</v>
      </c>
      <c r="C72" s="7">
        <v>78.157258740537202</v>
      </c>
      <c r="D72" s="7">
        <v>4.7297297297297201</v>
      </c>
      <c r="E72" s="26">
        <v>51.1111111111111</v>
      </c>
      <c r="F72" s="7">
        <v>47.939648838952493</v>
      </c>
      <c r="G72" t="s">
        <v>165</v>
      </c>
      <c r="H72">
        <v>2017</v>
      </c>
      <c r="I72" t="s">
        <v>167</v>
      </c>
      <c r="J72" s="7">
        <v>42962</v>
      </c>
      <c r="K72" s="5">
        <f>(B72*0.25)+(C72*0.25)+(D72*0.25)+(E72*0.25)</f>
        <v>37.86107317401482</v>
      </c>
      <c r="L72" s="26"/>
    </row>
    <row r="73" spans="1:13" x14ac:dyDescent="0.25">
      <c r="A73" t="s">
        <v>103</v>
      </c>
      <c r="B73" s="7">
        <v>18.513092907834171</v>
      </c>
      <c r="C73" s="7">
        <v>77.634967919131299</v>
      </c>
      <c r="D73" s="7">
        <v>7.2368421052631504</v>
      </c>
      <c r="E73" s="26">
        <v>43.8888888888888</v>
      </c>
      <c r="F73" s="7">
        <v>45.251005434500641</v>
      </c>
      <c r="G73" t="s">
        <v>165</v>
      </c>
      <c r="H73">
        <v>2017</v>
      </c>
      <c r="I73" t="s">
        <v>167</v>
      </c>
      <c r="J73" s="7">
        <v>42962</v>
      </c>
      <c r="K73" s="5">
        <f>(B73*0.25)+(C73*0.25)+(D73*0.25)+(E73*0.25)</f>
        <v>36.818447955279353</v>
      </c>
      <c r="L73" s="26"/>
      <c r="M73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" customWidth="1"/>
  </cols>
  <sheetData>
    <row r="1" spans="1:7" x14ac:dyDescent="0.25">
      <c r="A1" t="s">
        <v>8</v>
      </c>
      <c r="B1" t="s">
        <v>170</v>
      </c>
      <c r="C1" t="s">
        <v>177</v>
      </c>
      <c r="D1" t="s">
        <v>158</v>
      </c>
      <c r="E1" t="s">
        <v>159</v>
      </c>
      <c r="F1" t="s">
        <v>160</v>
      </c>
      <c r="G1" t="s">
        <v>161</v>
      </c>
    </row>
    <row r="2" spans="1:7" x14ac:dyDescent="0.25">
      <c r="A2" t="s">
        <v>135</v>
      </c>
      <c r="B2" s="7">
        <v>2.9226467040204369</v>
      </c>
      <c r="C2" s="7">
        <v>11.132646704020438</v>
      </c>
      <c r="D2" t="s">
        <v>164</v>
      </c>
      <c r="E2">
        <v>1996</v>
      </c>
      <c r="F2" t="s">
        <v>166</v>
      </c>
      <c r="G2" s="7">
        <v>35109.333333333336</v>
      </c>
    </row>
    <row r="3" spans="1:7" x14ac:dyDescent="0.25">
      <c r="A3" t="s">
        <v>136</v>
      </c>
      <c r="B3" s="7">
        <v>-2.7658841690726277</v>
      </c>
      <c r="C3" s="7">
        <v>5.4441158309273732</v>
      </c>
      <c r="D3" t="s">
        <v>164</v>
      </c>
      <c r="E3">
        <v>1996</v>
      </c>
      <c r="F3" t="s">
        <v>166</v>
      </c>
      <c r="G3" s="7">
        <v>35109.333333333336</v>
      </c>
    </row>
    <row r="4" spans="1:7" x14ac:dyDescent="0.25">
      <c r="A4" t="s">
        <v>137</v>
      </c>
      <c r="B4" s="7">
        <v>-0.92095516402673638</v>
      </c>
      <c r="C4" s="7">
        <v>7.2890448359732645</v>
      </c>
      <c r="D4" t="s">
        <v>164</v>
      </c>
      <c r="E4">
        <v>1996</v>
      </c>
      <c r="F4" t="s">
        <v>166</v>
      </c>
      <c r="G4" s="7">
        <v>35109.333333333336</v>
      </c>
    </row>
    <row r="5" spans="1:7" x14ac:dyDescent="0.25">
      <c r="A5" t="s">
        <v>132</v>
      </c>
      <c r="B5" s="7">
        <v>10.103938210368369</v>
      </c>
      <c r="C5" s="7">
        <v>18.31393821036837</v>
      </c>
      <c r="D5" t="s">
        <v>164</v>
      </c>
      <c r="E5">
        <v>1996</v>
      </c>
      <c r="F5" t="s">
        <v>167</v>
      </c>
      <c r="G5" s="7">
        <v>35292</v>
      </c>
    </row>
    <row r="6" spans="1:7" x14ac:dyDescent="0.25">
      <c r="A6" t="s">
        <v>133</v>
      </c>
      <c r="B6" s="7">
        <v>-4.4507777698936053</v>
      </c>
      <c r="C6" s="7">
        <v>3.7592222301063956</v>
      </c>
      <c r="D6" t="s">
        <v>164</v>
      </c>
      <c r="E6">
        <v>1996</v>
      </c>
      <c r="F6" t="s">
        <v>167</v>
      </c>
      <c r="G6" s="7">
        <v>35292</v>
      </c>
    </row>
    <row r="7" spans="1:7" x14ac:dyDescent="0.25">
      <c r="A7" t="s">
        <v>134</v>
      </c>
      <c r="B7" s="7">
        <v>4.0393086431961436</v>
      </c>
      <c r="C7" s="7">
        <v>12.249308643196144</v>
      </c>
      <c r="D7" t="s">
        <v>164</v>
      </c>
      <c r="E7">
        <v>1996</v>
      </c>
      <c r="F7" t="s">
        <v>167</v>
      </c>
      <c r="G7" s="7">
        <v>35292</v>
      </c>
    </row>
    <row r="8" spans="1:7" x14ac:dyDescent="0.25">
      <c r="A8" t="s">
        <v>141</v>
      </c>
      <c r="B8" s="7">
        <v>-5.7994105434535257</v>
      </c>
      <c r="C8" s="7">
        <v>2.4105894565464752</v>
      </c>
      <c r="D8" t="s">
        <v>164</v>
      </c>
      <c r="E8">
        <v>1997</v>
      </c>
      <c r="F8" t="s">
        <v>166</v>
      </c>
      <c r="G8" s="7">
        <v>35475</v>
      </c>
    </row>
    <row r="9" spans="1:7" x14ac:dyDescent="0.25">
      <c r="A9" t="s">
        <v>142</v>
      </c>
      <c r="B9" s="7">
        <v>1.4076047627776092</v>
      </c>
      <c r="C9" s="7">
        <v>9.61760476277761</v>
      </c>
      <c r="D9" t="s">
        <v>164</v>
      </c>
      <c r="E9">
        <v>1997</v>
      </c>
      <c r="F9" t="s">
        <v>166</v>
      </c>
      <c r="G9" s="7">
        <v>35475</v>
      </c>
    </row>
    <row r="10" spans="1:7" x14ac:dyDescent="0.25">
      <c r="A10" t="s">
        <v>143</v>
      </c>
      <c r="B10" s="7">
        <v>3.6984482893410728</v>
      </c>
      <c r="C10" s="7">
        <v>11.908448289341074</v>
      </c>
      <c r="D10" t="s">
        <v>164</v>
      </c>
      <c r="E10">
        <v>1997</v>
      </c>
      <c r="F10" t="s">
        <v>166</v>
      </c>
      <c r="G10" s="7">
        <v>35475</v>
      </c>
    </row>
    <row r="11" spans="1:7" x14ac:dyDescent="0.25">
      <c r="A11" t="s">
        <v>138</v>
      </c>
      <c r="B11" s="7">
        <v>3.9666961877680933</v>
      </c>
      <c r="C11" s="7">
        <v>12.176696187768094</v>
      </c>
      <c r="D11" t="s">
        <v>164</v>
      </c>
      <c r="E11">
        <v>1997</v>
      </c>
      <c r="F11" t="s">
        <v>167</v>
      </c>
      <c r="G11" s="7">
        <v>35657</v>
      </c>
    </row>
    <row r="12" spans="1:7" x14ac:dyDescent="0.25">
      <c r="A12" t="s">
        <v>139</v>
      </c>
      <c r="B12" s="7">
        <v>-4.5305330645537865</v>
      </c>
      <c r="C12" s="7">
        <v>3.6794669354462144</v>
      </c>
      <c r="D12" t="s">
        <v>164</v>
      </c>
      <c r="E12">
        <v>1997</v>
      </c>
      <c r="F12" t="s">
        <v>167</v>
      </c>
      <c r="G12" s="7">
        <v>35657</v>
      </c>
    </row>
    <row r="13" spans="1:7" x14ac:dyDescent="0.25">
      <c r="A13" t="s">
        <v>140</v>
      </c>
      <c r="B13" s="7">
        <v>1.740229772908755</v>
      </c>
      <c r="C13" s="7">
        <v>9.9502297729087559</v>
      </c>
      <c r="D13" t="s">
        <v>164</v>
      </c>
      <c r="E13">
        <v>1997</v>
      </c>
      <c r="F13" t="s">
        <v>167</v>
      </c>
      <c r="G13" s="7">
        <v>35657</v>
      </c>
    </row>
    <row r="14" spans="1:7" x14ac:dyDescent="0.25">
      <c r="A14" t="s">
        <v>37</v>
      </c>
      <c r="B14" s="7">
        <v>17.947704943736085</v>
      </c>
      <c r="C14" s="7">
        <v>26.157704943736086</v>
      </c>
      <c r="D14" t="s">
        <v>164</v>
      </c>
      <c r="E14">
        <v>2010</v>
      </c>
      <c r="F14" t="s">
        <v>166</v>
      </c>
      <c r="G14" s="7">
        <v>40223</v>
      </c>
    </row>
    <row r="15" spans="1:7" x14ac:dyDescent="0.25">
      <c r="A15" t="s">
        <v>38</v>
      </c>
      <c r="B15" s="7">
        <v>15.745715074857905</v>
      </c>
      <c r="C15" s="7">
        <v>23.955715074857906</v>
      </c>
      <c r="D15" t="s">
        <v>164</v>
      </c>
      <c r="E15">
        <v>2010</v>
      </c>
      <c r="F15" t="s">
        <v>166</v>
      </c>
      <c r="G15" s="7">
        <v>40223</v>
      </c>
    </row>
    <row r="16" spans="1:7" x14ac:dyDescent="0.25">
      <c r="A16" t="s">
        <v>39</v>
      </c>
      <c r="B16" s="7">
        <v>5.2223419356779033</v>
      </c>
      <c r="C16" s="7">
        <v>13.432341935677904</v>
      </c>
      <c r="D16" t="s">
        <v>164</v>
      </c>
      <c r="E16">
        <v>2010</v>
      </c>
      <c r="F16" t="s">
        <v>166</v>
      </c>
      <c r="G16" s="7">
        <v>40223</v>
      </c>
    </row>
    <row r="17" spans="1:7" x14ac:dyDescent="0.25">
      <c r="A17" t="s">
        <v>34</v>
      </c>
      <c r="B17" s="7">
        <v>11.83702558779234</v>
      </c>
      <c r="C17" s="7">
        <v>20.047025587792341</v>
      </c>
      <c r="D17" t="s">
        <v>164</v>
      </c>
      <c r="E17">
        <v>2010</v>
      </c>
      <c r="F17" t="s">
        <v>167</v>
      </c>
      <c r="G17" s="7">
        <v>40405</v>
      </c>
    </row>
    <row r="18" spans="1:7" x14ac:dyDescent="0.25">
      <c r="A18" t="s">
        <v>35</v>
      </c>
      <c r="B18" s="7">
        <v>20.021653927814057</v>
      </c>
      <c r="C18" s="7">
        <v>28.231653927814058</v>
      </c>
      <c r="D18" t="s">
        <v>164</v>
      </c>
      <c r="E18">
        <v>2010</v>
      </c>
      <c r="F18" t="s">
        <v>167</v>
      </c>
      <c r="G18" s="7">
        <v>40405</v>
      </c>
    </row>
    <row r="19" spans="1:7" x14ac:dyDescent="0.25">
      <c r="A19" t="s">
        <v>36</v>
      </c>
      <c r="B19" s="7">
        <v>9.7107313226096323</v>
      </c>
      <c r="C19" s="7">
        <v>17.920731322609633</v>
      </c>
      <c r="D19" t="s">
        <v>164</v>
      </c>
      <c r="E19">
        <v>2010</v>
      </c>
      <c r="F19" t="s">
        <v>167</v>
      </c>
      <c r="G19" s="7">
        <v>40405</v>
      </c>
    </row>
    <row r="20" spans="1:7" x14ac:dyDescent="0.25">
      <c r="A20" t="s">
        <v>43</v>
      </c>
      <c r="B20" s="7">
        <v>7.5940867042440487</v>
      </c>
      <c r="C20" s="7">
        <v>15.80408670424405</v>
      </c>
      <c r="D20" t="s">
        <v>164</v>
      </c>
      <c r="E20">
        <v>2011</v>
      </c>
      <c r="F20" t="s">
        <v>166</v>
      </c>
      <c r="G20" s="7">
        <v>40588</v>
      </c>
    </row>
    <row r="21" spans="1:7" x14ac:dyDescent="0.25">
      <c r="A21" t="s">
        <v>44</v>
      </c>
      <c r="B21" s="7">
        <v>8.7488173641760909</v>
      </c>
      <c r="C21" s="7">
        <v>16.958817364176092</v>
      </c>
      <c r="D21" t="s">
        <v>164</v>
      </c>
      <c r="E21">
        <v>2011</v>
      </c>
      <c r="F21" t="s">
        <v>166</v>
      </c>
      <c r="G21" s="7">
        <v>40588</v>
      </c>
    </row>
    <row r="22" spans="1:7" x14ac:dyDescent="0.25">
      <c r="A22" t="s">
        <v>45</v>
      </c>
      <c r="B22" s="7">
        <v>10.5804804156072</v>
      </c>
      <c r="C22" s="7">
        <v>18.790480415607199</v>
      </c>
      <c r="D22" t="s">
        <v>164</v>
      </c>
      <c r="E22">
        <v>2011</v>
      </c>
      <c r="F22" t="s">
        <v>166</v>
      </c>
      <c r="G22" s="7">
        <v>40588</v>
      </c>
    </row>
    <row r="23" spans="1:7" x14ac:dyDescent="0.25">
      <c r="A23" t="s">
        <v>40</v>
      </c>
      <c r="B23" s="7">
        <v>9.3016998315994606</v>
      </c>
      <c r="C23" s="7">
        <v>17.511699831599461</v>
      </c>
      <c r="D23" t="s">
        <v>164</v>
      </c>
      <c r="E23">
        <v>2011</v>
      </c>
      <c r="F23" t="s">
        <v>167</v>
      </c>
      <c r="G23" s="7">
        <v>40770</v>
      </c>
    </row>
    <row r="24" spans="1:7" x14ac:dyDescent="0.25">
      <c r="A24" t="s">
        <v>41</v>
      </c>
      <c r="B24" s="7">
        <v>8.6644452664870144</v>
      </c>
      <c r="C24" s="7">
        <v>16.874445266487015</v>
      </c>
      <c r="D24" t="s">
        <v>164</v>
      </c>
      <c r="E24">
        <v>2011</v>
      </c>
      <c r="F24" t="s">
        <v>167</v>
      </c>
      <c r="G24" s="7">
        <v>40770</v>
      </c>
    </row>
    <row r="25" spans="1:7" x14ac:dyDescent="0.25">
      <c r="A25" t="s">
        <v>42</v>
      </c>
      <c r="B25" s="7">
        <v>8.8795730802689548</v>
      </c>
      <c r="C25" s="7">
        <v>17.089573080268956</v>
      </c>
      <c r="D25" t="s">
        <v>164</v>
      </c>
      <c r="E25">
        <v>2011</v>
      </c>
      <c r="F25" t="s">
        <v>167</v>
      </c>
      <c r="G25" s="7">
        <v>40770</v>
      </c>
    </row>
    <row r="26" spans="1:7" x14ac:dyDescent="0.25">
      <c r="A26" t="s">
        <v>49</v>
      </c>
      <c r="B26" s="7">
        <v>19.726716387891834</v>
      </c>
      <c r="C26" s="7">
        <v>27.936716387891835</v>
      </c>
      <c r="D26" t="s">
        <v>164</v>
      </c>
      <c r="E26">
        <v>2016</v>
      </c>
      <c r="F26" t="s">
        <v>166</v>
      </c>
      <c r="G26" s="7">
        <v>42414.333333333336</v>
      </c>
    </row>
    <row r="27" spans="1:7" x14ac:dyDescent="0.25">
      <c r="A27" t="s">
        <v>50</v>
      </c>
      <c r="B27" s="7">
        <v>9.7412437142938586</v>
      </c>
      <c r="C27" s="7">
        <v>17.951243714293859</v>
      </c>
      <c r="D27" t="s">
        <v>164</v>
      </c>
      <c r="E27">
        <v>2016</v>
      </c>
      <c r="F27" t="s">
        <v>166</v>
      </c>
      <c r="G27" s="7">
        <v>42414.333333333336</v>
      </c>
    </row>
    <row r="28" spans="1:7" x14ac:dyDescent="0.25">
      <c r="A28" t="s">
        <v>51</v>
      </c>
      <c r="B28" s="7">
        <v>8.7873144731102997</v>
      </c>
      <c r="C28" s="7">
        <v>16.997314473110301</v>
      </c>
      <c r="D28" t="s">
        <v>164</v>
      </c>
      <c r="E28">
        <v>2016</v>
      </c>
      <c r="F28" t="s">
        <v>166</v>
      </c>
      <c r="G28" s="7">
        <v>42414.333333333336</v>
      </c>
    </row>
    <row r="29" spans="1:7" x14ac:dyDescent="0.25">
      <c r="A29" t="s">
        <v>46</v>
      </c>
      <c r="B29" s="7">
        <v>8.9830270451367937</v>
      </c>
      <c r="C29" s="7">
        <v>17.193027045136795</v>
      </c>
      <c r="D29" t="s">
        <v>164</v>
      </c>
      <c r="E29">
        <v>2016</v>
      </c>
      <c r="F29" t="s">
        <v>167</v>
      </c>
      <c r="G29" s="7">
        <v>42597</v>
      </c>
    </row>
    <row r="30" spans="1:7" x14ac:dyDescent="0.25">
      <c r="A30" t="s">
        <v>47</v>
      </c>
      <c r="B30" s="7">
        <v>17.288082584756673</v>
      </c>
      <c r="C30" s="7">
        <v>25.498082584756673</v>
      </c>
      <c r="D30" t="s">
        <v>164</v>
      </c>
      <c r="E30">
        <v>2016</v>
      </c>
      <c r="F30" t="s">
        <v>167</v>
      </c>
      <c r="G30" s="7">
        <v>42597</v>
      </c>
    </row>
    <row r="31" spans="1:7" x14ac:dyDescent="0.25">
      <c r="A31" t="s">
        <v>48</v>
      </c>
      <c r="B31" s="7">
        <v>9.9486774806243758</v>
      </c>
      <c r="C31" s="7">
        <v>18.158677480624377</v>
      </c>
      <c r="D31" t="s">
        <v>164</v>
      </c>
      <c r="E31">
        <v>2016</v>
      </c>
      <c r="F31" t="s">
        <v>167</v>
      </c>
      <c r="G31" s="7">
        <v>42597</v>
      </c>
    </row>
    <row r="32" spans="1:7" x14ac:dyDescent="0.25">
      <c r="A32" t="s">
        <v>55</v>
      </c>
      <c r="B32" s="7">
        <v>14.90420904696682</v>
      </c>
      <c r="C32" s="7">
        <v>23.11420904696682</v>
      </c>
      <c r="D32" t="s">
        <v>164</v>
      </c>
      <c r="E32">
        <v>2017</v>
      </c>
      <c r="F32" t="s">
        <v>166</v>
      </c>
      <c r="G32" s="7">
        <v>42780</v>
      </c>
    </row>
    <row r="33" spans="1:7" x14ac:dyDescent="0.25">
      <c r="A33" t="s">
        <v>56</v>
      </c>
      <c r="B33" s="7">
        <v>12.181991931170664</v>
      </c>
      <c r="C33" s="7">
        <v>20.391991931170665</v>
      </c>
      <c r="D33" t="s">
        <v>164</v>
      </c>
      <c r="E33">
        <v>2017</v>
      </c>
      <c r="F33" t="s">
        <v>166</v>
      </c>
      <c r="G33" s="7">
        <v>42780</v>
      </c>
    </row>
    <row r="34" spans="1:7" x14ac:dyDescent="0.25">
      <c r="A34" t="s">
        <v>57</v>
      </c>
      <c r="B34" s="7">
        <v>13.128954927201598</v>
      </c>
      <c r="C34" s="7">
        <v>21.338954927201598</v>
      </c>
      <c r="D34" t="s">
        <v>164</v>
      </c>
      <c r="E34">
        <v>2017</v>
      </c>
      <c r="F34" t="s">
        <v>166</v>
      </c>
      <c r="G34" s="7">
        <v>42780</v>
      </c>
    </row>
    <row r="35" spans="1:7" x14ac:dyDescent="0.25">
      <c r="A35" t="s">
        <v>52</v>
      </c>
      <c r="B35" s="7">
        <v>16.679491721798357</v>
      </c>
      <c r="C35" s="7">
        <v>24.889491721798358</v>
      </c>
      <c r="D35" t="s">
        <v>164</v>
      </c>
      <c r="E35">
        <v>2017</v>
      </c>
      <c r="F35" t="s">
        <v>167</v>
      </c>
      <c r="G35" s="7">
        <v>42962</v>
      </c>
    </row>
    <row r="36" spans="1:7" x14ac:dyDescent="0.25">
      <c r="A36" t="s">
        <v>53</v>
      </c>
      <c r="B36" s="7">
        <v>11.293092106062517</v>
      </c>
      <c r="C36" s="7">
        <v>19.503092106062518</v>
      </c>
      <c r="D36" t="s">
        <v>164</v>
      </c>
      <c r="E36">
        <v>2017</v>
      </c>
      <c r="F36" t="s">
        <v>167</v>
      </c>
      <c r="G36" s="7">
        <v>42962</v>
      </c>
    </row>
    <row r="37" spans="1:7" x14ac:dyDescent="0.25">
      <c r="A37" t="s">
        <v>54</v>
      </c>
      <c r="B37" s="7">
        <v>9.1466902134745141</v>
      </c>
      <c r="C37" s="7">
        <v>17.356690213474515</v>
      </c>
      <c r="D37" t="s">
        <v>164</v>
      </c>
      <c r="E37">
        <v>2017</v>
      </c>
      <c r="F37" t="s">
        <v>167</v>
      </c>
      <c r="G37" s="7">
        <v>42962</v>
      </c>
    </row>
    <row r="38" spans="1:7" x14ac:dyDescent="0.25">
      <c r="B38" s="7"/>
      <c r="C38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0" workbookViewId="0">
      <selection activeCell="Y3" sqref="Y3"/>
    </sheetView>
  </sheetViews>
  <sheetFormatPr defaultRowHeight="15" x14ac:dyDescent="0.25"/>
  <cols>
    <col min="1" max="1" width="11.7109375" customWidth="1"/>
    <col min="2" max="2" width="6.140625" bestFit="1" customWidth="1"/>
    <col min="3" max="4" width="7.85546875" customWidth="1"/>
    <col min="5" max="5" width="8" customWidth="1"/>
    <col min="6" max="6" width="11.7109375" bestFit="1" customWidth="1"/>
    <col min="7" max="7" width="8.7109375" style="11" bestFit="1" customWidth="1"/>
    <col min="14" max="14" width="9.5703125" style="19" bestFit="1" customWidth="1"/>
    <col min="15" max="16" width="10.5703125" style="1" bestFit="1" customWidth="1"/>
    <col min="17" max="17" width="9.5703125" style="1" bestFit="1" customWidth="1"/>
    <col min="18" max="18" width="13.5703125" style="11" bestFit="1" customWidth="1"/>
    <col min="23" max="23" width="16.85546875" style="11" bestFit="1" customWidth="1"/>
    <col min="24" max="24" width="9.5703125" bestFit="1" customWidth="1"/>
  </cols>
  <sheetData>
    <row r="1" spans="1:2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107</v>
      </c>
      <c r="G1" s="9" t="s">
        <v>108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109</v>
      </c>
      <c r="N1" s="16" t="s">
        <v>13</v>
      </c>
      <c r="O1" s="1" t="s">
        <v>19</v>
      </c>
      <c r="P1" s="1" t="s">
        <v>20</v>
      </c>
      <c r="Q1" s="1" t="s">
        <v>21</v>
      </c>
      <c r="R1" s="9" t="s">
        <v>22</v>
      </c>
      <c r="S1" t="s">
        <v>23</v>
      </c>
      <c r="T1" t="s">
        <v>24</v>
      </c>
      <c r="U1" t="s">
        <v>25</v>
      </c>
      <c r="V1" t="s">
        <v>26</v>
      </c>
      <c r="W1" s="9" t="s">
        <v>27</v>
      </c>
      <c r="X1" t="s">
        <v>28</v>
      </c>
      <c r="Z1" t="s">
        <v>6</v>
      </c>
      <c r="AA1" t="s">
        <v>29</v>
      </c>
      <c r="AB1" t="s">
        <v>30</v>
      </c>
      <c r="AC1" t="s">
        <v>31</v>
      </c>
    </row>
    <row r="2" spans="1:29" x14ac:dyDescent="0.25">
      <c r="A2" t="s">
        <v>34</v>
      </c>
      <c r="B2" s="6">
        <v>30</v>
      </c>
      <c r="C2" s="6">
        <v>55.5555555555555</v>
      </c>
      <c r="D2" s="6">
        <v>18.7308968347185</v>
      </c>
      <c r="E2" s="6">
        <v>90.802777868192507</v>
      </c>
      <c r="F2" s="6">
        <v>30</v>
      </c>
      <c r="G2" s="20">
        <f>AVERAGE(B2:F2)</f>
        <v>45.017846051693297</v>
      </c>
      <c r="H2" s="7">
        <v>0</v>
      </c>
      <c r="I2" s="7">
        <v>0</v>
      </c>
      <c r="J2" s="7">
        <v>12.5</v>
      </c>
      <c r="K2" s="13">
        <v>37.5</v>
      </c>
      <c r="L2" s="13">
        <v>25</v>
      </c>
      <c r="M2" s="13">
        <v>37.5</v>
      </c>
      <c r="N2" s="22">
        <v>80.821215651067106</v>
      </c>
      <c r="O2" s="6">
        <v>75</v>
      </c>
      <c r="P2" s="6">
        <v>25</v>
      </c>
      <c r="Q2" s="6">
        <v>0</v>
      </c>
      <c r="R2" s="20">
        <v>6.25</v>
      </c>
      <c r="S2" s="6">
        <v>25</v>
      </c>
      <c r="T2" s="6">
        <v>0</v>
      </c>
      <c r="U2" s="6">
        <v>50</v>
      </c>
      <c r="V2" s="6">
        <v>25</v>
      </c>
      <c r="W2" s="17">
        <v>58.3333333333333</v>
      </c>
      <c r="X2" s="5">
        <v>44.464353026143101</v>
      </c>
      <c r="Y2" s="13" t="e">
        <f>#REF!</f>
        <v>#REF!</v>
      </c>
      <c r="Z2" t="s">
        <v>0</v>
      </c>
      <c r="AA2">
        <v>2010</v>
      </c>
      <c r="AB2" t="s">
        <v>32</v>
      </c>
      <c r="AC2">
        <v>1</v>
      </c>
    </row>
    <row r="3" spans="1:29" x14ac:dyDescent="0.25">
      <c r="A3" t="s">
        <v>35</v>
      </c>
      <c r="B3" s="6">
        <v>95.714285714285694</v>
      </c>
      <c r="C3" s="15">
        <v>100</v>
      </c>
      <c r="D3" s="6">
        <v>81.430521588464401</v>
      </c>
      <c r="E3" s="6">
        <v>95.942480560866898</v>
      </c>
      <c r="F3" s="6">
        <v>95.714285714285694</v>
      </c>
      <c r="G3" s="20">
        <f t="shared" ref="G3:G25" si="0">AVERAGE(B3:F3)</f>
        <v>93.760314715580535</v>
      </c>
      <c r="H3" s="7">
        <v>8.5714285714285694</v>
      </c>
      <c r="I3" s="7">
        <v>0</v>
      </c>
      <c r="J3" s="7">
        <v>45.714285714285701</v>
      </c>
      <c r="K3" s="13">
        <v>48.571428571428498</v>
      </c>
      <c r="L3" s="13">
        <v>28.571428571428498</v>
      </c>
      <c r="M3" s="13">
        <v>14.285714285714199</v>
      </c>
      <c r="N3" s="22">
        <v>80.738885690472102</v>
      </c>
      <c r="O3" s="6">
        <v>88.8888888888888</v>
      </c>
      <c r="P3" s="6">
        <v>11.1111111111111</v>
      </c>
      <c r="Q3" s="6">
        <v>0</v>
      </c>
      <c r="R3" s="20">
        <v>2.7777777777777701</v>
      </c>
      <c r="S3" s="6">
        <v>22.2222222222222</v>
      </c>
      <c r="T3" s="6">
        <v>11.1111111111111</v>
      </c>
      <c r="U3" s="6">
        <v>66.6666666666666</v>
      </c>
      <c r="V3" s="6">
        <v>0</v>
      </c>
      <c r="W3" s="17">
        <v>48.148148148148103</v>
      </c>
      <c r="X3" s="5">
        <v>51.121724533141702</v>
      </c>
      <c r="Y3" s="13">
        <f t="shared" ref="Y3:Y66" si="1">(G3*0.25)+(N3*0.25)+(R3*0.25)+(W3*0.25)</f>
        <v>56.356281582994626</v>
      </c>
      <c r="Z3" t="s">
        <v>0</v>
      </c>
      <c r="AA3">
        <v>2010</v>
      </c>
      <c r="AB3" t="s">
        <v>32</v>
      </c>
      <c r="AC3">
        <v>2</v>
      </c>
    </row>
    <row r="4" spans="1:29" x14ac:dyDescent="0.25">
      <c r="A4" t="s">
        <v>36</v>
      </c>
      <c r="B4" s="6">
        <v>31.428571428571399</v>
      </c>
      <c r="C4" s="6">
        <v>50</v>
      </c>
      <c r="D4" s="6">
        <v>22.8250202171842</v>
      </c>
      <c r="E4" s="6">
        <v>85.051758544137897</v>
      </c>
      <c r="F4" s="6">
        <v>31.428571428571399</v>
      </c>
      <c r="G4" s="20">
        <f t="shared" si="0"/>
        <v>44.146784323692977</v>
      </c>
      <c r="H4" s="7">
        <v>0</v>
      </c>
      <c r="I4" s="7">
        <v>0</v>
      </c>
      <c r="J4" s="7">
        <v>52</v>
      </c>
      <c r="K4" s="13">
        <v>56</v>
      </c>
      <c r="L4" s="13">
        <v>16</v>
      </c>
      <c r="M4" s="13">
        <v>24</v>
      </c>
      <c r="N4" s="22">
        <v>77.961318027476494</v>
      </c>
      <c r="O4" s="6">
        <v>100</v>
      </c>
      <c r="P4" s="6">
        <v>0</v>
      </c>
      <c r="Q4" s="6">
        <v>0</v>
      </c>
      <c r="R4" s="20">
        <v>0</v>
      </c>
      <c r="S4" s="6">
        <v>0</v>
      </c>
      <c r="T4" s="6">
        <v>25</v>
      </c>
      <c r="U4" s="6">
        <v>75</v>
      </c>
      <c r="V4" s="6">
        <v>0</v>
      </c>
      <c r="W4" s="17">
        <v>58.3333333333333</v>
      </c>
      <c r="X4" s="5">
        <v>43.655247227070802</v>
      </c>
      <c r="Y4" s="13">
        <f t="shared" si="1"/>
        <v>45.110358921125695</v>
      </c>
      <c r="Z4" t="s">
        <v>0</v>
      </c>
      <c r="AA4">
        <v>2010</v>
      </c>
      <c r="AB4" t="s">
        <v>32</v>
      </c>
      <c r="AC4">
        <v>3</v>
      </c>
    </row>
    <row r="5" spans="1:29" x14ac:dyDescent="0.25">
      <c r="A5" t="s">
        <v>37</v>
      </c>
      <c r="B5" s="6">
        <v>38.571428571428498</v>
      </c>
      <c r="C5" s="6">
        <v>50</v>
      </c>
      <c r="D5" s="6">
        <v>35.218930516270902</v>
      </c>
      <c r="E5" s="6">
        <v>75.343956173964898</v>
      </c>
      <c r="F5" s="6">
        <v>38.571428571428498</v>
      </c>
      <c r="G5" s="20">
        <f t="shared" si="0"/>
        <v>47.541148766618562</v>
      </c>
      <c r="H5" s="7">
        <v>0</v>
      </c>
      <c r="I5" s="7">
        <v>0</v>
      </c>
      <c r="J5" s="7">
        <v>10</v>
      </c>
      <c r="K5" s="13">
        <v>20</v>
      </c>
      <c r="L5" s="13">
        <v>66.6666666666666</v>
      </c>
      <c r="M5" s="13">
        <v>13.3333333333333</v>
      </c>
      <c r="N5" s="22">
        <v>77.108218976093099</v>
      </c>
      <c r="O5" s="6">
        <v>0</v>
      </c>
      <c r="P5" s="6">
        <v>100</v>
      </c>
      <c r="Q5" s="6">
        <v>0</v>
      </c>
      <c r="R5" s="20">
        <v>25</v>
      </c>
      <c r="S5" s="6">
        <v>0</v>
      </c>
      <c r="T5" s="6">
        <v>0</v>
      </c>
      <c r="U5" s="6">
        <v>100</v>
      </c>
      <c r="V5" s="6">
        <v>0</v>
      </c>
      <c r="W5" s="17">
        <v>66.6666666666666</v>
      </c>
      <c r="X5" s="5">
        <v>49.084060558988398</v>
      </c>
      <c r="Y5" s="13">
        <f t="shared" si="1"/>
        <v>54.079008602344565</v>
      </c>
      <c r="Z5" t="s">
        <v>0</v>
      </c>
      <c r="AA5">
        <v>2010</v>
      </c>
      <c r="AB5" t="s">
        <v>33</v>
      </c>
      <c r="AC5">
        <v>1</v>
      </c>
    </row>
    <row r="6" spans="1:29" x14ac:dyDescent="0.25">
      <c r="A6" t="s">
        <v>38</v>
      </c>
      <c r="B6" s="6">
        <v>78.571428571428498</v>
      </c>
      <c r="C6" s="6">
        <v>55.5555555555555</v>
      </c>
      <c r="D6" s="6">
        <v>32.921892541145802</v>
      </c>
      <c r="E6" s="6">
        <v>69.729650201148402</v>
      </c>
      <c r="F6" s="6">
        <v>78.571428571428498</v>
      </c>
      <c r="G6" s="20">
        <f t="shared" si="0"/>
        <v>63.069991088141343</v>
      </c>
      <c r="H6" s="7">
        <v>0</v>
      </c>
      <c r="I6" s="7">
        <v>0</v>
      </c>
      <c r="J6" s="7">
        <v>39.655172413793103</v>
      </c>
      <c r="K6" s="13">
        <v>44.827586206896498</v>
      </c>
      <c r="L6" s="13">
        <v>44.827586206896498</v>
      </c>
      <c r="M6" s="13">
        <v>10.344827586206801</v>
      </c>
      <c r="N6" s="22">
        <v>77.3596528370214</v>
      </c>
      <c r="O6" s="6">
        <v>50</v>
      </c>
      <c r="P6" s="6">
        <v>50</v>
      </c>
      <c r="Q6" s="6">
        <v>0</v>
      </c>
      <c r="R6" s="20">
        <v>12.5</v>
      </c>
      <c r="S6" s="6">
        <v>50</v>
      </c>
      <c r="T6" s="6">
        <v>0</v>
      </c>
      <c r="U6" s="6">
        <v>41.6666666666666</v>
      </c>
      <c r="V6" s="6">
        <v>8.3333333333333304</v>
      </c>
      <c r="W6" s="17">
        <v>36.1111111111111</v>
      </c>
      <c r="X6" s="5">
        <v>45.668743552378302</v>
      </c>
      <c r="Y6" s="13">
        <f t="shared" si="1"/>
        <v>47.260188759068456</v>
      </c>
      <c r="Z6" t="s">
        <v>0</v>
      </c>
      <c r="AA6">
        <v>2010</v>
      </c>
      <c r="AB6" t="s">
        <v>33</v>
      </c>
      <c r="AC6">
        <v>2</v>
      </c>
    </row>
    <row r="7" spans="1:29" x14ac:dyDescent="0.25">
      <c r="A7" t="s">
        <v>39</v>
      </c>
      <c r="B7" s="6">
        <v>57.142857142857103</v>
      </c>
      <c r="C7" s="6">
        <v>27.7777777777777</v>
      </c>
      <c r="D7" s="6">
        <v>32.4660966009181</v>
      </c>
      <c r="E7" s="6">
        <v>60.053269226502202</v>
      </c>
      <c r="F7" s="6">
        <v>57.142857142857103</v>
      </c>
      <c r="G7" s="20">
        <f t="shared" si="0"/>
        <v>46.916571578182442</v>
      </c>
      <c r="H7" s="7">
        <v>0</v>
      </c>
      <c r="I7" s="7">
        <v>0</v>
      </c>
      <c r="J7" s="7">
        <v>18.604651162790699</v>
      </c>
      <c r="K7" s="13">
        <v>25.581395348837201</v>
      </c>
      <c r="L7" s="13">
        <v>58.139534883720899</v>
      </c>
      <c r="M7" s="13">
        <v>16.279069767441801</v>
      </c>
      <c r="N7" s="22">
        <v>78.804724387238196</v>
      </c>
      <c r="O7" s="6">
        <v>10</v>
      </c>
      <c r="P7" s="6">
        <v>90</v>
      </c>
      <c r="Q7" s="6">
        <v>0</v>
      </c>
      <c r="R7" s="20">
        <v>22.5</v>
      </c>
      <c r="S7" s="6">
        <v>10</v>
      </c>
      <c r="T7" s="6">
        <v>0</v>
      </c>
      <c r="U7" s="6">
        <v>70</v>
      </c>
      <c r="V7" s="6">
        <v>20</v>
      </c>
      <c r="W7" s="17">
        <v>66.6666666666666</v>
      </c>
      <c r="X7" s="5">
        <v>43.436529980772299</v>
      </c>
      <c r="Y7" s="13">
        <f t="shared" si="1"/>
        <v>53.721990658021809</v>
      </c>
      <c r="Z7" t="s">
        <v>0</v>
      </c>
      <c r="AA7">
        <v>2010</v>
      </c>
      <c r="AB7" t="s">
        <v>33</v>
      </c>
      <c r="AC7">
        <v>3</v>
      </c>
    </row>
    <row r="8" spans="1:29" x14ac:dyDescent="0.25">
      <c r="A8" t="s">
        <v>40</v>
      </c>
      <c r="B8" s="6">
        <v>50</v>
      </c>
      <c r="C8" s="6">
        <v>66.6666666666666</v>
      </c>
      <c r="D8" s="15">
        <v>100</v>
      </c>
      <c r="E8" s="6">
        <v>93.771175127044998</v>
      </c>
      <c r="F8" s="6">
        <v>50</v>
      </c>
      <c r="G8" s="20">
        <f t="shared" si="0"/>
        <v>72.087568358742317</v>
      </c>
      <c r="H8" s="7">
        <v>7.8947368421052602</v>
      </c>
      <c r="I8" s="7">
        <v>0</v>
      </c>
      <c r="J8" s="7">
        <v>15.789473684210501</v>
      </c>
      <c r="K8" s="13">
        <v>26.315789473684202</v>
      </c>
      <c r="L8" s="13">
        <v>34.210526315789402</v>
      </c>
      <c r="M8" s="13">
        <v>31.578947368421002</v>
      </c>
      <c r="N8" s="22">
        <v>82.804025097857107</v>
      </c>
      <c r="O8" s="6">
        <v>73.684210526315695</v>
      </c>
      <c r="P8" s="6">
        <v>26.315789473684202</v>
      </c>
      <c r="Q8" s="6">
        <v>0</v>
      </c>
      <c r="R8" s="20">
        <v>6.5789473684210504</v>
      </c>
      <c r="S8" s="6">
        <v>21.052631578947299</v>
      </c>
      <c r="T8" s="6">
        <v>10.5263157894736</v>
      </c>
      <c r="U8" s="6">
        <v>47.368421052631497</v>
      </c>
      <c r="V8" s="6">
        <v>21.052631578947299</v>
      </c>
      <c r="W8" s="17">
        <v>56.140350877192901</v>
      </c>
      <c r="X8" s="5">
        <v>55.947669632185303</v>
      </c>
      <c r="Y8" s="13">
        <f t="shared" si="1"/>
        <v>54.402722925553341</v>
      </c>
      <c r="Z8" t="s">
        <v>0</v>
      </c>
      <c r="AA8">
        <v>2011</v>
      </c>
      <c r="AB8" t="s">
        <v>32</v>
      </c>
      <c r="AC8">
        <v>1</v>
      </c>
    </row>
    <row r="9" spans="1:29" x14ac:dyDescent="0.25">
      <c r="A9" t="s">
        <v>41</v>
      </c>
      <c r="B9" s="6">
        <v>48.571428571428498</v>
      </c>
      <c r="C9" s="6">
        <v>66.6666666666666</v>
      </c>
      <c r="D9" s="6">
        <v>35.894354154691499</v>
      </c>
      <c r="E9" s="6">
        <v>93.586474290745599</v>
      </c>
      <c r="F9" s="6">
        <v>48.571428571428498</v>
      </c>
      <c r="G9" s="20">
        <f t="shared" si="0"/>
        <v>58.658070450992135</v>
      </c>
      <c r="H9" s="7">
        <v>0</v>
      </c>
      <c r="I9" s="7">
        <v>0</v>
      </c>
      <c r="J9" s="7">
        <v>29.729729729729701</v>
      </c>
      <c r="K9" s="13">
        <v>37.837837837837803</v>
      </c>
      <c r="L9" s="13">
        <v>40.540540540540498</v>
      </c>
      <c r="M9" s="13">
        <v>21.6216216216216</v>
      </c>
      <c r="N9" s="22">
        <v>79.189605406933296</v>
      </c>
      <c r="O9" s="6">
        <v>57.142857142857103</v>
      </c>
      <c r="P9" s="6">
        <v>42.857142857142797</v>
      </c>
      <c r="Q9" s="6">
        <v>0</v>
      </c>
      <c r="R9" s="20">
        <v>10.714285714285699</v>
      </c>
      <c r="S9" s="6">
        <v>14.285714285714199</v>
      </c>
      <c r="T9" s="6">
        <v>3.5714285714285698</v>
      </c>
      <c r="U9" s="6">
        <v>57.142857142857103</v>
      </c>
      <c r="V9" s="6">
        <v>25</v>
      </c>
      <c r="W9" s="17">
        <v>64.285714285714207</v>
      </c>
      <c r="X9" s="5">
        <v>47.9864782260982</v>
      </c>
      <c r="Y9" s="13">
        <f t="shared" si="1"/>
        <v>53.211918964481328</v>
      </c>
      <c r="Z9" t="s">
        <v>0</v>
      </c>
      <c r="AA9">
        <v>2011</v>
      </c>
      <c r="AB9" t="s">
        <v>32</v>
      </c>
      <c r="AC9">
        <v>2</v>
      </c>
    </row>
    <row r="10" spans="1:29" x14ac:dyDescent="0.25">
      <c r="A10" t="s">
        <v>42</v>
      </c>
      <c r="B10" s="6">
        <v>41.428571428571402</v>
      </c>
      <c r="C10" s="6">
        <v>44.4444444444444</v>
      </c>
      <c r="D10" s="6">
        <v>44.709644649752398</v>
      </c>
      <c r="E10" s="6">
        <v>69.469540140801001</v>
      </c>
      <c r="F10" s="6">
        <v>41.428571428571402</v>
      </c>
      <c r="G10" s="20">
        <f t="shared" si="0"/>
        <v>48.296154418428124</v>
      </c>
      <c r="H10" s="7">
        <v>0</v>
      </c>
      <c r="I10" s="7">
        <v>0</v>
      </c>
      <c r="J10" s="7">
        <v>37.5</v>
      </c>
      <c r="K10" s="13">
        <v>37.5</v>
      </c>
      <c r="L10" s="13">
        <v>50</v>
      </c>
      <c r="M10" s="13">
        <v>12.5</v>
      </c>
      <c r="N10" s="22">
        <v>81.830377172173002</v>
      </c>
      <c r="O10" s="6">
        <v>84.375</v>
      </c>
      <c r="P10" s="6">
        <v>15.625</v>
      </c>
      <c r="Q10" s="6">
        <v>0</v>
      </c>
      <c r="R10" s="20">
        <v>3.90625</v>
      </c>
      <c r="S10" s="6">
        <v>75</v>
      </c>
      <c r="T10" s="6">
        <v>6.25</v>
      </c>
      <c r="U10" s="6">
        <v>6.25</v>
      </c>
      <c r="V10" s="6">
        <v>12.5</v>
      </c>
      <c r="W10" s="17">
        <v>18.75</v>
      </c>
      <c r="X10" s="5">
        <v>49.8879401678496</v>
      </c>
      <c r="Y10" s="13">
        <f t="shared" si="1"/>
        <v>38.195695397650283</v>
      </c>
      <c r="Z10" t="s">
        <v>0</v>
      </c>
      <c r="AA10">
        <v>2011</v>
      </c>
      <c r="AB10" t="s">
        <v>32</v>
      </c>
      <c r="AC10">
        <v>3</v>
      </c>
    </row>
    <row r="11" spans="1:29" x14ac:dyDescent="0.25">
      <c r="A11" t="s">
        <v>43</v>
      </c>
      <c r="B11" s="6">
        <v>64.285714285714207</v>
      </c>
      <c r="C11" s="6">
        <v>77.7777777777777</v>
      </c>
      <c r="D11" s="6">
        <v>28.1299200288592</v>
      </c>
      <c r="E11" s="6">
        <v>91.089318945342399</v>
      </c>
      <c r="F11" s="6">
        <v>64.285714285714207</v>
      </c>
      <c r="G11" s="20">
        <f t="shared" si="0"/>
        <v>65.113689064681552</v>
      </c>
      <c r="H11" s="7">
        <v>2.0833333333333299</v>
      </c>
      <c r="I11" s="7">
        <v>0</v>
      </c>
      <c r="J11" s="7">
        <v>45.8333333333333</v>
      </c>
      <c r="K11" s="13">
        <v>50</v>
      </c>
      <c r="L11" s="13">
        <v>37.5</v>
      </c>
      <c r="M11" s="13">
        <v>10.4166666666666</v>
      </c>
      <c r="N11" s="22">
        <v>76.054410081865697</v>
      </c>
      <c r="O11" s="6">
        <v>93.617021276595693</v>
      </c>
      <c r="P11" s="6">
        <v>4.2553191489361701</v>
      </c>
      <c r="Q11" s="6">
        <v>2.1276595744680802</v>
      </c>
      <c r="R11" s="20">
        <v>2.1276595744680802</v>
      </c>
      <c r="S11" s="6">
        <v>25.531914893617</v>
      </c>
      <c r="T11" s="6">
        <v>31.9148936170212</v>
      </c>
      <c r="U11" s="6">
        <v>36.170212765957402</v>
      </c>
      <c r="V11" s="6">
        <v>6.3829787234042499</v>
      </c>
      <c r="W11" s="17">
        <v>41.134751773049601</v>
      </c>
      <c r="X11" s="5">
        <v>44.371550988099997</v>
      </c>
      <c r="Y11" s="13">
        <f t="shared" si="1"/>
        <v>46.107627623516237</v>
      </c>
      <c r="Z11" t="s">
        <v>0</v>
      </c>
      <c r="AA11">
        <v>2011</v>
      </c>
      <c r="AB11" t="s">
        <v>33</v>
      </c>
      <c r="AC11">
        <v>1</v>
      </c>
    </row>
    <row r="12" spans="1:29" x14ac:dyDescent="0.25">
      <c r="A12" t="s">
        <v>44</v>
      </c>
      <c r="B12" s="6">
        <v>42.857142857142797</v>
      </c>
      <c r="C12" s="6">
        <v>61.1111111111111</v>
      </c>
      <c r="D12" s="6">
        <v>37.913374594397801</v>
      </c>
      <c r="E12" s="6">
        <v>82.645377057359596</v>
      </c>
      <c r="F12" s="6">
        <v>42.857142857142797</v>
      </c>
      <c r="G12" s="20">
        <f t="shared" si="0"/>
        <v>53.476829695430808</v>
      </c>
      <c r="H12" s="7">
        <v>0</v>
      </c>
      <c r="I12" s="7">
        <v>0</v>
      </c>
      <c r="J12" s="7">
        <v>51.515151515151501</v>
      </c>
      <c r="K12" s="13">
        <v>57.5757575757575</v>
      </c>
      <c r="L12" s="13">
        <v>27.272727272727199</v>
      </c>
      <c r="M12" s="13">
        <v>15.151515151515101</v>
      </c>
      <c r="N12" s="22">
        <v>76.059077743681101</v>
      </c>
      <c r="O12" s="6">
        <v>87.5</v>
      </c>
      <c r="P12" s="6">
        <v>12.5</v>
      </c>
      <c r="Q12" s="6">
        <v>0</v>
      </c>
      <c r="R12" s="20">
        <v>3.125</v>
      </c>
      <c r="S12" s="6">
        <v>0</v>
      </c>
      <c r="T12" s="6">
        <v>20.8333333333333</v>
      </c>
      <c r="U12" s="6">
        <v>70.8333333333333</v>
      </c>
      <c r="V12" s="6">
        <v>8.3333333333333304</v>
      </c>
      <c r="W12" s="17">
        <v>62.5</v>
      </c>
      <c r="X12" s="5">
        <v>45.863363852827497</v>
      </c>
      <c r="Y12" s="13">
        <f t="shared" si="1"/>
        <v>48.790226859777974</v>
      </c>
      <c r="Z12" t="s">
        <v>0</v>
      </c>
      <c r="AA12">
        <v>2011</v>
      </c>
      <c r="AB12" t="s">
        <v>33</v>
      </c>
      <c r="AC12">
        <v>2</v>
      </c>
    </row>
    <row r="13" spans="1:29" x14ac:dyDescent="0.25">
      <c r="A13" t="s">
        <v>45</v>
      </c>
      <c r="B13" s="15">
        <v>100</v>
      </c>
      <c r="C13" s="6">
        <v>38.8888888888888</v>
      </c>
      <c r="D13" s="6">
        <v>22.232417714322999</v>
      </c>
      <c r="E13" s="6">
        <v>23.282266478260699</v>
      </c>
      <c r="F13" s="15">
        <v>100</v>
      </c>
      <c r="G13" s="20">
        <f t="shared" si="0"/>
        <v>56.880714616294497</v>
      </c>
      <c r="H13" s="7">
        <v>2.7397260273972601</v>
      </c>
      <c r="I13" s="7">
        <v>0</v>
      </c>
      <c r="J13" s="7">
        <v>84.931506849314999</v>
      </c>
      <c r="K13" s="13">
        <v>84.931506849314999</v>
      </c>
      <c r="L13" s="13">
        <v>8.2191780821917799</v>
      </c>
      <c r="M13" s="13">
        <v>4.10958904109589</v>
      </c>
      <c r="N13" s="22">
        <v>74.260612365297504</v>
      </c>
      <c r="O13" s="6">
        <v>85.714285714285694</v>
      </c>
      <c r="P13" s="6">
        <v>14.285714285714199</v>
      </c>
      <c r="Q13" s="6">
        <v>0</v>
      </c>
      <c r="R13" s="20">
        <v>3.5714285714285698</v>
      </c>
      <c r="S13" s="6">
        <v>14.285714285714199</v>
      </c>
      <c r="T13" s="6">
        <v>17.857142857142801</v>
      </c>
      <c r="U13" s="6">
        <v>57.142857142857103</v>
      </c>
      <c r="V13" s="6">
        <v>10.714285714285699</v>
      </c>
      <c r="W13" s="17">
        <v>54.761904761904702</v>
      </c>
      <c r="X13" s="5">
        <v>32.601791934030501</v>
      </c>
      <c r="Y13" s="13">
        <f t="shared" si="1"/>
        <v>47.368665078731318</v>
      </c>
      <c r="Z13" t="s">
        <v>0</v>
      </c>
      <c r="AA13">
        <v>2011</v>
      </c>
      <c r="AB13" t="s">
        <v>33</v>
      </c>
      <c r="AC13">
        <v>3</v>
      </c>
    </row>
    <row r="14" spans="1:29" x14ac:dyDescent="0.25">
      <c r="A14" t="s">
        <v>46</v>
      </c>
      <c r="B14" s="6">
        <v>35.714285714285701</v>
      </c>
      <c r="C14" s="6">
        <v>50</v>
      </c>
      <c r="D14" s="6">
        <v>57.516495988680902</v>
      </c>
      <c r="E14" s="6">
        <v>68.741103266119296</v>
      </c>
      <c r="F14" s="6">
        <v>35.714285714285701</v>
      </c>
      <c r="G14" s="20">
        <f t="shared" si="0"/>
        <v>49.537234136674314</v>
      </c>
      <c r="H14" s="7">
        <v>0</v>
      </c>
      <c r="I14" s="7">
        <v>0</v>
      </c>
      <c r="J14" s="7">
        <v>3.5714285714285698</v>
      </c>
      <c r="K14" s="13">
        <v>3.5714285714285698</v>
      </c>
      <c r="L14" s="13">
        <v>67.857142857142804</v>
      </c>
      <c r="M14" s="13">
        <v>28.571428571428498</v>
      </c>
      <c r="N14" s="22">
        <v>81.168977832974207</v>
      </c>
      <c r="O14" s="6">
        <v>72.727272727272705</v>
      </c>
      <c r="P14" s="6">
        <v>27.272727272727199</v>
      </c>
      <c r="Q14" s="6">
        <v>0</v>
      </c>
      <c r="R14" s="20">
        <v>6.8181818181818103</v>
      </c>
      <c r="S14" s="6">
        <v>0</v>
      </c>
      <c r="T14" s="6">
        <v>18.181818181818102</v>
      </c>
      <c r="U14" s="6">
        <v>54.545454545454497</v>
      </c>
      <c r="V14" s="6">
        <v>27.272727272727199</v>
      </c>
      <c r="W14" s="17">
        <v>69.696969696969603</v>
      </c>
      <c r="X14" s="5">
        <v>59.135725364049499</v>
      </c>
      <c r="Y14" s="13">
        <f t="shared" si="1"/>
        <v>51.805340871199981</v>
      </c>
      <c r="Z14" t="s">
        <v>0</v>
      </c>
      <c r="AA14">
        <v>2016</v>
      </c>
      <c r="AB14" t="s">
        <v>32</v>
      </c>
      <c r="AC14">
        <v>1</v>
      </c>
    </row>
    <row r="15" spans="1:29" x14ac:dyDescent="0.25">
      <c r="A15" t="s">
        <v>47</v>
      </c>
      <c r="B15" s="6">
        <v>47.142857142857103</v>
      </c>
      <c r="C15" s="6">
        <v>55.5555555555555</v>
      </c>
      <c r="D15" s="6">
        <v>46.647967455119101</v>
      </c>
      <c r="E15" s="6">
        <v>79.827500378261206</v>
      </c>
      <c r="F15" s="6">
        <v>47.142857142857103</v>
      </c>
      <c r="G15" s="20">
        <f t="shared" si="0"/>
        <v>55.263347534930006</v>
      </c>
      <c r="H15" s="7">
        <v>0</v>
      </c>
      <c r="I15" s="7">
        <v>0</v>
      </c>
      <c r="J15" s="7">
        <v>19.4444444444444</v>
      </c>
      <c r="K15" s="13">
        <v>19.4444444444444</v>
      </c>
      <c r="L15" s="13">
        <v>66.6666666666666</v>
      </c>
      <c r="M15" s="13">
        <v>13.8888888888888</v>
      </c>
      <c r="N15" s="22">
        <v>78.183699102444905</v>
      </c>
      <c r="O15" s="6">
        <v>0</v>
      </c>
      <c r="P15" s="6">
        <v>100</v>
      </c>
      <c r="Q15" s="6">
        <v>0</v>
      </c>
      <c r="R15" s="20">
        <v>25</v>
      </c>
      <c r="S15" s="6">
        <v>0</v>
      </c>
      <c r="T15" s="6">
        <v>0</v>
      </c>
      <c r="U15" s="6">
        <v>28.571428571428498</v>
      </c>
      <c r="V15" s="6">
        <v>71.428571428571402</v>
      </c>
      <c r="W15" s="17">
        <v>90.476190476190396</v>
      </c>
      <c r="X15" s="5">
        <v>54.991977494033399</v>
      </c>
      <c r="Y15" s="13">
        <f t="shared" si="1"/>
        <v>62.230809278391327</v>
      </c>
      <c r="Z15" t="s">
        <v>0</v>
      </c>
      <c r="AA15">
        <v>2016</v>
      </c>
      <c r="AB15" t="s">
        <v>32</v>
      </c>
      <c r="AC15">
        <v>2</v>
      </c>
    </row>
    <row r="16" spans="1:29" x14ac:dyDescent="0.25">
      <c r="A16" t="s">
        <v>48</v>
      </c>
      <c r="B16" s="6">
        <v>37.142857142857103</v>
      </c>
      <c r="C16" s="6">
        <v>44.4444444444444</v>
      </c>
      <c r="D16" s="6">
        <v>34.7492877723151</v>
      </c>
      <c r="E16" s="6">
        <v>69.117769228580102</v>
      </c>
      <c r="F16" s="6">
        <v>37.142857142857103</v>
      </c>
      <c r="G16" s="20">
        <f t="shared" si="0"/>
        <v>44.519443146210769</v>
      </c>
      <c r="H16" s="7">
        <v>0</v>
      </c>
      <c r="I16" s="7">
        <v>0</v>
      </c>
      <c r="J16" s="7">
        <v>17.241379310344801</v>
      </c>
      <c r="K16" s="13">
        <v>17.241379310344801</v>
      </c>
      <c r="L16" s="13">
        <v>48.275862068965502</v>
      </c>
      <c r="M16" s="13">
        <v>34.482758620689602</v>
      </c>
      <c r="N16" s="22">
        <v>80.550939291020995</v>
      </c>
      <c r="O16" s="6">
        <v>33.3333333333333</v>
      </c>
      <c r="P16" s="6">
        <v>66.6666666666666</v>
      </c>
      <c r="Q16" s="6">
        <v>0</v>
      </c>
      <c r="R16" s="20">
        <v>16.6666666666666</v>
      </c>
      <c r="S16" s="6">
        <v>8.3333333333333304</v>
      </c>
      <c r="T16" s="6">
        <v>8.3333333333333304</v>
      </c>
      <c r="U16" s="6">
        <v>29.1666666666666</v>
      </c>
      <c r="V16" s="6">
        <v>54.1666666666666</v>
      </c>
      <c r="W16" s="17">
        <v>76.3888888888889</v>
      </c>
      <c r="X16" s="5">
        <v>54.286103498885304</v>
      </c>
      <c r="Y16" s="13">
        <f t="shared" si="1"/>
        <v>54.531484498196818</v>
      </c>
      <c r="Z16" t="s">
        <v>0</v>
      </c>
      <c r="AA16">
        <v>2016</v>
      </c>
      <c r="AB16" t="s">
        <v>32</v>
      </c>
      <c r="AC16">
        <v>3</v>
      </c>
    </row>
    <row r="17" spans="1:30" x14ac:dyDescent="0.25">
      <c r="A17" t="s">
        <v>49</v>
      </c>
      <c r="B17" s="6">
        <v>35.714285714285701</v>
      </c>
      <c r="C17" s="6">
        <v>61.1111111111111</v>
      </c>
      <c r="D17" s="6">
        <v>38.4622730964048</v>
      </c>
      <c r="E17" s="6">
        <v>95.395836126682099</v>
      </c>
      <c r="F17" s="6">
        <v>35.714285714285701</v>
      </c>
      <c r="G17" s="20">
        <f t="shared" si="0"/>
        <v>53.279558352553885</v>
      </c>
      <c r="H17" s="7">
        <v>0</v>
      </c>
      <c r="I17" s="7">
        <v>0</v>
      </c>
      <c r="J17" s="7">
        <v>35.714285714285701</v>
      </c>
      <c r="K17" s="13">
        <v>39.285714285714199</v>
      </c>
      <c r="L17" s="13">
        <v>39.285714285714199</v>
      </c>
      <c r="M17" s="13">
        <v>14.285714285714199</v>
      </c>
      <c r="N17" s="22">
        <v>77.260449548999006</v>
      </c>
      <c r="O17" s="6">
        <v>66.6666666666666</v>
      </c>
      <c r="P17" s="6">
        <v>33.3333333333333</v>
      </c>
      <c r="Q17" s="6">
        <v>0</v>
      </c>
      <c r="R17" s="20">
        <v>8.3333333333333304</v>
      </c>
      <c r="S17" s="6">
        <v>6.6666666666666599</v>
      </c>
      <c r="T17" s="6">
        <v>13.3333333333333</v>
      </c>
      <c r="U17" s="6">
        <v>80</v>
      </c>
      <c r="V17" s="6">
        <v>0</v>
      </c>
      <c r="W17" s="17">
        <v>57.7777777777777</v>
      </c>
      <c r="X17" s="5">
        <v>48.613783896232299</v>
      </c>
      <c r="Y17" s="13">
        <f t="shared" si="1"/>
        <v>49.162779753165978</v>
      </c>
      <c r="Z17" t="s">
        <v>0</v>
      </c>
      <c r="AA17">
        <v>2016</v>
      </c>
      <c r="AB17" t="s">
        <v>33</v>
      </c>
      <c r="AC17">
        <v>1</v>
      </c>
    </row>
    <row r="18" spans="1:30" x14ac:dyDescent="0.25">
      <c r="A18" t="s">
        <v>50</v>
      </c>
      <c r="B18" s="6">
        <v>57.142857142857103</v>
      </c>
      <c r="C18" s="6">
        <v>83.3333333333333</v>
      </c>
      <c r="D18" s="6">
        <v>33.677277161111697</v>
      </c>
      <c r="E18" s="6">
        <v>95.767845311463205</v>
      </c>
      <c r="F18" s="6">
        <v>57.142857142857103</v>
      </c>
      <c r="G18" s="20">
        <f t="shared" si="0"/>
        <v>65.412834018324489</v>
      </c>
      <c r="H18" s="7">
        <v>0</v>
      </c>
      <c r="I18" s="7">
        <v>0</v>
      </c>
      <c r="J18" s="7">
        <v>44.1860465116279</v>
      </c>
      <c r="K18" s="13">
        <v>48.837209302325498</v>
      </c>
      <c r="L18" s="13">
        <v>32.558139534883701</v>
      </c>
      <c r="M18" s="13">
        <v>16.279069767441801</v>
      </c>
      <c r="N18" s="22">
        <v>74.588005622577597</v>
      </c>
      <c r="O18" s="6">
        <v>52.631578947368403</v>
      </c>
      <c r="P18" s="6">
        <v>47.368421052631497</v>
      </c>
      <c r="Q18" s="6">
        <v>0</v>
      </c>
      <c r="R18" s="20">
        <v>11.8421052631578</v>
      </c>
      <c r="S18" s="6">
        <v>0</v>
      </c>
      <c r="T18" s="6">
        <v>26.315789473684202</v>
      </c>
      <c r="U18" s="6">
        <v>73.684210526315695</v>
      </c>
      <c r="V18" s="6">
        <v>0</v>
      </c>
      <c r="W18" s="17">
        <v>57.894736842105203</v>
      </c>
      <c r="X18" s="5">
        <v>46.902742379670897</v>
      </c>
      <c r="Y18" s="13">
        <f t="shared" si="1"/>
        <v>52.434420436541274</v>
      </c>
      <c r="Z18" t="s">
        <v>0</v>
      </c>
      <c r="AA18">
        <v>2016</v>
      </c>
      <c r="AB18" t="s">
        <v>33</v>
      </c>
      <c r="AC18">
        <v>2</v>
      </c>
    </row>
    <row r="19" spans="1:30" x14ac:dyDescent="0.25">
      <c r="A19" t="s">
        <v>51</v>
      </c>
      <c r="B19" s="6">
        <v>31.428571428571399</v>
      </c>
      <c r="C19" s="6">
        <v>66.6666666666666</v>
      </c>
      <c r="D19" s="6">
        <v>54.529989284147803</v>
      </c>
      <c r="E19" s="15">
        <v>100</v>
      </c>
      <c r="F19" s="6">
        <v>31.428571428571399</v>
      </c>
      <c r="G19" s="20">
        <f t="shared" si="0"/>
        <v>56.810759761591441</v>
      </c>
      <c r="H19" s="7">
        <v>0</v>
      </c>
      <c r="I19" s="7">
        <v>0</v>
      </c>
      <c r="J19" s="7">
        <v>20</v>
      </c>
      <c r="K19" s="13">
        <v>24</v>
      </c>
      <c r="L19" s="13">
        <v>44</v>
      </c>
      <c r="M19" s="13">
        <v>20</v>
      </c>
      <c r="N19" s="22">
        <v>78.731731071488397</v>
      </c>
      <c r="O19" s="6">
        <v>21.428571428571399</v>
      </c>
      <c r="P19" s="6">
        <v>78.571428571428498</v>
      </c>
      <c r="Q19" s="6">
        <v>0</v>
      </c>
      <c r="R19" s="20">
        <v>19.6428571428571</v>
      </c>
      <c r="S19" s="6">
        <v>0</v>
      </c>
      <c r="T19" s="6">
        <v>7.1428571428571397</v>
      </c>
      <c r="U19" s="6">
        <v>85.714285714285694</v>
      </c>
      <c r="V19" s="6">
        <v>7.1428571428571397</v>
      </c>
      <c r="W19" s="17">
        <v>66.6666666666666</v>
      </c>
      <c r="X19" s="5">
        <v>51.305342812417003</v>
      </c>
      <c r="Y19" s="13">
        <f t="shared" si="1"/>
        <v>55.463003660650891</v>
      </c>
      <c r="Z19" t="s">
        <v>0</v>
      </c>
      <c r="AA19">
        <v>2016</v>
      </c>
      <c r="AB19" t="s">
        <v>33</v>
      </c>
      <c r="AC19">
        <v>3</v>
      </c>
    </row>
    <row r="20" spans="1:30" x14ac:dyDescent="0.25">
      <c r="A20" t="s">
        <v>52</v>
      </c>
      <c r="B20" s="6">
        <v>30</v>
      </c>
      <c r="C20" s="6">
        <v>27.7777777777777</v>
      </c>
      <c r="D20" s="6">
        <v>27.6762723638642</v>
      </c>
      <c r="E20" s="6">
        <v>62.532661024531201</v>
      </c>
      <c r="F20" s="6">
        <v>30</v>
      </c>
      <c r="G20" s="20">
        <f t="shared" si="0"/>
        <v>35.59734223323462</v>
      </c>
      <c r="H20" s="7">
        <v>0</v>
      </c>
      <c r="I20" s="7">
        <v>0</v>
      </c>
      <c r="J20" s="7">
        <v>12.5</v>
      </c>
      <c r="K20" s="13">
        <v>16.6666666666666</v>
      </c>
      <c r="L20" s="13">
        <v>83.3333333333333</v>
      </c>
      <c r="M20" s="13">
        <v>0</v>
      </c>
      <c r="N20" s="22">
        <v>78.721300110396896</v>
      </c>
      <c r="O20" s="6">
        <v>55.5555555555555</v>
      </c>
      <c r="P20" s="6">
        <v>44.4444444444444</v>
      </c>
      <c r="Q20" s="6">
        <v>0</v>
      </c>
      <c r="R20" s="20">
        <v>11.1111111111111</v>
      </c>
      <c r="S20" s="6">
        <v>11.1111111111111</v>
      </c>
      <c r="T20" s="6">
        <v>0</v>
      </c>
      <c r="U20" s="6">
        <v>77.7777777777777</v>
      </c>
      <c r="V20" s="6">
        <v>11.1111111111111</v>
      </c>
      <c r="W20" s="17">
        <v>62.962962962962898</v>
      </c>
      <c r="X20" s="5">
        <v>49.9364389199295</v>
      </c>
      <c r="Y20" s="13">
        <f t="shared" si="1"/>
        <v>47.098179104426379</v>
      </c>
      <c r="Z20" t="s">
        <v>0</v>
      </c>
      <c r="AA20">
        <v>2017</v>
      </c>
      <c r="AB20" t="s">
        <v>32</v>
      </c>
      <c r="AC20">
        <v>1</v>
      </c>
    </row>
    <row r="21" spans="1:30" x14ac:dyDescent="0.25">
      <c r="A21" t="s">
        <v>53</v>
      </c>
      <c r="B21" s="6">
        <v>20</v>
      </c>
      <c r="C21" s="6">
        <v>33.3333333333333</v>
      </c>
      <c r="D21" s="6">
        <v>30.943341686791602</v>
      </c>
      <c r="E21" s="6">
        <v>69.972904799581897</v>
      </c>
      <c r="F21" s="6">
        <v>20</v>
      </c>
      <c r="G21" s="20">
        <f t="shared" si="0"/>
        <v>34.849915963941363</v>
      </c>
      <c r="H21" s="7">
        <v>0</v>
      </c>
      <c r="I21" s="7">
        <v>0</v>
      </c>
      <c r="J21" s="7">
        <v>5.8823529411764701</v>
      </c>
      <c r="K21" s="13">
        <v>11.764705882352899</v>
      </c>
      <c r="L21" s="13">
        <v>76.470588235294102</v>
      </c>
      <c r="M21" s="13">
        <v>11.764705882352899</v>
      </c>
      <c r="N21" s="22">
        <v>79.623888013510907</v>
      </c>
      <c r="O21" s="6">
        <v>42.857142857142797</v>
      </c>
      <c r="P21" s="6">
        <v>57.142857142857103</v>
      </c>
      <c r="Q21" s="6">
        <v>0</v>
      </c>
      <c r="R21" s="20">
        <v>14.285714285714199</v>
      </c>
      <c r="S21" s="6">
        <v>0</v>
      </c>
      <c r="T21" s="6">
        <v>0</v>
      </c>
      <c r="U21" s="6">
        <v>85.714285714285694</v>
      </c>
      <c r="V21" s="6">
        <v>14.285714285714199</v>
      </c>
      <c r="W21" s="17">
        <v>71.428571428571402</v>
      </c>
      <c r="X21" s="5">
        <v>53.443629565638801</v>
      </c>
      <c r="Y21" s="13">
        <f t="shared" si="1"/>
        <v>50.047022422934461</v>
      </c>
      <c r="Z21" t="s">
        <v>0</v>
      </c>
      <c r="AA21">
        <v>2017</v>
      </c>
      <c r="AB21" t="s">
        <v>32</v>
      </c>
      <c r="AC21">
        <v>2</v>
      </c>
    </row>
    <row r="22" spans="1:30" x14ac:dyDescent="0.25">
      <c r="A22" t="s">
        <v>54</v>
      </c>
      <c r="B22" s="6">
        <v>37.142857142857103</v>
      </c>
      <c r="C22" s="6">
        <v>38.8888888888888</v>
      </c>
      <c r="D22" s="6">
        <v>38.000330111204001</v>
      </c>
      <c r="E22" s="6">
        <v>68.088084749726704</v>
      </c>
      <c r="F22" s="6">
        <v>37.142857142857103</v>
      </c>
      <c r="G22" s="20">
        <f t="shared" si="0"/>
        <v>43.852603607106744</v>
      </c>
      <c r="H22" s="7">
        <v>0</v>
      </c>
      <c r="I22" s="7">
        <v>0</v>
      </c>
      <c r="J22" s="7">
        <v>3.44827586206896</v>
      </c>
      <c r="K22" s="13">
        <v>3.44827586206896</v>
      </c>
      <c r="L22" s="13">
        <v>86.2068965517241</v>
      </c>
      <c r="M22" s="13">
        <v>10.344827586206801</v>
      </c>
      <c r="N22" s="22">
        <v>78.416375294999099</v>
      </c>
      <c r="O22" s="6">
        <v>33.3333333333333</v>
      </c>
      <c r="P22" s="6">
        <v>66.6666666666666</v>
      </c>
      <c r="Q22" s="6">
        <v>0</v>
      </c>
      <c r="R22" s="20">
        <v>16.6666666666666</v>
      </c>
      <c r="S22" s="6">
        <v>0</v>
      </c>
      <c r="T22" s="6">
        <v>0</v>
      </c>
      <c r="U22" s="6">
        <v>66.6666666666666</v>
      </c>
      <c r="V22" s="6">
        <v>33.3333333333333</v>
      </c>
      <c r="W22" s="17">
        <v>77.7777777777777</v>
      </c>
      <c r="X22" s="5">
        <v>52.682006178392598</v>
      </c>
      <c r="Y22" s="13">
        <f t="shared" si="1"/>
        <v>54.178355836637536</v>
      </c>
      <c r="Z22" t="s">
        <v>0</v>
      </c>
      <c r="AA22">
        <v>2017</v>
      </c>
      <c r="AB22" t="s">
        <v>32</v>
      </c>
      <c r="AC22">
        <v>3</v>
      </c>
    </row>
    <row r="23" spans="1:30" x14ac:dyDescent="0.25">
      <c r="A23" t="s">
        <v>55</v>
      </c>
      <c r="B23" s="6">
        <v>30</v>
      </c>
      <c r="C23" s="6">
        <v>50</v>
      </c>
      <c r="D23" s="6">
        <v>43.9028266516301</v>
      </c>
      <c r="E23" s="6">
        <v>89.253421895892998</v>
      </c>
      <c r="F23" s="6">
        <v>30</v>
      </c>
      <c r="G23" s="20">
        <f t="shared" si="0"/>
        <v>48.631249709504615</v>
      </c>
      <c r="H23" s="7">
        <v>0</v>
      </c>
      <c r="I23" s="7">
        <v>0</v>
      </c>
      <c r="J23" s="7">
        <v>12.5</v>
      </c>
      <c r="K23" s="13">
        <v>29.1666666666666</v>
      </c>
      <c r="L23" s="13">
        <v>50</v>
      </c>
      <c r="M23" s="13">
        <v>20.8333333333333</v>
      </c>
      <c r="N23" s="22">
        <v>81.637121835710502</v>
      </c>
      <c r="O23" s="15">
        <v>25</v>
      </c>
      <c r="P23" s="15">
        <v>62.5</v>
      </c>
      <c r="Q23" s="15">
        <v>12.5</v>
      </c>
      <c r="R23" s="20">
        <v>21.875</v>
      </c>
      <c r="S23" s="6">
        <v>0</v>
      </c>
      <c r="T23" s="6">
        <v>12.5</v>
      </c>
      <c r="U23" s="6">
        <v>87.5</v>
      </c>
      <c r="V23" s="6">
        <v>0</v>
      </c>
      <c r="W23" s="17">
        <v>62.5</v>
      </c>
      <c r="X23" s="5">
        <v>49.356545993147797</v>
      </c>
      <c r="Y23" s="13">
        <f t="shared" si="1"/>
        <v>53.660842886303783</v>
      </c>
      <c r="Z23" t="s">
        <v>0</v>
      </c>
      <c r="AA23">
        <v>2017</v>
      </c>
      <c r="AB23" t="s">
        <v>33</v>
      </c>
      <c r="AC23">
        <v>1</v>
      </c>
    </row>
    <row r="24" spans="1:30" x14ac:dyDescent="0.25">
      <c r="A24" t="s">
        <v>56</v>
      </c>
      <c r="B24" s="6">
        <v>35.714285714285701</v>
      </c>
      <c r="C24" s="6">
        <v>55.5555555555555</v>
      </c>
      <c r="D24" s="6">
        <v>62.213338194249097</v>
      </c>
      <c r="E24" s="6">
        <v>89.429448325598699</v>
      </c>
      <c r="F24" s="6">
        <v>35.714285714285701</v>
      </c>
      <c r="G24" s="20">
        <f>AVERAGE(B24:F24)</f>
        <v>55.725382700794945</v>
      </c>
      <c r="H24" s="7">
        <v>0</v>
      </c>
      <c r="I24" s="7">
        <v>0</v>
      </c>
      <c r="J24" s="7">
        <v>7.1428571428571397</v>
      </c>
      <c r="K24" s="13">
        <v>21.428571428571399</v>
      </c>
      <c r="L24" s="13">
        <v>39.285714285714199</v>
      </c>
      <c r="M24" s="13">
        <v>39.285714285714199</v>
      </c>
      <c r="N24" s="22">
        <v>81.124903632196506</v>
      </c>
      <c r="O24" s="6">
        <v>81.818181818181799</v>
      </c>
      <c r="P24" s="6">
        <v>18.181818181818102</v>
      </c>
      <c r="Q24" s="6">
        <v>0</v>
      </c>
      <c r="R24" s="20">
        <v>4.5454545454545396</v>
      </c>
      <c r="S24" s="6">
        <v>27.272727272727199</v>
      </c>
      <c r="T24" s="6">
        <v>0</v>
      </c>
      <c r="U24" s="6">
        <v>72.727272727272705</v>
      </c>
      <c r="V24" s="6">
        <v>0</v>
      </c>
      <c r="W24" s="17">
        <v>48.484848484848399</v>
      </c>
      <c r="X24" s="5">
        <v>49.153741335380801</v>
      </c>
      <c r="Y24" s="13">
        <f t="shared" si="1"/>
        <v>47.470147340823601</v>
      </c>
      <c r="Z24" t="s">
        <v>0</v>
      </c>
      <c r="AA24">
        <v>2017</v>
      </c>
      <c r="AB24" t="s">
        <v>33</v>
      </c>
      <c r="AC24">
        <v>2</v>
      </c>
    </row>
    <row r="25" spans="1:30" x14ac:dyDescent="0.25">
      <c r="A25" t="s">
        <v>57</v>
      </c>
      <c r="B25" s="6">
        <v>28.571428571428498</v>
      </c>
      <c r="C25" s="6">
        <v>38.8888888888888</v>
      </c>
      <c r="D25" s="6">
        <v>43.427322679022502</v>
      </c>
      <c r="E25" s="6">
        <v>80.162175694465304</v>
      </c>
      <c r="F25" s="6">
        <v>28.571428571428498</v>
      </c>
      <c r="G25" s="20">
        <f t="shared" si="0"/>
        <v>43.924248881046722</v>
      </c>
      <c r="H25" s="7">
        <v>0</v>
      </c>
      <c r="I25" s="7">
        <v>0</v>
      </c>
      <c r="J25" s="7">
        <v>17.391304347826001</v>
      </c>
      <c r="K25" s="13">
        <v>34.782608695652101</v>
      </c>
      <c r="L25" s="13">
        <v>52.173913043478201</v>
      </c>
      <c r="M25" s="13">
        <v>13.043478260869501</v>
      </c>
      <c r="N25" s="22">
        <v>76.677920034108894</v>
      </c>
      <c r="O25" s="6">
        <v>16.6666666666666</v>
      </c>
      <c r="P25" s="6">
        <v>83.3333333333333</v>
      </c>
      <c r="Q25" s="6">
        <v>0</v>
      </c>
      <c r="R25" s="20">
        <v>20.8333333333333</v>
      </c>
      <c r="S25" s="6">
        <v>0</v>
      </c>
      <c r="T25" s="6">
        <v>0</v>
      </c>
      <c r="U25" s="6">
        <v>83.3333333333333</v>
      </c>
      <c r="V25" s="6">
        <v>16.6666666666666</v>
      </c>
      <c r="W25" s="17">
        <v>72.2222222222222</v>
      </c>
      <c r="X25" s="5">
        <v>46.961542773502302</v>
      </c>
      <c r="Y25" s="13">
        <f t="shared" si="1"/>
        <v>53.414431117677779</v>
      </c>
      <c r="Z25" t="s">
        <v>0</v>
      </c>
      <c r="AA25">
        <v>2017</v>
      </c>
      <c r="AB25" t="s">
        <v>33</v>
      </c>
      <c r="AC25">
        <v>3</v>
      </c>
    </row>
    <row r="26" spans="1:30" x14ac:dyDescent="0.25">
      <c r="B26" s="4">
        <f>AVERAGE(B2:B25)</f>
        <v>46.011904761904731</v>
      </c>
      <c r="C26" s="4">
        <f t="shared" ref="C26:E26" si="2">AVERAGE(C2:C25)</f>
        <v>54.166666666666607</v>
      </c>
      <c r="D26" s="4">
        <f t="shared" si="2"/>
        <v>41.842491328552782</v>
      </c>
      <c r="E26" s="4">
        <f t="shared" si="2"/>
        <v>79.127366475636251</v>
      </c>
      <c r="F26" s="4">
        <f t="shared" ref="F26" si="3">AVERAGE(F2:F25)</f>
        <v>46.011904761904731</v>
      </c>
      <c r="G26" s="21">
        <f>AVERAGE(G2:G25)</f>
        <v>53.432066798933015</v>
      </c>
      <c r="H26" s="8">
        <f t="shared" ref="H26" si="4">AVERAGE(H2:H25)</f>
        <v>0.88705103226101745</v>
      </c>
      <c r="I26" s="8">
        <f t="shared" ref="I26" si="5">AVERAGE(I2:I25)</f>
        <v>0</v>
      </c>
      <c r="J26" s="8">
        <f>AVERAGE(J2:J25)</f>
        <v>26.783153302027888</v>
      </c>
      <c r="K26" s="8">
        <f t="shared" ref="K26" si="6">AVERAGE(K2:K25)</f>
        <v>33.178290540833039</v>
      </c>
      <c r="L26" s="8">
        <f>AVERAGE(L2:L25)</f>
        <v>46.794256641786596</v>
      </c>
      <c r="M26" s="8">
        <f t="shared" ref="M26" si="7">AVERAGE(M2:M25)</f>
        <v>18.079216846027332</v>
      </c>
      <c r="N26" s="23">
        <f>AVERAGE(N2:N25)</f>
        <v>78.736559784483504</v>
      </c>
      <c r="O26" s="4">
        <f>AVERAGE(O2:O25)</f>
        <v>54.497523620126465</v>
      </c>
      <c r="P26" s="4">
        <f t="shared" ref="P26" si="8">AVERAGE(P2:P25)</f>
        <v>44.892990564270626</v>
      </c>
      <c r="Q26" s="4">
        <f>AVERAGE(Q2:Q25)</f>
        <v>0.60948581560283666</v>
      </c>
      <c r="R26" s="21">
        <f>AVERAGE(R2:R25)</f>
        <v>11.527990548869065</v>
      </c>
      <c r="S26" s="4">
        <f t="shared" ref="S26" si="9">AVERAGE(S2:S25)</f>
        <v>12.94841815208555</v>
      </c>
      <c r="T26" s="4">
        <f t="shared" ref="T26" si="10">AVERAGE(T2:T25)</f>
        <v>8.8696398643556922</v>
      </c>
      <c r="U26" s="4">
        <f t="shared" ref="U26" si="11">AVERAGE(U2:U25)</f>
        <v>62.65176654226903</v>
      </c>
      <c r="V26" s="4">
        <f t="shared" ref="V26" si="12">AVERAGE(V2:V25)</f>
        <v>15.530175441289648</v>
      </c>
      <c r="W26" s="18">
        <f>AVERAGE(W2:W25)</f>
        <v>60.254566424254222</v>
      </c>
      <c r="X26" s="3">
        <f>AVERAGE(X2:X25)</f>
        <v>48.785793078786092</v>
      </c>
      <c r="Y26" s="13">
        <f>(G26*0.25)+(N26*0.25)+(R26*0.25)+(W26*0.25)</f>
        <v>50.987795889134951</v>
      </c>
      <c r="AD26" s="2"/>
    </row>
    <row r="27" spans="1:30" x14ac:dyDescent="0.25">
      <c r="A27" t="s">
        <v>58</v>
      </c>
      <c r="B27" s="6">
        <v>1.4285714285714199</v>
      </c>
      <c r="C27" s="6">
        <v>11.1111111111111</v>
      </c>
      <c r="D27" s="6">
        <v>1.99527975010241</v>
      </c>
      <c r="E27" s="6">
        <v>47.288392604918002</v>
      </c>
      <c r="F27" s="6">
        <v>1.4285714285714199</v>
      </c>
      <c r="G27" s="20">
        <f>AVERAGE(B27:F27)</f>
        <v>12.650385264654869</v>
      </c>
      <c r="H27" s="13">
        <v>0</v>
      </c>
      <c r="I27" s="7">
        <v>0</v>
      </c>
      <c r="J27" s="13">
        <v>0</v>
      </c>
      <c r="K27" s="13">
        <v>25</v>
      </c>
      <c r="L27" s="13">
        <v>75</v>
      </c>
      <c r="M27" s="13">
        <v>0</v>
      </c>
      <c r="N27" s="22">
        <v>77.151921876393402</v>
      </c>
      <c r="O27" s="6">
        <v>79.1666666666666</v>
      </c>
      <c r="P27" s="6">
        <v>20.8333333333333</v>
      </c>
      <c r="Q27" s="6">
        <v>0</v>
      </c>
      <c r="R27" s="20">
        <v>5.2083333333333304</v>
      </c>
      <c r="S27" s="6">
        <v>33.3333333333333</v>
      </c>
      <c r="T27" s="6">
        <v>4.1666666666666599</v>
      </c>
      <c r="U27" s="6">
        <v>62.5</v>
      </c>
      <c r="V27" s="6">
        <v>0</v>
      </c>
      <c r="W27" s="17">
        <v>43.0555555555555</v>
      </c>
      <c r="X27" s="5">
        <v>39.297773483350603</v>
      </c>
      <c r="Y27" s="13">
        <f t="shared" si="1"/>
        <v>34.516549007484272</v>
      </c>
      <c r="Z27" t="s">
        <v>59</v>
      </c>
      <c r="AA27">
        <v>2010</v>
      </c>
      <c r="AB27" t="s">
        <v>32</v>
      </c>
      <c r="AC27">
        <v>1</v>
      </c>
    </row>
    <row r="28" spans="1:30" x14ac:dyDescent="0.25">
      <c r="A28" t="s">
        <v>60</v>
      </c>
      <c r="B28" s="6">
        <v>8.5714285714285694</v>
      </c>
      <c r="C28" s="6">
        <v>16.6666666666666</v>
      </c>
      <c r="D28" s="6">
        <v>1.6791004299528201</v>
      </c>
      <c r="E28" s="6">
        <v>49.197996036129503</v>
      </c>
      <c r="F28" s="6">
        <v>8.5714285714285694</v>
      </c>
      <c r="G28" s="20">
        <f t="shared" ref="G28:G50" si="13">AVERAGE(B28:F28)</f>
        <v>16.937324055121213</v>
      </c>
      <c r="H28" s="13">
        <v>0</v>
      </c>
      <c r="I28" s="7">
        <v>0</v>
      </c>
      <c r="J28" s="13">
        <v>0</v>
      </c>
      <c r="K28" s="13">
        <v>33.3333333333333</v>
      </c>
      <c r="L28" s="13">
        <v>66.6666666666666</v>
      </c>
      <c r="M28" s="13">
        <v>0</v>
      </c>
      <c r="N28" s="22">
        <v>76.309445539180402</v>
      </c>
      <c r="O28" s="6">
        <v>90</v>
      </c>
      <c r="P28" s="6">
        <v>8.5714285714285694</v>
      </c>
      <c r="Q28" s="6">
        <v>1.4285714285714199</v>
      </c>
      <c r="R28" s="20">
        <v>2.8571428571428501</v>
      </c>
      <c r="S28" s="6">
        <v>51.428571428571402</v>
      </c>
      <c r="T28" s="6">
        <v>20</v>
      </c>
      <c r="U28" s="6">
        <v>22.857142857142801</v>
      </c>
      <c r="V28" s="6">
        <v>5.71428571428571</v>
      </c>
      <c r="W28" s="17">
        <v>27.619047619047599</v>
      </c>
      <c r="X28" s="5">
        <v>36.566042347787601</v>
      </c>
      <c r="Y28" s="13">
        <f t="shared" si="1"/>
        <v>30.930740017623016</v>
      </c>
      <c r="Z28" t="s">
        <v>59</v>
      </c>
      <c r="AA28">
        <v>2010</v>
      </c>
      <c r="AB28" t="s">
        <v>32</v>
      </c>
      <c r="AC28">
        <v>2</v>
      </c>
    </row>
    <row r="29" spans="1:30" x14ac:dyDescent="0.25">
      <c r="A29" t="s">
        <v>61</v>
      </c>
      <c r="B29" s="6">
        <v>1.4285714285714199</v>
      </c>
      <c r="C29" s="6">
        <v>5.55555555555555</v>
      </c>
      <c r="D29" s="6">
        <v>0.34738248615425998</v>
      </c>
      <c r="E29" s="6">
        <v>31.054103218024601</v>
      </c>
      <c r="F29" s="6">
        <v>1.4285714285714199</v>
      </c>
      <c r="G29" s="20">
        <f t="shared" si="13"/>
        <v>7.962836823375449</v>
      </c>
      <c r="H29" s="13">
        <v>0</v>
      </c>
      <c r="I29" s="7">
        <v>0</v>
      </c>
      <c r="J29" s="13">
        <v>0</v>
      </c>
      <c r="K29" s="13">
        <v>50</v>
      </c>
      <c r="L29" s="13">
        <v>50</v>
      </c>
      <c r="M29" s="13">
        <v>0</v>
      </c>
      <c r="N29" s="22">
        <v>72.935537500587003</v>
      </c>
      <c r="O29" s="6">
        <v>84</v>
      </c>
      <c r="P29" s="6">
        <v>16</v>
      </c>
      <c r="Q29" s="6">
        <v>0</v>
      </c>
      <c r="R29" s="20">
        <v>4</v>
      </c>
      <c r="S29" s="6">
        <v>16</v>
      </c>
      <c r="T29" s="6">
        <v>40</v>
      </c>
      <c r="U29" s="6">
        <v>36</v>
      </c>
      <c r="V29" s="6">
        <v>8</v>
      </c>
      <c r="W29" s="17">
        <v>45.3333333333333</v>
      </c>
      <c r="X29" s="5">
        <v>35.862305445565298</v>
      </c>
      <c r="Y29" s="13">
        <f t="shared" si="1"/>
        <v>32.557926914323943</v>
      </c>
      <c r="Z29" t="s">
        <v>59</v>
      </c>
      <c r="AA29">
        <v>2010</v>
      </c>
      <c r="AB29" t="s">
        <v>32</v>
      </c>
      <c r="AC29">
        <v>3</v>
      </c>
    </row>
    <row r="30" spans="1:30" x14ac:dyDescent="0.25">
      <c r="A30" t="s">
        <v>62</v>
      </c>
      <c r="B30" s="6">
        <v>7.1428571428571397</v>
      </c>
      <c r="C30" s="6">
        <v>0</v>
      </c>
      <c r="D30" s="6">
        <v>16.4890546440393</v>
      </c>
      <c r="E30" s="6">
        <v>0</v>
      </c>
      <c r="F30" s="6">
        <v>7.1428571428571397</v>
      </c>
      <c r="G30" s="20">
        <f t="shared" si="13"/>
        <v>6.1549537859507151</v>
      </c>
      <c r="H30" s="13">
        <v>0</v>
      </c>
      <c r="I30" s="7">
        <v>0</v>
      </c>
      <c r="J30" s="13">
        <v>0</v>
      </c>
      <c r="K30" s="13">
        <v>12.5</v>
      </c>
      <c r="L30" s="13">
        <v>87.5</v>
      </c>
      <c r="M30" s="13">
        <v>0</v>
      </c>
      <c r="N30" s="22">
        <v>74.959545263742598</v>
      </c>
      <c r="O30" s="6">
        <v>40</v>
      </c>
      <c r="P30" s="6">
        <v>60</v>
      </c>
      <c r="Q30" s="6">
        <v>0</v>
      </c>
      <c r="R30" s="20">
        <v>15</v>
      </c>
      <c r="S30" s="6">
        <v>13.3333333333333</v>
      </c>
      <c r="T30" s="6">
        <v>10</v>
      </c>
      <c r="U30" s="6">
        <v>76.6666666666666</v>
      </c>
      <c r="V30" s="6">
        <v>0</v>
      </c>
      <c r="W30" s="17">
        <v>54.4444444444444</v>
      </c>
      <c r="X30" s="5">
        <v>44.070849224411198</v>
      </c>
      <c r="Y30" s="13">
        <f t="shared" si="1"/>
        <v>37.639735873534427</v>
      </c>
      <c r="Z30" t="s">
        <v>59</v>
      </c>
      <c r="AA30">
        <v>2010</v>
      </c>
      <c r="AB30" t="s">
        <v>33</v>
      </c>
      <c r="AC30">
        <v>1</v>
      </c>
    </row>
    <row r="31" spans="1:30" x14ac:dyDescent="0.25">
      <c r="A31" t="s">
        <v>63</v>
      </c>
      <c r="B31" s="6">
        <v>12.857142857142801</v>
      </c>
      <c r="C31" s="6">
        <v>11.1111111111111</v>
      </c>
      <c r="D31" s="6">
        <v>27.918506348897701</v>
      </c>
      <c r="E31" s="6">
        <v>38.508043374434202</v>
      </c>
      <c r="F31" s="6">
        <v>12.857142857142801</v>
      </c>
      <c r="G31" s="20">
        <f t="shared" si="13"/>
        <v>20.650389309745719</v>
      </c>
      <c r="H31" s="13">
        <v>0</v>
      </c>
      <c r="I31" s="7">
        <v>0</v>
      </c>
      <c r="J31" s="13">
        <v>0</v>
      </c>
      <c r="K31" s="13">
        <v>66.6666666666666</v>
      </c>
      <c r="L31" s="13">
        <v>33.3333333333333</v>
      </c>
      <c r="M31" s="13">
        <v>0</v>
      </c>
      <c r="N31" s="22">
        <v>76.839473586048797</v>
      </c>
      <c r="O31" s="6">
        <v>68.965517241379303</v>
      </c>
      <c r="P31" s="6">
        <v>29.310344827586199</v>
      </c>
      <c r="Q31" s="6">
        <v>1.72413793103448</v>
      </c>
      <c r="R31" s="20">
        <v>8.18965517241379</v>
      </c>
      <c r="S31" s="6">
        <v>41.379310344827502</v>
      </c>
      <c r="T31" s="6">
        <v>6.8965517241379297</v>
      </c>
      <c r="U31" s="6">
        <v>48.275862068965502</v>
      </c>
      <c r="V31" s="6">
        <v>3.44827586206896</v>
      </c>
      <c r="W31" s="17">
        <v>37.931034482758598</v>
      </c>
      <c r="X31" s="5">
        <v>37.586448929539799</v>
      </c>
      <c r="Y31" s="13">
        <f t="shared" si="1"/>
        <v>35.902638137741725</v>
      </c>
      <c r="Z31" t="s">
        <v>59</v>
      </c>
      <c r="AA31">
        <v>2010</v>
      </c>
      <c r="AB31" t="s">
        <v>33</v>
      </c>
      <c r="AC31">
        <v>2</v>
      </c>
    </row>
    <row r="32" spans="1:30" x14ac:dyDescent="0.25">
      <c r="A32" t="s">
        <v>64</v>
      </c>
      <c r="B32" s="6">
        <v>10</v>
      </c>
      <c r="C32" s="6">
        <v>5.55555555555555</v>
      </c>
      <c r="D32" s="6">
        <v>15.089429932833401</v>
      </c>
      <c r="E32" s="6">
        <v>19.910226229329002</v>
      </c>
      <c r="F32" s="6">
        <v>10</v>
      </c>
      <c r="G32" s="20">
        <f t="shared" si="13"/>
        <v>12.111042343543591</v>
      </c>
      <c r="H32" s="13">
        <v>0</v>
      </c>
      <c r="I32" s="7">
        <v>0</v>
      </c>
      <c r="J32" s="13">
        <v>0</v>
      </c>
      <c r="K32" s="13">
        <v>10</v>
      </c>
      <c r="L32" s="13">
        <v>90</v>
      </c>
      <c r="M32" s="13">
        <v>0</v>
      </c>
      <c r="N32" s="22">
        <v>74.363039217547893</v>
      </c>
      <c r="O32" s="6">
        <v>74.418604651162795</v>
      </c>
      <c r="P32" s="6">
        <v>25.581395348837201</v>
      </c>
      <c r="Q32" s="6">
        <v>0</v>
      </c>
      <c r="R32" s="20">
        <v>6.3953488372093004</v>
      </c>
      <c r="S32" s="6">
        <v>25.581395348837201</v>
      </c>
      <c r="T32" s="6">
        <v>16.279069767441801</v>
      </c>
      <c r="U32" s="6">
        <v>58.139534883720899</v>
      </c>
      <c r="V32" s="6">
        <v>0</v>
      </c>
      <c r="W32" s="17">
        <v>44.1860465116279</v>
      </c>
      <c r="X32" s="5">
        <v>44.7659998040251</v>
      </c>
      <c r="Y32" s="13">
        <f t="shared" si="1"/>
        <v>34.263869227482168</v>
      </c>
      <c r="Z32" t="s">
        <v>59</v>
      </c>
      <c r="AA32">
        <v>2010</v>
      </c>
      <c r="AB32" t="s">
        <v>33</v>
      </c>
      <c r="AC32">
        <v>3</v>
      </c>
    </row>
    <row r="33" spans="1:29" x14ac:dyDescent="0.25">
      <c r="A33" t="s">
        <v>65</v>
      </c>
      <c r="B33" s="6">
        <v>22.857142857142801</v>
      </c>
      <c r="C33" s="6">
        <v>44.4444444444444</v>
      </c>
      <c r="D33" s="6">
        <v>15.6407080114601</v>
      </c>
      <c r="E33" s="6">
        <v>81.390201134363295</v>
      </c>
      <c r="F33" s="6">
        <v>22.857142857142801</v>
      </c>
      <c r="G33" s="20">
        <f t="shared" si="13"/>
        <v>37.437927860910683</v>
      </c>
      <c r="H33" s="13">
        <v>0</v>
      </c>
      <c r="I33" s="7">
        <v>0</v>
      </c>
      <c r="J33" s="13">
        <v>5.2631578947368398</v>
      </c>
      <c r="K33" s="13">
        <v>26.315789473684202</v>
      </c>
      <c r="L33" s="13">
        <v>63.157894736842103</v>
      </c>
      <c r="M33" s="13">
        <v>5.2631578947368398</v>
      </c>
      <c r="N33" s="22">
        <v>77.634967919131299</v>
      </c>
      <c r="O33" s="6">
        <v>71.052631578947299</v>
      </c>
      <c r="P33" s="6">
        <v>28.947368421052602</v>
      </c>
      <c r="Q33" s="6">
        <v>0</v>
      </c>
      <c r="R33" s="20">
        <v>7.2368421052631504</v>
      </c>
      <c r="S33" s="6">
        <v>23.684210526315699</v>
      </c>
      <c r="T33" s="6">
        <v>7.8947368421052602</v>
      </c>
      <c r="U33" s="6">
        <v>44.736842105263101</v>
      </c>
      <c r="V33" s="6">
        <v>23.684210526315699</v>
      </c>
      <c r="W33" s="17">
        <v>56.140350877192901</v>
      </c>
      <c r="X33" s="5">
        <v>45.339905532771297</v>
      </c>
      <c r="Y33" s="13">
        <f t="shared" si="1"/>
        <v>44.61252219062451</v>
      </c>
      <c r="Z33" t="s">
        <v>59</v>
      </c>
      <c r="AA33">
        <v>2011</v>
      </c>
      <c r="AB33" t="s">
        <v>32</v>
      </c>
      <c r="AC33">
        <v>1</v>
      </c>
    </row>
    <row r="34" spans="1:29" x14ac:dyDescent="0.25">
      <c r="A34" t="s">
        <v>66</v>
      </c>
      <c r="B34" s="6">
        <v>35.714285714285701</v>
      </c>
      <c r="C34" s="6">
        <v>50</v>
      </c>
      <c r="D34" s="6">
        <v>28.432624771187399</v>
      </c>
      <c r="E34" s="6">
        <v>85.502116353863002</v>
      </c>
      <c r="F34" s="6">
        <v>35.714285714285701</v>
      </c>
      <c r="G34" s="20">
        <f t="shared" si="13"/>
        <v>47.072662510724356</v>
      </c>
      <c r="H34" s="13">
        <v>0</v>
      </c>
      <c r="I34" s="7">
        <v>0</v>
      </c>
      <c r="J34" s="13">
        <v>3.5714285714285698</v>
      </c>
      <c r="K34" s="13">
        <v>25</v>
      </c>
      <c r="L34" s="13">
        <v>64.285714285714207</v>
      </c>
      <c r="M34" s="13">
        <v>7.1428571428571397</v>
      </c>
      <c r="N34" s="22">
        <v>78.157258740537202</v>
      </c>
      <c r="O34" s="6">
        <v>81.081081081080995</v>
      </c>
      <c r="P34" s="6">
        <v>18.918918918918902</v>
      </c>
      <c r="Q34" s="6">
        <v>0</v>
      </c>
      <c r="R34" s="20">
        <v>4.7297297297297201</v>
      </c>
      <c r="S34" s="6">
        <v>35.135135135135101</v>
      </c>
      <c r="T34" s="6">
        <v>8.1081081081080999</v>
      </c>
      <c r="U34" s="6">
        <v>37.837837837837803</v>
      </c>
      <c r="V34" s="6">
        <v>18.918918918918902</v>
      </c>
      <c r="W34" s="17">
        <v>46.846846846846802</v>
      </c>
      <c r="X34" s="5">
        <v>50.882217414505298</v>
      </c>
      <c r="Y34" s="13">
        <f t="shared" si="1"/>
        <v>44.201624456959522</v>
      </c>
      <c r="Z34" t="s">
        <v>59</v>
      </c>
      <c r="AA34">
        <v>2011</v>
      </c>
      <c r="AB34" t="s">
        <v>32</v>
      </c>
      <c r="AC34">
        <v>2</v>
      </c>
    </row>
    <row r="35" spans="1:29" x14ac:dyDescent="0.25">
      <c r="A35" t="s">
        <v>67</v>
      </c>
      <c r="B35" s="6">
        <v>41.428571428571402</v>
      </c>
      <c r="C35" s="6">
        <v>33.3333333333333</v>
      </c>
      <c r="D35" s="6">
        <v>13.1271847001964</v>
      </c>
      <c r="E35" s="6">
        <v>59.902809440455101</v>
      </c>
      <c r="F35" s="6">
        <v>41.428571428571402</v>
      </c>
      <c r="G35" s="20">
        <f t="shared" si="13"/>
        <v>37.844094066225523</v>
      </c>
      <c r="H35" s="13">
        <v>0</v>
      </c>
      <c r="I35" s="7">
        <v>0</v>
      </c>
      <c r="J35" s="13">
        <v>0</v>
      </c>
      <c r="K35" s="13">
        <v>71.875</v>
      </c>
      <c r="L35" s="13">
        <v>18.75</v>
      </c>
      <c r="M35" s="13">
        <v>9.375</v>
      </c>
      <c r="N35" s="22">
        <v>75.265267122833905</v>
      </c>
      <c r="O35" s="6">
        <v>53.125</v>
      </c>
      <c r="P35" s="6">
        <v>43.75</v>
      </c>
      <c r="Q35" s="6">
        <v>3.125</v>
      </c>
      <c r="R35" s="20">
        <v>12.5</v>
      </c>
      <c r="S35" s="6">
        <v>37.5</v>
      </c>
      <c r="T35" s="6">
        <v>0</v>
      </c>
      <c r="U35" s="6">
        <v>21.875</v>
      </c>
      <c r="V35" s="6">
        <v>40.625</v>
      </c>
      <c r="W35" s="17">
        <v>55.2083333333333</v>
      </c>
      <c r="X35" s="5">
        <v>33.341157257472297</v>
      </c>
      <c r="Y35" s="13">
        <f t="shared" si="1"/>
        <v>45.204423630598185</v>
      </c>
      <c r="Z35" t="s">
        <v>59</v>
      </c>
      <c r="AA35">
        <v>2011</v>
      </c>
      <c r="AB35" t="s">
        <v>32</v>
      </c>
      <c r="AC35">
        <v>3</v>
      </c>
    </row>
    <row r="36" spans="1:29" x14ac:dyDescent="0.25">
      <c r="A36" t="s">
        <v>68</v>
      </c>
      <c r="B36" s="6">
        <v>62.857142857142797</v>
      </c>
      <c r="C36" s="6">
        <v>77.7777777777777</v>
      </c>
      <c r="D36" s="6">
        <v>35.597845854232901</v>
      </c>
      <c r="E36" s="6">
        <v>97.725610369455495</v>
      </c>
      <c r="F36" s="6">
        <v>62.857142857142797</v>
      </c>
      <c r="G36" s="20">
        <f t="shared" si="13"/>
        <v>67.363103943150321</v>
      </c>
      <c r="H36" s="13">
        <v>10.6382978723404</v>
      </c>
      <c r="I36" s="7">
        <v>0</v>
      </c>
      <c r="J36" s="13">
        <v>19.1489361702127</v>
      </c>
      <c r="K36" s="13">
        <v>38.297872340425499</v>
      </c>
      <c r="L36" s="13">
        <v>17.021276595744599</v>
      </c>
      <c r="M36" s="13">
        <v>14.8936170212765</v>
      </c>
      <c r="N36" s="22">
        <v>70.129220081901906</v>
      </c>
      <c r="O36" s="6">
        <v>75</v>
      </c>
      <c r="P36" s="6">
        <v>25</v>
      </c>
      <c r="Q36" s="6">
        <v>0</v>
      </c>
      <c r="R36" s="20">
        <v>6.25</v>
      </c>
      <c r="S36" s="6">
        <v>43.75</v>
      </c>
      <c r="T36" s="6">
        <v>27.0833333333333</v>
      </c>
      <c r="U36" s="6">
        <v>25</v>
      </c>
      <c r="V36" s="6">
        <v>4.1666666666666599</v>
      </c>
      <c r="W36" s="17">
        <v>29.8611111111111</v>
      </c>
      <c r="X36" s="5">
        <v>46.704108198387203</v>
      </c>
      <c r="Y36" s="13">
        <f t="shared" si="1"/>
        <v>43.400858784040835</v>
      </c>
      <c r="Z36" t="s">
        <v>59</v>
      </c>
      <c r="AA36">
        <v>2011</v>
      </c>
      <c r="AB36" t="s">
        <v>33</v>
      </c>
      <c r="AC36">
        <v>1</v>
      </c>
    </row>
    <row r="37" spans="1:29" x14ac:dyDescent="0.25">
      <c r="A37" t="s">
        <v>69</v>
      </c>
      <c r="B37" s="6">
        <v>30</v>
      </c>
      <c r="C37" s="6">
        <v>22.2222222222222</v>
      </c>
      <c r="D37" s="6">
        <v>23.124098415678901</v>
      </c>
      <c r="E37" s="6">
        <v>50.502391925940501</v>
      </c>
      <c r="F37" s="6">
        <v>30</v>
      </c>
      <c r="G37" s="20">
        <f t="shared" si="13"/>
        <v>31.169742512768323</v>
      </c>
      <c r="H37" s="13">
        <v>0</v>
      </c>
      <c r="I37" s="7">
        <v>0</v>
      </c>
      <c r="J37" s="13">
        <v>16.6666666666666</v>
      </c>
      <c r="K37" s="13">
        <v>75</v>
      </c>
      <c r="L37" s="13">
        <v>8.3333333333333304</v>
      </c>
      <c r="M37" s="13">
        <v>0</v>
      </c>
      <c r="N37" s="22">
        <v>69.422377525996595</v>
      </c>
      <c r="O37" s="6">
        <v>75.757575757575694</v>
      </c>
      <c r="P37" s="6">
        <v>21.2121212121212</v>
      </c>
      <c r="Q37" s="6">
        <v>3.0303030303030298</v>
      </c>
      <c r="R37" s="20">
        <v>6.8181818181818103</v>
      </c>
      <c r="S37" s="6">
        <v>12.1212121212121</v>
      </c>
      <c r="T37" s="6">
        <v>51.515151515151501</v>
      </c>
      <c r="U37" s="6">
        <v>27.272727272727199</v>
      </c>
      <c r="V37" s="6">
        <v>9.0909090909090899</v>
      </c>
      <c r="W37" s="17">
        <v>44.4444444444444</v>
      </c>
      <c r="X37" s="5">
        <v>42.6412165501442</v>
      </c>
      <c r="Y37" s="13">
        <f t="shared" si="1"/>
        <v>37.963686575347779</v>
      </c>
      <c r="Z37" t="s">
        <v>59</v>
      </c>
      <c r="AA37">
        <v>2011</v>
      </c>
      <c r="AB37" t="s">
        <v>33</v>
      </c>
      <c r="AC37">
        <v>2</v>
      </c>
    </row>
    <row r="38" spans="1:29" x14ac:dyDescent="0.25">
      <c r="A38" t="s">
        <v>70</v>
      </c>
      <c r="B38" s="6">
        <v>35.714285714285701</v>
      </c>
      <c r="C38" s="6">
        <v>50</v>
      </c>
      <c r="D38" s="6">
        <v>16.725854130835401</v>
      </c>
      <c r="E38" s="6">
        <v>82.471895731215696</v>
      </c>
      <c r="F38" s="6">
        <v>35.714285714285701</v>
      </c>
      <c r="G38" s="20">
        <f t="shared" si="13"/>
        <v>44.125264258124496</v>
      </c>
      <c r="H38" s="13">
        <v>3.5714285714285698</v>
      </c>
      <c r="I38" s="7">
        <v>0</v>
      </c>
      <c r="J38" s="13">
        <v>10.714285714285699</v>
      </c>
      <c r="K38" s="13">
        <v>50</v>
      </c>
      <c r="L38" s="13">
        <v>25</v>
      </c>
      <c r="M38" s="13">
        <v>10.714285714285699</v>
      </c>
      <c r="N38" s="22">
        <v>72.066910411350307</v>
      </c>
      <c r="O38" s="6">
        <v>94.520547945205394</v>
      </c>
      <c r="P38" s="6">
        <v>5.4794520547945202</v>
      </c>
      <c r="Q38" s="6">
        <v>0</v>
      </c>
      <c r="R38" s="20">
        <v>1.3698630136986301</v>
      </c>
      <c r="S38" s="6">
        <v>87.671232876712295</v>
      </c>
      <c r="T38" s="6">
        <v>1.3698630136986301</v>
      </c>
      <c r="U38" s="6">
        <v>8.2191780821917799</v>
      </c>
      <c r="V38" s="6">
        <v>2.7397260273972601</v>
      </c>
      <c r="W38" s="17">
        <v>8.6757990867579906</v>
      </c>
      <c r="X38" s="5">
        <v>45.876585611447297</v>
      </c>
      <c r="Y38" s="13">
        <f t="shared" si="1"/>
        <v>31.559459192482858</v>
      </c>
      <c r="Z38" t="s">
        <v>59</v>
      </c>
      <c r="AA38">
        <v>2011</v>
      </c>
      <c r="AB38" t="s">
        <v>33</v>
      </c>
      <c r="AC38">
        <v>3</v>
      </c>
    </row>
    <row r="39" spans="1:29" x14ac:dyDescent="0.25">
      <c r="A39" t="s">
        <v>71</v>
      </c>
      <c r="B39" s="6">
        <v>11.4285714285714</v>
      </c>
      <c r="C39" s="6">
        <v>16.6666666666666</v>
      </c>
      <c r="D39" s="6">
        <v>9.6228266792812196</v>
      </c>
      <c r="E39" s="6">
        <v>51.122224246656799</v>
      </c>
      <c r="F39" s="6">
        <v>11.4285714285714</v>
      </c>
      <c r="G39" s="20">
        <f t="shared" si="13"/>
        <v>20.053772089949483</v>
      </c>
      <c r="H39" s="13">
        <v>0</v>
      </c>
      <c r="I39" s="7">
        <v>0</v>
      </c>
      <c r="J39" s="13">
        <v>9.0909090909090899</v>
      </c>
      <c r="K39" s="13">
        <v>9.0909090909090899</v>
      </c>
      <c r="L39" s="13">
        <v>45.454545454545404</v>
      </c>
      <c r="M39" s="13">
        <v>36.363636363636303</v>
      </c>
      <c r="N39" s="22">
        <v>78.584567886483796</v>
      </c>
      <c r="O39" s="6">
        <v>32.142857142857103</v>
      </c>
      <c r="P39" s="6">
        <v>64.285714285714207</v>
      </c>
      <c r="Q39" s="6">
        <v>3.5714285714285698</v>
      </c>
      <c r="R39" s="20">
        <v>17.857142857142801</v>
      </c>
      <c r="S39" s="6">
        <v>0</v>
      </c>
      <c r="T39" s="6">
        <v>7.1428571428571397</v>
      </c>
      <c r="U39" s="6">
        <v>32.142857142857103</v>
      </c>
      <c r="V39" s="6">
        <v>60.714285714285701</v>
      </c>
      <c r="W39" s="17">
        <v>84.523809523809504</v>
      </c>
      <c r="X39" s="5">
        <v>45.112896611654897</v>
      </c>
      <c r="Y39" s="13">
        <f t="shared" si="1"/>
        <v>50.254823089346402</v>
      </c>
      <c r="Z39" t="s">
        <v>59</v>
      </c>
      <c r="AA39">
        <v>2016</v>
      </c>
      <c r="AB39" t="s">
        <v>32</v>
      </c>
      <c r="AC39">
        <v>1</v>
      </c>
    </row>
    <row r="40" spans="1:29" x14ac:dyDescent="0.25">
      <c r="A40" t="s">
        <v>72</v>
      </c>
      <c r="B40" s="6">
        <v>5.71428571428571</v>
      </c>
      <c r="C40" s="6">
        <v>11.1111111111111</v>
      </c>
      <c r="D40" s="6">
        <v>9.6423525868424296</v>
      </c>
      <c r="E40" s="6">
        <v>36.395112320107799</v>
      </c>
      <c r="F40" s="6">
        <v>5.71428571428571</v>
      </c>
      <c r="G40" s="20">
        <f t="shared" si="13"/>
        <v>13.715429489326549</v>
      </c>
      <c r="H40" s="13">
        <v>0</v>
      </c>
      <c r="I40" s="7">
        <v>0</v>
      </c>
      <c r="J40" s="13">
        <v>0</v>
      </c>
      <c r="K40" s="13">
        <v>0</v>
      </c>
      <c r="L40" s="13">
        <v>100</v>
      </c>
      <c r="M40" s="13">
        <v>0</v>
      </c>
      <c r="N40" s="22">
        <v>79.809916724331302</v>
      </c>
      <c r="O40" s="6">
        <v>47.2222222222222</v>
      </c>
      <c r="P40" s="6">
        <v>52.7777777777777</v>
      </c>
      <c r="Q40" s="6">
        <v>0</v>
      </c>
      <c r="R40" s="20">
        <v>13.1944444444444</v>
      </c>
      <c r="S40" s="6">
        <v>5.55555555555555</v>
      </c>
      <c r="T40" s="6">
        <v>11.1111111111111</v>
      </c>
      <c r="U40" s="6">
        <v>47.2222222222222</v>
      </c>
      <c r="V40" s="6">
        <v>36.1111111111111</v>
      </c>
      <c r="W40" s="17">
        <v>71.296296296296205</v>
      </c>
      <c r="X40" s="5">
        <v>52.788395003172901</v>
      </c>
      <c r="Y40" s="13">
        <f t="shared" si="1"/>
        <v>44.504021738599619</v>
      </c>
      <c r="Z40" t="s">
        <v>59</v>
      </c>
      <c r="AA40">
        <v>2016</v>
      </c>
      <c r="AB40" t="s">
        <v>32</v>
      </c>
      <c r="AC40">
        <v>2</v>
      </c>
    </row>
    <row r="41" spans="1:29" x14ac:dyDescent="0.25">
      <c r="A41" t="s">
        <v>73</v>
      </c>
      <c r="B41" s="6">
        <v>30</v>
      </c>
      <c r="C41" s="6">
        <v>33.3333333333333</v>
      </c>
      <c r="D41" s="6">
        <v>28.663968489694401</v>
      </c>
      <c r="E41" s="6">
        <v>54.294159735238203</v>
      </c>
      <c r="F41" s="6">
        <v>30</v>
      </c>
      <c r="G41" s="20">
        <f t="shared" si="13"/>
        <v>35.258292311653179</v>
      </c>
      <c r="H41" s="13">
        <v>0</v>
      </c>
      <c r="I41" s="7">
        <v>0</v>
      </c>
      <c r="J41" s="13">
        <v>0</v>
      </c>
      <c r="K41" s="13">
        <v>12.5</v>
      </c>
      <c r="L41" s="13">
        <v>66.6666666666666</v>
      </c>
      <c r="M41" s="13">
        <v>20.8333333333333</v>
      </c>
      <c r="N41" s="22">
        <v>78.966467707557598</v>
      </c>
      <c r="O41" s="6">
        <v>41.379310344827502</v>
      </c>
      <c r="P41" s="6">
        <v>55.172413793103402</v>
      </c>
      <c r="Q41" s="6">
        <v>3.44827586206896</v>
      </c>
      <c r="R41" s="20">
        <v>15.517241379310301</v>
      </c>
      <c r="S41" s="6">
        <v>3.44827586206896</v>
      </c>
      <c r="T41" s="6">
        <v>17.241379310344801</v>
      </c>
      <c r="U41" s="6">
        <v>31.034482758620602</v>
      </c>
      <c r="V41" s="6">
        <v>48.275862068965502</v>
      </c>
      <c r="W41" s="17">
        <v>74.712643678160902</v>
      </c>
      <c r="X41" s="5">
        <v>52.208811753865703</v>
      </c>
      <c r="Y41" s="13">
        <f t="shared" si="1"/>
        <v>51.113661269170493</v>
      </c>
      <c r="Z41" t="s">
        <v>59</v>
      </c>
      <c r="AA41">
        <v>2016</v>
      </c>
      <c r="AB41" t="s">
        <v>32</v>
      </c>
      <c r="AC41">
        <v>3</v>
      </c>
    </row>
    <row r="42" spans="1:29" x14ac:dyDescent="0.25">
      <c r="A42" t="s">
        <v>74</v>
      </c>
      <c r="B42" s="6">
        <v>17.1428571428571</v>
      </c>
      <c r="C42" s="6">
        <v>38.8888888888888</v>
      </c>
      <c r="D42" s="6">
        <v>14.271205071801299</v>
      </c>
      <c r="E42" s="6">
        <v>81.593548813774305</v>
      </c>
      <c r="F42" s="6">
        <v>17.1428571428571</v>
      </c>
      <c r="G42" s="20">
        <f t="shared" si="13"/>
        <v>33.807871412035723</v>
      </c>
      <c r="H42" s="13">
        <v>0</v>
      </c>
      <c r="I42" s="7">
        <v>0</v>
      </c>
      <c r="J42" s="13">
        <v>26.6666666666666</v>
      </c>
      <c r="K42" s="13">
        <v>33.3333333333333</v>
      </c>
      <c r="L42" s="13">
        <v>26.6666666666666</v>
      </c>
      <c r="M42" s="13">
        <v>13.3333333333333</v>
      </c>
      <c r="N42" s="22">
        <v>71.007044660139101</v>
      </c>
      <c r="O42" s="6">
        <v>71.428571428571402</v>
      </c>
      <c r="P42" s="6">
        <v>28.571428571428498</v>
      </c>
      <c r="Q42" s="6">
        <v>0</v>
      </c>
      <c r="R42" s="20">
        <v>7.1428571428571397</v>
      </c>
      <c r="S42" s="6">
        <v>3.5714285714285698</v>
      </c>
      <c r="T42" s="6">
        <v>46.428571428571402</v>
      </c>
      <c r="U42" s="6">
        <v>39.285714285714199</v>
      </c>
      <c r="V42" s="6">
        <v>10.714285714285699</v>
      </c>
      <c r="W42" s="17">
        <v>52.380952380952301</v>
      </c>
      <c r="X42" s="5">
        <v>44.558585066086401</v>
      </c>
      <c r="Y42" s="13">
        <f t="shared" si="1"/>
        <v>41.084681398996068</v>
      </c>
      <c r="Z42" t="s">
        <v>59</v>
      </c>
      <c r="AA42">
        <v>2016</v>
      </c>
      <c r="AB42" t="s">
        <v>33</v>
      </c>
      <c r="AC42">
        <v>1</v>
      </c>
    </row>
    <row r="43" spans="1:29" x14ac:dyDescent="0.25">
      <c r="A43" t="s">
        <v>75</v>
      </c>
      <c r="B43" s="6">
        <v>22.857142857142801</v>
      </c>
      <c r="C43" s="6">
        <v>44.4444444444444</v>
      </c>
      <c r="D43" s="6">
        <v>19.0506176184943</v>
      </c>
      <c r="E43" s="6">
        <v>82.057275818881493</v>
      </c>
      <c r="F43" s="6">
        <v>22.857142857142801</v>
      </c>
      <c r="G43" s="20">
        <f t="shared" si="13"/>
        <v>38.253324719221162</v>
      </c>
      <c r="H43" s="13">
        <v>0</v>
      </c>
      <c r="I43" s="7">
        <v>0</v>
      </c>
      <c r="J43" s="13">
        <v>26.315789473684202</v>
      </c>
      <c r="K43" s="13">
        <v>21.052631578947299</v>
      </c>
      <c r="L43" s="13">
        <v>47.368421052631497</v>
      </c>
      <c r="M43" s="13">
        <v>5.2631578947368398</v>
      </c>
      <c r="N43" s="22">
        <v>71.928848850026498</v>
      </c>
      <c r="O43" s="6">
        <v>88.3720930232558</v>
      </c>
      <c r="P43" s="6">
        <v>11.6279069767441</v>
      </c>
      <c r="Q43" s="6">
        <v>0</v>
      </c>
      <c r="R43" s="20">
        <v>2.9069767441860401</v>
      </c>
      <c r="S43" s="6">
        <v>4.6511627906976702</v>
      </c>
      <c r="T43" s="6">
        <v>65.116279069767401</v>
      </c>
      <c r="U43" s="6">
        <v>27.906976744186</v>
      </c>
      <c r="V43" s="6">
        <v>2.3255813953488298</v>
      </c>
      <c r="W43" s="17">
        <v>42.635658914728602</v>
      </c>
      <c r="X43" s="5">
        <v>46.811481777437997</v>
      </c>
      <c r="Y43" s="13">
        <f t="shared" si="1"/>
        <v>38.931202307040571</v>
      </c>
      <c r="Z43" t="s">
        <v>59</v>
      </c>
      <c r="AA43">
        <v>2016</v>
      </c>
      <c r="AB43" t="s">
        <v>33</v>
      </c>
      <c r="AC43">
        <v>2</v>
      </c>
    </row>
    <row r="44" spans="1:29" x14ac:dyDescent="0.25">
      <c r="A44" t="s">
        <v>76</v>
      </c>
      <c r="B44" s="6">
        <v>15.714285714285699</v>
      </c>
      <c r="C44" s="6">
        <v>22.2222222222222</v>
      </c>
      <c r="D44" s="6">
        <v>18.252256858847201</v>
      </c>
      <c r="E44" s="6">
        <v>60.723876364876297</v>
      </c>
      <c r="F44" s="6">
        <v>15.714285714285699</v>
      </c>
      <c r="G44" s="20">
        <f t="shared" si="13"/>
        <v>26.525385374903419</v>
      </c>
      <c r="H44" s="13">
        <v>0</v>
      </c>
      <c r="I44" s="7">
        <v>0</v>
      </c>
      <c r="J44" s="13">
        <v>0</v>
      </c>
      <c r="K44" s="13">
        <v>28.571428571428498</v>
      </c>
      <c r="L44" s="13">
        <v>64.285714285714207</v>
      </c>
      <c r="M44" s="13">
        <v>7.1428571428571397</v>
      </c>
      <c r="N44" s="22">
        <v>75.947974163582202</v>
      </c>
      <c r="O44" s="6">
        <v>60</v>
      </c>
      <c r="P44" s="6">
        <v>40</v>
      </c>
      <c r="Q44" s="6">
        <v>0</v>
      </c>
      <c r="R44" s="20">
        <v>10</v>
      </c>
      <c r="S44" s="6">
        <v>8</v>
      </c>
      <c r="T44" s="6">
        <v>28</v>
      </c>
      <c r="U44" s="6">
        <v>60</v>
      </c>
      <c r="V44" s="6">
        <v>4</v>
      </c>
      <c r="W44" s="17">
        <v>53.3333333333333</v>
      </c>
      <c r="X44" s="5">
        <v>47.956262522826997</v>
      </c>
      <c r="Y44" s="13">
        <f t="shared" si="1"/>
        <v>41.451673217954735</v>
      </c>
      <c r="Z44" t="s">
        <v>59</v>
      </c>
      <c r="AA44">
        <v>2016</v>
      </c>
      <c r="AB44" t="s">
        <v>33</v>
      </c>
      <c r="AC44">
        <v>3</v>
      </c>
    </row>
    <row r="45" spans="1:29" x14ac:dyDescent="0.25">
      <c r="A45" t="s">
        <v>77</v>
      </c>
      <c r="B45" s="6">
        <v>8.5714285714285694</v>
      </c>
      <c r="C45" s="6">
        <v>16.6666666666666</v>
      </c>
      <c r="D45" s="6">
        <v>7.78939926141872</v>
      </c>
      <c r="E45" s="6">
        <v>50.966541468228399</v>
      </c>
      <c r="F45" s="6">
        <v>8.5714285714285694</v>
      </c>
      <c r="G45" s="20">
        <f t="shared" si="13"/>
        <v>18.513092907834171</v>
      </c>
      <c r="H45" s="13">
        <v>0</v>
      </c>
      <c r="I45" s="7">
        <v>0</v>
      </c>
      <c r="J45" s="13">
        <v>0</v>
      </c>
      <c r="K45" s="13">
        <v>0</v>
      </c>
      <c r="L45" s="13">
        <v>100</v>
      </c>
      <c r="M45" s="13">
        <v>0</v>
      </c>
      <c r="N45" s="22">
        <v>78.4631510523907</v>
      </c>
      <c r="O45" s="6">
        <v>41.6666666666666</v>
      </c>
      <c r="P45" s="6">
        <v>58.3333333333333</v>
      </c>
      <c r="Q45" s="6">
        <v>0</v>
      </c>
      <c r="R45" s="20">
        <v>14.5833333333333</v>
      </c>
      <c r="S45" s="6">
        <v>0</v>
      </c>
      <c r="T45" s="6">
        <v>12.5</v>
      </c>
      <c r="U45" s="6">
        <v>66.6666666666666</v>
      </c>
      <c r="V45" s="6">
        <v>20.8333333333333</v>
      </c>
      <c r="W45" s="17">
        <v>69.4444444444444</v>
      </c>
      <c r="X45" s="5">
        <v>43.395059631453499</v>
      </c>
      <c r="Y45" s="13">
        <f t="shared" si="1"/>
        <v>45.251005434500641</v>
      </c>
      <c r="Z45" t="s">
        <v>59</v>
      </c>
      <c r="AA45">
        <v>2017</v>
      </c>
      <c r="AB45" t="s">
        <v>32</v>
      </c>
      <c r="AC45">
        <v>1</v>
      </c>
    </row>
    <row r="46" spans="1:29" x14ac:dyDescent="0.25">
      <c r="A46" t="s">
        <v>78</v>
      </c>
      <c r="B46" s="6">
        <v>5.71428571428571</v>
      </c>
      <c r="C46" s="6">
        <v>16.6666666666666</v>
      </c>
      <c r="D46" s="6">
        <v>4.1871415730394403</v>
      </c>
      <c r="E46" s="6">
        <v>54.948585905128802</v>
      </c>
      <c r="F46" s="6">
        <v>5.71428571428571</v>
      </c>
      <c r="G46" s="20">
        <f t="shared" si="13"/>
        <v>17.446193114681254</v>
      </c>
      <c r="H46" s="13">
        <v>0</v>
      </c>
      <c r="I46" s="7">
        <v>0</v>
      </c>
      <c r="J46" s="13">
        <v>0</v>
      </c>
      <c r="K46" s="13">
        <v>0</v>
      </c>
      <c r="L46" s="13">
        <v>85.714285714285694</v>
      </c>
      <c r="M46" s="13">
        <v>14.285714285714199</v>
      </c>
      <c r="N46" s="22">
        <v>78.724166947011099</v>
      </c>
      <c r="O46" s="6">
        <v>23.529411764705799</v>
      </c>
      <c r="P46" s="6">
        <v>76.470588235294102</v>
      </c>
      <c r="Q46" s="6">
        <v>0</v>
      </c>
      <c r="R46" s="20">
        <v>19.117647058823501</v>
      </c>
      <c r="S46" s="6">
        <v>0</v>
      </c>
      <c r="T46" s="6">
        <v>5.8823529411764701</v>
      </c>
      <c r="U46" s="6">
        <v>58.823529411764703</v>
      </c>
      <c r="V46" s="6">
        <v>35.294117647058798</v>
      </c>
      <c r="W46" s="17">
        <v>76.470588235294102</v>
      </c>
      <c r="X46" s="5">
        <v>46.310609298919303</v>
      </c>
      <c r="Y46" s="13">
        <f t="shared" si="1"/>
        <v>47.939648838952493</v>
      </c>
      <c r="Z46" t="s">
        <v>59</v>
      </c>
      <c r="AA46">
        <v>2017</v>
      </c>
      <c r="AB46" t="s">
        <v>32</v>
      </c>
      <c r="AC46">
        <v>2</v>
      </c>
    </row>
    <row r="47" spans="1:29" x14ac:dyDescent="0.25">
      <c r="A47" t="s">
        <v>79</v>
      </c>
      <c r="B47" s="6">
        <v>0</v>
      </c>
      <c r="C47" s="6">
        <v>5.55555555555555</v>
      </c>
      <c r="D47" s="6">
        <v>1.53059292821825</v>
      </c>
      <c r="E47" s="6">
        <v>33.812714865507402</v>
      </c>
      <c r="F47" s="6">
        <v>0</v>
      </c>
      <c r="G47" s="20">
        <f t="shared" si="13"/>
        <v>8.1797726698562396</v>
      </c>
      <c r="H47" s="13">
        <v>0</v>
      </c>
      <c r="I47" s="7">
        <v>0</v>
      </c>
      <c r="J47" s="13">
        <v>0</v>
      </c>
      <c r="K47" s="13">
        <v>0</v>
      </c>
      <c r="L47" s="13">
        <v>100</v>
      </c>
      <c r="M47" s="13">
        <v>0</v>
      </c>
      <c r="N47" s="22">
        <v>78.318454289931793</v>
      </c>
      <c r="O47" s="6">
        <v>31.034482758620602</v>
      </c>
      <c r="P47" s="6">
        <v>62.068965517241303</v>
      </c>
      <c r="Q47" s="6">
        <v>6.8965517241379297</v>
      </c>
      <c r="R47" s="20">
        <v>18.965517241379299</v>
      </c>
      <c r="S47" s="6">
        <v>3.44827586206896</v>
      </c>
      <c r="T47" s="6">
        <v>3.44827586206896</v>
      </c>
      <c r="U47" s="6">
        <v>79.310344827586206</v>
      </c>
      <c r="V47" s="6">
        <v>13.793103448275801</v>
      </c>
      <c r="W47" s="17">
        <v>67.816091954022895</v>
      </c>
      <c r="X47" s="5">
        <v>45.771472425404397</v>
      </c>
      <c r="Y47" s="13">
        <f t="shared" si="1"/>
        <v>43.319959038797556</v>
      </c>
      <c r="Z47" t="s">
        <v>59</v>
      </c>
      <c r="AA47">
        <v>2017</v>
      </c>
      <c r="AB47" t="s">
        <v>32</v>
      </c>
      <c r="AC47">
        <v>3</v>
      </c>
    </row>
    <row r="48" spans="1:29" x14ac:dyDescent="0.25">
      <c r="A48" s="9" t="s">
        <v>80</v>
      </c>
      <c r="B48" s="15">
        <v>7.1428571428571397</v>
      </c>
      <c r="C48" s="15">
        <v>11.1111111111111</v>
      </c>
      <c r="D48" s="15">
        <v>47.864433623187402</v>
      </c>
      <c r="E48" s="15">
        <v>32.638405593755401</v>
      </c>
      <c r="F48" s="15">
        <v>7.1428571428571397</v>
      </c>
      <c r="G48" s="20">
        <f t="shared" si="13"/>
        <v>21.179932922753636</v>
      </c>
      <c r="H48" s="14">
        <v>0</v>
      </c>
      <c r="I48" s="10">
        <v>0</v>
      </c>
      <c r="J48" s="14">
        <v>12.5</v>
      </c>
      <c r="K48" s="14">
        <v>0</v>
      </c>
      <c r="L48" s="14">
        <v>87.5</v>
      </c>
      <c r="M48" s="14">
        <v>0</v>
      </c>
      <c r="N48" s="22">
        <v>74.788110365759195</v>
      </c>
      <c r="O48" s="6">
        <v>66.6666666666666</v>
      </c>
      <c r="P48" s="6">
        <v>33.3333333333333</v>
      </c>
      <c r="Q48" s="6">
        <v>0</v>
      </c>
      <c r="R48" s="20">
        <v>8.3333333333333304</v>
      </c>
      <c r="S48" s="6">
        <v>16.6666666666666</v>
      </c>
      <c r="T48" s="6">
        <v>20.8333333333333</v>
      </c>
      <c r="U48" s="6">
        <v>45.8333333333333</v>
      </c>
      <c r="V48" s="6">
        <v>16.6666666666666</v>
      </c>
      <c r="W48" s="17">
        <v>54.1666666666666</v>
      </c>
      <c r="X48" s="5">
        <v>46.027411464332403</v>
      </c>
      <c r="Y48" s="13">
        <f t="shared" si="1"/>
        <v>39.617010822128194</v>
      </c>
      <c r="Z48" t="s">
        <v>59</v>
      </c>
      <c r="AA48">
        <v>2017</v>
      </c>
      <c r="AB48" t="s">
        <v>33</v>
      </c>
      <c r="AC48">
        <v>1</v>
      </c>
    </row>
    <row r="49" spans="1:29" x14ac:dyDescent="0.25">
      <c r="A49" t="s">
        <v>81</v>
      </c>
      <c r="B49" s="6">
        <v>11.4285714285714</v>
      </c>
      <c r="C49" s="6">
        <v>22.2222222222222</v>
      </c>
      <c r="D49" s="6">
        <v>8.8436328950709999</v>
      </c>
      <c r="E49" s="6">
        <v>62.928980164397402</v>
      </c>
      <c r="F49" s="6">
        <v>11.4285714285714</v>
      </c>
      <c r="G49" s="20">
        <f t="shared" si="13"/>
        <v>23.37039562776668</v>
      </c>
      <c r="H49" s="13">
        <v>0</v>
      </c>
      <c r="I49" s="7">
        <v>0</v>
      </c>
      <c r="J49" s="13">
        <v>0</v>
      </c>
      <c r="K49" s="13">
        <v>27.272727272727199</v>
      </c>
      <c r="L49" s="13">
        <v>45.454545454545404</v>
      </c>
      <c r="M49" s="13">
        <v>27.272727272727199</v>
      </c>
      <c r="N49" s="22">
        <v>78.829048427792202</v>
      </c>
      <c r="O49" s="6">
        <v>71.428571428571402</v>
      </c>
      <c r="P49" s="6">
        <v>28.571428571428498</v>
      </c>
      <c r="Q49" s="6">
        <v>0</v>
      </c>
      <c r="R49" s="20">
        <v>7.1428571428571397</v>
      </c>
      <c r="S49" s="6">
        <v>14.285714285714199</v>
      </c>
      <c r="T49" s="6">
        <v>32.142857142857103</v>
      </c>
      <c r="U49" s="6">
        <v>50</v>
      </c>
      <c r="V49" s="6">
        <v>3.5714285714285698</v>
      </c>
      <c r="W49" s="17">
        <v>47.619047619047599</v>
      </c>
      <c r="X49" s="5">
        <v>40.004562034068201</v>
      </c>
      <c r="Y49" s="13">
        <f t="shared" si="1"/>
        <v>39.240337204365908</v>
      </c>
      <c r="Z49" t="s">
        <v>59</v>
      </c>
      <c r="AA49">
        <v>2017</v>
      </c>
      <c r="AB49" t="s">
        <v>33</v>
      </c>
      <c r="AC49">
        <v>2</v>
      </c>
    </row>
    <row r="50" spans="1:29" x14ac:dyDescent="0.25">
      <c r="A50" t="s">
        <v>82</v>
      </c>
      <c r="B50" s="6">
        <v>4.2857142857142803</v>
      </c>
      <c r="C50" s="6">
        <v>11.1111111111111</v>
      </c>
      <c r="D50" s="6">
        <v>8.9790141160825794</v>
      </c>
      <c r="E50" s="6">
        <v>40.550553735212702</v>
      </c>
      <c r="F50" s="6">
        <v>4.2857142857142803</v>
      </c>
      <c r="G50" s="20">
        <f t="shared" si="13"/>
        <v>13.842421506766987</v>
      </c>
      <c r="H50" s="13">
        <v>0</v>
      </c>
      <c r="I50" s="7">
        <v>0</v>
      </c>
      <c r="J50" s="13">
        <v>0</v>
      </c>
      <c r="K50" s="13">
        <v>0</v>
      </c>
      <c r="L50" s="13">
        <v>100</v>
      </c>
      <c r="M50" s="13">
        <v>0</v>
      </c>
      <c r="N50" s="22">
        <v>79.428720132362798</v>
      </c>
      <c r="O50" s="6">
        <v>43.478260869565197</v>
      </c>
      <c r="P50" s="6">
        <v>56.521739130434703</v>
      </c>
      <c r="Q50" s="6">
        <v>0</v>
      </c>
      <c r="R50" s="20">
        <v>14.130434782608599</v>
      </c>
      <c r="S50" s="6">
        <v>8.6956521739130395</v>
      </c>
      <c r="T50" s="6">
        <v>34.782608695652101</v>
      </c>
      <c r="U50" s="6">
        <v>56.521739130434703</v>
      </c>
      <c r="V50" s="6">
        <v>0</v>
      </c>
      <c r="W50" s="17">
        <v>49.2753623188405</v>
      </c>
      <c r="X50" s="5">
        <v>47.189513341927501</v>
      </c>
      <c r="Y50" s="13">
        <f t="shared" si="1"/>
        <v>39.169234685144723</v>
      </c>
      <c r="Z50" t="s">
        <v>59</v>
      </c>
      <c r="AA50">
        <v>2017</v>
      </c>
      <c r="AB50" t="s">
        <v>33</v>
      </c>
      <c r="AC50">
        <v>3</v>
      </c>
    </row>
    <row r="51" spans="1:29" x14ac:dyDescent="0.25">
      <c r="B51" s="4">
        <f>AVERAGE(B27:B50)</f>
        <v>17.083333333333318</v>
      </c>
      <c r="C51" s="4">
        <f t="shared" ref="C51" si="14">AVERAGE(C27:C50)</f>
        <v>24.074074074074044</v>
      </c>
      <c r="D51" s="4">
        <f t="shared" ref="D51" si="15">AVERAGE(D27:D50)</f>
        <v>15.619354632397886</v>
      </c>
      <c r="E51" s="4">
        <f t="shared" ref="E51:F51" si="16">AVERAGE(E27:E50)</f>
        <v>53.561906893745551</v>
      </c>
      <c r="F51" s="4">
        <f t="shared" si="16"/>
        <v>17.083333333333318</v>
      </c>
      <c r="G51" s="21">
        <f t="shared" ref="G51:N51" si="17">AVERAGE(G27:G50)</f>
        <v>25.484400453376825</v>
      </c>
      <c r="H51" s="12">
        <f>AVERAGE(H27:H50)</f>
        <v>0.59207193515704037</v>
      </c>
      <c r="I51" s="12">
        <f t="shared" ref="I51" si="18">AVERAGE(I27:I50)</f>
        <v>0</v>
      </c>
      <c r="J51" s="12">
        <f t="shared" ref="J51" si="19">AVERAGE(J27:J50)</f>
        <v>5.4140766770245961</v>
      </c>
      <c r="K51" s="12">
        <f t="shared" ref="K51" si="20">AVERAGE(K27:K50)</f>
        <v>25.658737152560622</v>
      </c>
      <c r="L51" s="12">
        <f t="shared" ref="L51" si="21">AVERAGE(L27:L50)</f>
        <v>61.173294343612071</v>
      </c>
      <c r="M51" s="12">
        <f t="shared" ref="M51" si="22">AVERAGE(M27:M50)</f>
        <v>7.1618198916456022</v>
      </c>
      <c r="N51" s="23">
        <f t="shared" si="17"/>
        <v>75.834643166359157</v>
      </c>
      <c r="O51" s="4">
        <f t="shared" ref="O51" si="23">AVERAGE(O27:O50)</f>
        <v>62.726530801606174</v>
      </c>
      <c r="P51" s="4">
        <f t="shared" ref="P51" si="24">AVERAGE(P27:P50)</f>
        <v>36.305791342246067</v>
      </c>
      <c r="Q51" s="4">
        <f t="shared" ref="Q51" si="25">AVERAGE(Q27:Q50)</f>
        <v>0.96767785614768276</v>
      </c>
      <c r="R51" s="21">
        <f t="shared" ref="R51" si="26">AVERAGE(R27:R50)</f>
        <v>9.5602867636353537</v>
      </c>
      <c r="S51" s="4">
        <f t="shared" ref="S51" si="27">AVERAGE(S27:S50)</f>
        <v>20.38501942568298</v>
      </c>
      <c r="T51" s="4">
        <f t="shared" ref="T51" si="28">AVERAGE(T27:T50)</f>
        <v>19.914296125349292</v>
      </c>
      <c r="U51" s="4">
        <f t="shared" ref="U51" si="29">AVERAGE(U27:U50)</f>
        <v>44.338694095745886</v>
      </c>
      <c r="V51" s="4">
        <f t="shared" ref="V51" si="30">AVERAGE(V27:V50)</f>
        <v>15.361990353221762</v>
      </c>
      <c r="W51" s="18">
        <f t="shared" ref="W51" si="31">AVERAGE(W27:W50)</f>
        <v>51.559218458835439</v>
      </c>
      <c r="X51" s="3">
        <f>AVERAGE(X27:X50)</f>
        <v>44.211236280439884</v>
      </c>
      <c r="Y51" s="13">
        <f t="shared" si="1"/>
        <v>40.609637210551689</v>
      </c>
    </row>
    <row r="52" spans="1:29" x14ac:dyDescent="0.25">
      <c r="A52" t="s">
        <v>83</v>
      </c>
      <c r="B52" s="6">
        <v>8.5714285714285694</v>
      </c>
      <c r="C52" s="6">
        <v>16.6666666666666</v>
      </c>
      <c r="D52" s="6">
        <v>3.3354206344175799</v>
      </c>
      <c r="E52" s="6">
        <v>50.966541468228399</v>
      </c>
      <c r="F52" s="6">
        <v>8.5714285714285694</v>
      </c>
      <c r="G52" s="20">
        <f>AVERAGE(B52:F52)</f>
        <v>17.622297182433947</v>
      </c>
      <c r="H52" s="13">
        <v>0</v>
      </c>
      <c r="I52" s="7">
        <v>0</v>
      </c>
      <c r="J52" s="13">
        <v>0</v>
      </c>
      <c r="K52" s="13">
        <v>33.3333333333333</v>
      </c>
      <c r="L52" s="13">
        <v>55.5555555555555</v>
      </c>
      <c r="M52" s="13">
        <v>11.1111111111111</v>
      </c>
      <c r="N52" s="22">
        <v>73.706865029899006</v>
      </c>
      <c r="O52" s="6">
        <v>77.7777777777777</v>
      </c>
      <c r="P52" s="6">
        <v>11.1111111111111</v>
      </c>
      <c r="Q52" s="6">
        <v>11.1111111111111</v>
      </c>
      <c r="R52" s="20">
        <v>8.3333333333333304</v>
      </c>
      <c r="S52" s="6">
        <v>0</v>
      </c>
      <c r="T52" s="6">
        <v>0</v>
      </c>
      <c r="U52" s="6">
        <v>77.7777777777777</v>
      </c>
      <c r="V52" s="6">
        <v>22.2222222222222</v>
      </c>
      <c r="W52" s="17">
        <v>74.074074074074005</v>
      </c>
      <c r="X52" s="5">
        <v>47.0646957740218</v>
      </c>
      <c r="Y52" s="13">
        <f t="shared" si="1"/>
        <v>43.434142404935074</v>
      </c>
      <c r="Z52" t="s">
        <v>2</v>
      </c>
      <c r="AA52">
        <v>2010</v>
      </c>
      <c r="AB52" t="s">
        <v>32</v>
      </c>
      <c r="AC52">
        <v>1</v>
      </c>
    </row>
    <row r="53" spans="1:29" x14ac:dyDescent="0.25">
      <c r="A53" t="s">
        <v>84</v>
      </c>
      <c r="B53" s="6">
        <v>7.1428571428571397</v>
      </c>
      <c r="C53" s="6">
        <v>27.7777777777777</v>
      </c>
      <c r="D53" s="6">
        <v>0</v>
      </c>
      <c r="E53" s="6">
        <v>71.6398266852582</v>
      </c>
      <c r="F53" s="6">
        <v>7.1428571428571397</v>
      </c>
      <c r="G53" s="20">
        <f t="shared" ref="G53:G75" si="32">AVERAGE(B53:F53)</f>
        <v>22.740663749750034</v>
      </c>
      <c r="H53" s="13">
        <v>12.5</v>
      </c>
      <c r="I53" s="7">
        <v>0</v>
      </c>
      <c r="J53" s="13">
        <v>12.5</v>
      </c>
      <c r="K53" s="13">
        <v>25</v>
      </c>
      <c r="L53" s="13">
        <v>37.5</v>
      </c>
      <c r="M53" s="13">
        <v>12.5</v>
      </c>
      <c r="N53" s="22">
        <v>69.974946521776303</v>
      </c>
      <c r="O53" s="6">
        <v>75</v>
      </c>
      <c r="P53" s="6">
        <v>25</v>
      </c>
      <c r="Q53" s="6">
        <v>0</v>
      </c>
      <c r="R53" s="20">
        <v>6.25</v>
      </c>
      <c r="S53" s="6">
        <v>37.5</v>
      </c>
      <c r="T53" s="6">
        <v>12.5</v>
      </c>
      <c r="U53" s="6">
        <v>50</v>
      </c>
      <c r="V53" s="6">
        <v>0</v>
      </c>
      <c r="W53" s="17">
        <v>37.5</v>
      </c>
      <c r="X53" s="5">
        <v>36.016670631834899</v>
      </c>
      <c r="Y53" s="13">
        <f t="shared" si="1"/>
        <v>34.116402567881586</v>
      </c>
      <c r="Z53" t="s">
        <v>2</v>
      </c>
      <c r="AA53">
        <v>2010</v>
      </c>
      <c r="AB53" t="s">
        <v>32</v>
      </c>
      <c r="AC53">
        <v>2</v>
      </c>
    </row>
    <row r="54" spans="1:29" x14ac:dyDescent="0.25">
      <c r="A54" t="s">
        <v>85</v>
      </c>
      <c r="B54" s="6">
        <v>4.2857142857142803</v>
      </c>
      <c r="C54" s="6">
        <v>11.1111111111111</v>
      </c>
      <c r="D54" s="6">
        <v>0.16443877053995701</v>
      </c>
      <c r="E54" s="6">
        <v>40.550553735212702</v>
      </c>
      <c r="F54" s="6">
        <v>4.2857142857142803</v>
      </c>
      <c r="G54" s="20">
        <f t="shared" si="32"/>
        <v>12.079506437658463</v>
      </c>
      <c r="H54" s="13">
        <v>0</v>
      </c>
      <c r="I54" s="7">
        <v>0</v>
      </c>
      <c r="J54" s="13">
        <v>16.6666666666666</v>
      </c>
      <c r="K54" s="13">
        <v>0</v>
      </c>
      <c r="L54" s="13">
        <v>83.3333333333333</v>
      </c>
      <c r="M54" s="13">
        <v>0</v>
      </c>
      <c r="N54" s="22">
        <v>78.406031600340896</v>
      </c>
      <c r="O54" s="6">
        <v>100</v>
      </c>
      <c r="P54" s="6">
        <v>0</v>
      </c>
      <c r="Q54" s="6">
        <v>0</v>
      </c>
      <c r="R54" s="20">
        <v>0</v>
      </c>
      <c r="S54" s="6">
        <v>16.6666666666666</v>
      </c>
      <c r="T54" s="6">
        <v>16.6666666666666</v>
      </c>
      <c r="U54" s="6">
        <v>66.6666666666666</v>
      </c>
      <c r="V54" s="6">
        <v>0</v>
      </c>
      <c r="W54" s="17">
        <v>49.999999999999901</v>
      </c>
      <c r="X54" s="5">
        <v>35.608496518996297</v>
      </c>
      <c r="Y54" s="13">
        <f t="shared" si="1"/>
        <v>35.121384509499819</v>
      </c>
      <c r="Z54" t="s">
        <v>2</v>
      </c>
      <c r="AA54">
        <v>2010</v>
      </c>
      <c r="AB54" t="s">
        <v>32</v>
      </c>
      <c r="AC54">
        <v>3</v>
      </c>
    </row>
    <row r="55" spans="1:29" x14ac:dyDescent="0.25">
      <c r="A55" t="s">
        <v>86</v>
      </c>
      <c r="B55" s="6">
        <v>12.857142857142801</v>
      </c>
      <c r="C55" s="6">
        <v>5.55555555555555</v>
      </c>
      <c r="D55" s="6">
        <v>8.2101336482435396</v>
      </c>
      <c r="E55" s="6">
        <v>31.054103218024601</v>
      </c>
      <c r="F55" s="6">
        <v>12.857142857142801</v>
      </c>
      <c r="G55" s="20">
        <f t="shared" si="32"/>
        <v>14.106815627221858</v>
      </c>
      <c r="H55" s="13">
        <v>0</v>
      </c>
      <c r="I55" s="7">
        <v>0</v>
      </c>
      <c r="J55" s="13">
        <v>0</v>
      </c>
      <c r="K55" s="13">
        <v>50</v>
      </c>
      <c r="L55" s="13">
        <v>50</v>
      </c>
      <c r="M55" s="13">
        <v>0</v>
      </c>
      <c r="N55" s="22">
        <v>77.959273115980693</v>
      </c>
      <c r="O55" s="6">
        <v>50</v>
      </c>
      <c r="P55" s="6">
        <v>50</v>
      </c>
      <c r="Q55" s="6">
        <v>0</v>
      </c>
      <c r="R55" s="20">
        <v>12.5</v>
      </c>
      <c r="S55" s="6">
        <v>50</v>
      </c>
      <c r="T55" s="6">
        <v>0</v>
      </c>
      <c r="U55" s="6">
        <v>25</v>
      </c>
      <c r="V55" s="6">
        <v>25</v>
      </c>
      <c r="W55" s="17">
        <v>41.6666666666666</v>
      </c>
      <c r="X55" s="5">
        <v>36.663284314546999</v>
      </c>
      <c r="Y55" s="13">
        <f t="shared" si="1"/>
        <v>36.558188852467289</v>
      </c>
      <c r="Z55" t="s">
        <v>2</v>
      </c>
      <c r="AA55">
        <v>2010</v>
      </c>
      <c r="AB55" t="s">
        <v>33</v>
      </c>
      <c r="AC55">
        <v>1</v>
      </c>
    </row>
    <row r="56" spans="1:29" x14ac:dyDescent="0.25">
      <c r="A56" t="s">
        <v>87</v>
      </c>
      <c r="B56" s="6">
        <v>35.714285714285701</v>
      </c>
      <c r="C56" s="6">
        <v>22.2222222222222</v>
      </c>
      <c r="D56" s="6">
        <v>16.374004933801199</v>
      </c>
      <c r="E56" s="6">
        <v>54.978539965212804</v>
      </c>
      <c r="F56" s="6">
        <v>35.714285714285701</v>
      </c>
      <c r="G56" s="20">
        <f t="shared" si="32"/>
        <v>33.000667709961519</v>
      </c>
      <c r="H56" s="13">
        <v>0</v>
      </c>
      <c r="I56" s="7">
        <v>0</v>
      </c>
      <c r="J56" s="13">
        <v>7.1428571428571397</v>
      </c>
      <c r="K56" s="13">
        <v>57.142857142857103</v>
      </c>
      <c r="L56" s="13">
        <v>35.714285714285701</v>
      </c>
      <c r="M56" s="13">
        <v>0</v>
      </c>
      <c r="N56" s="22">
        <v>72.058887760284406</v>
      </c>
      <c r="O56" s="6">
        <v>39.285714285714199</v>
      </c>
      <c r="P56" s="6">
        <v>60.714285714285701</v>
      </c>
      <c r="Q56" s="6">
        <v>0</v>
      </c>
      <c r="R56" s="20">
        <v>15.1785714285714</v>
      </c>
      <c r="S56" s="6">
        <v>32.142857142857103</v>
      </c>
      <c r="T56" s="6">
        <v>7.1428571428571397</v>
      </c>
      <c r="U56" s="6">
        <v>60.714285714285701</v>
      </c>
      <c r="V56" s="6">
        <v>0</v>
      </c>
      <c r="W56" s="17">
        <v>42.857142857142797</v>
      </c>
      <c r="X56" s="5">
        <v>41.034526750489697</v>
      </c>
      <c r="Y56" s="13">
        <f t="shared" si="1"/>
        <v>40.773817438990029</v>
      </c>
      <c r="Z56" t="s">
        <v>2</v>
      </c>
      <c r="AA56">
        <v>2010</v>
      </c>
      <c r="AB56" t="s">
        <v>33</v>
      </c>
      <c r="AC56">
        <v>2</v>
      </c>
    </row>
    <row r="57" spans="1:29" x14ac:dyDescent="0.25">
      <c r="A57" t="s">
        <v>88</v>
      </c>
      <c r="B57" s="6">
        <v>5.71428571428571</v>
      </c>
      <c r="C57" s="6">
        <v>11.1111111111111</v>
      </c>
      <c r="D57" s="6">
        <v>6.9849786640110301</v>
      </c>
      <c r="E57" s="6">
        <v>36.395112320107799</v>
      </c>
      <c r="F57" s="6">
        <v>5.71428571428571</v>
      </c>
      <c r="G57" s="20">
        <f t="shared" si="32"/>
        <v>13.183954704760271</v>
      </c>
      <c r="H57" s="13">
        <v>0</v>
      </c>
      <c r="I57" s="7">
        <v>0</v>
      </c>
      <c r="J57" s="13">
        <v>0</v>
      </c>
      <c r="K57" s="13">
        <v>14.285714285714199</v>
      </c>
      <c r="L57" s="13">
        <v>85.714285714285694</v>
      </c>
      <c r="M57" s="13">
        <v>0</v>
      </c>
      <c r="N57" s="22">
        <v>74.631804645622395</v>
      </c>
      <c r="O57" s="6">
        <v>28.571428571428498</v>
      </c>
      <c r="P57" s="6">
        <v>71.428571428571402</v>
      </c>
      <c r="Q57" s="6">
        <v>0</v>
      </c>
      <c r="R57" s="20">
        <v>17.857142857142801</v>
      </c>
      <c r="S57" s="6">
        <v>0</v>
      </c>
      <c r="T57" s="6">
        <v>14.285714285714199</v>
      </c>
      <c r="U57" s="6">
        <v>85.714285714285694</v>
      </c>
      <c r="V57" s="6">
        <v>0</v>
      </c>
      <c r="W57" s="17">
        <v>61.904761904761898</v>
      </c>
      <c r="X57" s="5">
        <v>42.815737284586397</v>
      </c>
      <c r="Y57" s="13">
        <f t="shared" si="1"/>
        <v>41.894416028071845</v>
      </c>
      <c r="Z57" t="s">
        <v>2</v>
      </c>
      <c r="AA57">
        <v>2010</v>
      </c>
      <c r="AB57" t="s">
        <v>33</v>
      </c>
      <c r="AC57">
        <v>3</v>
      </c>
    </row>
    <row r="58" spans="1:29" x14ac:dyDescent="0.25">
      <c r="A58" t="s">
        <v>89</v>
      </c>
      <c r="B58" s="6">
        <v>37.142857142857103</v>
      </c>
      <c r="C58" s="6">
        <v>22.2222222222222</v>
      </c>
      <c r="D58" s="6">
        <v>30.676432314653798</v>
      </c>
      <c r="E58" s="6">
        <v>49.810034966551797</v>
      </c>
      <c r="F58" s="6">
        <v>37.142857142857103</v>
      </c>
      <c r="G58" s="20">
        <f t="shared" si="32"/>
        <v>35.398880757828401</v>
      </c>
      <c r="H58" s="13">
        <v>0</v>
      </c>
      <c r="I58" s="7">
        <v>0</v>
      </c>
      <c r="J58" s="13">
        <v>0</v>
      </c>
      <c r="K58" s="13">
        <v>31.034482758620602</v>
      </c>
      <c r="L58" s="13">
        <v>68.965517241379303</v>
      </c>
      <c r="M58" s="13">
        <v>0</v>
      </c>
      <c r="N58" s="22">
        <v>77.240649111252694</v>
      </c>
      <c r="O58" s="6">
        <v>55.172413793103402</v>
      </c>
      <c r="P58" s="6">
        <v>44.827586206896498</v>
      </c>
      <c r="Q58" s="6">
        <v>0</v>
      </c>
      <c r="R58" s="20">
        <v>11.2068965517241</v>
      </c>
      <c r="S58" s="6">
        <v>3.44827586206896</v>
      </c>
      <c r="T58" s="6">
        <v>27.586206896551701</v>
      </c>
      <c r="U58" s="6">
        <v>27.586206896551701</v>
      </c>
      <c r="V58" s="6">
        <v>41.379310344827502</v>
      </c>
      <c r="W58" s="17">
        <v>68.965517241379303</v>
      </c>
      <c r="X58" s="5">
        <v>48.133761285298</v>
      </c>
      <c r="Y58" s="13">
        <f t="shared" si="1"/>
        <v>48.202985915546122</v>
      </c>
      <c r="Z58" t="s">
        <v>2</v>
      </c>
      <c r="AA58">
        <v>2011</v>
      </c>
      <c r="AB58" t="s">
        <v>32</v>
      </c>
      <c r="AC58">
        <v>1</v>
      </c>
    </row>
    <row r="59" spans="1:29" x14ac:dyDescent="0.25">
      <c r="A59" t="s">
        <v>90</v>
      </c>
      <c r="B59" s="6">
        <v>18.571428571428498</v>
      </c>
      <c r="C59" s="6">
        <v>27.7777777777777</v>
      </c>
      <c r="D59" s="6">
        <v>17.290574006380101</v>
      </c>
      <c r="E59" s="6">
        <v>50.272813021584902</v>
      </c>
      <c r="F59" s="6">
        <v>18.571428571428498</v>
      </c>
      <c r="G59" s="20">
        <f t="shared" si="32"/>
        <v>26.496804389719937</v>
      </c>
      <c r="H59" s="13">
        <v>0</v>
      </c>
      <c r="I59" s="7">
        <v>0</v>
      </c>
      <c r="J59" s="13">
        <v>6.25</v>
      </c>
      <c r="K59" s="13">
        <v>6.25</v>
      </c>
      <c r="L59" s="13">
        <v>75</v>
      </c>
      <c r="M59" s="13">
        <v>12.5</v>
      </c>
      <c r="N59" s="22">
        <v>78.278662675620197</v>
      </c>
      <c r="O59" s="6">
        <v>37.5</v>
      </c>
      <c r="P59" s="6">
        <v>62.5</v>
      </c>
      <c r="Q59" s="6">
        <v>0</v>
      </c>
      <c r="R59" s="20">
        <v>15.625</v>
      </c>
      <c r="S59" s="6">
        <v>18.75</v>
      </c>
      <c r="T59" s="6">
        <v>6.25</v>
      </c>
      <c r="U59" s="6">
        <v>18.75</v>
      </c>
      <c r="V59" s="6">
        <v>56.25</v>
      </c>
      <c r="W59" s="17">
        <v>70.8333333333333</v>
      </c>
      <c r="X59" s="5">
        <v>48.471764922812703</v>
      </c>
      <c r="Y59" s="13">
        <f t="shared" si="1"/>
        <v>47.808450099668363</v>
      </c>
      <c r="Z59" t="s">
        <v>2</v>
      </c>
      <c r="AA59">
        <v>2011</v>
      </c>
      <c r="AB59" t="s">
        <v>32</v>
      </c>
      <c r="AC59">
        <v>2</v>
      </c>
    </row>
    <row r="60" spans="1:29" x14ac:dyDescent="0.25">
      <c r="A60" s="9" t="s">
        <v>91</v>
      </c>
      <c r="B60" s="15">
        <v>21.428571428571399</v>
      </c>
      <c r="C60" s="15">
        <v>22.2222222222222</v>
      </c>
      <c r="D60" s="15">
        <v>29.921730463351</v>
      </c>
      <c r="E60" s="15">
        <v>30.9692045408196</v>
      </c>
      <c r="F60" s="15">
        <v>21.428571428571399</v>
      </c>
      <c r="G60" s="20">
        <f t="shared" si="32"/>
        <v>25.19406001670712</v>
      </c>
      <c r="H60" s="14">
        <v>0</v>
      </c>
      <c r="I60" s="10">
        <v>0</v>
      </c>
      <c r="J60" s="14">
        <v>0</v>
      </c>
      <c r="K60" s="14">
        <v>16.6666666666666</v>
      </c>
      <c r="L60" s="14">
        <v>77.7777777777777</v>
      </c>
      <c r="M60" s="14">
        <v>5.55555555555555</v>
      </c>
      <c r="N60" s="22">
        <v>79.913566055374602</v>
      </c>
      <c r="O60" s="15">
        <v>16.6666666666666</v>
      </c>
      <c r="P60" s="15">
        <v>83.3333333333333</v>
      </c>
      <c r="Q60" s="15">
        <v>0</v>
      </c>
      <c r="R60" s="20">
        <v>20.8333333333333</v>
      </c>
      <c r="S60" s="6">
        <v>5.55555555555555</v>
      </c>
      <c r="T60" s="6">
        <v>5.55555555555555</v>
      </c>
      <c r="U60" s="6">
        <v>16.6666666666666</v>
      </c>
      <c r="V60" s="6">
        <v>72.2222222222222</v>
      </c>
      <c r="W60" s="17">
        <v>85.185185185185105</v>
      </c>
      <c r="X60" s="5">
        <v>53.101677696979799</v>
      </c>
      <c r="Y60" s="13">
        <f t="shared" si="1"/>
        <v>52.78153614765003</v>
      </c>
      <c r="Z60" t="s">
        <v>2</v>
      </c>
      <c r="AA60">
        <v>2011</v>
      </c>
      <c r="AB60" t="s">
        <v>32</v>
      </c>
      <c r="AC60">
        <v>3</v>
      </c>
    </row>
    <row r="61" spans="1:29" x14ac:dyDescent="0.25">
      <c r="A61" t="s">
        <v>92</v>
      </c>
      <c r="B61" s="6">
        <v>21.428571428571399</v>
      </c>
      <c r="C61" s="6">
        <v>33.3333333333333</v>
      </c>
      <c r="D61" s="6">
        <v>17.3541927313426</v>
      </c>
      <c r="E61" s="6">
        <v>74.451335082408207</v>
      </c>
      <c r="F61" s="6">
        <v>21.428571428571399</v>
      </c>
      <c r="G61" s="20">
        <f t="shared" si="32"/>
        <v>33.599200800845381</v>
      </c>
      <c r="H61" s="13">
        <v>0</v>
      </c>
      <c r="I61" s="7">
        <v>0</v>
      </c>
      <c r="J61" s="13">
        <v>5.55555555555555</v>
      </c>
      <c r="K61" s="13">
        <v>27.7777777777777</v>
      </c>
      <c r="L61" s="13">
        <v>66.6666666666666</v>
      </c>
      <c r="M61" s="13">
        <v>0</v>
      </c>
      <c r="N61" s="22">
        <v>76.610055054312795</v>
      </c>
      <c r="O61" s="6">
        <v>55.5555555555555</v>
      </c>
      <c r="P61" s="6">
        <v>44.4444444444444</v>
      </c>
      <c r="Q61" s="6">
        <v>0</v>
      </c>
      <c r="R61" s="20">
        <v>11.1111111111111</v>
      </c>
      <c r="S61" s="6">
        <v>11.1111111111111</v>
      </c>
      <c r="T61" s="6">
        <v>16.6666666666666</v>
      </c>
      <c r="U61" s="6">
        <v>50</v>
      </c>
      <c r="V61" s="6">
        <v>22.2222222222222</v>
      </c>
      <c r="W61" s="17">
        <v>61.1111111111111</v>
      </c>
      <c r="X61" s="5">
        <v>47.277558040874297</v>
      </c>
      <c r="Y61" s="13">
        <f t="shared" si="1"/>
        <v>45.607869519345094</v>
      </c>
      <c r="Z61" t="s">
        <v>2</v>
      </c>
      <c r="AA61">
        <v>2011</v>
      </c>
      <c r="AB61" t="s">
        <v>33</v>
      </c>
      <c r="AC61">
        <v>1</v>
      </c>
    </row>
    <row r="62" spans="1:29" x14ac:dyDescent="0.25">
      <c r="A62" t="s">
        <v>93</v>
      </c>
      <c r="B62" s="6">
        <v>47.142857142857103</v>
      </c>
      <c r="C62" s="6">
        <v>50</v>
      </c>
      <c r="D62" s="6">
        <v>26.419956753730599</v>
      </c>
      <c r="E62" s="6">
        <v>77.396138836671895</v>
      </c>
      <c r="F62" s="6">
        <v>47.142857142857103</v>
      </c>
      <c r="G62" s="20">
        <f t="shared" si="32"/>
        <v>49.620361975223339</v>
      </c>
      <c r="H62" s="13">
        <v>0</v>
      </c>
      <c r="I62" s="7">
        <v>0</v>
      </c>
      <c r="J62" s="13">
        <v>8.3333333333333304</v>
      </c>
      <c r="K62" s="13">
        <v>19.4444444444444</v>
      </c>
      <c r="L62" s="13">
        <v>30.5555555555555</v>
      </c>
      <c r="M62" s="13">
        <v>41.6666666666666</v>
      </c>
      <c r="N62" s="22">
        <v>76.767219217947996</v>
      </c>
      <c r="O62" s="6">
        <v>75</v>
      </c>
      <c r="P62" s="6">
        <v>22.2222222222222</v>
      </c>
      <c r="Q62" s="6">
        <v>2.7777777777777701</v>
      </c>
      <c r="R62" s="20">
        <v>6.9444444444444402</v>
      </c>
      <c r="S62" s="6">
        <v>50</v>
      </c>
      <c r="T62" s="6">
        <v>16.6666666666666</v>
      </c>
      <c r="U62" s="6">
        <v>22.2222222222222</v>
      </c>
      <c r="V62" s="6">
        <v>11.1111111111111</v>
      </c>
      <c r="W62" s="17">
        <v>31.481481481481399</v>
      </c>
      <c r="X62" s="5">
        <v>41.710575294996303</v>
      </c>
      <c r="Y62" s="13">
        <f t="shared" si="1"/>
        <v>41.203376779774295</v>
      </c>
      <c r="Z62" t="s">
        <v>2</v>
      </c>
      <c r="AA62">
        <v>2011</v>
      </c>
      <c r="AB62" t="s">
        <v>33</v>
      </c>
      <c r="AC62">
        <v>2</v>
      </c>
    </row>
    <row r="63" spans="1:29" x14ac:dyDescent="0.25">
      <c r="A63" t="s">
        <v>94</v>
      </c>
      <c r="B63" s="6">
        <v>28.571428571428498</v>
      </c>
      <c r="C63" s="6">
        <v>50</v>
      </c>
      <c r="D63" s="6">
        <v>8.53370218439178</v>
      </c>
      <c r="E63" s="6">
        <v>78.404478598020404</v>
      </c>
      <c r="F63" s="6">
        <v>28.571428571428498</v>
      </c>
      <c r="G63" s="20">
        <f t="shared" si="32"/>
        <v>38.816207585053839</v>
      </c>
      <c r="H63" s="13">
        <v>0</v>
      </c>
      <c r="I63" s="7">
        <v>0</v>
      </c>
      <c r="J63" s="13">
        <v>8.6956521739130395</v>
      </c>
      <c r="K63" s="13">
        <v>34.782608695652101</v>
      </c>
      <c r="L63" s="13">
        <v>17.391304347826001</v>
      </c>
      <c r="M63" s="13">
        <v>39.130434782608603</v>
      </c>
      <c r="N63" s="22">
        <v>74.226881815551494</v>
      </c>
      <c r="O63" s="6">
        <v>82.608695652173907</v>
      </c>
      <c r="P63" s="6">
        <v>13.043478260869501</v>
      </c>
      <c r="Q63" s="6">
        <v>4.3478260869565197</v>
      </c>
      <c r="R63" s="20">
        <v>5.4347826086956497</v>
      </c>
      <c r="S63" s="6">
        <v>56.521739130434703</v>
      </c>
      <c r="T63" s="6">
        <v>17.391304347826001</v>
      </c>
      <c r="U63" s="6">
        <v>17.391304347826001</v>
      </c>
      <c r="V63" s="6">
        <v>8.6956521739130395</v>
      </c>
      <c r="W63" s="17">
        <v>26.086956521739101</v>
      </c>
      <c r="X63" s="5">
        <v>37.524370762091202</v>
      </c>
      <c r="Y63" s="13">
        <f t="shared" si="1"/>
        <v>36.141207132760023</v>
      </c>
      <c r="Z63" t="s">
        <v>2</v>
      </c>
      <c r="AA63">
        <v>2011</v>
      </c>
      <c r="AB63" t="s">
        <v>33</v>
      </c>
      <c r="AC63">
        <v>3</v>
      </c>
    </row>
    <row r="64" spans="1:29" x14ac:dyDescent="0.25">
      <c r="A64" t="s">
        <v>95</v>
      </c>
      <c r="B64" s="6">
        <v>18.571428571428498</v>
      </c>
      <c r="C64" s="6">
        <v>22.2222222222222</v>
      </c>
      <c r="D64" s="6">
        <v>19.490301494476299</v>
      </c>
      <c r="E64" s="6">
        <v>58.724378062369603</v>
      </c>
      <c r="F64" s="6">
        <v>18.571428571428498</v>
      </c>
      <c r="G64" s="20">
        <f t="shared" si="32"/>
        <v>27.51595178438502</v>
      </c>
      <c r="H64" s="13">
        <v>0</v>
      </c>
      <c r="I64" s="7">
        <v>0</v>
      </c>
      <c r="J64" s="13">
        <v>12.5</v>
      </c>
      <c r="K64" s="13">
        <v>18.75</v>
      </c>
      <c r="L64" s="13">
        <v>62.5</v>
      </c>
      <c r="M64" s="13">
        <v>6.25</v>
      </c>
      <c r="N64" s="22">
        <v>76.877407475602993</v>
      </c>
      <c r="O64" s="6">
        <v>62.5</v>
      </c>
      <c r="P64" s="6">
        <v>37.5</v>
      </c>
      <c r="Q64" s="6">
        <v>0</v>
      </c>
      <c r="R64" s="20">
        <v>9.375</v>
      </c>
      <c r="S64" s="6">
        <v>0</v>
      </c>
      <c r="T64" s="6">
        <v>31.25</v>
      </c>
      <c r="U64" s="6">
        <v>37.5</v>
      </c>
      <c r="V64" s="6">
        <v>31.25</v>
      </c>
      <c r="W64" s="17">
        <v>66.6666666666666</v>
      </c>
      <c r="X64" s="5">
        <v>46.335292899388797</v>
      </c>
      <c r="Y64" s="13">
        <f t="shared" si="1"/>
        <v>45.108756481663654</v>
      </c>
      <c r="Z64" t="s">
        <v>2</v>
      </c>
      <c r="AA64">
        <v>2016</v>
      </c>
      <c r="AB64" t="s">
        <v>32</v>
      </c>
      <c r="AC64">
        <v>1</v>
      </c>
    </row>
    <row r="65" spans="1:29" x14ac:dyDescent="0.25">
      <c r="A65" t="s">
        <v>96</v>
      </c>
      <c r="B65" s="6">
        <v>4.2857142857142803</v>
      </c>
      <c r="C65" s="6">
        <v>0</v>
      </c>
      <c r="D65" s="6">
        <v>6.8357905206185503</v>
      </c>
      <c r="E65" s="6">
        <v>3.4565392593615898</v>
      </c>
      <c r="F65" s="6">
        <v>4.2857142857142803</v>
      </c>
      <c r="G65" s="20">
        <f t="shared" si="32"/>
        <v>3.7727516702817399</v>
      </c>
      <c r="H65" s="13">
        <v>0</v>
      </c>
      <c r="I65" s="7">
        <v>0</v>
      </c>
      <c r="J65" s="13">
        <v>0</v>
      </c>
      <c r="K65" s="13">
        <v>16.6666666666666</v>
      </c>
      <c r="L65" s="13">
        <v>83.3333333333333</v>
      </c>
      <c r="M65" s="13">
        <v>0</v>
      </c>
      <c r="N65" s="22">
        <v>80.099046882738705</v>
      </c>
      <c r="O65" s="6">
        <v>16.6666666666666</v>
      </c>
      <c r="P65" s="6">
        <v>83.3333333333333</v>
      </c>
      <c r="Q65" s="6">
        <v>0</v>
      </c>
      <c r="R65" s="20">
        <v>20.8333333333333</v>
      </c>
      <c r="S65" s="6">
        <v>16.6666666666666</v>
      </c>
      <c r="T65" s="6">
        <v>0</v>
      </c>
      <c r="U65" s="6">
        <v>83.3333333333333</v>
      </c>
      <c r="V65" s="6">
        <v>0</v>
      </c>
      <c r="W65" s="17">
        <v>55.5555555555555</v>
      </c>
      <c r="X65" s="5">
        <v>40.033111697012799</v>
      </c>
      <c r="Y65" s="13">
        <f t="shared" si="1"/>
        <v>40.065171860477307</v>
      </c>
      <c r="Z65" t="s">
        <v>2</v>
      </c>
      <c r="AA65">
        <v>2016</v>
      </c>
      <c r="AB65" t="s">
        <v>32</v>
      </c>
      <c r="AC65">
        <v>2</v>
      </c>
    </row>
    <row r="66" spans="1:29" x14ac:dyDescent="0.25">
      <c r="A66" t="s">
        <v>97</v>
      </c>
      <c r="B66" s="6">
        <v>10</v>
      </c>
      <c r="C66" s="6">
        <v>5.55555555555555</v>
      </c>
      <c r="D66" s="6">
        <v>14.5036654680283</v>
      </c>
      <c r="E66" s="6">
        <v>26.539803440061199</v>
      </c>
      <c r="F66" s="6">
        <v>10</v>
      </c>
      <c r="G66" s="20">
        <f t="shared" si="32"/>
        <v>13.31980489272901</v>
      </c>
      <c r="H66" s="13">
        <v>0</v>
      </c>
      <c r="I66" s="7">
        <v>0</v>
      </c>
      <c r="J66" s="13">
        <v>0</v>
      </c>
      <c r="K66" s="13">
        <v>0</v>
      </c>
      <c r="L66" s="13">
        <v>100</v>
      </c>
      <c r="M66" s="13">
        <v>0</v>
      </c>
      <c r="N66" s="22">
        <v>79.301932950452994</v>
      </c>
      <c r="O66" s="6">
        <v>40</v>
      </c>
      <c r="P66" s="6">
        <v>60</v>
      </c>
      <c r="Q66" s="6">
        <v>0</v>
      </c>
      <c r="R66" s="20">
        <v>15</v>
      </c>
      <c r="S66" s="6">
        <v>0</v>
      </c>
      <c r="T66" s="6">
        <v>0</v>
      </c>
      <c r="U66" s="6">
        <v>90</v>
      </c>
      <c r="V66" s="6">
        <v>10</v>
      </c>
      <c r="W66" s="17">
        <v>70</v>
      </c>
      <c r="X66" s="5">
        <v>44.617647023266102</v>
      </c>
      <c r="Y66" s="13">
        <f t="shared" si="1"/>
        <v>44.405434460795504</v>
      </c>
      <c r="Z66" t="s">
        <v>2</v>
      </c>
      <c r="AA66">
        <v>2016</v>
      </c>
      <c r="AB66" t="s">
        <v>32</v>
      </c>
      <c r="AC66">
        <v>3</v>
      </c>
    </row>
    <row r="67" spans="1:29" x14ac:dyDescent="0.25">
      <c r="A67" t="s">
        <v>98</v>
      </c>
      <c r="B67" s="6">
        <v>12.857142857142801</v>
      </c>
      <c r="C67" s="6">
        <v>27.7777777777777</v>
      </c>
      <c r="D67" s="6">
        <v>5.0094800620915301</v>
      </c>
      <c r="E67" s="6">
        <v>66.281293639294205</v>
      </c>
      <c r="F67" s="6">
        <v>12.857142857142801</v>
      </c>
      <c r="G67" s="20">
        <f t="shared" si="32"/>
        <v>24.95656743868981</v>
      </c>
      <c r="H67" s="13">
        <v>0</v>
      </c>
      <c r="I67" s="7">
        <v>0</v>
      </c>
      <c r="J67" s="13">
        <v>8.3333333333333304</v>
      </c>
      <c r="K67" s="13">
        <v>83.3333333333333</v>
      </c>
      <c r="L67" s="13">
        <v>8.3333333333333304</v>
      </c>
      <c r="M67" s="13">
        <v>0</v>
      </c>
      <c r="N67" s="22">
        <v>68.476822865321495</v>
      </c>
      <c r="O67" s="6">
        <v>91.6666666666666</v>
      </c>
      <c r="P67" s="6">
        <v>8.3333333333333304</v>
      </c>
      <c r="Q67" s="6">
        <v>0</v>
      </c>
      <c r="R67" s="20">
        <v>2.0833333333333299</v>
      </c>
      <c r="S67" s="6">
        <v>0</v>
      </c>
      <c r="T67" s="6">
        <v>75</v>
      </c>
      <c r="U67" s="6">
        <v>25</v>
      </c>
      <c r="V67" s="6">
        <v>0</v>
      </c>
      <c r="W67" s="17">
        <v>41.6666666666666</v>
      </c>
      <c r="X67" s="5">
        <v>35.052061612349497</v>
      </c>
      <c r="Y67" s="13">
        <f t="shared" ref="Y67:Y76" si="33">(G67*0.25)+(N67*0.25)+(R67*0.25)+(W67*0.25)</f>
        <v>34.295847576002814</v>
      </c>
      <c r="Z67" t="s">
        <v>2</v>
      </c>
      <c r="AA67">
        <v>2016</v>
      </c>
      <c r="AB67" t="s">
        <v>33</v>
      </c>
      <c r="AC67">
        <v>1</v>
      </c>
    </row>
    <row r="68" spans="1:29" x14ac:dyDescent="0.25">
      <c r="A68" t="s">
        <v>99</v>
      </c>
      <c r="B68" s="6">
        <v>14.285714285714199</v>
      </c>
      <c r="C68" s="6">
        <v>33.3333333333333</v>
      </c>
      <c r="D68" s="6">
        <v>9.7160533163626592</v>
      </c>
      <c r="E68" s="6">
        <v>73.752635359107899</v>
      </c>
      <c r="F68" s="6">
        <v>14.285714285714199</v>
      </c>
      <c r="G68" s="20">
        <f t="shared" si="32"/>
        <v>29.074690116046451</v>
      </c>
      <c r="H68" s="13">
        <v>0</v>
      </c>
      <c r="I68" s="7">
        <v>0</v>
      </c>
      <c r="J68" s="13">
        <v>7.6923076923076898</v>
      </c>
      <c r="K68" s="13">
        <v>38.461538461538403</v>
      </c>
      <c r="L68" s="13">
        <v>53.846153846153797</v>
      </c>
      <c r="M68" s="13">
        <v>0</v>
      </c>
      <c r="N68" s="22">
        <v>73.602284765068802</v>
      </c>
      <c r="O68" s="6">
        <v>53.846153846153797</v>
      </c>
      <c r="P68" s="6">
        <v>46.153846153846096</v>
      </c>
      <c r="Q68" s="6">
        <v>0</v>
      </c>
      <c r="R68" s="20">
        <v>11.538461538461499</v>
      </c>
      <c r="S68" s="6">
        <v>0</v>
      </c>
      <c r="T68" s="6">
        <v>23.076923076922998</v>
      </c>
      <c r="U68" s="6">
        <v>76.923076923076906</v>
      </c>
      <c r="V68" s="6">
        <v>0</v>
      </c>
      <c r="W68" s="17">
        <v>58.9743589743589</v>
      </c>
      <c r="X68" s="5">
        <v>44.661354047656602</v>
      </c>
      <c r="Y68" s="13">
        <f t="shared" si="33"/>
        <v>43.297448848483917</v>
      </c>
      <c r="Z68" t="s">
        <v>2</v>
      </c>
      <c r="AA68">
        <v>2016</v>
      </c>
      <c r="AB68" t="s">
        <v>33</v>
      </c>
      <c r="AC68">
        <v>2</v>
      </c>
    </row>
    <row r="69" spans="1:29" x14ac:dyDescent="0.25">
      <c r="A69" t="s">
        <v>100</v>
      </c>
      <c r="B69" s="6">
        <v>35.714285714285701</v>
      </c>
      <c r="C69" s="6">
        <v>44.4444444444444</v>
      </c>
      <c r="D69" s="6">
        <v>12.6003361518988</v>
      </c>
      <c r="E69" s="6">
        <v>70.569074189132905</v>
      </c>
      <c r="F69" s="6">
        <v>35.714285714285701</v>
      </c>
      <c r="G69" s="20">
        <f t="shared" si="32"/>
        <v>39.808485242809496</v>
      </c>
      <c r="H69" s="13">
        <v>0</v>
      </c>
      <c r="I69" s="7">
        <v>0</v>
      </c>
      <c r="J69" s="13">
        <v>14.285714285714199</v>
      </c>
      <c r="K69" s="13">
        <v>28.571428571428498</v>
      </c>
      <c r="L69" s="13">
        <v>57.142857142857103</v>
      </c>
      <c r="M69" s="13">
        <v>0</v>
      </c>
      <c r="N69" s="22">
        <v>72.938145610998006</v>
      </c>
      <c r="O69" s="6">
        <v>85.714285714285694</v>
      </c>
      <c r="P69" s="6">
        <v>14.285714285714199</v>
      </c>
      <c r="Q69" s="6">
        <v>0</v>
      </c>
      <c r="R69" s="20">
        <v>3.5714285714285698</v>
      </c>
      <c r="S69" s="6">
        <v>7.1428571428571397</v>
      </c>
      <c r="T69" s="6">
        <v>75</v>
      </c>
      <c r="U69" s="6">
        <v>17.857142857142801</v>
      </c>
      <c r="V69" s="6">
        <v>0</v>
      </c>
      <c r="W69" s="17">
        <v>36.904761904761898</v>
      </c>
      <c r="X69" s="5">
        <v>39.206919316019601</v>
      </c>
      <c r="Y69" s="13">
        <f t="shared" si="33"/>
        <v>38.305705332499492</v>
      </c>
      <c r="Z69" t="s">
        <v>2</v>
      </c>
      <c r="AA69">
        <v>2016</v>
      </c>
      <c r="AB69" t="s">
        <v>33</v>
      </c>
      <c r="AC69">
        <v>3</v>
      </c>
    </row>
    <row r="70" spans="1:29" x14ac:dyDescent="0.25">
      <c r="A70" t="s">
        <v>101</v>
      </c>
      <c r="B70" s="6">
        <v>1.4285714285714199</v>
      </c>
      <c r="C70" s="6">
        <v>0</v>
      </c>
      <c r="D70" s="6">
        <v>4.5157170793836601</v>
      </c>
      <c r="E70" s="6">
        <v>8.6922827487957299</v>
      </c>
      <c r="F70" s="6">
        <v>1.4285714285714199</v>
      </c>
      <c r="G70" s="20">
        <f t="shared" si="32"/>
        <v>3.2130285370644458</v>
      </c>
      <c r="H70" s="13">
        <v>0</v>
      </c>
      <c r="I70" s="7">
        <v>0</v>
      </c>
      <c r="J70" s="13">
        <v>0</v>
      </c>
      <c r="K70" s="13">
        <v>0</v>
      </c>
      <c r="L70" s="13">
        <v>100</v>
      </c>
      <c r="M70" s="13">
        <v>0</v>
      </c>
      <c r="N70" s="22">
        <v>79.590399603724293</v>
      </c>
      <c r="O70" s="6">
        <v>0</v>
      </c>
      <c r="P70" s="6">
        <v>100</v>
      </c>
      <c r="Q70" s="6">
        <v>0</v>
      </c>
      <c r="R70" s="20">
        <v>25</v>
      </c>
      <c r="S70" s="6">
        <v>0</v>
      </c>
      <c r="T70" s="6">
        <v>0</v>
      </c>
      <c r="U70" s="6">
        <v>100</v>
      </c>
      <c r="V70" s="6">
        <v>0</v>
      </c>
      <c r="W70" s="17">
        <v>66.6666666666666</v>
      </c>
      <c r="X70" s="5">
        <v>43.729052271144603</v>
      </c>
      <c r="Y70" s="13">
        <f t="shared" si="33"/>
        <v>43.617523701863831</v>
      </c>
      <c r="Z70" t="s">
        <v>2</v>
      </c>
      <c r="AA70">
        <v>2017</v>
      </c>
      <c r="AB70" t="s">
        <v>32</v>
      </c>
      <c r="AC70">
        <v>1</v>
      </c>
    </row>
    <row r="71" spans="1:29" x14ac:dyDescent="0.25">
      <c r="A71" t="s">
        <v>102</v>
      </c>
      <c r="B71" s="6">
        <v>5.71428571428571</v>
      </c>
      <c r="C71" s="6">
        <v>5.55555555555555</v>
      </c>
      <c r="D71" s="6">
        <v>10.561123109783599</v>
      </c>
      <c r="E71" s="6">
        <v>27.118375527597198</v>
      </c>
      <c r="F71" s="6">
        <v>5.71428571428571</v>
      </c>
      <c r="G71" s="20">
        <f t="shared" si="32"/>
        <v>10.932725124301552</v>
      </c>
      <c r="H71" s="13">
        <v>0</v>
      </c>
      <c r="I71" s="7">
        <v>0</v>
      </c>
      <c r="J71" s="13">
        <v>0</v>
      </c>
      <c r="K71" s="13">
        <v>0</v>
      </c>
      <c r="L71" s="13">
        <v>100</v>
      </c>
      <c r="M71" s="13">
        <v>0</v>
      </c>
      <c r="N71" s="22">
        <v>79.883371921935606</v>
      </c>
      <c r="O71" s="6">
        <v>14.285714285714199</v>
      </c>
      <c r="P71" s="6">
        <v>85.714285714285694</v>
      </c>
      <c r="Q71" s="6">
        <v>0</v>
      </c>
      <c r="R71" s="20">
        <v>21.428571428571399</v>
      </c>
      <c r="S71" s="6">
        <v>0</v>
      </c>
      <c r="T71" s="6">
        <v>0</v>
      </c>
      <c r="U71" s="6">
        <v>71.428571428571402</v>
      </c>
      <c r="V71" s="6">
        <v>28.571428571428498</v>
      </c>
      <c r="W71" s="17">
        <v>76.190476190476105</v>
      </c>
      <c r="X71" s="5">
        <v>47.452420717563101</v>
      </c>
      <c r="Y71" s="13">
        <f t="shared" si="33"/>
        <v>47.108786166321167</v>
      </c>
      <c r="Z71" t="s">
        <v>2</v>
      </c>
      <c r="AA71">
        <v>2017</v>
      </c>
      <c r="AB71" t="s">
        <v>32</v>
      </c>
      <c r="AC71">
        <v>2</v>
      </c>
    </row>
    <row r="72" spans="1:29" x14ac:dyDescent="0.25">
      <c r="A72" t="s">
        <v>103</v>
      </c>
      <c r="B72" s="6">
        <v>5.71428571428571</v>
      </c>
      <c r="C72" s="6">
        <v>5.55555555555555</v>
      </c>
      <c r="D72" s="6">
        <v>6.9496756955200496</v>
      </c>
      <c r="E72" s="6">
        <v>27.118375527597198</v>
      </c>
      <c r="F72" s="6">
        <v>5.71428571428571</v>
      </c>
      <c r="G72" s="20">
        <f t="shared" si="32"/>
        <v>10.210435641448843</v>
      </c>
      <c r="H72" s="13">
        <v>0</v>
      </c>
      <c r="I72" s="7">
        <v>0</v>
      </c>
      <c r="J72" s="13">
        <v>0</v>
      </c>
      <c r="K72" s="13">
        <v>14.285714285714199</v>
      </c>
      <c r="L72" s="13">
        <v>85.714285714285694</v>
      </c>
      <c r="M72" s="13">
        <v>0</v>
      </c>
      <c r="N72" s="22">
        <v>74.624209313894596</v>
      </c>
      <c r="O72" s="6">
        <v>28.571428571428498</v>
      </c>
      <c r="P72" s="6">
        <v>71.428571428571402</v>
      </c>
      <c r="Q72" s="6">
        <v>0</v>
      </c>
      <c r="R72" s="20">
        <v>17.857142857142801</v>
      </c>
      <c r="S72" s="6">
        <v>0</v>
      </c>
      <c r="T72" s="6">
        <v>0</v>
      </c>
      <c r="U72" s="6">
        <v>100</v>
      </c>
      <c r="V72" s="6">
        <v>0</v>
      </c>
      <c r="W72" s="17">
        <v>66.6666666666666</v>
      </c>
      <c r="X72" s="5">
        <v>42.620622990235901</v>
      </c>
      <c r="Y72" s="13">
        <f t="shared" si="33"/>
        <v>42.33961361978821</v>
      </c>
      <c r="Z72" t="s">
        <v>2</v>
      </c>
      <c r="AA72">
        <v>2017</v>
      </c>
      <c r="AB72" t="s">
        <v>32</v>
      </c>
      <c r="AC72">
        <v>3</v>
      </c>
    </row>
    <row r="73" spans="1:29" x14ac:dyDescent="0.25">
      <c r="A73" t="s">
        <v>104</v>
      </c>
      <c r="B73" s="6">
        <v>27.1428571428571</v>
      </c>
      <c r="C73" s="6">
        <v>22.2222222222222</v>
      </c>
      <c r="D73" s="6">
        <v>10.3127739848548</v>
      </c>
      <c r="E73" s="6">
        <v>58.177822115149503</v>
      </c>
      <c r="F73" s="6">
        <v>27.1428571428571</v>
      </c>
      <c r="G73" s="20">
        <f t="shared" si="32"/>
        <v>28.999706521588145</v>
      </c>
      <c r="H73" s="13">
        <v>0</v>
      </c>
      <c r="I73" s="7">
        <v>0</v>
      </c>
      <c r="J73" s="13">
        <v>27.272727272727199</v>
      </c>
      <c r="K73" s="13">
        <v>22.727272727272702</v>
      </c>
      <c r="L73" s="13">
        <v>50</v>
      </c>
      <c r="M73" s="13">
        <v>0</v>
      </c>
      <c r="N73" s="22">
        <v>71.616213477299596</v>
      </c>
      <c r="O73" s="6">
        <v>95.454545454545396</v>
      </c>
      <c r="P73" s="6">
        <v>4.5454545454545396</v>
      </c>
      <c r="Q73" s="6">
        <v>0</v>
      </c>
      <c r="R73" s="20">
        <v>1.13636363636363</v>
      </c>
      <c r="S73" s="6">
        <v>0</v>
      </c>
      <c r="T73" s="6">
        <v>45.454545454545404</v>
      </c>
      <c r="U73" s="6">
        <v>54.545454545454497</v>
      </c>
      <c r="V73" s="6">
        <v>0</v>
      </c>
      <c r="W73" s="17">
        <v>51.515151515151501</v>
      </c>
      <c r="X73" s="5">
        <v>39.758808311650697</v>
      </c>
      <c r="Y73" s="13">
        <f t="shared" si="33"/>
        <v>38.316858787600715</v>
      </c>
      <c r="Z73" t="s">
        <v>2</v>
      </c>
      <c r="AA73">
        <v>2017</v>
      </c>
      <c r="AB73" t="s">
        <v>33</v>
      </c>
      <c r="AC73">
        <v>1</v>
      </c>
    </row>
    <row r="74" spans="1:29" x14ac:dyDescent="0.25">
      <c r="A74" t="s">
        <v>105</v>
      </c>
      <c r="B74" s="6">
        <v>7.1428571428571397</v>
      </c>
      <c r="C74" s="6">
        <v>5.55555555555555</v>
      </c>
      <c r="D74" s="6">
        <v>1.0632367148319899</v>
      </c>
      <c r="E74" s="6">
        <v>24.5212609003087</v>
      </c>
      <c r="F74" s="6">
        <v>7.1428571428571397</v>
      </c>
      <c r="G74" s="20">
        <f t="shared" si="32"/>
        <v>9.085153491282103</v>
      </c>
      <c r="H74" s="13">
        <v>0</v>
      </c>
      <c r="I74" s="7">
        <v>0</v>
      </c>
      <c r="J74" s="13">
        <v>0</v>
      </c>
      <c r="K74" s="13">
        <v>12.5</v>
      </c>
      <c r="L74" s="13">
        <v>87.5</v>
      </c>
      <c r="M74" s="13">
        <v>0</v>
      </c>
      <c r="N74" s="22">
        <v>77.361174473184803</v>
      </c>
      <c r="O74" s="6">
        <v>100</v>
      </c>
      <c r="P74" s="6">
        <v>0</v>
      </c>
      <c r="Q74" s="6">
        <v>0</v>
      </c>
      <c r="R74" s="20">
        <v>0</v>
      </c>
      <c r="S74" s="6">
        <v>12.5</v>
      </c>
      <c r="T74" s="6">
        <v>0</v>
      </c>
      <c r="U74" s="6">
        <v>87.5</v>
      </c>
      <c r="V74" s="6">
        <v>0</v>
      </c>
      <c r="W74" s="17">
        <v>58.3333333333333</v>
      </c>
      <c r="X74" s="5">
        <v>36.332940558334201</v>
      </c>
      <c r="Y74" s="13">
        <f t="shared" si="33"/>
        <v>36.194915324450051</v>
      </c>
      <c r="Z74" t="s">
        <v>2</v>
      </c>
      <c r="AA74">
        <v>2017</v>
      </c>
      <c r="AB74" t="s">
        <v>33</v>
      </c>
      <c r="AC74">
        <v>2</v>
      </c>
    </row>
    <row r="75" spans="1:29" x14ac:dyDescent="0.25">
      <c r="A75" s="9" t="s">
        <v>106</v>
      </c>
      <c r="B75" s="15">
        <v>8.5714285714285694</v>
      </c>
      <c r="C75" s="15">
        <v>16.6666666666666</v>
      </c>
      <c r="D75" s="15">
        <v>4.8156248098989103</v>
      </c>
      <c r="E75" s="15">
        <v>53.6898886159331</v>
      </c>
      <c r="F75" s="15">
        <v>8.5714285714285694</v>
      </c>
      <c r="G75" s="20">
        <f t="shared" si="32"/>
        <v>18.463007447071149</v>
      </c>
      <c r="H75" s="14">
        <v>0</v>
      </c>
      <c r="I75" s="10">
        <v>0</v>
      </c>
      <c r="J75" s="14">
        <v>22.2222222222222</v>
      </c>
      <c r="K75" s="14">
        <v>33.3333333333333</v>
      </c>
      <c r="L75" s="14">
        <v>11.1111111111111</v>
      </c>
      <c r="M75" s="14">
        <v>33.3333333333333</v>
      </c>
      <c r="N75" s="22">
        <v>79.1606438989417</v>
      </c>
      <c r="O75" s="15">
        <v>77.7777777777777</v>
      </c>
      <c r="P75" s="15">
        <v>11.1111111111111</v>
      </c>
      <c r="Q75" s="15">
        <v>11.1111111111111</v>
      </c>
      <c r="R75" s="20">
        <v>8.3333333333333304</v>
      </c>
      <c r="S75" s="6">
        <v>33.3333333333333</v>
      </c>
      <c r="T75" s="6">
        <v>22.2222222222222</v>
      </c>
      <c r="U75" s="6">
        <v>33.3333333333333</v>
      </c>
      <c r="V75" s="6">
        <v>11.1111111111111</v>
      </c>
      <c r="W75" s="17">
        <v>40.740740740740698</v>
      </c>
      <c r="X75" s="5">
        <v>38.418587239404999</v>
      </c>
      <c r="Y75" s="13">
        <f t="shared" si="33"/>
        <v>36.674431355021717</v>
      </c>
      <c r="Z75" t="s">
        <v>2</v>
      </c>
      <c r="AA75">
        <v>2017</v>
      </c>
      <c r="AB75" t="s">
        <v>33</v>
      </c>
      <c r="AC75">
        <v>3</v>
      </c>
    </row>
    <row r="76" spans="1:29" x14ac:dyDescent="0.25">
      <c r="B76" s="4">
        <f>AVERAGE(B52:B75)</f>
        <v>16.666666666666639</v>
      </c>
      <c r="C76" s="4">
        <f t="shared" ref="C76" si="34">AVERAGE(C52:C75)</f>
        <v>20.370370370370342</v>
      </c>
      <c r="D76" s="4">
        <f t="shared" ref="D76" si="35">AVERAGE(D52:D75)</f>
        <v>11.318305979692182</v>
      </c>
      <c r="E76" s="4">
        <f t="shared" ref="E76" si="36">AVERAGE(E52:E75)</f>
        <v>47.730433825950428</v>
      </c>
      <c r="F76" s="4">
        <f>AVERAGE(F52:F75)</f>
        <v>16.666666666666639</v>
      </c>
      <c r="G76" s="21">
        <f t="shared" ref="G76" si="37">AVERAGE(G52:G75)</f>
        <v>22.550488701869245</v>
      </c>
      <c r="H76" s="12">
        <f t="shared" ref="H76" si="38">AVERAGE(H52:H75)</f>
        <v>0.52083333333333337</v>
      </c>
      <c r="I76" s="12">
        <f t="shared" ref="I76" si="39">AVERAGE(I52:I75)</f>
        <v>0</v>
      </c>
      <c r="J76" s="12">
        <f t="shared" ref="J76" si="40">AVERAGE(J52:J75)</f>
        <v>6.5604320699429275</v>
      </c>
      <c r="K76" s="12">
        <f t="shared" ref="K76" si="41">AVERAGE(K52:K75)</f>
        <v>24.347798853514707</v>
      </c>
      <c r="L76" s="12">
        <f t="shared" ref="L76" si="42">AVERAGE(L52:L75)</f>
        <v>61.818973182822496</v>
      </c>
      <c r="M76" s="12">
        <f t="shared" ref="M76" si="43">AVERAGE(M52:M75)</f>
        <v>6.7519625603864641</v>
      </c>
      <c r="N76" s="23">
        <f>AVERAGE(N52:N75)</f>
        <v>75.971103993463629</v>
      </c>
      <c r="O76" s="4">
        <f t="shared" ref="O76" si="44">AVERAGE(O52:O75)</f>
        <v>56.650895470235774</v>
      </c>
      <c r="P76" s="4">
        <f t="shared" ref="P76" si="45">AVERAGE(P52:P75)</f>
        <v>42.126278442807653</v>
      </c>
      <c r="Q76" s="4">
        <f t="shared" ref="Q76" si="46">AVERAGE(Q52:Q75)</f>
        <v>1.2228260869565204</v>
      </c>
      <c r="R76" s="21">
        <f t="shared" ref="R76" si="47">AVERAGE(R52:R75)</f>
        <v>11.142982654180164</v>
      </c>
      <c r="S76" s="4">
        <f t="shared" ref="S76" si="48">AVERAGE(S52:S75)</f>
        <v>14.639127608814627</v>
      </c>
      <c r="T76" s="4">
        <f t="shared" ref="T76" si="49">AVERAGE(T52:T75)</f>
        <v>17.196472040924789</v>
      </c>
      <c r="U76" s="4">
        <f t="shared" ref="U76" si="50">AVERAGE(U52:U75)</f>
        <v>53.996263684466435</v>
      </c>
      <c r="V76" s="4">
        <f t="shared" ref="V76" si="51">AVERAGE(V52:V75)</f>
        <v>14.168136665794078</v>
      </c>
      <c r="W76" s="18">
        <f t="shared" ref="W76" si="52">AVERAGE(W52:W75)</f>
        <v>55.897803135746621</v>
      </c>
      <c r="X76" s="3">
        <f>AVERAGE(X52:X75)</f>
        <v>42.23508074839814</v>
      </c>
      <c r="Y76" s="13">
        <f t="shared" si="33"/>
        <v>41.390594621314911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workbookViewId="0">
      <pane xSplit="1" topLeftCell="K1" activePane="topRight" state="frozen"/>
      <selection pane="topRight" sqref="A1:AB1048576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6" width="11.5703125" style="1" bestFit="1" customWidth="1"/>
    <col min="7" max="9" width="9.140625" style="1"/>
    <col min="10" max="10" width="9.5703125" style="1" bestFit="1" customWidth="1"/>
    <col min="11" max="12" width="9.28515625" style="1" bestFit="1" customWidth="1"/>
    <col min="13" max="14" width="9.5703125" style="1" bestFit="1" customWidth="1"/>
    <col min="15" max="15" width="10.5703125" style="1" bestFit="1" customWidth="1"/>
    <col min="16" max="16" width="9.28515625" style="1" bestFit="1" customWidth="1"/>
    <col min="17" max="24" width="9.140625" style="1"/>
    <col min="25" max="25" width="9.5703125" style="1" bestFit="1" customWidth="1"/>
    <col min="26" max="28" width="9.140625" style="1"/>
  </cols>
  <sheetData>
    <row r="1" spans="1:28" x14ac:dyDescent="0.25">
      <c r="A1" s="1" t="s">
        <v>8</v>
      </c>
      <c r="B1" s="1" t="s">
        <v>156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107</v>
      </c>
      <c r="H1" s="1" t="s">
        <v>108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109</v>
      </c>
      <c r="O1" s="1" t="s">
        <v>13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6</v>
      </c>
      <c r="AA1" s="1" t="s">
        <v>29</v>
      </c>
      <c r="AB1" s="1" t="s">
        <v>30</v>
      </c>
    </row>
    <row r="2" spans="1:28" x14ac:dyDescent="0.25">
      <c r="A2" s="1" t="s">
        <v>135</v>
      </c>
      <c r="B2" s="1">
        <v>1</v>
      </c>
      <c r="C2" s="6">
        <v>0</v>
      </c>
      <c r="D2" s="6">
        <v>0</v>
      </c>
      <c r="E2" s="6">
        <v>0.57162927514598005</v>
      </c>
      <c r="F2" s="6">
        <v>17.147922596074199</v>
      </c>
      <c r="G2" s="6">
        <v>0</v>
      </c>
      <c r="H2" s="5">
        <v>3.5439103742440361</v>
      </c>
      <c r="I2" s="6">
        <v>0</v>
      </c>
      <c r="J2" s="6">
        <v>0</v>
      </c>
      <c r="K2" s="6">
        <v>0</v>
      </c>
      <c r="L2" s="6">
        <v>0</v>
      </c>
      <c r="M2" s="6">
        <v>100</v>
      </c>
      <c r="N2" s="6">
        <v>0</v>
      </c>
      <c r="O2" s="5">
        <v>85.063343108504398</v>
      </c>
      <c r="P2" s="5">
        <v>50</v>
      </c>
      <c r="Q2" s="5">
        <v>50</v>
      </c>
      <c r="R2" s="5">
        <v>0</v>
      </c>
      <c r="S2" s="5">
        <v>18.75</v>
      </c>
      <c r="T2" s="5">
        <v>0</v>
      </c>
      <c r="U2" s="5">
        <v>0</v>
      </c>
      <c r="V2" s="5">
        <v>50</v>
      </c>
      <c r="W2" s="5">
        <v>50</v>
      </c>
      <c r="X2" s="5">
        <v>83.3333333333333</v>
      </c>
      <c r="Y2" s="6">
        <v>47.8941411024107</v>
      </c>
      <c r="Z2" s="1" t="s">
        <v>0</v>
      </c>
      <c r="AA2" s="1">
        <v>1996</v>
      </c>
      <c r="AB2" s="1" t="s">
        <v>33</v>
      </c>
    </row>
    <row r="3" spans="1:28" x14ac:dyDescent="0.25">
      <c r="A3" s="1" t="s">
        <v>136</v>
      </c>
      <c r="B3" s="1">
        <v>2</v>
      </c>
      <c r="C3" s="6">
        <v>7.7586206896551699</v>
      </c>
      <c r="D3" s="6">
        <v>11.1111111111111</v>
      </c>
      <c r="E3" s="6">
        <v>4.4399759991804597</v>
      </c>
      <c r="F3" s="6">
        <v>36.030103014330102</v>
      </c>
      <c r="G3" s="6">
        <v>7.7586206896551699</v>
      </c>
      <c r="H3" s="5">
        <v>13.419686300786401</v>
      </c>
      <c r="I3" s="6">
        <v>0</v>
      </c>
      <c r="J3" s="6">
        <v>0</v>
      </c>
      <c r="K3" s="6">
        <v>9.0909090909090899</v>
      </c>
      <c r="L3" s="6">
        <v>54.545454545454497</v>
      </c>
      <c r="M3" s="6">
        <v>36.363636363636303</v>
      </c>
      <c r="N3" s="6">
        <v>0</v>
      </c>
      <c r="O3" s="5">
        <v>79.826441369654901</v>
      </c>
      <c r="P3" s="5">
        <v>72.727272727272705</v>
      </c>
      <c r="Q3" s="5">
        <v>27.272727272727199</v>
      </c>
      <c r="R3" s="5">
        <v>0</v>
      </c>
      <c r="S3" s="5">
        <v>10.2272727272727</v>
      </c>
      <c r="T3" s="5">
        <v>63.636363636363598</v>
      </c>
      <c r="U3" s="5">
        <v>0</v>
      </c>
      <c r="V3" s="5">
        <v>9.0909090909090899</v>
      </c>
      <c r="W3" s="5">
        <v>27.272727272727199</v>
      </c>
      <c r="X3" s="5">
        <v>33.3333333333333</v>
      </c>
      <c r="Y3" s="6">
        <v>34.555500033457498</v>
      </c>
      <c r="Z3" s="1" t="s">
        <v>0</v>
      </c>
      <c r="AA3" s="1">
        <v>1996</v>
      </c>
      <c r="AB3" s="1" t="s">
        <v>33</v>
      </c>
    </row>
    <row r="4" spans="1:28" x14ac:dyDescent="0.25">
      <c r="A4" s="1" t="s">
        <v>137</v>
      </c>
      <c r="B4" s="1">
        <v>3</v>
      </c>
      <c r="C4" s="6">
        <v>7.7586206896551699</v>
      </c>
      <c r="D4" s="6">
        <v>11.1111111111111</v>
      </c>
      <c r="E4" s="6">
        <v>9.8309698379944592</v>
      </c>
      <c r="F4" s="6">
        <v>41.314862512073503</v>
      </c>
      <c r="G4" s="6">
        <v>7.7586206896551699</v>
      </c>
      <c r="H4" s="5">
        <v>15.554836968097883</v>
      </c>
      <c r="I4" s="6">
        <v>0</v>
      </c>
      <c r="J4" s="6">
        <v>0</v>
      </c>
      <c r="K4" s="6">
        <v>0</v>
      </c>
      <c r="L4" s="6">
        <v>54.545454545454497</v>
      </c>
      <c r="M4" s="6">
        <v>45.454545454545404</v>
      </c>
      <c r="N4" s="6">
        <v>0</v>
      </c>
      <c r="O4" s="5">
        <v>82.877038542241806</v>
      </c>
      <c r="P4" s="5">
        <v>72.727272727272705</v>
      </c>
      <c r="Q4" s="5">
        <v>27.272727272727199</v>
      </c>
      <c r="R4" s="5">
        <v>0</v>
      </c>
      <c r="S4" s="5">
        <v>10.2272727272727</v>
      </c>
      <c r="T4" s="5">
        <v>45.454545454545404</v>
      </c>
      <c r="U4" s="5">
        <v>9.0909090909090899</v>
      </c>
      <c r="V4" s="5">
        <v>18.181818181818102</v>
      </c>
      <c r="W4" s="5">
        <v>27.272727272727199</v>
      </c>
      <c r="X4" s="5">
        <v>42.424242424242401</v>
      </c>
      <c r="Y4" s="6">
        <v>38.258111182866401</v>
      </c>
      <c r="Z4" s="1" t="s">
        <v>0</v>
      </c>
      <c r="AA4" s="1">
        <v>1996</v>
      </c>
      <c r="AB4" s="1" t="s">
        <v>33</v>
      </c>
    </row>
    <row r="5" spans="1:28" x14ac:dyDescent="0.25">
      <c r="A5" s="1" t="s">
        <v>132</v>
      </c>
      <c r="B5" s="1">
        <v>4</v>
      </c>
      <c r="C5" s="6">
        <v>11.2068965517241</v>
      </c>
      <c r="D5" s="6">
        <v>33.3333333333333</v>
      </c>
      <c r="E5" s="6">
        <v>30.165225154029599</v>
      </c>
      <c r="F5" s="6">
        <v>74.4472402249081</v>
      </c>
      <c r="G5" s="6">
        <v>11.2068965517241</v>
      </c>
      <c r="H5" s="5">
        <v>32.071918363143837</v>
      </c>
      <c r="I5" s="6">
        <v>0</v>
      </c>
      <c r="J5" s="6">
        <v>0</v>
      </c>
      <c r="K5" s="6">
        <v>13.3333333333333</v>
      </c>
      <c r="L5" s="6">
        <v>33.3333333333333</v>
      </c>
      <c r="M5" s="6">
        <v>46.6666666666666</v>
      </c>
      <c r="N5" s="6">
        <v>6.6666666666666599</v>
      </c>
      <c r="O5" s="5">
        <v>83.985139610276406</v>
      </c>
      <c r="P5" s="5">
        <v>20</v>
      </c>
      <c r="Q5" s="5">
        <v>80</v>
      </c>
      <c r="R5" s="5">
        <v>0</v>
      </c>
      <c r="S5" s="5">
        <v>30</v>
      </c>
      <c r="T5" s="5">
        <v>0</v>
      </c>
      <c r="U5" s="5">
        <v>13.3333333333333</v>
      </c>
      <c r="V5" s="5">
        <v>40</v>
      </c>
      <c r="W5" s="5">
        <v>46.6666666666666</v>
      </c>
      <c r="X5" s="5">
        <v>77.7777777777777</v>
      </c>
      <c r="Y5" s="6">
        <v>57.262772801013199</v>
      </c>
      <c r="Z5" s="1" t="s">
        <v>0</v>
      </c>
      <c r="AA5" s="1">
        <v>1996</v>
      </c>
      <c r="AB5" s="1" t="s">
        <v>32</v>
      </c>
    </row>
    <row r="6" spans="1:28" x14ac:dyDescent="0.25">
      <c r="A6" s="1" t="s">
        <v>133</v>
      </c>
      <c r="B6" s="1">
        <v>5</v>
      </c>
      <c r="C6" s="6">
        <v>12.068965517241301</v>
      </c>
      <c r="D6" s="6">
        <v>5.55555555555555</v>
      </c>
      <c r="E6" s="6">
        <v>27.0410209129092</v>
      </c>
      <c r="F6" s="6">
        <v>7.0080461975788602</v>
      </c>
      <c r="G6" s="6">
        <v>12.068965517241301</v>
      </c>
      <c r="H6" s="5">
        <v>12.748510740105244</v>
      </c>
      <c r="I6" s="6">
        <v>0</v>
      </c>
      <c r="J6" s="6">
        <v>0</v>
      </c>
      <c r="K6" s="6">
        <v>0</v>
      </c>
      <c r="L6" s="6">
        <v>6.25</v>
      </c>
      <c r="M6" s="6">
        <v>93.75</v>
      </c>
      <c r="N6" s="6">
        <v>0</v>
      </c>
      <c r="O6" s="5">
        <v>85.078682475930506</v>
      </c>
      <c r="P6" s="5">
        <v>0</v>
      </c>
      <c r="Q6" s="5">
        <v>100</v>
      </c>
      <c r="R6" s="5">
        <v>0</v>
      </c>
      <c r="S6" s="5">
        <v>37.5</v>
      </c>
      <c r="T6" s="5">
        <v>0</v>
      </c>
      <c r="U6" s="5">
        <v>0</v>
      </c>
      <c r="V6" s="5">
        <v>6.25</v>
      </c>
      <c r="W6" s="5">
        <v>93.75</v>
      </c>
      <c r="X6" s="5">
        <v>97.9166666666666</v>
      </c>
      <c r="Y6" s="6">
        <v>58.3534365471046</v>
      </c>
      <c r="Z6" s="1" t="s">
        <v>0</v>
      </c>
      <c r="AA6" s="1">
        <v>1996</v>
      </c>
      <c r="AB6" s="1" t="s">
        <v>32</v>
      </c>
    </row>
    <row r="7" spans="1:28" x14ac:dyDescent="0.25">
      <c r="A7" s="1" t="s">
        <v>134</v>
      </c>
      <c r="B7" s="1">
        <v>6</v>
      </c>
      <c r="C7" s="6">
        <v>21.551724137931</v>
      </c>
      <c r="D7" s="6">
        <v>22.2222222222222</v>
      </c>
      <c r="E7" s="6">
        <v>26.903956999228502</v>
      </c>
      <c r="F7" s="6">
        <v>52.136441543496701</v>
      </c>
      <c r="G7" s="6">
        <v>21.551724137931</v>
      </c>
      <c r="H7" s="5">
        <v>28.873213808161882</v>
      </c>
      <c r="I7" s="6">
        <v>0</v>
      </c>
      <c r="J7" s="6">
        <v>0</v>
      </c>
      <c r="K7" s="6">
        <v>11.1111111111111</v>
      </c>
      <c r="L7" s="6">
        <v>18.518518518518501</v>
      </c>
      <c r="M7" s="6">
        <v>70.370370370370296</v>
      </c>
      <c r="N7" s="6">
        <v>0</v>
      </c>
      <c r="O7" s="5">
        <v>80.429308366885394</v>
      </c>
      <c r="P7" s="5">
        <v>22.2222222222222</v>
      </c>
      <c r="Q7" s="5">
        <v>77.7777777777777</v>
      </c>
      <c r="R7" s="5">
        <v>0</v>
      </c>
      <c r="S7" s="5">
        <v>29.1666666666666</v>
      </c>
      <c r="T7" s="5">
        <v>0</v>
      </c>
      <c r="U7" s="5">
        <v>3.7037037037037002</v>
      </c>
      <c r="V7" s="5">
        <v>51.851851851851798</v>
      </c>
      <c r="W7" s="5">
        <v>44.4444444444444</v>
      </c>
      <c r="X7" s="5">
        <v>80.246913580246897</v>
      </c>
      <c r="Y7" s="6">
        <v>55.136618709879599</v>
      </c>
      <c r="Z7" s="1" t="s">
        <v>0</v>
      </c>
      <c r="AA7" s="1">
        <v>1996</v>
      </c>
      <c r="AB7" s="1" t="s">
        <v>32</v>
      </c>
    </row>
    <row r="8" spans="1:28" x14ac:dyDescent="0.25">
      <c r="A8" s="1" t="s">
        <v>141</v>
      </c>
      <c r="B8" s="1">
        <v>7</v>
      </c>
      <c r="C8" s="5">
        <v>20.689655172413701</v>
      </c>
      <c r="D8" s="5">
        <v>22.2222222222222</v>
      </c>
      <c r="E8" s="5">
        <v>11.064885142419399</v>
      </c>
      <c r="F8" s="5">
        <v>43.033148903692897</v>
      </c>
      <c r="G8" s="5">
        <v>20.689655172413701</v>
      </c>
      <c r="H8" s="5">
        <v>23.53991332263238</v>
      </c>
      <c r="I8" s="6">
        <v>3.84615384615384</v>
      </c>
      <c r="J8" s="6">
        <v>0</v>
      </c>
      <c r="K8" s="6">
        <v>7.6923076923076898</v>
      </c>
      <c r="L8" s="6">
        <v>80.769230769230703</v>
      </c>
      <c r="M8" s="6">
        <v>7.6923076923076898</v>
      </c>
      <c r="N8" s="6">
        <v>0</v>
      </c>
      <c r="O8" s="5">
        <v>63.903470144579202</v>
      </c>
      <c r="P8" s="5">
        <v>100</v>
      </c>
      <c r="Q8" s="5">
        <v>0</v>
      </c>
      <c r="R8" s="5">
        <v>0</v>
      </c>
      <c r="S8" s="5">
        <v>0</v>
      </c>
      <c r="T8" s="5">
        <v>65.384615384615302</v>
      </c>
      <c r="U8" s="5">
        <v>0</v>
      </c>
      <c r="V8" s="5">
        <v>30.769230769230699</v>
      </c>
      <c r="W8" s="5">
        <v>3.84615384615384</v>
      </c>
      <c r="X8" s="5">
        <v>24.358974358974301</v>
      </c>
      <c r="Y8" s="6">
        <v>28.128730590935099</v>
      </c>
      <c r="Z8" s="1" t="s">
        <v>0</v>
      </c>
      <c r="AA8" s="1">
        <v>1997</v>
      </c>
      <c r="AB8" s="1" t="s">
        <v>33</v>
      </c>
    </row>
    <row r="9" spans="1:28" x14ac:dyDescent="0.25">
      <c r="A9" s="1" t="s">
        <v>142</v>
      </c>
      <c r="B9" s="1">
        <v>8</v>
      </c>
      <c r="C9" s="5">
        <v>43.103448275862</v>
      </c>
      <c r="D9" s="5">
        <v>22.2222222222222</v>
      </c>
      <c r="E9" s="5">
        <v>13.340923836423601</v>
      </c>
      <c r="F9" s="5">
        <v>30.836722063855301</v>
      </c>
      <c r="G9" s="5">
        <v>43.103448275862</v>
      </c>
      <c r="H9" s="5">
        <v>30.521352934845019</v>
      </c>
      <c r="I9" s="6">
        <v>0</v>
      </c>
      <c r="J9" s="6">
        <v>0</v>
      </c>
      <c r="K9" s="6">
        <v>9.6153846153846096</v>
      </c>
      <c r="L9" s="6">
        <v>88.461538461538396</v>
      </c>
      <c r="M9" s="6">
        <v>1.92307692307692</v>
      </c>
      <c r="N9" s="6">
        <v>0</v>
      </c>
      <c r="O9" s="5">
        <v>70.030401721063001</v>
      </c>
      <c r="P9" s="5">
        <v>96.153846153846104</v>
      </c>
      <c r="Q9" s="5">
        <v>3.84615384615384</v>
      </c>
      <c r="R9" s="5">
        <v>0</v>
      </c>
      <c r="S9" s="5">
        <v>1.4423076923076901</v>
      </c>
      <c r="T9" s="5">
        <v>80.769230769230703</v>
      </c>
      <c r="U9" s="5">
        <v>3.84615384615384</v>
      </c>
      <c r="V9" s="5">
        <v>15.3846153846153</v>
      </c>
      <c r="W9" s="5">
        <v>0</v>
      </c>
      <c r="X9" s="5">
        <v>11.538461538461499</v>
      </c>
      <c r="Y9" s="6">
        <v>27.596750012855701</v>
      </c>
      <c r="Z9" s="1" t="s">
        <v>0</v>
      </c>
      <c r="AA9" s="1">
        <v>1997</v>
      </c>
      <c r="AB9" s="1" t="s">
        <v>33</v>
      </c>
    </row>
    <row r="10" spans="1:28" x14ac:dyDescent="0.25">
      <c r="A10" s="1" t="s">
        <v>143</v>
      </c>
      <c r="B10" s="1">
        <v>9</v>
      </c>
      <c r="C10" s="5">
        <v>36.2068965517241</v>
      </c>
      <c r="D10" s="5">
        <v>44.4444444444444</v>
      </c>
      <c r="E10" s="5">
        <v>17.192235832443</v>
      </c>
      <c r="F10" s="5">
        <v>62.855998779093397</v>
      </c>
      <c r="G10" s="5">
        <v>36.2068965517241</v>
      </c>
      <c r="H10" s="5">
        <v>39.381294431885799</v>
      </c>
      <c r="I10" s="6">
        <v>0</v>
      </c>
      <c r="J10" s="6">
        <v>0</v>
      </c>
      <c r="K10" s="6">
        <v>18.181818181818102</v>
      </c>
      <c r="L10" s="6">
        <v>75</v>
      </c>
      <c r="M10" s="6">
        <v>6.8181818181818103</v>
      </c>
      <c r="N10" s="6">
        <v>0</v>
      </c>
      <c r="O10" s="5">
        <v>72.663779881614204</v>
      </c>
      <c r="P10" s="5">
        <v>90.909090909090907</v>
      </c>
      <c r="Q10" s="5">
        <v>9.0909090909090899</v>
      </c>
      <c r="R10" s="5">
        <v>0</v>
      </c>
      <c r="S10" s="5">
        <v>3.4090909090908998</v>
      </c>
      <c r="T10" s="5">
        <v>59.090909090909001</v>
      </c>
      <c r="U10" s="5">
        <v>13.636363636363599</v>
      </c>
      <c r="V10" s="5">
        <v>27.272727272727199</v>
      </c>
      <c r="W10" s="5">
        <v>0</v>
      </c>
      <c r="X10" s="5">
        <v>22.727272727272702</v>
      </c>
      <c r="Y10" s="6">
        <v>34.743759354976</v>
      </c>
      <c r="Z10" s="1" t="s">
        <v>0</v>
      </c>
      <c r="AA10" s="1">
        <v>1997</v>
      </c>
      <c r="AB10" s="1" t="s">
        <v>33</v>
      </c>
    </row>
    <row r="11" spans="1:28" x14ac:dyDescent="0.25">
      <c r="A11" s="1" t="s">
        <v>138</v>
      </c>
      <c r="B11" s="1">
        <v>10</v>
      </c>
      <c r="C11" s="5">
        <v>14.6551724137931</v>
      </c>
      <c r="D11" s="5">
        <v>27.7777777777777</v>
      </c>
      <c r="E11" s="5">
        <v>21.8221777167597</v>
      </c>
      <c r="F11" s="5">
        <v>65.351183578501605</v>
      </c>
      <c r="G11" s="5">
        <v>14.6551724137931</v>
      </c>
      <c r="H11" s="5">
        <v>28.852296780125045</v>
      </c>
      <c r="I11" s="6">
        <v>0</v>
      </c>
      <c r="J11" s="6">
        <v>0</v>
      </c>
      <c r="K11" s="6">
        <v>31.578947368421002</v>
      </c>
      <c r="L11" s="6">
        <v>21.052631578947299</v>
      </c>
      <c r="M11" s="6">
        <v>47.368421052631497</v>
      </c>
      <c r="N11" s="6">
        <v>0</v>
      </c>
      <c r="O11" s="5">
        <v>77.087900556054507</v>
      </c>
      <c r="P11" s="5">
        <v>52.631578947368403</v>
      </c>
      <c r="Q11" s="5">
        <v>47.368421052631497</v>
      </c>
      <c r="R11" s="5">
        <v>0</v>
      </c>
      <c r="S11" s="5">
        <v>17.7631578947368</v>
      </c>
      <c r="T11" s="5">
        <v>10.5263157894736</v>
      </c>
      <c r="U11" s="5">
        <v>15.789473684210501</v>
      </c>
      <c r="V11" s="5">
        <v>36.842105263157798</v>
      </c>
      <c r="W11" s="5">
        <v>36.842105263157798</v>
      </c>
      <c r="X11" s="5">
        <v>66.6666666666666</v>
      </c>
      <c r="Y11" s="6">
        <v>48.4798257472915</v>
      </c>
      <c r="Z11" s="1" t="s">
        <v>0</v>
      </c>
      <c r="AA11" s="1">
        <v>1997</v>
      </c>
      <c r="AB11" s="1" t="s">
        <v>32</v>
      </c>
    </row>
    <row r="12" spans="1:28" x14ac:dyDescent="0.25">
      <c r="A12" s="1" t="s">
        <v>139</v>
      </c>
      <c r="B12" s="1">
        <v>11</v>
      </c>
      <c r="C12" s="5">
        <v>19.827586206896498</v>
      </c>
      <c r="D12" s="5">
        <v>27.7777777777777</v>
      </c>
      <c r="E12" s="5">
        <v>18.458783610032601</v>
      </c>
      <c r="F12" s="5">
        <v>57.649727119668903</v>
      </c>
      <c r="G12" s="5">
        <v>19.827586206896498</v>
      </c>
      <c r="H12" s="5">
        <v>28.708292184254436</v>
      </c>
      <c r="I12" s="6">
        <v>0</v>
      </c>
      <c r="J12" s="6">
        <v>0</v>
      </c>
      <c r="K12" s="6">
        <v>16</v>
      </c>
      <c r="L12" s="6">
        <v>36</v>
      </c>
      <c r="M12" s="6">
        <v>48</v>
      </c>
      <c r="N12" s="6">
        <v>0</v>
      </c>
      <c r="O12" s="5">
        <v>81.270782670016104</v>
      </c>
      <c r="P12" s="5">
        <v>48</v>
      </c>
      <c r="Q12" s="5">
        <v>52</v>
      </c>
      <c r="R12" s="5">
        <v>0</v>
      </c>
      <c r="S12" s="5">
        <v>19.5</v>
      </c>
      <c r="T12" s="5">
        <v>32</v>
      </c>
      <c r="U12" s="5">
        <v>12</v>
      </c>
      <c r="V12" s="5">
        <v>16</v>
      </c>
      <c r="W12" s="5">
        <v>40</v>
      </c>
      <c r="X12" s="5">
        <v>54.6666666666666</v>
      </c>
      <c r="Y12" s="6">
        <v>46.591479503819102</v>
      </c>
      <c r="Z12" s="1" t="s">
        <v>0</v>
      </c>
      <c r="AA12" s="1">
        <v>1997</v>
      </c>
      <c r="AB12" s="1" t="s">
        <v>32</v>
      </c>
    </row>
    <row r="13" spans="1:28" x14ac:dyDescent="0.25">
      <c r="A13" s="1" t="s">
        <v>140</v>
      </c>
      <c r="B13" s="1">
        <v>12</v>
      </c>
      <c r="C13" s="5">
        <v>26.724137931034399</v>
      </c>
      <c r="D13" s="5">
        <v>50</v>
      </c>
      <c r="E13" s="5">
        <v>24.8920715759632</v>
      </c>
      <c r="F13" s="5">
        <v>74.7948125844446</v>
      </c>
      <c r="G13" s="5">
        <v>26.724137931034399</v>
      </c>
      <c r="H13" s="6">
        <v>40.627032004495319</v>
      </c>
      <c r="I13" s="6">
        <v>0</v>
      </c>
      <c r="J13" s="6">
        <v>0</v>
      </c>
      <c r="K13" s="6">
        <v>24.2424242424242</v>
      </c>
      <c r="L13" s="6">
        <v>42.424242424242401</v>
      </c>
      <c r="M13" s="6">
        <v>33.3333333333333</v>
      </c>
      <c r="N13" s="6">
        <v>0</v>
      </c>
      <c r="O13" s="5">
        <v>79.0728769861297</v>
      </c>
      <c r="P13" s="5">
        <v>63.636363636363598</v>
      </c>
      <c r="Q13" s="5">
        <v>36.363636363636303</v>
      </c>
      <c r="R13" s="5">
        <v>0</v>
      </c>
      <c r="S13" s="5">
        <v>13.636363636363599</v>
      </c>
      <c r="T13" s="5">
        <v>39.393939393939299</v>
      </c>
      <c r="U13" s="5">
        <v>9.0909090909090899</v>
      </c>
      <c r="V13" s="5">
        <v>24.2424242424242</v>
      </c>
      <c r="W13" s="5">
        <v>27.272727272727199</v>
      </c>
      <c r="X13" s="5">
        <v>46.4646464646464</v>
      </c>
      <c r="Y13" s="6">
        <v>45.819160652500102</v>
      </c>
      <c r="Z13" s="1" t="s">
        <v>0</v>
      </c>
      <c r="AA13" s="1">
        <v>1997</v>
      </c>
      <c r="AB13" s="1" t="s">
        <v>32</v>
      </c>
    </row>
    <row r="14" spans="1:28" x14ac:dyDescent="0.25">
      <c r="A14" s="1" t="s">
        <v>37</v>
      </c>
      <c r="B14" s="1">
        <v>13</v>
      </c>
      <c r="C14" s="24">
        <v>57.142857142857103</v>
      </c>
      <c r="D14" s="24">
        <v>27.7777777777777</v>
      </c>
      <c r="E14" s="24">
        <v>32.4660966009181</v>
      </c>
      <c r="F14" s="24">
        <v>60.053269226502202</v>
      </c>
      <c r="G14" s="24">
        <v>57.142857142857103</v>
      </c>
      <c r="H14" s="24">
        <v>46.916571578182442</v>
      </c>
      <c r="I14" s="24">
        <v>0</v>
      </c>
      <c r="J14" s="24">
        <v>0</v>
      </c>
      <c r="K14" s="24">
        <v>18.604651162790699</v>
      </c>
      <c r="L14" s="24">
        <v>25.581395348837201</v>
      </c>
      <c r="M14" s="24">
        <v>58.139534883720899</v>
      </c>
      <c r="N14" s="24">
        <v>16.279069767441801</v>
      </c>
      <c r="O14" s="24">
        <v>78.804724387238196</v>
      </c>
      <c r="P14" s="24">
        <v>10</v>
      </c>
      <c r="Q14" s="24">
        <v>90</v>
      </c>
      <c r="R14" s="24">
        <v>0</v>
      </c>
      <c r="S14" s="24">
        <v>22.5</v>
      </c>
      <c r="T14" s="24">
        <v>10</v>
      </c>
      <c r="U14" s="24">
        <v>0</v>
      </c>
      <c r="V14" s="24">
        <v>70</v>
      </c>
      <c r="W14" s="24">
        <v>20</v>
      </c>
      <c r="X14" s="24">
        <v>66.6666666666666</v>
      </c>
      <c r="Y14" s="25">
        <v>53.721990658021809</v>
      </c>
      <c r="Z14" s="1" t="s">
        <v>0</v>
      </c>
      <c r="AA14" s="1">
        <v>2010</v>
      </c>
      <c r="AB14" s="1" t="s">
        <v>33</v>
      </c>
    </row>
    <row r="15" spans="1:28" x14ac:dyDescent="0.25">
      <c r="A15" s="1" t="s">
        <v>38</v>
      </c>
      <c r="B15" s="1">
        <v>14</v>
      </c>
      <c r="C15" s="24">
        <v>78.571428571428498</v>
      </c>
      <c r="D15" s="24">
        <v>55.5555555555555</v>
      </c>
      <c r="E15" s="24">
        <v>32.921892541145802</v>
      </c>
      <c r="F15" s="24">
        <v>69.729650201148402</v>
      </c>
      <c r="G15" s="24">
        <v>78.571428571428498</v>
      </c>
      <c r="H15" s="24">
        <v>63.069991088141343</v>
      </c>
      <c r="I15" s="24">
        <v>0</v>
      </c>
      <c r="J15" s="24">
        <v>0</v>
      </c>
      <c r="K15" s="24">
        <v>39.655172413793103</v>
      </c>
      <c r="L15" s="24">
        <v>44.827586206896498</v>
      </c>
      <c r="M15" s="24">
        <v>44.827586206896498</v>
      </c>
      <c r="N15" s="24">
        <v>10.344827586206801</v>
      </c>
      <c r="O15" s="24">
        <v>77.3596528370214</v>
      </c>
      <c r="P15" s="24">
        <v>50</v>
      </c>
      <c r="Q15" s="24">
        <v>50</v>
      </c>
      <c r="R15" s="24">
        <v>0</v>
      </c>
      <c r="S15" s="24">
        <v>12.5</v>
      </c>
      <c r="T15" s="24">
        <v>50</v>
      </c>
      <c r="U15" s="24">
        <v>0</v>
      </c>
      <c r="V15" s="24">
        <v>41.6666666666666</v>
      </c>
      <c r="W15" s="24">
        <v>8.3333333333333304</v>
      </c>
      <c r="X15" s="24">
        <v>36.1111111111111</v>
      </c>
      <c r="Y15" s="25">
        <v>47.260188759068456</v>
      </c>
      <c r="Z15" s="1" t="s">
        <v>0</v>
      </c>
      <c r="AA15" s="1">
        <v>2010</v>
      </c>
      <c r="AB15" s="1" t="s">
        <v>33</v>
      </c>
    </row>
    <row r="16" spans="1:28" x14ac:dyDescent="0.25">
      <c r="A16" s="1" t="s">
        <v>39</v>
      </c>
      <c r="B16" s="1">
        <v>15</v>
      </c>
      <c r="C16" s="24">
        <v>38.571428571428498</v>
      </c>
      <c r="D16" s="24">
        <v>50</v>
      </c>
      <c r="E16" s="24">
        <v>35.218930516270902</v>
      </c>
      <c r="F16" s="24">
        <v>75.343956173964898</v>
      </c>
      <c r="G16" s="24">
        <v>38.571428571428498</v>
      </c>
      <c r="H16" s="24">
        <v>47.541148766618562</v>
      </c>
      <c r="I16" s="24">
        <v>0</v>
      </c>
      <c r="J16" s="24">
        <v>0</v>
      </c>
      <c r="K16" s="24">
        <v>10</v>
      </c>
      <c r="L16" s="24">
        <v>20</v>
      </c>
      <c r="M16" s="24">
        <v>66.6666666666666</v>
      </c>
      <c r="N16" s="24">
        <v>13.3333333333333</v>
      </c>
      <c r="O16" s="24">
        <v>77.108218976093099</v>
      </c>
      <c r="P16" s="24">
        <v>0</v>
      </c>
      <c r="Q16" s="24">
        <v>100</v>
      </c>
      <c r="R16" s="24">
        <v>0</v>
      </c>
      <c r="S16" s="24">
        <v>25</v>
      </c>
      <c r="T16" s="24">
        <v>0</v>
      </c>
      <c r="U16" s="24">
        <v>0</v>
      </c>
      <c r="V16" s="24">
        <v>100</v>
      </c>
      <c r="W16" s="24">
        <v>0</v>
      </c>
      <c r="X16" s="24">
        <v>66.6666666666666</v>
      </c>
      <c r="Y16" s="25">
        <v>54.079008602344565</v>
      </c>
      <c r="Z16" s="1" t="s">
        <v>0</v>
      </c>
      <c r="AA16" s="1">
        <v>2010</v>
      </c>
      <c r="AB16" s="1" t="s">
        <v>33</v>
      </c>
    </row>
    <row r="17" spans="1:28" x14ac:dyDescent="0.25">
      <c r="A17" s="1" t="s">
        <v>34</v>
      </c>
      <c r="B17" s="1">
        <v>16</v>
      </c>
      <c r="C17" s="24">
        <v>31.428571428571399</v>
      </c>
      <c r="D17" s="24">
        <v>50</v>
      </c>
      <c r="E17" s="24">
        <v>22.8250202171842</v>
      </c>
      <c r="F17" s="24">
        <v>85.051758544137897</v>
      </c>
      <c r="G17" s="24">
        <v>31.428571428571399</v>
      </c>
      <c r="H17" s="24">
        <v>44.146784323692977</v>
      </c>
      <c r="I17" s="24">
        <v>0</v>
      </c>
      <c r="J17" s="24">
        <v>0</v>
      </c>
      <c r="K17" s="24">
        <v>52</v>
      </c>
      <c r="L17" s="24">
        <v>56</v>
      </c>
      <c r="M17" s="24">
        <v>16</v>
      </c>
      <c r="N17" s="24">
        <v>24</v>
      </c>
      <c r="O17" s="24">
        <v>77.961318027476494</v>
      </c>
      <c r="P17" s="24">
        <v>100</v>
      </c>
      <c r="Q17" s="24">
        <v>0</v>
      </c>
      <c r="R17" s="24">
        <v>0</v>
      </c>
      <c r="S17" s="24">
        <v>0</v>
      </c>
      <c r="T17" s="24">
        <v>0</v>
      </c>
      <c r="U17" s="24">
        <v>25</v>
      </c>
      <c r="V17" s="24">
        <v>75</v>
      </c>
      <c r="W17" s="24">
        <v>0</v>
      </c>
      <c r="X17" s="24">
        <v>58.3333333333333</v>
      </c>
      <c r="Y17" s="25">
        <v>45.110358921125695</v>
      </c>
      <c r="Z17" s="1" t="s">
        <v>0</v>
      </c>
      <c r="AA17" s="1">
        <v>2010</v>
      </c>
      <c r="AB17" s="1" t="s">
        <v>32</v>
      </c>
    </row>
    <row r="18" spans="1:28" x14ac:dyDescent="0.25">
      <c r="A18" s="1" t="s">
        <v>35</v>
      </c>
      <c r="B18" s="1">
        <v>17</v>
      </c>
      <c r="C18" s="24">
        <v>95.714285714285694</v>
      </c>
      <c r="D18" s="24">
        <v>100</v>
      </c>
      <c r="E18" s="24">
        <v>81.430521588464401</v>
      </c>
      <c r="F18" s="24">
        <v>95.942480560866898</v>
      </c>
      <c r="G18" s="24">
        <v>95.714285714285694</v>
      </c>
      <c r="H18" s="24">
        <v>93.760314715580535</v>
      </c>
      <c r="I18" s="24">
        <v>8.5714285714285694</v>
      </c>
      <c r="J18" s="24">
        <v>0</v>
      </c>
      <c r="K18" s="24">
        <v>45.714285714285701</v>
      </c>
      <c r="L18" s="24">
        <v>48.571428571428498</v>
      </c>
      <c r="M18" s="24">
        <v>28.571428571428498</v>
      </c>
      <c r="N18" s="24">
        <v>14.285714285714199</v>
      </c>
      <c r="O18" s="24">
        <v>80.738885690472102</v>
      </c>
      <c r="P18" s="24">
        <v>88.8888888888888</v>
      </c>
      <c r="Q18" s="24">
        <v>11.1111111111111</v>
      </c>
      <c r="R18" s="24">
        <v>0</v>
      </c>
      <c r="S18" s="24">
        <v>2.7777777777777701</v>
      </c>
      <c r="T18" s="24">
        <v>22.2222222222222</v>
      </c>
      <c r="U18" s="24">
        <v>11.1111111111111</v>
      </c>
      <c r="V18" s="24">
        <v>66.6666666666666</v>
      </c>
      <c r="W18" s="24">
        <v>0</v>
      </c>
      <c r="X18" s="24">
        <v>48.148148148148103</v>
      </c>
      <c r="Y18" s="25">
        <v>56.356281582994626</v>
      </c>
      <c r="Z18" s="1" t="s">
        <v>0</v>
      </c>
      <c r="AA18" s="1">
        <v>2010</v>
      </c>
      <c r="AB18" s="1" t="s">
        <v>32</v>
      </c>
    </row>
    <row r="19" spans="1:28" x14ac:dyDescent="0.25">
      <c r="A19" s="1" t="s">
        <v>36</v>
      </c>
      <c r="B19" s="1">
        <v>18</v>
      </c>
      <c r="C19" s="24">
        <v>30</v>
      </c>
      <c r="D19" s="24">
        <v>55.5555555555555</v>
      </c>
      <c r="E19" s="24">
        <v>18.7308968347185</v>
      </c>
      <c r="F19" s="24">
        <v>90.802777868192507</v>
      </c>
      <c r="G19" s="24">
        <v>30</v>
      </c>
      <c r="H19" s="24">
        <v>45.017846051693297</v>
      </c>
      <c r="I19" s="24">
        <v>0</v>
      </c>
      <c r="J19" s="24">
        <v>0</v>
      </c>
      <c r="K19" s="24">
        <v>12.5</v>
      </c>
      <c r="L19" s="24">
        <v>37.5</v>
      </c>
      <c r="M19" s="24">
        <v>25</v>
      </c>
      <c r="N19" s="24">
        <v>37.5</v>
      </c>
      <c r="O19" s="24">
        <v>80.821215651067106</v>
      </c>
      <c r="P19" s="24">
        <v>75</v>
      </c>
      <c r="Q19" s="24">
        <v>25</v>
      </c>
      <c r="R19" s="24">
        <v>0</v>
      </c>
      <c r="S19" s="24">
        <v>6.25</v>
      </c>
      <c r="T19" s="24">
        <v>25</v>
      </c>
      <c r="U19" s="24">
        <v>0</v>
      </c>
      <c r="V19" s="24">
        <v>50</v>
      </c>
      <c r="W19" s="24">
        <v>25</v>
      </c>
      <c r="X19" s="24">
        <v>58.3333333333333</v>
      </c>
      <c r="Y19" s="25">
        <v>47.605598759023422</v>
      </c>
      <c r="Z19" s="1" t="s">
        <v>0</v>
      </c>
      <c r="AA19" s="1">
        <v>2010</v>
      </c>
      <c r="AB19" s="1" t="s">
        <v>32</v>
      </c>
    </row>
    <row r="20" spans="1:28" x14ac:dyDescent="0.25">
      <c r="A20" s="1" t="s">
        <v>43</v>
      </c>
      <c r="B20" s="1">
        <v>19</v>
      </c>
      <c r="C20" s="24">
        <v>100</v>
      </c>
      <c r="D20" s="24">
        <v>38.8888888888888</v>
      </c>
      <c r="E20" s="24">
        <v>22.232417714322999</v>
      </c>
      <c r="F20" s="24">
        <v>23.282266478260699</v>
      </c>
      <c r="G20" s="24">
        <v>100</v>
      </c>
      <c r="H20" s="24">
        <v>56.880714616294497</v>
      </c>
      <c r="I20" s="24">
        <v>2.7397260273972601</v>
      </c>
      <c r="J20" s="24">
        <v>0</v>
      </c>
      <c r="K20" s="24">
        <v>84.931506849314999</v>
      </c>
      <c r="L20" s="24">
        <v>84.931506849314999</v>
      </c>
      <c r="M20" s="24">
        <v>8.2191780821917799</v>
      </c>
      <c r="N20" s="24">
        <v>4.10958904109589</v>
      </c>
      <c r="O20" s="24">
        <v>74.260612365297504</v>
      </c>
      <c r="P20" s="24">
        <v>85.714285714285694</v>
      </c>
      <c r="Q20" s="24">
        <v>14.285714285714199</v>
      </c>
      <c r="R20" s="24">
        <v>0</v>
      </c>
      <c r="S20" s="24">
        <v>3.5714285714285698</v>
      </c>
      <c r="T20" s="24">
        <v>14.285714285714199</v>
      </c>
      <c r="U20" s="24">
        <v>17.857142857142801</v>
      </c>
      <c r="V20" s="24">
        <v>57.142857142857103</v>
      </c>
      <c r="W20" s="24">
        <v>10.714285714285699</v>
      </c>
      <c r="X20" s="24">
        <v>54.761904761904702</v>
      </c>
      <c r="Y20" s="25">
        <v>47.368665078731318</v>
      </c>
      <c r="Z20" s="1" t="s">
        <v>0</v>
      </c>
      <c r="AA20" s="1">
        <v>2011</v>
      </c>
      <c r="AB20" s="1" t="s">
        <v>33</v>
      </c>
    </row>
    <row r="21" spans="1:28" x14ac:dyDescent="0.25">
      <c r="A21" s="1" t="s">
        <v>44</v>
      </c>
      <c r="B21" s="1">
        <v>20</v>
      </c>
      <c r="C21" s="24">
        <v>42.857142857142797</v>
      </c>
      <c r="D21" s="24">
        <v>61.1111111111111</v>
      </c>
      <c r="E21" s="24">
        <v>37.913374594397801</v>
      </c>
      <c r="F21" s="24">
        <v>82.645377057359596</v>
      </c>
      <c r="G21" s="24">
        <v>42.857142857142797</v>
      </c>
      <c r="H21" s="24">
        <v>53.476829695430808</v>
      </c>
      <c r="I21" s="24">
        <v>0</v>
      </c>
      <c r="J21" s="24">
        <v>0</v>
      </c>
      <c r="K21" s="24">
        <v>51.515151515151501</v>
      </c>
      <c r="L21" s="24">
        <v>57.5757575757575</v>
      </c>
      <c r="M21" s="24">
        <v>27.272727272727199</v>
      </c>
      <c r="N21" s="24">
        <v>15.151515151515101</v>
      </c>
      <c r="O21" s="24">
        <v>76.059077743681101</v>
      </c>
      <c r="P21" s="24">
        <v>87.5</v>
      </c>
      <c r="Q21" s="24">
        <v>12.5</v>
      </c>
      <c r="R21" s="24">
        <v>0</v>
      </c>
      <c r="S21" s="24">
        <v>3.125</v>
      </c>
      <c r="T21" s="24">
        <v>0</v>
      </c>
      <c r="U21" s="24">
        <v>20.8333333333333</v>
      </c>
      <c r="V21" s="24">
        <v>70.8333333333333</v>
      </c>
      <c r="W21" s="24">
        <v>8.3333333333333304</v>
      </c>
      <c r="X21" s="24">
        <v>62.5</v>
      </c>
      <c r="Y21" s="25">
        <v>48.790226859777974</v>
      </c>
      <c r="Z21" s="1" t="s">
        <v>0</v>
      </c>
      <c r="AA21" s="1">
        <v>2011</v>
      </c>
      <c r="AB21" s="1" t="s">
        <v>33</v>
      </c>
    </row>
    <row r="22" spans="1:28" x14ac:dyDescent="0.25">
      <c r="A22" s="1" t="s">
        <v>45</v>
      </c>
      <c r="B22" s="1">
        <v>21</v>
      </c>
      <c r="C22" s="24">
        <v>64.285714285714207</v>
      </c>
      <c r="D22" s="24">
        <v>77.7777777777777</v>
      </c>
      <c r="E22" s="24">
        <v>28.1299200288592</v>
      </c>
      <c r="F22" s="24">
        <v>91.089318945342399</v>
      </c>
      <c r="G22" s="24">
        <v>64.285714285714207</v>
      </c>
      <c r="H22" s="24">
        <v>65.113689064681552</v>
      </c>
      <c r="I22" s="24">
        <v>2.0833333333333299</v>
      </c>
      <c r="J22" s="24">
        <v>0</v>
      </c>
      <c r="K22" s="24">
        <v>45.8333333333333</v>
      </c>
      <c r="L22" s="24">
        <v>50</v>
      </c>
      <c r="M22" s="24">
        <v>37.5</v>
      </c>
      <c r="N22" s="24">
        <v>10.4166666666666</v>
      </c>
      <c r="O22" s="24">
        <v>76.054410081865697</v>
      </c>
      <c r="P22" s="24">
        <v>93.617021276595693</v>
      </c>
      <c r="Q22" s="24">
        <v>4.2553191489361701</v>
      </c>
      <c r="R22" s="24">
        <v>2.1276595744680802</v>
      </c>
      <c r="S22" s="24">
        <v>2.1276595744680802</v>
      </c>
      <c r="T22" s="24">
        <v>25.531914893617</v>
      </c>
      <c r="U22" s="24">
        <v>31.9148936170212</v>
      </c>
      <c r="V22" s="24">
        <v>36.170212765957402</v>
      </c>
      <c r="W22" s="24">
        <v>6.3829787234042499</v>
      </c>
      <c r="X22" s="24">
        <v>41.134751773049601</v>
      </c>
      <c r="Y22" s="25">
        <v>46.107627623516237</v>
      </c>
      <c r="Z22" s="1" t="s">
        <v>0</v>
      </c>
      <c r="AA22" s="1">
        <v>2011</v>
      </c>
      <c r="AB22" s="1" t="s">
        <v>33</v>
      </c>
    </row>
    <row r="23" spans="1:28" x14ac:dyDescent="0.25">
      <c r="A23" s="1" t="s">
        <v>40</v>
      </c>
      <c r="B23" s="1">
        <v>22</v>
      </c>
      <c r="C23" s="24">
        <v>41.428571428571402</v>
      </c>
      <c r="D23" s="24">
        <v>44.4444444444444</v>
      </c>
      <c r="E23" s="24">
        <v>44.709644649752398</v>
      </c>
      <c r="F23" s="24">
        <v>69.469540140801001</v>
      </c>
      <c r="G23" s="24">
        <v>41.428571428571402</v>
      </c>
      <c r="H23" s="24">
        <v>48.296154418428124</v>
      </c>
      <c r="I23" s="24">
        <v>0</v>
      </c>
      <c r="J23" s="24">
        <v>0</v>
      </c>
      <c r="K23" s="24">
        <v>37.5</v>
      </c>
      <c r="L23" s="24">
        <v>37.5</v>
      </c>
      <c r="M23" s="24">
        <v>50</v>
      </c>
      <c r="N23" s="24">
        <v>12.5</v>
      </c>
      <c r="O23" s="24">
        <v>81.830377172173002</v>
      </c>
      <c r="P23" s="24">
        <v>84.375</v>
      </c>
      <c r="Q23" s="24">
        <v>15.625</v>
      </c>
      <c r="R23" s="24">
        <v>0</v>
      </c>
      <c r="S23" s="24">
        <v>3.90625</v>
      </c>
      <c r="T23" s="24">
        <v>75</v>
      </c>
      <c r="U23" s="24">
        <v>6.25</v>
      </c>
      <c r="V23" s="24">
        <v>6.25</v>
      </c>
      <c r="W23" s="24">
        <v>12.5</v>
      </c>
      <c r="X23" s="24">
        <v>18.75</v>
      </c>
      <c r="Y23" s="25">
        <v>38.195695397650283</v>
      </c>
      <c r="Z23" s="1" t="s">
        <v>0</v>
      </c>
      <c r="AA23" s="1">
        <v>2011</v>
      </c>
      <c r="AB23" s="1" t="s">
        <v>32</v>
      </c>
    </row>
    <row r="24" spans="1:28" x14ac:dyDescent="0.25">
      <c r="A24" s="1" t="s">
        <v>41</v>
      </c>
      <c r="B24" s="1">
        <v>23</v>
      </c>
      <c r="C24" s="24">
        <v>48.571428571428498</v>
      </c>
      <c r="D24" s="24">
        <v>66.6666666666666</v>
      </c>
      <c r="E24" s="24">
        <v>35.894354154691499</v>
      </c>
      <c r="F24" s="24">
        <v>93.586474290745599</v>
      </c>
      <c r="G24" s="24">
        <v>48.571428571428498</v>
      </c>
      <c r="H24" s="24">
        <v>58.658070450992135</v>
      </c>
      <c r="I24" s="24">
        <v>0</v>
      </c>
      <c r="J24" s="24">
        <v>0</v>
      </c>
      <c r="K24" s="24">
        <v>29.729729729729701</v>
      </c>
      <c r="L24" s="24">
        <v>37.837837837837803</v>
      </c>
      <c r="M24" s="24">
        <v>40.540540540540498</v>
      </c>
      <c r="N24" s="24">
        <v>21.6216216216216</v>
      </c>
      <c r="O24" s="24">
        <v>79.189605406933296</v>
      </c>
      <c r="P24" s="24">
        <v>57.142857142857103</v>
      </c>
      <c r="Q24" s="24">
        <v>42.857142857142797</v>
      </c>
      <c r="R24" s="24">
        <v>0</v>
      </c>
      <c r="S24" s="24">
        <v>10.714285714285699</v>
      </c>
      <c r="T24" s="24">
        <v>14.285714285714199</v>
      </c>
      <c r="U24" s="24">
        <v>3.5714285714285698</v>
      </c>
      <c r="V24" s="24">
        <v>57.142857142857103</v>
      </c>
      <c r="W24" s="24">
        <v>25</v>
      </c>
      <c r="X24" s="24">
        <v>64.285714285714207</v>
      </c>
      <c r="Y24" s="25">
        <v>53.211918964481328</v>
      </c>
      <c r="Z24" s="1" t="s">
        <v>0</v>
      </c>
      <c r="AA24" s="1">
        <v>2011</v>
      </c>
      <c r="AB24" s="1" t="s">
        <v>32</v>
      </c>
    </row>
    <row r="25" spans="1:28" x14ac:dyDescent="0.25">
      <c r="A25" s="1" t="s">
        <v>42</v>
      </c>
      <c r="B25" s="1">
        <v>24</v>
      </c>
      <c r="C25" s="24">
        <v>50</v>
      </c>
      <c r="D25" s="24">
        <v>66.6666666666666</v>
      </c>
      <c r="E25" s="24">
        <v>100</v>
      </c>
      <c r="F25" s="24">
        <v>93.771175127044998</v>
      </c>
      <c r="G25" s="24">
        <v>50</v>
      </c>
      <c r="H25" s="24">
        <v>72.087568358742317</v>
      </c>
      <c r="I25" s="24">
        <v>7.8947368421052602</v>
      </c>
      <c r="J25" s="24">
        <v>0</v>
      </c>
      <c r="K25" s="24">
        <v>15.789473684210501</v>
      </c>
      <c r="L25" s="24">
        <v>26.315789473684202</v>
      </c>
      <c r="M25" s="24">
        <v>34.210526315789402</v>
      </c>
      <c r="N25" s="24">
        <v>31.578947368421002</v>
      </c>
      <c r="O25" s="24">
        <v>82.804025097857107</v>
      </c>
      <c r="P25" s="24">
        <v>73.684210526315695</v>
      </c>
      <c r="Q25" s="24">
        <v>26.315789473684202</v>
      </c>
      <c r="R25" s="24">
        <v>0</v>
      </c>
      <c r="S25" s="24">
        <v>6.5789473684210504</v>
      </c>
      <c r="T25" s="24">
        <v>21.052631578947299</v>
      </c>
      <c r="U25" s="24">
        <v>10.5263157894736</v>
      </c>
      <c r="V25" s="24">
        <v>47.368421052631497</v>
      </c>
      <c r="W25" s="24">
        <v>21.052631578947299</v>
      </c>
      <c r="X25" s="24">
        <v>56.140350877192901</v>
      </c>
      <c r="Y25" s="25">
        <v>54.402722925553341</v>
      </c>
      <c r="Z25" s="1" t="s">
        <v>0</v>
      </c>
      <c r="AA25" s="1">
        <v>2011</v>
      </c>
      <c r="AB25" s="1" t="s">
        <v>32</v>
      </c>
    </row>
    <row r="26" spans="1:28" x14ac:dyDescent="0.25">
      <c r="A26" s="1" t="s">
        <v>49</v>
      </c>
      <c r="B26" s="1">
        <v>25</v>
      </c>
      <c r="C26" s="24">
        <v>31.428571428571399</v>
      </c>
      <c r="D26" s="24">
        <v>66.6666666666666</v>
      </c>
      <c r="E26" s="24">
        <v>54.529989284147803</v>
      </c>
      <c r="F26" s="24">
        <v>100</v>
      </c>
      <c r="G26" s="24">
        <v>31.428571428571399</v>
      </c>
      <c r="H26" s="24">
        <v>56.810759761591441</v>
      </c>
      <c r="I26" s="24">
        <v>0</v>
      </c>
      <c r="J26" s="24">
        <v>0</v>
      </c>
      <c r="K26" s="24">
        <v>20</v>
      </c>
      <c r="L26" s="24">
        <v>24</v>
      </c>
      <c r="M26" s="24">
        <v>44</v>
      </c>
      <c r="N26" s="24">
        <v>20</v>
      </c>
      <c r="O26" s="24">
        <v>78.731731071488397</v>
      </c>
      <c r="P26" s="24">
        <v>21.428571428571399</v>
      </c>
      <c r="Q26" s="24">
        <v>78.571428571428498</v>
      </c>
      <c r="R26" s="24">
        <v>0</v>
      </c>
      <c r="S26" s="24">
        <v>19.6428571428571</v>
      </c>
      <c r="T26" s="24">
        <v>0</v>
      </c>
      <c r="U26" s="24">
        <v>7.1428571428571397</v>
      </c>
      <c r="V26" s="24">
        <v>85.714285714285694</v>
      </c>
      <c r="W26" s="24">
        <v>7.1428571428571397</v>
      </c>
      <c r="X26" s="24">
        <v>66.6666666666666</v>
      </c>
      <c r="Y26" s="25">
        <v>55.463003660650891</v>
      </c>
      <c r="Z26" s="1" t="s">
        <v>0</v>
      </c>
      <c r="AA26" s="1">
        <v>2016</v>
      </c>
      <c r="AB26" s="1" t="s">
        <v>33</v>
      </c>
    </row>
    <row r="27" spans="1:28" x14ac:dyDescent="0.25">
      <c r="A27" s="1" t="s">
        <v>50</v>
      </c>
      <c r="B27" s="1">
        <v>26</v>
      </c>
      <c r="C27" s="24">
        <v>57.142857142857103</v>
      </c>
      <c r="D27" s="24">
        <v>83.3333333333333</v>
      </c>
      <c r="E27" s="24">
        <v>33.677277161111697</v>
      </c>
      <c r="F27" s="24">
        <v>95.767845311463205</v>
      </c>
      <c r="G27" s="24">
        <v>57.142857142857103</v>
      </c>
      <c r="H27" s="24">
        <v>65.412834018324489</v>
      </c>
      <c r="I27" s="24">
        <v>0</v>
      </c>
      <c r="J27" s="24">
        <v>0</v>
      </c>
      <c r="K27" s="24">
        <v>44.1860465116279</v>
      </c>
      <c r="L27" s="24">
        <v>48.837209302325498</v>
      </c>
      <c r="M27" s="24">
        <v>32.558139534883701</v>
      </c>
      <c r="N27" s="24">
        <v>16.279069767441801</v>
      </c>
      <c r="O27" s="24">
        <v>74.588005622577597</v>
      </c>
      <c r="P27" s="24">
        <v>52.631578947368403</v>
      </c>
      <c r="Q27" s="24">
        <v>47.368421052631497</v>
      </c>
      <c r="R27" s="24">
        <v>0</v>
      </c>
      <c r="S27" s="24">
        <v>11.8421052631578</v>
      </c>
      <c r="T27" s="24">
        <v>0</v>
      </c>
      <c r="U27" s="24">
        <v>26.315789473684202</v>
      </c>
      <c r="V27" s="24">
        <v>73.684210526315695</v>
      </c>
      <c r="W27" s="24">
        <v>0</v>
      </c>
      <c r="X27" s="24">
        <v>57.894736842105203</v>
      </c>
      <c r="Y27" s="25">
        <v>52.434420436541274</v>
      </c>
      <c r="Z27" s="1" t="s">
        <v>0</v>
      </c>
      <c r="AA27" s="1">
        <v>2016</v>
      </c>
      <c r="AB27" s="1" t="s">
        <v>33</v>
      </c>
    </row>
    <row r="28" spans="1:28" x14ac:dyDescent="0.25">
      <c r="A28" s="1" t="s">
        <v>51</v>
      </c>
      <c r="B28" s="1">
        <v>27</v>
      </c>
      <c r="C28" s="24">
        <v>35.714285714285701</v>
      </c>
      <c r="D28" s="24">
        <v>61.1111111111111</v>
      </c>
      <c r="E28" s="24">
        <v>38.4622730964048</v>
      </c>
      <c r="F28" s="24">
        <v>95.395836126682099</v>
      </c>
      <c r="G28" s="24">
        <v>35.714285714285701</v>
      </c>
      <c r="H28" s="24">
        <v>53.279558352553885</v>
      </c>
      <c r="I28" s="24">
        <v>0</v>
      </c>
      <c r="J28" s="24">
        <v>0</v>
      </c>
      <c r="K28" s="24">
        <v>35.714285714285701</v>
      </c>
      <c r="L28" s="24">
        <v>39.285714285714199</v>
      </c>
      <c r="M28" s="24">
        <v>39.285714285714199</v>
      </c>
      <c r="N28" s="24">
        <v>14.285714285714199</v>
      </c>
      <c r="O28" s="24">
        <v>77.260449548999006</v>
      </c>
      <c r="P28" s="24">
        <v>66.6666666666666</v>
      </c>
      <c r="Q28" s="24">
        <v>33.3333333333333</v>
      </c>
      <c r="R28" s="24">
        <v>0</v>
      </c>
      <c r="S28" s="24">
        <v>8.3333333333333304</v>
      </c>
      <c r="T28" s="24">
        <v>6.6666666666666599</v>
      </c>
      <c r="U28" s="24">
        <v>13.3333333333333</v>
      </c>
      <c r="V28" s="24">
        <v>80</v>
      </c>
      <c r="W28" s="24">
        <v>0</v>
      </c>
      <c r="X28" s="24">
        <v>57.7777777777777</v>
      </c>
      <c r="Y28" s="25">
        <v>49.162779753165978</v>
      </c>
      <c r="Z28" s="1" t="s">
        <v>0</v>
      </c>
      <c r="AA28" s="1">
        <v>2016</v>
      </c>
      <c r="AB28" s="1" t="s">
        <v>33</v>
      </c>
    </row>
    <row r="29" spans="1:28" x14ac:dyDescent="0.25">
      <c r="A29" s="1" t="s">
        <v>46</v>
      </c>
      <c r="B29" s="1">
        <v>28</v>
      </c>
      <c r="C29" s="24">
        <v>37.142857142857103</v>
      </c>
      <c r="D29" s="24">
        <v>44.4444444444444</v>
      </c>
      <c r="E29" s="24">
        <v>34.7492877723151</v>
      </c>
      <c r="F29" s="24">
        <v>69.117769228580102</v>
      </c>
      <c r="G29" s="24">
        <v>37.142857142857103</v>
      </c>
      <c r="H29" s="24">
        <v>44.519443146210769</v>
      </c>
      <c r="I29" s="24">
        <v>0</v>
      </c>
      <c r="J29" s="24">
        <v>0</v>
      </c>
      <c r="K29" s="24">
        <v>17.241379310344801</v>
      </c>
      <c r="L29" s="24">
        <v>17.241379310344801</v>
      </c>
      <c r="M29" s="24">
        <v>48.275862068965502</v>
      </c>
      <c r="N29" s="24">
        <v>34.482758620689602</v>
      </c>
      <c r="O29" s="24">
        <v>80.550939291020995</v>
      </c>
      <c r="P29" s="24">
        <v>33.3333333333333</v>
      </c>
      <c r="Q29" s="24">
        <v>66.6666666666666</v>
      </c>
      <c r="R29" s="24">
        <v>0</v>
      </c>
      <c r="S29" s="24">
        <v>16.6666666666666</v>
      </c>
      <c r="T29" s="24">
        <v>8.3333333333333304</v>
      </c>
      <c r="U29" s="24">
        <v>8.3333333333333304</v>
      </c>
      <c r="V29" s="24">
        <v>29.1666666666666</v>
      </c>
      <c r="W29" s="24">
        <v>54.1666666666666</v>
      </c>
      <c r="X29" s="24">
        <v>76.3888888888889</v>
      </c>
      <c r="Y29" s="25">
        <v>54.531484498196818</v>
      </c>
      <c r="Z29" s="1" t="s">
        <v>0</v>
      </c>
      <c r="AA29" s="1">
        <v>2016</v>
      </c>
      <c r="AB29" s="1" t="s">
        <v>32</v>
      </c>
    </row>
    <row r="30" spans="1:28" x14ac:dyDescent="0.25">
      <c r="A30" s="1" t="s">
        <v>47</v>
      </c>
      <c r="B30" s="1">
        <v>29</v>
      </c>
      <c r="C30" s="24">
        <v>47.142857142857103</v>
      </c>
      <c r="D30" s="24">
        <v>55.5555555555555</v>
      </c>
      <c r="E30" s="24">
        <v>46.647967455119101</v>
      </c>
      <c r="F30" s="24">
        <v>79.827500378261206</v>
      </c>
      <c r="G30" s="24">
        <v>47.142857142857103</v>
      </c>
      <c r="H30" s="24">
        <v>55.263347534930006</v>
      </c>
      <c r="I30" s="24">
        <v>0</v>
      </c>
      <c r="J30" s="24">
        <v>0</v>
      </c>
      <c r="K30" s="24">
        <v>19.4444444444444</v>
      </c>
      <c r="L30" s="24">
        <v>19.4444444444444</v>
      </c>
      <c r="M30" s="24">
        <v>66.6666666666666</v>
      </c>
      <c r="N30" s="24">
        <v>13.8888888888888</v>
      </c>
      <c r="O30" s="24">
        <v>78.183699102444905</v>
      </c>
      <c r="P30" s="24">
        <v>0</v>
      </c>
      <c r="Q30" s="24">
        <v>100</v>
      </c>
      <c r="R30" s="24">
        <v>0</v>
      </c>
      <c r="S30" s="24">
        <v>25</v>
      </c>
      <c r="T30" s="24">
        <v>0</v>
      </c>
      <c r="U30" s="24">
        <v>0</v>
      </c>
      <c r="V30" s="24">
        <v>28.571428571428498</v>
      </c>
      <c r="W30" s="24">
        <v>71.428571428571402</v>
      </c>
      <c r="X30" s="24">
        <v>90.476190476190396</v>
      </c>
      <c r="Y30" s="25">
        <v>62.230809278391327</v>
      </c>
      <c r="Z30" s="1" t="s">
        <v>0</v>
      </c>
      <c r="AA30" s="1">
        <v>2016</v>
      </c>
      <c r="AB30" s="1" t="s">
        <v>32</v>
      </c>
    </row>
    <row r="31" spans="1:28" x14ac:dyDescent="0.25">
      <c r="A31" s="1" t="s">
        <v>48</v>
      </c>
      <c r="B31" s="1">
        <v>30</v>
      </c>
      <c r="C31" s="24">
        <v>35.714285714285701</v>
      </c>
      <c r="D31" s="24">
        <v>50</v>
      </c>
      <c r="E31" s="24">
        <v>57.516495988680902</v>
      </c>
      <c r="F31" s="24">
        <v>68.741103266119296</v>
      </c>
      <c r="G31" s="24">
        <v>35.714285714285701</v>
      </c>
      <c r="H31" s="24">
        <v>49.537234136674314</v>
      </c>
      <c r="I31" s="24">
        <v>0</v>
      </c>
      <c r="J31" s="24">
        <v>0</v>
      </c>
      <c r="K31" s="24">
        <v>3.5714285714285698</v>
      </c>
      <c r="L31" s="24">
        <v>3.5714285714285698</v>
      </c>
      <c r="M31" s="24">
        <v>67.857142857142804</v>
      </c>
      <c r="N31" s="24">
        <v>28.571428571428498</v>
      </c>
      <c r="O31" s="24">
        <v>81.168977832974207</v>
      </c>
      <c r="P31" s="24">
        <v>72.727272727272705</v>
      </c>
      <c r="Q31" s="24">
        <v>27.272727272727199</v>
      </c>
      <c r="R31" s="24">
        <v>0</v>
      </c>
      <c r="S31" s="24">
        <v>6.8181818181818103</v>
      </c>
      <c r="T31" s="24">
        <v>0</v>
      </c>
      <c r="U31" s="24">
        <v>18.181818181818102</v>
      </c>
      <c r="V31" s="24">
        <v>54.545454545454497</v>
      </c>
      <c r="W31" s="24">
        <v>27.272727272727199</v>
      </c>
      <c r="X31" s="24">
        <v>69.696969696969603</v>
      </c>
      <c r="Y31" s="25">
        <v>51.805340871199981</v>
      </c>
      <c r="Z31" s="1" t="s">
        <v>0</v>
      </c>
      <c r="AA31" s="1">
        <v>2016</v>
      </c>
      <c r="AB31" s="1" t="s">
        <v>32</v>
      </c>
    </row>
    <row r="32" spans="1:28" x14ac:dyDescent="0.25">
      <c r="A32" s="1" t="s">
        <v>57</v>
      </c>
      <c r="B32" s="1">
        <v>31</v>
      </c>
      <c r="C32" s="24">
        <v>28.571428571428498</v>
      </c>
      <c r="D32" s="24">
        <v>38.8888888888888</v>
      </c>
      <c r="E32" s="24">
        <v>43.427322679022502</v>
      </c>
      <c r="F32" s="24">
        <v>80.162175694465304</v>
      </c>
      <c r="G32" s="24">
        <v>28.571428571428498</v>
      </c>
      <c r="H32" s="24">
        <v>43.924248881046722</v>
      </c>
      <c r="I32" s="24">
        <v>0</v>
      </c>
      <c r="J32" s="24">
        <v>0</v>
      </c>
      <c r="K32" s="24">
        <v>17.391304347826001</v>
      </c>
      <c r="L32" s="24">
        <v>34.782608695652101</v>
      </c>
      <c r="M32" s="24">
        <v>52.173913043478201</v>
      </c>
      <c r="N32" s="24">
        <v>13.043478260869501</v>
      </c>
      <c r="O32" s="24">
        <v>76.677920034108894</v>
      </c>
      <c r="P32" s="24">
        <v>16.6666666666666</v>
      </c>
      <c r="Q32" s="24">
        <v>83.3333333333333</v>
      </c>
      <c r="R32" s="24">
        <v>0</v>
      </c>
      <c r="S32" s="24">
        <v>20.8333333333333</v>
      </c>
      <c r="T32" s="24">
        <v>0</v>
      </c>
      <c r="U32" s="24">
        <v>0</v>
      </c>
      <c r="V32" s="24">
        <v>83.3333333333333</v>
      </c>
      <c r="W32" s="24">
        <v>16.6666666666666</v>
      </c>
      <c r="X32" s="24">
        <v>72.2222222222222</v>
      </c>
      <c r="Y32" s="25">
        <v>53.414431117677779</v>
      </c>
      <c r="Z32" s="1" t="s">
        <v>0</v>
      </c>
      <c r="AA32" s="1">
        <v>2017</v>
      </c>
      <c r="AB32" s="1" t="s">
        <v>33</v>
      </c>
    </row>
    <row r="33" spans="1:28" x14ac:dyDescent="0.25">
      <c r="A33" s="1" t="s">
        <v>56</v>
      </c>
      <c r="B33" s="1">
        <v>32</v>
      </c>
      <c r="C33" s="24">
        <v>35.714285714285701</v>
      </c>
      <c r="D33" s="24">
        <v>55.5555555555555</v>
      </c>
      <c r="E33" s="24">
        <v>62.213338194249097</v>
      </c>
      <c r="F33" s="24">
        <v>89.429448325598699</v>
      </c>
      <c r="G33" s="24">
        <v>35.714285714285701</v>
      </c>
      <c r="H33" s="24">
        <v>55.725382700794945</v>
      </c>
      <c r="I33" s="24">
        <v>0</v>
      </c>
      <c r="J33" s="24">
        <v>0</v>
      </c>
      <c r="K33" s="24">
        <v>7.1428571428571397</v>
      </c>
      <c r="L33" s="24">
        <v>21.428571428571399</v>
      </c>
      <c r="M33" s="24">
        <v>39.285714285714199</v>
      </c>
      <c r="N33" s="24">
        <v>39.285714285714199</v>
      </c>
      <c r="O33" s="24">
        <v>81.124903632196506</v>
      </c>
      <c r="P33" s="24">
        <v>81.818181818181799</v>
      </c>
      <c r="Q33" s="24">
        <v>18.181818181818102</v>
      </c>
      <c r="R33" s="24">
        <v>0</v>
      </c>
      <c r="S33" s="24">
        <v>4.5454545454545396</v>
      </c>
      <c r="T33" s="24">
        <v>27.272727272727199</v>
      </c>
      <c r="U33" s="24">
        <v>0</v>
      </c>
      <c r="V33" s="24">
        <v>72.727272727272705</v>
      </c>
      <c r="W33" s="24">
        <v>0</v>
      </c>
      <c r="X33" s="24">
        <v>48.484848484848399</v>
      </c>
      <c r="Y33" s="25">
        <v>47.470147340823601</v>
      </c>
      <c r="Z33" s="1" t="s">
        <v>0</v>
      </c>
      <c r="AA33" s="1">
        <v>2017</v>
      </c>
      <c r="AB33" s="1" t="s">
        <v>33</v>
      </c>
    </row>
    <row r="34" spans="1:28" x14ac:dyDescent="0.25">
      <c r="A34" s="1" t="s">
        <v>55</v>
      </c>
      <c r="B34" s="1">
        <v>33</v>
      </c>
      <c r="C34" s="24">
        <v>30</v>
      </c>
      <c r="D34" s="24">
        <v>50</v>
      </c>
      <c r="E34" s="24">
        <v>43.9028266516301</v>
      </c>
      <c r="F34" s="24">
        <v>89.253421895892998</v>
      </c>
      <c r="G34" s="24">
        <v>30</v>
      </c>
      <c r="H34" s="24">
        <v>48.631249709504615</v>
      </c>
      <c r="I34" s="24">
        <v>0</v>
      </c>
      <c r="J34" s="24">
        <v>0</v>
      </c>
      <c r="K34" s="24">
        <v>12.5</v>
      </c>
      <c r="L34" s="24">
        <v>29.1666666666666</v>
      </c>
      <c r="M34" s="24">
        <v>50</v>
      </c>
      <c r="N34" s="24">
        <v>20.8333333333333</v>
      </c>
      <c r="O34" s="24">
        <v>81.637121835710502</v>
      </c>
      <c r="P34" s="24">
        <v>25</v>
      </c>
      <c r="Q34" s="24">
        <v>62.5</v>
      </c>
      <c r="R34" s="24">
        <v>12.5</v>
      </c>
      <c r="S34" s="24">
        <v>21.875</v>
      </c>
      <c r="T34" s="24">
        <v>0</v>
      </c>
      <c r="U34" s="24">
        <v>12.5</v>
      </c>
      <c r="V34" s="24">
        <v>87.5</v>
      </c>
      <c r="W34" s="24">
        <v>0</v>
      </c>
      <c r="X34" s="24">
        <v>62.5</v>
      </c>
      <c r="Y34" s="25">
        <v>53.660842886303783</v>
      </c>
      <c r="Z34" s="1" t="s">
        <v>0</v>
      </c>
      <c r="AA34" s="1">
        <v>2017</v>
      </c>
      <c r="AB34" s="1" t="s">
        <v>33</v>
      </c>
    </row>
    <row r="35" spans="1:28" x14ac:dyDescent="0.25">
      <c r="A35" s="1" t="s">
        <v>52</v>
      </c>
      <c r="B35" s="1">
        <v>34</v>
      </c>
      <c r="C35" s="24">
        <v>37.142857142857103</v>
      </c>
      <c r="D35" s="24">
        <v>38.8888888888888</v>
      </c>
      <c r="E35" s="24">
        <v>38.000330111204001</v>
      </c>
      <c r="F35" s="24">
        <v>68.088084749726704</v>
      </c>
      <c r="G35" s="24">
        <v>37.142857142857103</v>
      </c>
      <c r="H35" s="24">
        <v>43.852603607106744</v>
      </c>
      <c r="I35" s="24">
        <v>0</v>
      </c>
      <c r="J35" s="24">
        <v>0</v>
      </c>
      <c r="K35" s="24">
        <v>3.44827586206896</v>
      </c>
      <c r="L35" s="24">
        <v>3.44827586206896</v>
      </c>
      <c r="M35" s="24">
        <v>86.2068965517241</v>
      </c>
      <c r="N35" s="24">
        <v>10.344827586206801</v>
      </c>
      <c r="O35" s="24">
        <v>78.416375294999099</v>
      </c>
      <c r="P35" s="24">
        <v>33.3333333333333</v>
      </c>
      <c r="Q35" s="24">
        <v>66.6666666666666</v>
      </c>
      <c r="R35" s="24">
        <v>0</v>
      </c>
      <c r="S35" s="24">
        <v>16.6666666666666</v>
      </c>
      <c r="T35" s="24">
        <v>0</v>
      </c>
      <c r="U35" s="24">
        <v>0</v>
      </c>
      <c r="V35" s="24">
        <v>66.6666666666666</v>
      </c>
      <c r="W35" s="24">
        <v>33.3333333333333</v>
      </c>
      <c r="X35" s="24">
        <v>77.7777777777777</v>
      </c>
      <c r="Y35" s="25">
        <v>54.178355836637536</v>
      </c>
      <c r="Z35" s="1" t="s">
        <v>0</v>
      </c>
      <c r="AA35" s="1">
        <v>2017</v>
      </c>
      <c r="AB35" s="1" t="s">
        <v>32</v>
      </c>
    </row>
    <row r="36" spans="1:28" x14ac:dyDescent="0.25">
      <c r="A36" s="1" t="s">
        <v>53</v>
      </c>
      <c r="B36" s="1">
        <v>35</v>
      </c>
      <c r="C36" s="24">
        <v>20</v>
      </c>
      <c r="D36" s="24">
        <v>33.3333333333333</v>
      </c>
      <c r="E36" s="24">
        <v>30.943341686791602</v>
      </c>
      <c r="F36" s="24">
        <v>69.972904799581897</v>
      </c>
      <c r="G36" s="24">
        <v>20</v>
      </c>
      <c r="H36" s="24">
        <v>34.849915963941363</v>
      </c>
      <c r="I36" s="24">
        <v>0</v>
      </c>
      <c r="J36" s="24">
        <v>0</v>
      </c>
      <c r="K36" s="24">
        <v>5.8823529411764701</v>
      </c>
      <c r="L36" s="24">
        <v>11.764705882352899</v>
      </c>
      <c r="M36" s="24">
        <v>76.470588235294102</v>
      </c>
      <c r="N36" s="24">
        <v>11.764705882352899</v>
      </c>
      <c r="O36" s="24">
        <v>79.623888013510907</v>
      </c>
      <c r="P36" s="24">
        <v>42.857142857142797</v>
      </c>
      <c r="Q36" s="24">
        <v>57.142857142857103</v>
      </c>
      <c r="R36" s="24">
        <v>0</v>
      </c>
      <c r="S36" s="24">
        <v>14.285714285714199</v>
      </c>
      <c r="T36" s="24">
        <v>0</v>
      </c>
      <c r="U36" s="24">
        <v>0</v>
      </c>
      <c r="V36" s="24">
        <v>85.714285714285694</v>
      </c>
      <c r="W36" s="24">
        <v>14.285714285714199</v>
      </c>
      <c r="X36" s="24">
        <v>71.428571428571402</v>
      </c>
      <c r="Y36" s="25">
        <v>50.047022422934461</v>
      </c>
      <c r="Z36" s="1" t="s">
        <v>0</v>
      </c>
      <c r="AA36" s="1">
        <v>2017</v>
      </c>
      <c r="AB36" s="1" t="s">
        <v>32</v>
      </c>
    </row>
    <row r="37" spans="1:28" x14ac:dyDescent="0.25">
      <c r="A37" s="1" t="s">
        <v>54</v>
      </c>
      <c r="B37" s="1">
        <v>36</v>
      </c>
      <c r="C37" s="24">
        <v>30</v>
      </c>
      <c r="D37" s="24">
        <v>27.7777777777777</v>
      </c>
      <c r="E37" s="24">
        <v>27.6762723638642</v>
      </c>
      <c r="F37" s="24">
        <v>62.532661024531201</v>
      </c>
      <c r="G37" s="24">
        <v>30</v>
      </c>
      <c r="H37" s="24">
        <v>35.59734223323462</v>
      </c>
      <c r="I37" s="24">
        <v>0</v>
      </c>
      <c r="J37" s="24">
        <v>0</v>
      </c>
      <c r="K37" s="24">
        <v>12.5</v>
      </c>
      <c r="L37" s="24">
        <v>16.6666666666666</v>
      </c>
      <c r="M37" s="24">
        <v>83.3333333333333</v>
      </c>
      <c r="N37" s="24">
        <v>0</v>
      </c>
      <c r="O37" s="24">
        <v>78.721300110396896</v>
      </c>
      <c r="P37" s="24">
        <v>55.5555555555555</v>
      </c>
      <c r="Q37" s="24">
        <v>44.4444444444444</v>
      </c>
      <c r="R37" s="24">
        <v>0</v>
      </c>
      <c r="S37" s="24">
        <v>11.1111111111111</v>
      </c>
      <c r="T37" s="24">
        <v>11.1111111111111</v>
      </c>
      <c r="U37" s="24">
        <v>0</v>
      </c>
      <c r="V37" s="24">
        <v>77.7777777777777</v>
      </c>
      <c r="W37" s="24">
        <v>11.1111111111111</v>
      </c>
      <c r="X37" s="24">
        <v>62.962962962962898</v>
      </c>
      <c r="Y37" s="25">
        <v>49.9364389199295</v>
      </c>
      <c r="Z37" s="1" t="s">
        <v>0</v>
      </c>
      <c r="AA37" s="1">
        <v>2017</v>
      </c>
      <c r="AB37" s="1" t="s">
        <v>32</v>
      </c>
    </row>
    <row r="38" spans="1:28" x14ac:dyDescent="0.25">
      <c r="A38" s="1" t="s">
        <v>147</v>
      </c>
      <c r="B38" s="1">
        <v>37</v>
      </c>
      <c r="C38" s="6">
        <v>6.0344827586206797</v>
      </c>
      <c r="D38" s="6">
        <v>5.55555555555555</v>
      </c>
      <c r="E38" s="6">
        <v>5.3536462220661196</v>
      </c>
      <c r="F38" s="6">
        <v>16.732664515978101</v>
      </c>
      <c r="G38" s="6">
        <v>6.0344827586206797</v>
      </c>
      <c r="H38" s="6">
        <v>7.9421663621682255</v>
      </c>
      <c r="I38" s="6">
        <v>0</v>
      </c>
      <c r="J38" s="6">
        <v>0</v>
      </c>
      <c r="K38" s="6">
        <v>0</v>
      </c>
      <c r="L38" s="6">
        <v>88.8888888888888</v>
      </c>
      <c r="M38" s="6">
        <v>11.1111111111111</v>
      </c>
      <c r="N38" s="6">
        <v>0</v>
      </c>
      <c r="O38" s="5">
        <v>72.464887584228407</v>
      </c>
      <c r="P38" s="6">
        <v>88.8888888888888</v>
      </c>
      <c r="Q38" s="6">
        <v>11.1111111111111</v>
      </c>
      <c r="R38" s="6">
        <v>0</v>
      </c>
      <c r="S38" s="6">
        <v>4.1666666666666599</v>
      </c>
      <c r="T38" s="6">
        <v>77.7777777777777</v>
      </c>
      <c r="U38" s="6">
        <v>0</v>
      </c>
      <c r="V38" s="6">
        <v>11.1111111111111</v>
      </c>
      <c r="W38" s="6">
        <v>11.1111111111111</v>
      </c>
      <c r="X38" s="6">
        <v>18.518518518518501</v>
      </c>
      <c r="Y38" s="6">
        <v>25.892290008117101</v>
      </c>
      <c r="Z38" s="1" t="s">
        <v>1</v>
      </c>
      <c r="AA38" s="1">
        <v>1996</v>
      </c>
      <c r="AB38" s="1" t="s">
        <v>33</v>
      </c>
    </row>
    <row r="39" spans="1:28" x14ac:dyDescent="0.25">
      <c r="A39" s="1" t="s">
        <v>148</v>
      </c>
      <c r="B39" s="1">
        <v>38</v>
      </c>
      <c r="C39" s="6">
        <v>6.0344827586206797</v>
      </c>
      <c r="D39" s="6">
        <v>5.55555555555555</v>
      </c>
      <c r="E39" s="6">
        <v>5.37618357700019</v>
      </c>
      <c r="F39" s="6">
        <v>33.377726295199501</v>
      </c>
      <c r="G39" s="6">
        <v>6.0344827586206797</v>
      </c>
      <c r="H39" s="6">
        <v>11.275686188999321</v>
      </c>
      <c r="I39" s="6">
        <v>0</v>
      </c>
      <c r="J39" s="6">
        <v>0</v>
      </c>
      <c r="K39" s="6">
        <v>0</v>
      </c>
      <c r="L39" s="6">
        <v>44.4444444444444</v>
      </c>
      <c r="M39" s="6">
        <v>55.5555555555555</v>
      </c>
      <c r="N39" s="6">
        <v>0</v>
      </c>
      <c r="O39" s="5">
        <v>81.458925303610002</v>
      </c>
      <c r="P39" s="6">
        <v>66.6666666666666</v>
      </c>
      <c r="Q39" s="6">
        <v>33.3333333333333</v>
      </c>
      <c r="R39" s="6">
        <v>0</v>
      </c>
      <c r="S39" s="6">
        <v>12.499999999999901</v>
      </c>
      <c r="T39" s="6">
        <v>44.4444444444444</v>
      </c>
      <c r="U39" s="6">
        <v>0</v>
      </c>
      <c r="V39" s="6">
        <v>22.2222222222222</v>
      </c>
      <c r="W39" s="6">
        <v>33.3333333333333</v>
      </c>
      <c r="X39" s="6">
        <v>48.148148148148103</v>
      </c>
      <c r="Y39" s="6">
        <v>38.673265124587999</v>
      </c>
      <c r="Z39" s="1" t="s">
        <v>1</v>
      </c>
      <c r="AA39" s="1">
        <v>1996</v>
      </c>
      <c r="AB39" s="1" t="s">
        <v>33</v>
      </c>
    </row>
    <row r="40" spans="1:28" x14ac:dyDescent="0.25">
      <c r="A40" s="1" t="s">
        <v>149</v>
      </c>
      <c r="B40" s="1">
        <v>39</v>
      </c>
      <c r="C40" s="6">
        <v>3.44827586206896</v>
      </c>
      <c r="D40" s="6">
        <v>11.1111111111111</v>
      </c>
      <c r="E40" s="6">
        <v>4.9737308103203501</v>
      </c>
      <c r="F40" s="6">
        <v>45.242090718697298</v>
      </c>
      <c r="G40" s="6">
        <v>3.44827586206896</v>
      </c>
      <c r="H40" s="6">
        <v>13.644696872853334</v>
      </c>
      <c r="I40" s="6">
        <v>0</v>
      </c>
      <c r="J40" s="6">
        <v>0</v>
      </c>
      <c r="K40" s="6">
        <v>0</v>
      </c>
      <c r="L40" s="6">
        <v>33.3333333333333</v>
      </c>
      <c r="M40" s="6">
        <v>66.6666666666666</v>
      </c>
      <c r="N40" s="6">
        <v>0</v>
      </c>
      <c r="O40" s="5">
        <v>82.241562064156199</v>
      </c>
      <c r="P40" s="6">
        <v>66.6666666666666</v>
      </c>
      <c r="Q40" s="6">
        <v>33.3333333333333</v>
      </c>
      <c r="R40" s="6">
        <v>0</v>
      </c>
      <c r="S40" s="6">
        <v>12.499999999999901</v>
      </c>
      <c r="T40" s="6">
        <v>16.6666666666666</v>
      </c>
      <c r="U40" s="6">
        <v>16.6666666666666</v>
      </c>
      <c r="V40" s="6">
        <v>33.3333333333333</v>
      </c>
      <c r="W40" s="6">
        <v>33.3333333333333</v>
      </c>
      <c r="X40" s="6">
        <v>61.1111111111111</v>
      </c>
      <c r="Y40" s="6">
        <v>43.011618825204103</v>
      </c>
      <c r="Z40" s="1" t="s">
        <v>1</v>
      </c>
      <c r="AA40" s="1">
        <v>1996</v>
      </c>
      <c r="AB40" s="1" t="s">
        <v>33</v>
      </c>
    </row>
    <row r="41" spans="1:28" x14ac:dyDescent="0.25">
      <c r="A41" s="1" t="s">
        <v>144</v>
      </c>
      <c r="B41" s="1">
        <v>40</v>
      </c>
      <c r="C41" s="6">
        <v>2.5862068965517202</v>
      </c>
      <c r="D41" s="6">
        <v>5.55555555555555</v>
      </c>
      <c r="E41" s="6">
        <v>5.7271223895450003</v>
      </c>
      <c r="F41" s="6">
        <v>33.115691480470403</v>
      </c>
      <c r="G41" s="6">
        <v>2.5862068965517202</v>
      </c>
      <c r="H41" s="6">
        <v>9.9141566437348807</v>
      </c>
      <c r="I41" s="6">
        <v>0</v>
      </c>
      <c r="J41" s="6">
        <v>0</v>
      </c>
      <c r="K41" s="6">
        <v>20</v>
      </c>
      <c r="L41" s="6">
        <v>40</v>
      </c>
      <c r="M41" s="6">
        <v>40</v>
      </c>
      <c r="N41" s="6">
        <v>0</v>
      </c>
      <c r="O41" s="5">
        <v>81.792282587828694</v>
      </c>
      <c r="P41" s="6">
        <v>60</v>
      </c>
      <c r="Q41" s="6">
        <v>40</v>
      </c>
      <c r="R41" s="6">
        <v>0</v>
      </c>
      <c r="S41" s="6">
        <v>15</v>
      </c>
      <c r="T41" s="6">
        <v>0</v>
      </c>
      <c r="U41" s="6">
        <v>20</v>
      </c>
      <c r="V41" s="6">
        <v>40</v>
      </c>
      <c r="W41" s="6">
        <v>40</v>
      </c>
      <c r="X41" s="6">
        <v>73.3333333333333</v>
      </c>
      <c r="Y41" s="6">
        <v>45.467940000423198</v>
      </c>
      <c r="Z41" s="1" t="s">
        <v>1</v>
      </c>
      <c r="AA41" s="1">
        <v>1996</v>
      </c>
      <c r="AB41" s="1" t="s">
        <v>32</v>
      </c>
    </row>
    <row r="42" spans="1:28" x14ac:dyDescent="0.25">
      <c r="A42" s="1" t="s">
        <v>145</v>
      </c>
      <c r="B42" s="1">
        <v>41</v>
      </c>
      <c r="C42" s="6">
        <v>15.517241379310301</v>
      </c>
      <c r="D42" s="6">
        <v>22.2222222222222</v>
      </c>
      <c r="E42" s="6">
        <v>19.909850580263701</v>
      </c>
      <c r="F42" s="6">
        <v>42.638875227082899</v>
      </c>
      <c r="G42" s="6">
        <v>15.517241379310301</v>
      </c>
      <c r="H42" s="6">
        <v>23.161086157637882</v>
      </c>
      <c r="I42" s="6">
        <v>0</v>
      </c>
      <c r="J42" s="6">
        <v>0</v>
      </c>
      <c r="K42" s="6">
        <v>0</v>
      </c>
      <c r="L42" s="6">
        <v>20</v>
      </c>
      <c r="M42" s="6">
        <v>75</v>
      </c>
      <c r="N42" s="6">
        <v>5</v>
      </c>
      <c r="O42" s="5">
        <v>83.119588508342702</v>
      </c>
      <c r="P42" s="6">
        <v>5</v>
      </c>
      <c r="Q42" s="6">
        <v>90</v>
      </c>
      <c r="R42" s="6">
        <v>5</v>
      </c>
      <c r="S42" s="6">
        <v>37.5</v>
      </c>
      <c r="T42" s="6">
        <v>5</v>
      </c>
      <c r="U42" s="6">
        <v>0</v>
      </c>
      <c r="V42" s="6">
        <v>25</v>
      </c>
      <c r="W42" s="6">
        <v>70</v>
      </c>
      <c r="X42" s="6">
        <v>86.6666666666666</v>
      </c>
      <c r="Y42" s="6">
        <v>58.0895756318073</v>
      </c>
      <c r="Z42" s="1" t="s">
        <v>1</v>
      </c>
      <c r="AA42" s="1">
        <v>1996</v>
      </c>
      <c r="AB42" s="1" t="s">
        <v>32</v>
      </c>
    </row>
    <row r="43" spans="1:28" x14ac:dyDescent="0.25">
      <c r="A43" s="1" t="s">
        <v>146</v>
      </c>
      <c r="B43" s="1">
        <v>42</v>
      </c>
      <c r="C43" s="6">
        <v>11.2068965517241</v>
      </c>
      <c r="D43" s="6">
        <v>11.1111111111111</v>
      </c>
      <c r="E43" s="6">
        <v>18.8110228154132</v>
      </c>
      <c r="F43" s="6">
        <v>31.576032501089699</v>
      </c>
      <c r="G43" s="6">
        <v>11.2068965517241</v>
      </c>
      <c r="H43" s="6">
        <v>16.782391906212439</v>
      </c>
      <c r="I43" s="6">
        <v>0</v>
      </c>
      <c r="J43" s="6">
        <v>0</v>
      </c>
      <c r="K43" s="6">
        <v>0</v>
      </c>
      <c r="L43" s="6">
        <v>13.3333333333333</v>
      </c>
      <c r="M43" s="6">
        <v>86.6666666666666</v>
      </c>
      <c r="N43" s="6">
        <v>0</v>
      </c>
      <c r="O43" s="5">
        <v>83.252666419154295</v>
      </c>
      <c r="P43" s="6">
        <v>6.6666666666666599</v>
      </c>
      <c r="Q43" s="6">
        <v>93.3333333333333</v>
      </c>
      <c r="R43" s="6">
        <v>0</v>
      </c>
      <c r="S43" s="6">
        <v>35</v>
      </c>
      <c r="T43" s="6">
        <v>0</v>
      </c>
      <c r="U43" s="6">
        <v>6.6666666666666599</v>
      </c>
      <c r="V43" s="6">
        <v>33.3333333333333</v>
      </c>
      <c r="W43" s="6">
        <v>60</v>
      </c>
      <c r="X43" s="6">
        <v>84.4444444444444</v>
      </c>
      <c r="Y43" s="6">
        <v>55.218344152108301</v>
      </c>
      <c r="Z43" s="1" t="s">
        <v>1</v>
      </c>
      <c r="AA43" s="1">
        <v>1996</v>
      </c>
      <c r="AB43" s="1" t="s">
        <v>32</v>
      </c>
    </row>
    <row r="44" spans="1:28" x14ac:dyDescent="0.25">
      <c r="A44" s="1" t="s">
        <v>153</v>
      </c>
      <c r="B44" s="1">
        <v>43</v>
      </c>
      <c r="C44" s="5">
        <v>7.7586206896551699</v>
      </c>
      <c r="D44" s="5">
        <v>0</v>
      </c>
      <c r="E44" s="5">
        <v>2.5789173288843998</v>
      </c>
      <c r="F44" s="5">
        <v>0</v>
      </c>
      <c r="G44" s="5">
        <v>7.7586206896551699</v>
      </c>
      <c r="H44" s="6">
        <v>3.6192317416389477</v>
      </c>
      <c r="I44" s="6">
        <v>0</v>
      </c>
      <c r="J44" s="6">
        <v>0</v>
      </c>
      <c r="K44" s="6">
        <v>9.0909090909090899</v>
      </c>
      <c r="L44" s="6">
        <v>90.909090909090907</v>
      </c>
      <c r="M44" s="6">
        <v>0</v>
      </c>
      <c r="N44" s="6">
        <v>0</v>
      </c>
      <c r="O44" s="5">
        <v>70.114294077470902</v>
      </c>
      <c r="P44" s="6">
        <v>100</v>
      </c>
      <c r="Q44" s="6">
        <v>0</v>
      </c>
      <c r="R44" s="6">
        <v>0</v>
      </c>
      <c r="S44" s="6">
        <v>0</v>
      </c>
      <c r="T44" s="6">
        <v>100</v>
      </c>
      <c r="U44" s="6">
        <v>0</v>
      </c>
      <c r="V44" s="6">
        <v>0</v>
      </c>
      <c r="W44" s="6">
        <v>0</v>
      </c>
      <c r="X44" s="6">
        <v>0</v>
      </c>
      <c r="Y44" s="6">
        <v>18.1746696455264</v>
      </c>
      <c r="Z44" s="1" t="s">
        <v>1</v>
      </c>
      <c r="AA44" s="1">
        <v>1997</v>
      </c>
      <c r="AB44" s="1" t="s">
        <v>33</v>
      </c>
    </row>
    <row r="45" spans="1:28" x14ac:dyDescent="0.25">
      <c r="A45" s="1" t="s">
        <v>154</v>
      </c>
      <c r="B45" s="1">
        <v>44</v>
      </c>
      <c r="C45" s="5">
        <v>45.689655172413701</v>
      </c>
      <c r="D45" s="5">
        <v>22.2222222222222</v>
      </c>
      <c r="E45" s="5">
        <v>15.681901333216199</v>
      </c>
      <c r="F45" s="5">
        <v>17.332386528854101</v>
      </c>
      <c r="G45" s="5">
        <v>45.689655172413701</v>
      </c>
      <c r="H45" s="6">
        <v>29.323164085823983</v>
      </c>
      <c r="I45" s="6">
        <v>0</v>
      </c>
      <c r="J45" s="6">
        <v>0</v>
      </c>
      <c r="K45" s="6">
        <v>0</v>
      </c>
      <c r="L45" s="6">
        <v>96.363636363636303</v>
      </c>
      <c r="M45" s="6">
        <v>1.8181818181818099</v>
      </c>
      <c r="N45" s="6">
        <v>1.8181818181818099</v>
      </c>
      <c r="O45" s="5">
        <v>74.245767256569295</v>
      </c>
      <c r="P45" s="6">
        <v>98.181818181818102</v>
      </c>
      <c r="Q45" s="6">
        <v>1.8181818181818099</v>
      </c>
      <c r="R45" s="6">
        <v>0</v>
      </c>
      <c r="S45" s="6">
        <v>0.68181818181818099</v>
      </c>
      <c r="T45" s="6">
        <v>81.818181818181799</v>
      </c>
      <c r="U45" s="6">
        <v>1.8181818181818099</v>
      </c>
      <c r="V45" s="6">
        <v>14.545454545454501</v>
      </c>
      <c r="W45" s="6">
        <v>1.8181818181818099</v>
      </c>
      <c r="X45" s="6">
        <v>12.1212121212121</v>
      </c>
      <c r="Y45" s="6">
        <v>28.070084718444001</v>
      </c>
      <c r="Z45" s="1" t="s">
        <v>1</v>
      </c>
      <c r="AA45" s="1">
        <v>1997</v>
      </c>
      <c r="AB45" s="1" t="s">
        <v>33</v>
      </c>
    </row>
    <row r="46" spans="1:28" x14ac:dyDescent="0.25">
      <c r="A46" s="1" t="s">
        <v>155</v>
      </c>
      <c r="B46" s="1">
        <v>45</v>
      </c>
      <c r="C46" s="5">
        <v>30.172413793103399</v>
      </c>
      <c r="D46" s="5">
        <v>33.3333333333333</v>
      </c>
      <c r="E46" s="5">
        <v>9.4124189606474307</v>
      </c>
      <c r="F46" s="5">
        <v>56.448453752739802</v>
      </c>
      <c r="G46" s="5">
        <v>30.172413793103399</v>
      </c>
      <c r="H46" s="6">
        <v>31.907806726585466</v>
      </c>
      <c r="I46" s="6">
        <v>0</v>
      </c>
      <c r="J46" s="6">
        <v>0</v>
      </c>
      <c r="K46" s="6">
        <v>13.5135135135135</v>
      </c>
      <c r="L46" s="6">
        <v>78.378378378378301</v>
      </c>
      <c r="M46" s="6">
        <v>8.1081081081080999</v>
      </c>
      <c r="N46" s="6">
        <v>0</v>
      </c>
      <c r="O46" s="5">
        <v>73.259117345193204</v>
      </c>
      <c r="P46" s="6">
        <v>89.189189189189193</v>
      </c>
      <c r="Q46" s="6">
        <v>10.8108108108108</v>
      </c>
      <c r="R46" s="6">
        <v>0</v>
      </c>
      <c r="S46" s="6">
        <v>4.0540540540540499</v>
      </c>
      <c r="T46" s="6">
        <v>62.162162162162097</v>
      </c>
      <c r="U46" s="6">
        <v>5.4054054054053999</v>
      </c>
      <c r="V46" s="6">
        <v>29.729729729729701</v>
      </c>
      <c r="W46" s="6">
        <v>2.7027027027027</v>
      </c>
      <c r="X46" s="6">
        <v>24.324324324324301</v>
      </c>
      <c r="Y46" s="6">
        <v>33.494787670881898</v>
      </c>
      <c r="Z46" s="1" t="s">
        <v>1</v>
      </c>
      <c r="AA46" s="1">
        <v>1997</v>
      </c>
      <c r="AB46" s="1" t="s">
        <v>33</v>
      </c>
    </row>
    <row r="47" spans="1:28" x14ac:dyDescent="0.25">
      <c r="A47" s="1" t="s">
        <v>150</v>
      </c>
      <c r="B47" s="1">
        <v>46</v>
      </c>
      <c r="C47" s="5">
        <v>2.5862068965517202</v>
      </c>
      <c r="D47" s="5">
        <v>0</v>
      </c>
      <c r="E47" s="5">
        <v>2.2777948515315098</v>
      </c>
      <c r="F47" s="5">
        <v>16.2591906068965</v>
      </c>
      <c r="G47" s="5">
        <v>2.5862068965517202</v>
      </c>
      <c r="H47" s="6">
        <v>4.7418798503062893</v>
      </c>
      <c r="I47" s="6">
        <v>0</v>
      </c>
      <c r="J47" s="6">
        <v>0</v>
      </c>
      <c r="K47" s="6">
        <v>0</v>
      </c>
      <c r="L47" s="6">
        <v>40</v>
      </c>
      <c r="M47" s="6">
        <v>60</v>
      </c>
      <c r="N47" s="6">
        <v>0</v>
      </c>
      <c r="O47" s="5">
        <v>79.445265342181401</v>
      </c>
      <c r="P47" s="6">
        <v>40</v>
      </c>
      <c r="Q47" s="6">
        <v>60</v>
      </c>
      <c r="R47" s="6">
        <v>0</v>
      </c>
      <c r="S47" s="6">
        <v>22.5</v>
      </c>
      <c r="T47" s="6">
        <v>40</v>
      </c>
      <c r="U47" s="6">
        <v>0</v>
      </c>
      <c r="V47" s="6">
        <v>60</v>
      </c>
      <c r="W47" s="6">
        <v>0</v>
      </c>
      <c r="X47" s="6">
        <v>40</v>
      </c>
      <c r="Y47" s="6">
        <v>36.806515857731597</v>
      </c>
      <c r="Z47" s="1" t="s">
        <v>1</v>
      </c>
      <c r="AA47" s="1">
        <v>1997</v>
      </c>
      <c r="AB47" s="1" t="s">
        <v>32</v>
      </c>
    </row>
    <row r="48" spans="1:28" x14ac:dyDescent="0.25">
      <c r="A48" s="1" t="s">
        <v>151</v>
      </c>
      <c r="B48" s="1">
        <v>47</v>
      </c>
      <c r="C48" s="5">
        <v>11.2068965517241</v>
      </c>
      <c r="D48" s="5">
        <v>16.6666666666666</v>
      </c>
      <c r="E48" s="5">
        <v>46.643019169295599</v>
      </c>
      <c r="F48" s="5">
        <v>48.432533374663599</v>
      </c>
      <c r="G48" s="5">
        <v>11.2068965517241</v>
      </c>
      <c r="H48" s="6">
        <v>26.831202462814797</v>
      </c>
      <c r="I48" s="6">
        <v>0</v>
      </c>
      <c r="J48" s="6">
        <v>0</v>
      </c>
      <c r="K48" s="6">
        <v>0</v>
      </c>
      <c r="L48" s="6">
        <v>40</v>
      </c>
      <c r="M48" s="6">
        <v>60</v>
      </c>
      <c r="N48" s="6">
        <v>0</v>
      </c>
      <c r="O48" s="5">
        <v>86.466083081043394</v>
      </c>
      <c r="P48" s="6">
        <v>40</v>
      </c>
      <c r="Q48" s="6">
        <v>60</v>
      </c>
      <c r="R48" s="6">
        <v>0</v>
      </c>
      <c r="S48" s="6">
        <v>22.5</v>
      </c>
      <c r="T48" s="6">
        <v>40</v>
      </c>
      <c r="U48" s="6">
        <v>0</v>
      </c>
      <c r="V48" s="6">
        <v>26.6666666666666</v>
      </c>
      <c r="W48" s="6">
        <v>33.3333333333333</v>
      </c>
      <c r="X48" s="6">
        <v>51.1111111111111</v>
      </c>
      <c r="Y48" s="6">
        <v>47.703618283185499</v>
      </c>
      <c r="Z48" s="1" t="s">
        <v>1</v>
      </c>
      <c r="AA48" s="1">
        <v>1997</v>
      </c>
      <c r="AB48" s="1" t="s">
        <v>32</v>
      </c>
    </row>
    <row r="49" spans="1:28" x14ac:dyDescent="0.25">
      <c r="A49" s="1" t="s">
        <v>152</v>
      </c>
      <c r="B49" s="1">
        <v>48</v>
      </c>
      <c r="C49" s="5">
        <v>8.6206896551724093</v>
      </c>
      <c r="D49" s="5">
        <v>5.55555555555555</v>
      </c>
      <c r="E49" s="5">
        <v>0.66529100993692403</v>
      </c>
      <c r="F49" s="5">
        <v>22.921643768751601</v>
      </c>
      <c r="G49" s="5">
        <v>8.6206896551724093</v>
      </c>
      <c r="H49" s="6">
        <v>9.2767739289177804</v>
      </c>
      <c r="I49" s="6">
        <v>0</v>
      </c>
      <c r="J49" s="6">
        <v>0</v>
      </c>
      <c r="K49" s="6">
        <v>0</v>
      </c>
      <c r="L49" s="6">
        <v>100</v>
      </c>
      <c r="M49" s="6">
        <v>0</v>
      </c>
      <c r="N49" s="6">
        <v>0</v>
      </c>
      <c r="O49" s="5">
        <v>71.414928366762098</v>
      </c>
      <c r="P49" s="6">
        <v>100</v>
      </c>
      <c r="Q49" s="6">
        <v>0</v>
      </c>
      <c r="R49" s="6">
        <v>0</v>
      </c>
      <c r="S49" s="6">
        <v>0</v>
      </c>
      <c r="T49" s="6">
        <v>66.6666666666666</v>
      </c>
      <c r="U49" s="6">
        <v>25</v>
      </c>
      <c r="V49" s="6">
        <v>8.3333333333333304</v>
      </c>
      <c r="W49" s="6">
        <v>0</v>
      </c>
      <c r="X49" s="6">
        <v>13.8888888888888</v>
      </c>
      <c r="Y49" s="6">
        <v>23.6861530632513</v>
      </c>
      <c r="Z49" s="1" t="s">
        <v>1</v>
      </c>
      <c r="AA49" s="1">
        <v>1997</v>
      </c>
      <c r="AB49" s="1" t="s">
        <v>32</v>
      </c>
    </row>
    <row r="50" spans="1:28" x14ac:dyDescent="0.25">
      <c r="A50" s="1" t="s">
        <v>86</v>
      </c>
      <c r="B50" s="1">
        <v>49</v>
      </c>
      <c r="C50" s="5">
        <v>10</v>
      </c>
      <c r="D50" s="5">
        <v>5.55555555555555</v>
      </c>
      <c r="E50" s="5">
        <v>15.089429932833401</v>
      </c>
      <c r="F50" s="5">
        <v>19.910226229329002</v>
      </c>
      <c r="G50" s="5">
        <v>10</v>
      </c>
      <c r="H50" s="5">
        <v>12.111042343543591</v>
      </c>
      <c r="I50" s="5">
        <v>0</v>
      </c>
      <c r="J50" s="5">
        <v>0</v>
      </c>
      <c r="K50" s="5">
        <v>0</v>
      </c>
      <c r="L50" s="5">
        <v>10</v>
      </c>
      <c r="M50" s="5">
        <v>90</v>
      </c>
      <c r="N50" s="5">
        <v>0</v>
      </c>
      <c r="O50" s="5">
        <v>74.363039217547893</v>
      </c>
      <c r="P50" s="5">
        <v>74.418604651162795</v>
      </c>
      <c r="Q50" s="5">
        <v>25.581395348837201</v>
      </c>
      <c r="R50" s="5">
        <v>0</v>
      </c>
      <c r="S50" s="5">
        <v>6.3953488372093004</v>
      </c>
      <c r="T50" s="5">
        <v>25.581395348837201</v>
      </c>
      <c r="U50" s="5">
        <v>16.279069767441801</v>
      </c>
      <c r="V50" s="5">
        <v>58.139534883720899</v>
      </c>
      <c r="W50" s="5">
        <v>0</v>
      </c>
      <c r="X50" s="5">
        <v>44.1860465116279</v>
      </c>
      <c r="Y50" s="6">
        <v>34.263869227482168</v>
      </c>
      <c r="Z50" s="1" t="s">
        <v>1</v>
      </c>
      <c r="AA50" s="1">
        <v>2010</v>
      </c>
      <c r="AB50" s="1" t="s">
        <v>33</v>
      </c>
    </row>
    <row r="51" spans="1:28" x14ac:dyDescent="0.25">
      <c r="A51" s="1" t="s">
        <v>87</v>
      </c>
      <c r="B51" s="1">
        <v>50</v>
      </c>
      <c r="C51" s="5">
        <v>12.857142857142801</v>
      </c>
      <c r="D51" s="5">
        <v>11.1111111111111</v>
      </c>
      <c r="E51" s="5">
        <v>27.918506348897701</v>
      </c>
      <c r="F51" s="5">
        <v>38.508043374434202</v>
      </c>
      <c r="G51" s="5">
        <v>12.857142857142801</v>
      </c>
      <c r="H51" s="5">
        <v>20.650389309745719</v>
      </c>
      <c r="I51" s="5">
        <v>0</v>
      </c>
      <c r="J51" s="5">
        <v>0</v>
      </c>
      <c r="K51" s="5">
        <v>0</v>
      </c>
      <c r="L51" s="5">
        <v>66.6666666666666</v>
      </c>
      <c r="M51" s="5">
        <v>33.3333333333333</v>
      </c>
      <c r="N51" s="5">
        <v>0</v>
      </c>
      <c r="O51" s="5">
        <v>76.839473586048797</v>
      </c>
      <c r="P51" s="5">
        <v>68.965517241379303</v>
      </c>
      <c r="Q51" s="5">
        <v>29.310344827586199</v>
      </c>
      <c r="R51" s="5">
        <v>1.72413793103448</v>
      </c>
      <c r="S51" s="5">
        <v>8.18965517241379</v>
      </c>
      <c r="T51" s="5">
        <v>41.379310344827502</v>
      </c>
      <c r="U51" s="5">
        <v>6.8965517241379297</v>
      </c>
      <c r="V51" s="5">
        <v>48.275862068965502</v>
      </c>
      <c r="W51" s="5">
        <v>3.44827586206896</v>
      </c>
      <c r="X51" s="5">
        <v>37.931034482758598</v>
      </c>
      <c r="Y51" s="6">
        <v>35.902638137741725</v>
      </c>
      <c r="Z51" s="1" t="s">
        <v>1</v>
      </c>
      <c r="AA51" s="1">
        <v>2010</v>
      </c>
      <c r="AB51" s="1" t="s">
        <v>33</v>
      </c>
    </row>
    <row r="52" spans="1:28" x14ac:dyDescent="0.25">
      <c r="A52" s="1" t="s">
        <v>88</v>
      </c>
      <c r="B52" s="1">
        <v>51</v>
      </c>
      <c r="C52" s="5">
        <v>7.1428571428571397</v>
      </c>
      <c r="D52" s="5">
        <v>0</v>
      </c>
      <c r="E52" s="5">
        <v>16.4890546440393</v>
      </c>
      <c r="F52" s="5">
        <v>0</v>
      </c>
      <c r="G52" s="5">
        <v>7.1428571428571397</v>
      </c>
      <c r="H52" s="5">
        <v>6.1549537859507151</v>
      </c>
      <c r="I52" s="5">
        <v>0</v>
      </c>
      <c r="J52" s="5">
        <v>0</v>
      </c>
      <c r="K52" s="5">
        <v>0</v>
      </c>
      <c r="L52" s="5">
        <v>12.5</v>
      </c>
      <c r="M52" s="5">
        <v>87.5</v>
      </c>
      <c r="N52" s="5">
        <v>0</v>
      </c>
      <c r="O52" s="5">
        <v>74.959545263742598</v>
      </c>
      <c r="P52" s="5">
        <v>40</v>
      </c>
      <c r="Q52" s="5">
        <v>60</v>
      </c>
      <c r="R52" s="5">
        <v>0</v>
      </c>
      <c r="S52" s="5">
        <v>15</v>
      </c>
      <c r="T52" s="5">
        <v>13.3333333333333</v>
      </c>
      <c r="U52" s="5">
        <v>10</v>
      </c>
      <c r="V52" s="5">
        <v>76.6666666666666</v>
      </c>
      <c r="W52" s="5">
        <v>0</v>
      </c>
      <c r="X52" s="5">
        <v>54.4444444444444</v>
      </c>
      <c r="Y52" s="6">
        <v>37.639735873534427</v>
      </c>
      <c r="Z52" s="1" t="s">
        <v>1</v>
      </c>
      <c r="AA52" s="1">
        <v>2010</v>
      </c>
      <c r="AB52" s="1" t="s">
        <v>33</v>
      </c>
    </row>
    <row r="53" spans="1:28" x14ac:dyDescent="0.25">
      <c r="A53" s="1" t="s">
        <v>83</v>
      </c>
      <c r="B53" s="1">
        <v>52</v>
      </c>
      <c r="C53" s="5">
        <v>1.4285714285714199</v>
      </c>
      <c r="D53" s="5">
        <v>5.55555555555555</v>
      </c>
      <c r="E53" s="5">
        <v>0.34738248615425998</v>
      </c>
      <c r="F53" s="5">
        <v>31.054103218024601</v>
      </c>
      <c r="G53" s="5">
        <v>1.4285714285714199</v>
      </c>
      <c r="H53" s="5">
        <v>7.962836823375449</v>
      </c>
      <c r="I53" s="5">
        <v>0</v>
      </c>
      <c r="J53" s="5">
        <v>0</v>
      </c>
      <c r="K53" s="5">
        <v>0</v>
      </c>
      <c r="L53" s="5">
        <v>50</v>
      </c>
      <c r="M53" s="5">
        <v>50</v>
      </c>
      <c r="N53" s="5">
        <v>0</v>
      </c>
      <c r="O53" s="5">
        <v>72.935537500587003</v>
      </c>
      <c r="P53" s="5">
        <v>84</v>
      </c>
      <c r="Q53" s="5">
        <v>16</v>
      </c>
      <c r="R53" s="5">
        <v>0</v>
      </c>
      <c r="S53" s="5">
        <v>4</v>
      </c>
      <c r="T53" s="5">
        <v>16</v>
      </c>
      <c r="U53" s="5">
        <v>40</v>
      </c>
      <c r="V53" s="5">
        <v>36</v>
      </c>
      <c r="W53" s="5">
        <v>8</v>
      </c>
      <c r="X53" s="5">
        <v>45.3333333333333</v>
      </c>
      <c r="Y53" s="6">
        <v>32.557926914323943</v>
      </c>
      <c r="Z53" s="1" t="s">
        <v>1</v>
      </c>
      <c r="AA53" s="1">
        <v>2010</v>
      </c>
      <c r="AB53" s="1" t="s">
        <v>32</v>
      </c>
    </row>
    <row r="54" spans="1:28" x14ac:dyDescent="0.25">
      <c r="A54" s="1" t="s">
        <v>84</v>
      </c>
      <c r="B54" s="1">
        <v>53</v>
      </c>
      <c r="C54" s="5">
        <v>8.5714285714285694</v>
      </c>
      <c r="D54" s="5">
        <v>16.6666666666666</v>
      </c>
      <c r="E54" s="5">
        <v>1.6791004299528201</v>
      </c>
      <c r="F54" s="5">
        <v>49.197996036129503</v>
      </c>
      <c r="G54" s="5">
        <v>8.5714285714285694</v>
      </c>
      <c r="H54" s="5">
        <v>16.937324055121213</v>
      </c>
      <c r="I54" s="5">
        <v>0</v>
      </c>
      <c r="J54" s="5">
        <v>0</v>
      </c>
      <c r="K54" s="5">
        <v>0</v>
      </c>
      <c r="L54" s="5">
        <v>33.3333333333333</v>
      </c>
      <c r="M54" s="5">
        <v>66.6666666666666</v>
      </c>
      <c r="N54" s="5">
        <v>0</v>
      </c>
      <c r="O54" s="5">
        <v>76.309445539180402</v>
      </c>
      <c r="P54" s="5">
        <v>90</v>
      </c>
      <c r="Q54" s="5">
        <v>8.5714285714285694</v>
      </c>
      <c r="R54" s="5">
        <v>1.4285714285714199</v>
      </c>
      <c r="S54" s="5">
        <v>2.8571428571428501</v>
      </c>
      <c r="T54" s="5">
        <v>51.428571428571402</v>
      </c>
      <c r="U54" s="5">
        <v>20</v>
      </c>
      <c r="V54" s="5">
        <v>22.857142857142801</v>
      </c>
      <c r="W54" s="5">
        <v>5.71428571428571</v>
      </c>
      <c r="X54" s="5">
        <v>27.619047619047599</v>
      </c>
      <c r="Y54" s="6">
        <v>30.930740017623016</v>
      </c>
      <c r="Z54" s="1" t="s">
        <v>1</v>
      </c>
      <c r="AA54" s="1">
        <v>2010</v>
      </c>
      <c r="AB54" s="1" t="s">
        <v>32</v>
      </c>
    </row>
    <row r="55" spans="1:28" x14ac:dyDescent="0.25">
      <c r="A55" s="1" t="s">
        <v>85</v>
      </c>
      <c r="B55" s="1">
        <v>54</v>
      </c>
      <c r="C55" s="5">
        <v>1.4285714285714199</v>
      </c>
      <c r="D55" s="5">
        <v>11.1111111111111</v>
      </c>
      <c r="E55" s="5">
        <v>1.99527975010241</v>
      </c>
      <c r="F55" s="5">
        <v>47.288392604918002</v>
      </c>
      <c r="G55" s="5">
        <v>1.4285714285714199</v>
      </c>
      <c r="H55" s="5">
        <v>12.650385264654869</v>
      </c>
      <c r="I55" s="5">
        <v>0</v>
      </c>
      <c r="J55" s="5">
        <v>0</v>
      </c>
      <c r="K55" s="5">
        <v>0</v>
      </c>
      <c r="L55" s="5">
        <v>25</v>
      </c>
      <c r="M55" s="5">
        <v>75</v>
      </c>
      <c r="N55" s="5">
        <v>0</v>
      </c>
      <c r="O55" s="5">
        <v>77.151921876393402</v>
      </c>
      <c r="P55" s="5">
        <v>79.1666666666666</v>
      </c>
      <c r="Q55" s="5">
        <v>20.8333333333333</v>
      </c>
      <c r="R55" s="5">
        <v>0</v>
      </c>
      <c r="S55" s="5">
        <v>5.2083333333333304</v>
      </c>
      <c r="T55" s="5">
        <v>33.3333333333333</v>
      </c>
      <c r="U55" s="5">
        <v>4.1666666666666599</v>
      </c>
      <c r="V55" s="5">
        <v>62.5</v>
      </c>
      <c r="W55" s="5">
        <v>0</v>
      </c>
      <c r="X55" s="5">
        <v>43.0555555555555</v>
      </c>
      <c r="Y55" s="6">
        <v>34.516549007484272</v>
      </c>
      <c r="Z55" s="1" t="s">
        <v>1</v>
      </c>
      <c r="AA55" s="1">
        <v>2010</v>
      </c>
      <c r="AB55" s="1" t="s">
        <v>32</v>
      </c>
    </row>
    <row r="56" spans="1:28" x14ac:dyDescent="0.25">
      <c r="A56" s="1" t="s">
        <v>92</v>
      </c>
      <c r="B56" s="1">
        <v>55</v>
      </c>
      <c r="C56" s="5">
        <v>35.714285714285701</v>
      </c>
      <c r="D56" s="5">
        <v>50</v>
      </c>
      <c r="E56" s="5">
        <v>16.725854130835401</v>
      </c>
      <c r="F56" s="5">
        <v>82.471895731215696</v>
      </c>
      <c r="G56" s="5">
        <v>35.714285714285701</v>
      </c>
      <c r="H56" s="5">
        <v>44.125264258124496</v>
      </c>
      <c r="I56" s="5">
        <v>3.5714285714285698</v>
      </c>
      <c r="J56" s="5">
        <v>0</v>
      </c>
      <c r="K56" s="5">
        <v>10.714285714285699</v>
      </c>
      <c r="L56" s="5">
        <v>50</v>
      </c>
      <c r="M56" s="5">
        <v>25</v>
      </c>
      <c r="N56" s="5">
        <v>10.714285714285699</v>
      </c>
      <c r="O56" s="5">
        <v>72.066910411350307</v>
      </c>
      <c r="P56" s="5">
        <v>94.520547945205394</v>
      </c>
      <c r="Q56" s="5">
        <v>5.4794520547945202</v>
      </c>
      <c r="R56" s="5">
        <v>0</v>
      </c>
      <c r="S56" s="5">
        <v>1.3698630136986301</v>
      </c>
      <c r="T56" s="5">
        <v>87.671232876712295</v>
      </c>
      <c r="U56" s="5">
        <v>1.3698630136986301</v>
      </c>
      <c r="V56" s="5">
        <v>8.2191780821917799</v>
      </c>
      <c r="W56" s="5">
        <v>2.7397260273972601</v>
      </c>
      <c r="X56" s="5">
        <v>8.6757990867579906</v>
      </c>
      <c r="Y56" s="6">
        <v>31.559459192482858</v>
      </c>
      <c r="Z56" s="1" t="s">
        <v>1</v>
      </c>
      <c r="AA56" s="1">
        <v>2011</v>
      </c>
      <c r="AB56" s="1" t="s">
        <v>33</v>
      </c>
    </row>
    <row r="57" spans="1:28" x14ac:dyDescent="0.25">
      <c r="A57" s="1" t="s">
        <v>93</v>
      </c>
      <c r="B57" s="1">
        <v>56</v>
      </c>
      <c r="C57" s="5">
        <v>30</v>
      </c>
      <c r="D57" s="5">
        <v>22.2222222222222</v>
      </c>
      <c r="E57" s="5">
        <v>23.124098415678901</v>
      </c>
      <c r="F57" s="5">
        <v>50.502391925940501</v>
      </c>
      <c r="G57" s="5">
        <v>30</v>
      </c>
      <c r="H57" s="5">
        <v>31.169742512768323</v>
      </c>
      <c r="I57" s="5">
        <v>0</v>
      </c>
      <c r="J57" s="5">
        <v>0</v>
      </c>
      <c r="K57" s="5">
        <v>16.6666666666666</v>
      </c>
      <c r="L57" s="5">
        <v>75</v>
      </c>
      <c r="M57" s="5">
        <v>8.3333333333333304</v>
      </c>
      <c r="N57" s="5">
        <v>0</v>
      </c>
      <c r="O57" s="5">
        <v>69.422377525996595</v>
      </c>
      <c r="P57" s="5">
        <v>75.757575757575694</v>
      </c>
      <c r="Q57" s="5">
        <v>21.2121212121212</v>
      </c>
      <c r="R57" s="5">
        <v>3.0303030303030298</v>
      </c>
      <c r="S57" s="5">
        <v>6.8181818181818103</v>
      </c>
      <c r="T57" s="5">
        <v>12.1212121212121</v>
      </c>
      <c r="U57" s="5">
        <v>51.515151515151501</v>
      </c>
      <c r="V57" s="5">
        <v>27.272727272727199</v>
      </c>
      <c r="W57" s="5">
        <v>9.0909090909090899</v>
      </c>
      <c r="X57" s="5">
        <v>44.4444444444444</v>
      </c>
      <c r="Y57" s="6">
        <v>37.963686575347779</v>
      </c>
      <c r="Z57" s="1" t="s">
        <v>1</v>
      </c>
      <c r="AA57" s="1">
        <v>2011</v>
      </c>
      <c r="AB57" s="1" t="s">
        <v>33</v>
      </c>
    </row>
    <row r="58" spans="1:28" x14ac:dyDescent="0.25">
      <c r="A58" s="1" t="s">
        <v>94</v>
      </c>
      <c r="B58" s="1">
        <v>57</v>
      </c>
      <c r="C58" s="5">
        <v>62.857142857142797</v>
      </c>
      <c r="D58" s="5">
        <v>77.7777777777777</v>
      </c>
      <c r="E58" s="5">
        <v>35.597845854232901</v>
      </c>
      <c r="F58" s="5">
        <v>97.725610369455495</v>
      </c>
      <c r="G58" s="5">
        <v>62.857142857142797</v>
      </c>
      <c r="H58" s="5">
        <v>67.363103943150321</v>
      </c>
      <c r="I58" s="5">
        <v>10.6382978723404</v>
      </c>
      <c r="J58" s="5">
        <v>0</v>
      </c>
      <c r="K58" s="5">
        <v>19.1489361702127</v>
      </c>
      <c r="L58" s="5">
        <v>38.297872340425499</v>
      </c>
      <c r="M58" s="5">
        <v>17.021276595744599</v>
      </c>
      <c r="N58" s="5">
        <v>14.8936170212765</v>
      </c>
      <c r="O58" s="5">
        <v>70.129220081901906</v>
      </c>
      <c r="P58" s="5">
        <v>75</v>
      </c>
      <c r="Q58" s="5">
        <v>25</v>
      </c>
      <c r="R58" s="5">
        <v>0</v>
      </c>
      <c r="S58" s="5">
        <v>6.25</v>
      </c>
      <c r="T58" s="5">
        <v>43.75</v>
      </c>
      <c r="U58" s="5">
        <v>27.0833333333333</v>
      </c>
      <c r="V58" s="5">
        <v>25</v>
      </c>
      <c r="W58" s="5">
        <v>4.1666666666666599</v>
      </c>
      <c r="X58" s="5">
        <v>29.8611111111111</v>
      </c>
      <c r="Y58" s="6">
        <v>43.400858784040835</v>
      </c>
      <c r="Z58" s="1" t="s">
        <v>1</v>
      </c>
      <c r="AA58" s="1">
        <v>2011</v>
      </c>
      <c r="AB58" s="1" t="s">
        <v>33</v>
      </c>
    </row>
    <row r="59" spans="1:28" x14ac:dyDescent="0.25">
      <c r="A59" s="1" t="s">
        <v>89</v>
      </c>
      <c r="B59" s="1">
        <v>58</v>
      </c>
      <c r="C59" s="5">
        <v>41.428571428571402</v>
      </c>
      <c r="D59" s="5">
        <v>33.3333333333333</v>
      </c>
      <c r="E59" s="5">
        <v>13.1271847001964</v>
      </c>
      <c r="F59" s="5">
        <v>59.902809440455101</v>
      </c>
      <c r="G59" s="5">
        <v>41.428571428571402</v>
      </c>
      <c r="H59" s="5">
        <v>37.844094066225523</v>
      </c>
      <c r="I59" s="5">
        <v>0</v>
      </c>
      <c r="J59" s="5">
        <v>0</v>
      </c>
      <c r="K59" s="5">
        <v>0</v>
      </c>
      <c r="L59" s="5">
        <v>71.875</v>
      </c>
      <c r="M59" s="5">
        <v>18.75</v>
      </c>
      <c r="N59" s="5">
        <v>9.375</v>
      </c>
      <c r="O59" s="5">
        <v>75.265267122833905</v>
      </c>
      <c r="P59" s="5">
        <v>53.125</v>
      </c>
      <c r="Q59" s="5">
        <v>43.75</v>
      </c>
      <c r="R59" s="5">
        <v>3.125</v>
      </c>
      <c r="S59" s="5">
        <v>12.5</v>
      </c>
      <c r="T59" s="5">
        <v>37.5</v>
      </c>
      <c r="U59" s="5">
        <v>0</v>
      </c>
      <c r="V59" s="5">
        <v>21.875</v>
      </c>
      <c r="W59" s="5">
        <v>40.625</v>
      </c>
      <c r="X59" s="5">
        <v>55.2083333333333</v>
      </c>
      <c r="Y59" s="6">
        <v>45.204423630598185</v>
      </c>
      <c r="Z59" s="1" t="s">
        <v>1</v>
      </c>
      <c r="AA59" s="1">
        <v>2011</v>
      </c>
      <c r="AB59" s="1" t="s">
        <v>32</v>
      </c>
    </row>
    <row r="60" spans="1:28" x14ac:dyDescent="0.25">
      <c r="A60" s="1" t="s">
        <v>90</v>
      </c>
      <c r="B60" s="1">
        <v>59</v>
      </c>
      <c r="C60" s="5">
        <v>35.714285714285701</v>
      </c>
      <c r="D60" s="5">
        <v>50</v>
      </c>
      <c r="E60" s="5">
        <v>28.432624771187399</v>
      </c>
      <c r="F60" s="5">
        <v>85.502116353863002</v>
      </c>
      <c r="G60" s="5">
        <v>35.714285714285701</v>
      </c>
      <c r="H60" s="5">
        <v>47.072662510724356</v>
      </c>
      <c r="I60" s="5">
        <v>0</v>
      </c>
      <c r="J60" s="5">
        <v>0</v>
      </c>
      <c r="K60" s="5">
        <v>3.5714285714285698</v>
      </c>
      <c r="L60" s="5">
        <v>25</v>
      </c>
      <c r="M60" s="5">
        <v>64.285714285714207</v>
      </c>
      <c r="N60" s="5">
        <v>7.1428571428571397</v>
      </c>
      <c r="O60" s="5">
        <v>78.157258740537202</v>
      </c>
      <c r="P60" s="5">
        <v>81.081081081080995</v>
      </c>
      <c r="Q60" s="5">
        <v>18.918918918918902</v>
      </c>
      <c r="R60" s="5">
        <v>0</v>
      </c>
      <c r="S60" s="5">
        <v>4.7297297297297201</v>
      </c>
      <c r="T60" s="5">
        <v>35.135135135135101</v>
      </c>
      <c r="U60" s="5">
        <v>8.1081081081080999</v>
      </c>
      <c r="V60" s="5">
        <v>37.837837837837803</v>
      </c>
      <c r="W60" s="5">
        <v>18.918918918918902</v>
      </c>
      <c r="X60" s="5">
        <v>46.846846846846802</v>
      </c>
      <c r="Y60" s="6">
        <v>44.201624456959522</v>
      </c>
      <c r="Z60" s="1" t="s">
        <v>1</v>
      </c>
      <c r="AA60" s="1">
        <v>2011</v>
      </c>
      <c r="AB60" s="1" t="s">
        <v>32</v>
      </c>
    </row>
    <row r="61" spans="1:28" x14ac:dyDescent="0.25">
      <c r="A61" s="1" t="s">
        <v>91</v>
      </c>
      <c r="B61" s="1">
        <v>60</v>
      </c>
      <c r="C61" s="5">
        <v>22.857142857142801</v>
      </c>
      <c r="D61" s="5">
        <v>44.4444444444444</v>
      </c>
      <c r="E61" s="5">
        <v>15.6407080114601</v>
      </c>
      <c r="F61" s="5">
        <v>81.390201134363295</v>
      </c>
      <c r="G61" s="5">
        <v>22.857142857142801</v>
      </c>
      <c r="H61" s="5">
        <v>37.437927860910683</v>
      </c>
      <c r="I61" s="5">
        <v>0</v>
      </c>
      <c r="J61" s="5">
        <v>0</v>
      </c>
      <c r="K61" s="5">
        <v>5.2631578947368398</v>
      </c>
      <c r="L61" s="5">
        <v>26.315789473684202</v>
      </c>
      <c r="M61" s="5">
        <v>63.157894736842103</v>
      </c>
      <c r="N61" s="5">
        <v>5.2631578947368398</v>
      </c>
      <c r="O61" s="5">
        <v>77.634967919131299</v>
      </c>
      <c r="P61" s="5">
        <v>71.052631578947299</v>
      </c>
      <c r="Q61" s="5">
        <v>28.947368421052602</v>
      </c>
      <c r="R61" s="5">
        <v>0</v>
      </c>
      <c r="S61" s="5">
        <v>7.2368421052631504</v>
      </c>
      <c r="T61" s="5">
        <v>23.684210526315699</v>
      </c>
      <c r="U61" s="5">
        <v>7.8947368421052602</v>
      </c>
      <c r="V61" s="5">
        <v>44.736842105263101</v>
      </c>
      <c r="W61" s="5">
        <v>23.684210526315699</v>
      </c>
      <c r="X61" s="5">
        <v>56.140350877192901</v>
      </c>
      <c r="Y61" s="6">
        <v>44.61252219062451</v>
      </c>
      <c r="Z61" s="1" t="s">
        <v>1</v>
      </c>
      <c r="AA61" s="1">
        <v>2011</v>
      </c>
      <c r="AB61" s="1" t="s">
        <v>32</v>
      </c>
    </row>
    <row r="62" spans="1:28" x14ac:dyDescent="0.25">
      <c r="A62" s="1" t="s">
        <v>98</v>
      </c>
      <c r="B62" s="1">
        <v>61</v>
      </c>
      <c r="C62" s="5">
        <v>15.714285714285699</v>
      </c>
      <c r="D62" s="5">
        <v>22.2222222222222</v>
      </c>
      <c r="E62" s="5">
        <v>18.252256858847201</v>
      </c>
      <c r="F62" s="5">
        <v>60.723876364876297</v>
      </c>
      <c r="G62" s="5">
        <v>15.714285714285699</v>
      </c>
      <c r="H62" s="5">
        <v>26.525385374903419</v>
      </c>
      <c r="I62" s="5">
        <v>0</v>
      </c>
      <c r="J62" s="5">
        <v>0</v>
      </c>
      <c r="K62" s="5">
        <v>0</v>
      </c>
      <c r="L62" s="5">
        <v>28.571428571428498</v>
      </c>
      <c r="M62" s="5">
        <v>64.285714285714207</v>
      </c>
      <c r="N62" s="5">
        <v>7.1428571428571397</v>
      </c>
      <c r="O62" s="5">
        <v>75.947974163582202</v>
      </c>
      <c r="P62" s="5">
        <v>60</v>
      </c>
      <c r="Q62" s="5">
        <v>40</v>
      </c>
      <c r="R62" s="5">
        <v>0</v>
      </c>
      <c r="S62" s="5">
        <v>10</v>
      </c>
      <c r="T62" s="5">
        <v>8</v>
      </c>
      <c r="U62" s="5">
        <v>28</v>
      </c>
      <c r="V62" s="5">
        <v>60</v>
      </c>
      <c r="W62" s="5">
        <v>4</v>
      </c>
      <c r="X62" s="5">
        <v>53.3333333333333</v>
      </c>
      <c r="Y62" s="6">
        <v>41.451673217954735</v>
      </c>
      <c r="Z62" s="1" t="s">
        <v>1</v>
      </c>
      <c r="AA62" s="1">
        <v>2016</v>
      </c>
      <c r="AB62" s="1" t="s">
        <v>33</v>
      </c>
    </row>
    <row r="63" spans="1:28" x14ac:dyDescent="0.25">
      <c r="A63" s="1" t="s">
        <v>99</v>
      </c>
      <c r="B63" s="1">
        <v>62</v>
      </c>
      <c r="C63" s="5">
        <v>22.857142857142801</v>
      </c>
      <c r="D63" s="5">
        <v>44.4444444444444</v>
      </c>
      <c r="E63" s="5">
        <v>19.0506176184943</v>
      </c>
      <c r="F63" s="5">
        <v>82.057275818881493</v>
      </c>
      <c r="G63" s="5">
        <v>22.857142857142801</v>
      </c>
      <c r="H63" s="5">
        <v>38.253324719221162</v>
      </c>
      <c r="I63" s="5">
        <v>0</v>
      </c>
      <c r="J63" s="5">
        <v>0</v>
      </c>
      <c r="K63" s="5">
        <v>26.315789473684202</v>
      </c>
      <c r="L63" s="5">
        <v>21.052631578947299</v>
      </c>
      <c r="M63" s="5">
        <v>47.368421052631497</v>
      </c>
      <c r="N63" s="5">
        <v>5.2631578947368398</v>
      </c>
      <c r="O63" s="5">
        <v>71.928848850026498</v>
      </c>
      <c r="P63" s="5">
        <v>88.3720930232558</v>
      </c>
      <c r="Q63" s="5">
        <v>11.6279069767441</v>
      </c>
      <c r="R63" s="5">
        <v>0</v>
      </c>
      <c r="S63" s="5">
        <v>2.9069767441860401</v>
      </c>
      <c r="T63" s="5">
        <v>4.6511627906976702</v>
      </c>
      <c r="U63" s="5">
        <v>65.116279069767401</v>
      </c>
      <c r="V63" s="5">
        <v>27.906976744186</v>
      </c>
      <c r="W63" s="5">
        <v>2.3255813953488298</v>
      </c>
      <c r="X63" s="5">
        <v>42.635658914728602</v>
      </c>
      <c r="Y63" s="6">
        <v>38.931202307040571</v>
      </c>
      <c r="Z63" s="1" t="s">
        <v>1</v>
      </c>
      <c r="AA63" s="1">
        <v>2016</v>
      </c>
      <c r="AB63" s="1" t="s">
        <v>33</v>
      </c>
    </row>
    <row r="64" spans="1:28" x14ac:dyDescent="0.25">
      <c r="A64" s="1" t="s">
        <v>100</v>
      </c>
      <c r="B64" s="1">
        <v>63</v>
      </c>
      <c r="C64" s="5">
        <v>17.1428571428571</v>
      </c>
      <c r="D64" s="5">
        <v>38.8888888888888</v>
      </c>
      <c r="E64" s="5">
        <v>14.271205071801299</v>
      </c>
      <c r="F64" s="5">
        <v>81.593548813774305</v>
      </c>
      <c r="G64" s="5">
        <v>17.1428571428571</v>
      </c>
      <c r="H64" s="5">
        <v>33.807871412035723</v>
      </c>
      <c r="I64" s="5">
        <v>0</v>
      </c>
      <c r="J64" s="5">
        <v>0</v>
      </c>
      <c r="K64" s="5">
        <v>26.6666666666666</v>
      </c>
      <c r="L64" s="5">
        <v>33.3333333333333</v>
      </c>
      <c r="M64" s="5">
        <v>26.6666666666666</v>
      </c>
      <c r="N64" s="5">
        <v>13.3333333333333</v>
      </c>
      <c r="O64" s="5">
        <v>71.007044660139101</v>
      </c>
      <c r="P64" s="5">
        <v>71.428571428571402</v>
      </c>
      <c r="Q64" s="5">
        <v>28.571428571428498</v>
      </c>
      <c r="R64" s="5">
        <v>0</v>
      </c>
      <c r="S64" s="5">
        <v>7.1428571428571397</v>
      </c>
      <c r="T64" s="5">
        <v>3.5714285714285698</v>
      </c>
      <c r="U64" s="5">
        <v>46.428571428571402</v>
      </c>
      <c r="V64" s="5">
        <v>39.285714285714199</v>
      </c>
      <c r="W64" s="5">
        <v>10.714285714285699</v>
      </c>
      <c r="X64" s="5">
        <v>52.380952380952301</v>
      </c>
      <c r="Y64" s="6">
        <v>41.084681398996068</v>
      </c>
      <c r="Z64" s="1" t="s">
        <v>1</v>
      </c>
      <c r="AA64" s="1">
        <v>2016</v>
      </c>
      <c r="AB64" s="1" t="s">
        <v>33</v>
      </c>
    </row>
    <row r="65" spans="1:28" x14ac:dyDescent="0.25">
      <c r="A65" s="1" t="s">
        <v>95</v>
      </c>
      <c r="B65" s="1">
        <v>64</v>
      </c>
      <c r="C65" s="5">
        <v>30</v>
      </c>
      <c r="D65" s="5">
        <v>33.3333333333333</v>
      </c>
      <c r="E65" s="5">
        <v>28.663968489694401</v>
      </c>
      <c r="F65" s="5">
        <v>54.294159735238203</v>
      </c>
      <c r="G65" s="5">
        <v>30</v>
      </c>
      <c r="H65" s="5">
        <v>35.258292311653179</v>
      </c>
      <c r="I65" s="5">
        <v>0</v>
      </c>
      <c r="J65" s="5">
        <v>0</v>
      </c>
      <c r="K65" s="5">
        <v>0</v>
      </c>
      <c r="L65" s="5">
        <v>12.5</v>
      </c>
      <c r="M65" s="5">
        <v>66.6666666666666</v>
      </c>
      <c r="N65" s="5">
        <v>20.8333333333333</v>
      </c>
      <c r="O65" s="5">
        <v>78.966467707557598</v>
      </c>
      <c r="P65" s="5">
        <v>41.379310344827502</v>
      </c>
      <c r="Q65" s="5">
        <v>55.172413793103402</v>
      </c>
      <c r="R65" s="5">
        <v>3.44827586206896</v>
      </c>
      <c r="S65" s="5">
        <v>15.517241379310301</v>
      </c>
      <c r="T65" s="5">
        <v>3.44827586206896</v>
      </c>
      <c r="U65" s="5">
        <v>17.241379310344801</v>
      </c>
      <c r="V65" s="5">
        <v>31.034482758620602</v>
      </c>
      <c r="W65" s="5">
        <v>48.275862068965502</v>
      </c>
      <c r="X65" s="5">
        <v>74.712643678160902</v>
      </c>
      <c r="Y65" s="6">
        <v>51.113661269170493</v>
      </c>
      <c r="Z65" s="1" t="s">
        <v>1</v>
      </c>
      <c r="AA65" s="1">
        <v>2016</v>
      </c>
      <c r="AB65" s="1" t="s">
        <v>32</v>
      </c>
    </row>
    <row r="66" spans="1:28" x14ac:dyDescent="0.25">
      <c r="A66" s="1" t="s">
        <v>96</v>
      </c>
      <c r="B66" s="1">
        <v>65</v>
      </c>
      <c r="C66" s="5">
        <v>5.71428571428571</v>
      </c>
      <c r="D66" s="5">
        <v>11.1111111111111</v>
      </c>
      <c r="E66" s="5">
        <v>9.6423525868424296</v>
      </c>
      <c r="F66" s="5">
        <v>36.395112320107799</v>
      </c>
      <c r="G66" s="5">
        <v>5.71428571428571</v>
      </c>
      <c r="H66" s="5">
        <v>13.715429489326549</v>
      </c>
      <c r="I66" s="5">
        <v>0</v>
      </c>
      <c r="J66" s="5">
        <v>0</v>
      </c>
      <c r="K66" s="5">
        <v>0</v>
      </c>
      <c r="L66" s="5">
        <v>0</v>
      </c>
      <c r="M66" s="5">
        <v>100</v>
      </c>
      <c r="N66" s="5">
        <v>0</v>
      </c>
      <c r="O66" s="5">
        <v>79.809916724331302</v>
      </c>
      <c r="P66" s="5">
        <v>47.2222222222222</v>
      </c>
      <c r="Q66" s="5">
        <v>52.7777777777777</v>
      </c>
      <c r="R66" s="5">
        <v>0</v>
      </c>
      <c r="S66" s="5">
        <v>13.1944444444444</v>
      </c>
      <c r="T66" s="5">
        <v>5.55555555555555</v>
      </c>
      <c r="U66" s="5">
        <v>11.1111111111111</v>
      </c>
      <c r="V66" s="5">
        <v>47.2222222222222</v>
      </c>
      <c r="W66" s="5">
        <v>36.1111111111111</v>
      </c>
      <c r="X66" s="5">
        <v>71.296296296296205</v>
      </c>
      <c r="Y66" s="6">
        <v>44.504021738599619</v>
      </c>
      <c r="Z66" s="1" t="s">
        <v>1</v>
      </c>
      <c r="AA66" s="1">
        <v>2016</v>
      </c>
      <c r="AB66" s="1" t="s">
        <v>32</v>
      </c>
    </row>
    <row r="67" spans="1:28" x14ac:dyDescent="0.25">
      <c r="A67" s="1" t="s">
        <v>97</v>
      </c>
      <c r="B67" s="1">
        <v>66</v>
      </c>
      <c r="C67" s="5">
        <v>11.4285714285714</v>
      </c>
      <c r="D67" s="5">
        <v>16.6666666666666</v>
      </c>
      <c r="E67" s="5">
        <v>9.6228266792812196</v>
      </c>
      <c r="F67" s="5">
        <v>51.122224246656799</v>
      </c>
      <c r="G67" s="5">
        <v>11.4285714285714</v>
      </c>
      <c r="H67" s="5">
        <v>20.053772089949483</v>
      </c>
      <c r="I67" s="5">
        <v>0</v>
      </c>
      <c r="J67" s="5">
        <v>0</v>
      </c>
      <c r="K67" s="5">
        <v>9.0909090909090899</v>
      </c>
      <c r="L67" s="5">
        <v>9.0909090909090899</v>
      </c>
      <c r="M67" s="5">
        <v>45.454545454545404</v>
      </c>
      <c r="N67" s="5">
        <v>36.363636363636303</v>
      </c>
      <c r="O67" s="5">
        <v>78.584567886483796</v>
      </c>
      <c r="P67" s="5">
        <v>32.142857142857103</v>
      </c>
      <c r="Q67" s="5">
        <v>64.285714285714207</v>
      </c>
      <c r="R67" s="5">
        <v>3.5714285714285698</v>
      </c>
      <c r="S67" s="5">
        <v>17.857142857142801</v>
      </c>
      <c r="T67" s="5">
        <v>0</v>
      </c>
      <c r="U67" s="5">
        <v>7.1428571428571397</v>
      </c>
      <c r="V67" s="5">
        <v>32.142857142857103</v>
      </c>
      <c r="W67" s="5">
        <v>60.714285714285701</v>
      </c>
      <c r="X67" s="5">
        <v>84.523809523809504</v>
      </c>
      <c r="Y67" s="6">
        <v>50.254823089346402</v>
      </c>
      <c r="Z67" s="1" t="s">
        <v>1</v>
      </c>
      <c r="AA67" s="1">
        <v>2016</v>
      </c>
      <c r="AB67" s="1" t="s">
        <v>32</v>
      </c>
    </row>
    <row r="68" spans="1:28" x14ac:dyDescent="0.25">
      <c r="A68" s="1" t="s">
        <v>104</v>
      </c>
      <c r="B68" s="1">
        <v>67</v>
      </c>
      <c r="C68" s="5">
        <v>4.2857142857142803</v>
      </c>
      <c r="D68" s="5">
        <v>11.1111111111111</v>
      </c>
      <c r="E68" s="5">
        <v>8.9790141160825794</v>
      </c>
      <c r="F68" s="5">
        <v>40.550553735212702</v>
      </c>
      <c r="G68" s="5">
        <v>4.2857142857142803</v>
      </c>
      <c r="H68" s="5">
        <v>13.842421506766987</v>
      </c>
      <c r="I68" s="5">
        <v>0</v>
      </c>
      <c r="J68" s="5">
        <v>0</v>
      </c>
      <c r="K68" s="5">
        <v>0</v>
      </c>
      <c r="L68" s="5">
        <v>0</v>
      </c>
      <c r="M68" s="5">
        <v>100</v>
      </c>
      <c r="N68" s="5">
        <v>0</v>
      </c>
      <c r="O68" s="5">
        <v>79.428720132362798</v>
      </c>
      <c r="P68" s="5">
        <v>43.478260869565197</v>
      </c>
      <c r="Q68" s="5">
        <v>56.521739130434703</v>
      </c>
      <c r="R68" s="5">
        <v>0</v>
      </c>
      <c r="S68" s="5">
        <v>14.130434782608599</v>
      </c>
      <c r="T68" s="5">
        <v>8.6956521739130395</v>
      </c>
      <c r="U68" s="5">
        <v>34.782608695652101</v>
      </c>
      <c r="V68" s="5">
        <v>56.521739130434703</v>
      </c>
      <c r="W68" s="5">
        <v>0</v>
      </c>
      <c r="X68" s="5">
        <v>49.2753623188405</v>
      </c>
      <c r="Y68" s="6">
        <v>39.169234685144723</v>
      </c>
      <c r="Z68" s="1" t="s">
        <v>1</v>
      </c>
      <c r="AA68" s="1">
        <v>2017</v>
      </c>
      <c r="AB68" s="1" t="s">
        <v>33</v>
      </c>
    </row>
    <row r="69" spans="1:28" x14ac:dyDescent="0.25">
      <c r="A69" s="1" t="s">
        <v>105</v>
      </c>
      <c r="B69" s="1">
        <v>68</v>
      </c>
      <c r="C69" s="5">
        <v>11.4285714285714</v>
      </c>
      <c r="D69" s="5">
        <v>22.2222222222222</v>
      </c>
      <c r="E69" s="5">
        <v>8.8436328950709999</v>
      </c>
      <c r="F69" s="5">
        <v>62.928980164397402</v>
      </c>
      <c r="G69" s="5">
        <v>11.4285714285714</v>
      </c>
      <c r="H69" s="5">
        <v>23.37039562776668</v>
      </c>
      <c r="I69" s="5">
        <v>0</v>
      </c>
      <c r="J69" s="5">
        <v>0</v>
      </c>
      <c r="K69" s="5">
        <v>0</v>
      </c>
      <c r="L69" s="5">
        <v>27.272727272727199</v>
      </c>
      <c r="M69" s="5">
        <v>45.454545454545404</v>
      </c>
      <c r="N69" s="5">
        <v>27.272727272727199</v>
      </c>
      <c r="O69" s="5">
        <v>78.829048427792202</v>
      </c>
      <c r="P69" s="5">
        <v>71.428571428571402</v>
      </c>
      <c r="Q69" s="5">
        <v>28.571428571428498</v>
      </c>
      <c r="R69" s="5">
        <v>0</v>
      </c>
      <c r="S69" s="5">
        <v>7.1428571428571397</v>
      </c>
      <c r="T69" s="5">
        <v>14.285714285714199</v>
      </c>
      <c r="U69" s="5">
        <v>32.142857142857103</v>
      </c>
      <c r="V69" s="5">
        <v>50</v>
      </c>
      <c r="W69" s="5">
        <v>3.5714285714285698</v>
      </c>
      <c r="X69" s="5">
        <v>47.619047619047599</v>
      </c>
      <c r="Y69" s="6">
        <v>39.240337204365908</v>
      </c>
      <c r="Z69" s="1" t="s">
        <v>1</v>
      </c>
      <c r="AA69" s="1">
        <v>2017</v>
      </c>
      <c r="AB69" s="1" t="s">
        <v>33</v>
      </c>
    </row>
    <row r="70" spans="1:28" x14ac:dyDescent="0.25">
      <c r="A70" s="1" t="s">
        <v>106</v>
      </c>
      <c r="B70" s="1">
        <v>69</v>
      </c>
      <c r="C70" s="5">
        <v>7.1428571428571397</v>
      </c>
      <c r="D70" s="5">
        <v>11.1111111111111</v>
      </c>
      <c r="E70" s="5">
        <v>47.864433623187402</v>
      </c>
      <c r="F70" s="5">
        <v>32.638405593755401</v>
      </c>
      <c r="G70" s="5">
        <v>7.1428571428571397</v>
      </c>
      <c r="H70" s="5">
        <v>21.179932922753636</v>
      </c>
      <c r="I70" s="5">
        <v>0</v>
      </c>
      <c r="J70" s="5">
        <v>0</v>
      </c>
      <c r="K70" s="5">
        <v>12.5</v>
      </c>
      <c r="L70" s="5">
        <v>0</v>
      </c>
      <c r="M70" s="5">
        <v>87.5</v>
      </c>
      <c r="N70" s="5">
        <v>0</v>
      </c>
      <c r="O70" s="5">
        <v>74.788110365759195</v>
      </c>
      <c r="P70" s="5">
        <v>66.6666666666666</v>
      </c>
      <c r="Q70" s="5">
        <v>33.3333333333333</v>
      </c>
      <c r="R70" s="5">
        <v>0</v>
      </c>
      <c r="S70" s="5">
        <v>8.3333333333333304</v>
      </c>
      <c r="T70" s="5">
        <v>16.6666666666666</v>
      </c>
      <c r="U70" s="5">
        <v>20.8333333333333</v>
      </c>
      <c r="V70" s="5">
        <v>45.8333333333333</v>
      </c>
      <c r="W70" s="5">
        <v>16.6666666666666</v>
      </c>
      <c r="X70" s="5">
        <v>54.1666666666666</v>
      </c>
      <c r="Y70" s="6">
        <v>39.617010822128194</v>
      </c>
      <c r="Z70" s="1" t="s">
        <v>1</v>
      </c>
      <c r="AA70" s="1">
        <v>2017</v>
      </c>
      <c r="AB70" s="1" t="s">
        <v>33</v>
      </c>
    </row>
    <row r="71" spans="1:28" x14ac:dyDescent="0.25">
      <c r="A71" s="1" t="s">
        <v>101</v>
      </c>
      <c r="B71" s="1">
        <v>70</v>
      </c>
      <c r="C71" s="5">
        <v>0</v>
      </c>
      <c r="D71" s="5">
        <v>5.55555555555555</v>
      </c>
      <c r="E71" s="5">
        <v>1.53059292821825</v>
      </c>
      <c r="F71" s="5">
        <v>33.812714865507402</v>
      </c>
      <c r="G71" s="5">
        <v>0</v>
      </c>
      <c r="H71" s="5">
        <v>8.1797726698562396</v>
      </c>
      <c r="I71" s="5">
        <v>0</v>
      </c>
      <c r="J71" s="5">
        <v>0</v>
      </c>
      <c r="K71" s="5">
        <v>0</v>
      </c>
      <c r="L71" s="5">
        <v>0</v>
      </c>
      <c r="M71" s="5">
        <v>100</v>
      </c>
      <c r="N71" s="5">
        <v>0</v>
      </c>
      <c r="O71" s="5">
        <v>78.318454289931793</v>
      </c>
      <c r="P71" s="5">
        <v>31.034482758620602</v>
      </c>
      <c r="Q71" s="5">
        <v>62.068965517241303</v>
      </c>
      <c r="R71" s="5">
        <v>6.8965517241379297</v>
      </c>
      <c r="S71" s="5">
        <v>18.965517241379299</v>
      </c>
      <c r="T71" s="5">
        <v>3.44827586206896</v>
      </c>
      <c r="U71" s="5">
        <v>3.44827586206896</v>
      </c>
      <c r="V71" s="5">
        <v>79.310344827586206</v>
      </c>
      <c r="W71" s="5">
        <v>13.793103448275801</v>
      </c>
      <c r="X71" s="5">
        <v>67.816091954022895</v>
      </c>
      <c r="Y71" s="6">
        <v>43.319959038797556</v>
      </c>
      <c r="Z71" s="1" t="s">
        <v>1</v>
      </c>
      <c r="AA71" s="1">
        <v>2017</v>
      </c>
      <c r="AB71" s="1" t="s">
        <v>32</v>
      </c>
    </row>
    <row r="72" spans="1:28" x14ac:dyDescent="0.25">
      <c r="A72" s="1" t="s">
        <v>102</v>
      </c>
      <c r="B72" s="1">
        <v>71</v>
      </c>
      <c r="C72" s="5">
        <v>5.71428571428571</v>
      </c>
      <c r="D72" s="5">
        <v>16.6666666666666</v>
      </c>
      <c r="E72" s="5">
        <v>4.1871415730394403</v>
      </c>
      <c r="F72" s="5">
        <v>54.948585905128802</v>
      </c>
      <c r="G72" s="5">
        <v>5.71428571428571</v>
      </c>
      <c r="H72" s="5">
        <v>17.446193114681254</v>
      </c>
      <c r="I72" s="5">
        <v>0</v>
      </c>
      <c r="J72" s="5">
        <v>0</v>
      </c>
      <c r="K72" s="5">
        <v>0</v>
      </c>
      <c r="L72" s="5">
        <v>0</v>
      </c>
      <c r="M72" s="5">
        <v>85.714285714285694</v>
      </c>
      <c r="N72" s="5">
        <v>14.285714285714199</v>
      </c>
      <c r="O72" s="5">
        <v>78.724166947011099</v>
      </c>
      <c r="P72" s="5">
        <v>23.529411764705799</v>
      </c>
      <c r="Q72" s="5">
        <v>76.470588235294102</v>
      </c>
      <c r="R72" s="5">
        <v>0</v>
      </c>
      <c r="S72" s="5">
        <v>19.117647058823501</v>
      </c>
      <c r="T72" s="5">
        <v>0</v>
      </c>
      <c r="U72" s="5">
        <v>5.8823529411764701</v>
      </c>
      <c r="V72" s="5">
        <v>58.823529411764703</v>
      </c>
      <c r="W72" s="5">
        <v>35.294117647058798</v>
      </c>
      <c r="X72" s="5">
        <v>76.470588235294102</v>
      </c>
      <c r="Y72" s="6">
        <v>47.939648838952493</v>
      </c>
      <c r="Z72" s="1" t="s">
        <v>1</v>
      </c>
      <c r="AA72" s="1">
        <v>2017</v>
      </c>
      <c r="AB72" s="1" t="s">
        <v>32</v>
      </c>
    </row>
    <row r="73" spans="1:28" x14ac:dyDescent="0.25">
      <c r="A73" s="1" t="s">
        <v>103</v>
      </c>
      <c r="B73" s="1">
        <v>72</v>
      </c>
      <c r="C73" s="5">
        <v>8.5714285714285694</v>
      </c>
      <c r="D73" s="5">
        <v>16.6666666666666</v>
      </c>
      <c r="E73" s="5">
        <v>7.78939926141872</v>
      </c>
      <c r="F73" s="5">
        <v>50.966541468228399</v>
      </c>
      <c r="G73" s="5">
        <v>8.5714285714285694</v>
      </c>
      <c r="H73" s="5">
        <v>18.513092907834171</v>
      </c>
      <c r="I73" s="5">
        <v>0</v>
      </c>
      <c r="J73" s="5">
        <v>0</v>
      </c>
      <c r="K73" s="5">
        <v>0</v>
      </c>
      <c r="L73" s="5">
        <v>0</v>
      </c>
      <c r="M73" s="5">
        <v>100</v>
      </c>
      <c r="N73" s="5">
        <v>0</v>
      </c>
      <c r="O73" s="5">
        <v>78.4631510523907</v>
      </c>
      <c r="P73" s="5">
        <v>41.6666666666666</v>
      </c>
      <c r="Q73" s="5">
        <v>58.3333333333333</v>
      </c>
      <c r="R73" s="5">
        <v>0</v>
      </c>
      <c r="S73" s="5">
        <v>14.5833333333333</v>
      </c>
      <c r="T73" s="5">
        <v>0</v>
      </c>
      <c r="U73" s="5">
        <v>12.5</v>
      </c>
      <c r="V73" s="5">
        <v>66.6666666666666</v>
      </c>
      <c r="W73" s="5">
        <v>20.8333333333333</v>
      </c>
      <c r="X73" s="5">
        <v>69.4444444444444</v>
      </c>
      <c r="Y73" s="6">
        <v>45.251005434500641</v>
      </c>
      <c r="Z73" s="1" t="s">
        <v>1</v>
      </c>
      <c r="AA73" s="1">
        <v>2017</v>
      </c>
      <c r="AB73" s="1" t="s">
        <v>32</v>
      </c>
    </row>
    <row r="74" spans="1:28" x14ac:dyDescent="0.25">
      <c r="Y74" s="6"/>
    </row>
    <row r="121" spans="1:28" x14ac:dyDescent="0.25">
      <c r="A121" s="1" t="s">
        <v>52</v>
      </c>
      <c r="C121" s="5">
        <v>30</v>
      </c>
      <c r="D121" s="5">
        <v>27.7777777777777</v>
      </c>
      <c r="E121" s="5">
        <v>27.6762723638642</v>
      </c>
      <c r="F121" s="5">
        <v>62.532661024531201</v>
      </c>
      <c r="G121" s="5">
        <v>30</v>
      </c>
      <c r="H121" s="5">
        <v>35.59734223323462</v>
      </c>
      <c r="I121" s="5">
        <v>0</v>
      </c>
      <c r="J121" s="5">
        <v>0</v>
      </c>
      <c r="K121" s="5">
        <v>12.5</v>
      </c>
      <c r="L121" s="5">
        <v>16.6666666666666</v>
      </c>
      <c r="M121" s="5">
        <v>83.3333333333333</v>
      </c>
      <c r="N121" s="5">
        <v>0</v>
      </c>
      <c r="O121" s="5">
        <v>78.721300110396896</v>
      </c>
      <c r="P121" s="5">
        <v>55.5555555555555</v>
      </c>
      <c r="Q121" s="5">
        <v>44.4444444444444</v>
      </c>
      <c r="R121" s="5">
        <v>0</v>
      </c>
      <c r="S121" s="5">
        <v>11.1111111111111</v>
      </c>
      <c r="T121" s="5">
        <v>11.1111111111111</v>
      </c>
      <c r="U121" s="5">
        <v>0</v>
      </c>
      <c r="V121" s="5">
        <v>77.7777777777777</v>
      </c>
      <c r="W121" s="5">
        <v>11.1111111111111</v>
      </c>
      <c r="X121" s="5">
        <v>62.962962962962898</v>
      </c>
      <c r="Y121" s="1">
        <v>47.098179104426379</v>
      </c>
      <c r="Z121" s="1" t="s">
        <v>0</v>
      </c>
      <c r="AA121" s="1">
        <v>2017</v>
      </c>
      <c r="AB121" s="1" t="s">
        <v>32</v>
      </c>
    </row>
  </sheetData>
  <sortState ref="A80:AC103">
    <sortCondition descending="1" ref="A14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workbookViewId="0">
      <pane xSplit="10" ySplit="12" topLeftCell="S13" activePane="bottomRight" state="frozen"/>
      <selection pane="topRight" activeCell="K1" sqref="K1"/>
      <selection pane="bottomLeft" activeCell="A13" sqref="A13"/>
      <selection pane="bottomRight" activeCell="D58" sqref="D58"/>
    </sheetView>
  </sheetViews>
  <sheetFormatPr defaultRowHeight="15" x14ac:dyDescent="0.25"/>
  <cols>
    <col min="1" max="1" width="10.85546875" bestFit="1" customWidth="1"/>
    <col min="7" max="7" width="11.140625" bestFit="1" customWidth="1"/>
    <col min="8" max="8" width="8.28515625" customWidth="1"/>
  </cols>
  <sheetData>
    <row r="1" spans="1:3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110</v>
      </c>
      <c r="G1" t="s">
        <v>111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109</v>
      </c>
      <c r="O1" t="s">
        <v>19</v>
      </c>
      <c r="P1" t="s">
        <v>20</v>
      </c>
      <c r="Q1" t="s">
        <v>21</v>
      </c>
      <c r="R1" t="s">
        <v>112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113</v>
      </c>
      <c r="Y1" t="s">
        <v>27</v>
      </c>
      <c r="Z1" t="s">
        <v>28</v>
      </c>
      <c r="AA1" t="s">
        <v>6</v>
      </c>
      <c r="AB1" t="s">
        <v>29</v>
      </c>
      <c r="AC1" t="s">
        <v>30</v>
      </c>
      <c r="AD1" t="s">
        <v>31</v>
      </c>
    </row>
    <row r="2" spans="1:30" x14ac:dyDescent="0.25">
      <c r="A2" t="s">
        <v>137</v>
      </c>
      <c r="B2" s="13">
        <v>0</v>
      </c>
      <c r="C2" s="13">
        <v>0</v>
      </c>
      <c r="D2" s="13">
        <v>0.57162927514598005</v>
      </c>
      <c r="E2" s="13">
        <v>17.147922596074199</v>
      </c>
      <c r="F2" s="13">
        <v>4.4298879678050502</v>
      </c>
      <c r="G2" s="13">
        <v>4.2531671554252197</v>
      </c>
      <c r="H2" s="13">
        <v>85.063343108504398</v>
      </c>
      <c r="I2" s="13">
        <v>0</v>
      </c>
      <c r="J2" s="13">
        <v>0</v>
      </c>
      <c r="K2" s="13">
        <v>0</v>
      </c>
      <c r="L2" s="13">
        <v>0</v>
      </c>
      <c r="M2" s="13">
        <v>100</v>
      </c>
      <c r="N2" s="13">
        <v>0</v>
      </c>
      <c r="O2" s="13">
        <v>50</v>
      </c>
      <c r="P2" s="13">
        <v>50</v>
      </c>
      <c r="Q2" s="13">
        <v>0</v>
      </c>
      <c r="R2" s="13">
        <v>0.75</v>
      </c>
      <c r="S2" s="13">
        <v>18.75</v>
      </c>
      <c r="T2" s="13">
        <v>0</v>
      </c>
      <c r="U2" s="13">
        <v>0</v>
      </c>
      <c r="V2" s="13">
        <v>50</v>
      </c>
      <c r="W2" s="13">
        <v>50</v>
      </c>
      <c r="X2" s="13">
        <v>2.5</v>
      </c>
      <c r="Y2" s="13">
        <v>83.3333333333333</v>
      </c>
      <c r="Z2" s="13">
        <v>47.8941411024107</v>
      </c>
      <c r="AA2" t="s">
        <v>0</v>
      </c>
      <c r="AB2">
        <v>1996</v>
      </c>
      <c r="AC2" t="s">
        <v>33</v>
      </c>
      <c r="AD2">
        <v>3</v>
      </c>
    </row>
    <row r="3" spans="1:30" x14ac:dyDescent="0.25">
      <c r="A3" t="s">
        <v>79</v>
      </c>
      <c r="B3" s="13">
        <v>0.86206896551724099</v>
      </c>
      <c r="C3" s="13">
        <v>5.55555555555555</v>
      </c>
      <c r="D3" s="13">
        <v>1.4041455074075699</v>
      </c>
      <c r="E3" s="13">
        <v>35.044154105837301</v>
      </c>
      <c r="F3" s="13">
        <v>10.716481033579401</v>
      </c>
      <c r="G3" s="13">
        <v>3.91592271449659</v>
      </c>
      <c r="H3" s="13">
        <v>78.318454289931793</v>
      </c>
      <c r="I3" s="13">
        <v>0</v>
      </c>
      <c r="J3" s="13">
        <v>0</v>
      </c>
      <c r="K3" s="13">
        <v>0</v>
      </c>
      <c r="L3" s="13">
        <v>100</v>
      </c>
      <c r="M3" s="13">
        <v>0</v>
      </c>
      <c r="N3" s="13">
        <v>0</v>
      </c>
      <c r="O3" s="13">
        <v>33.3333333333333</v>
      </c>
      <c r="P3" s="13">
        <v>66.6666666666666</v>
      </c>
      <c r="Q3" s="13">
        <v>0</v>
      </c>
      <c r="R3" s="13">
        <v>0.999999999999999</v>
      </c>
      <c r="S3" s="13">
        <v>24.999999999999901</v>
      </c>
      <c r="T3" s="13">
        <v>0</v>
      </c>
      <c r="U3" s="13">
        <v>0</v>
      </c>
      <c r="V3" s="13">
        <v>66.6666666666666</v>
      </c>
      <c r="W3" s="13">
        <v>33.3333333333333</v>
      </c>
      <c r="X3" s="13">
        <v>2.3333333333333299</v>
      </c>
      <c r="Y3" s="13">
        <v>77.7777777777777</v>
      </c>
      <c r="Z3" s="13">
        <v>47.953178275322202</v>
      </c>
      <c r="AA3" t="s">
        <v>59</v>
      </c>
      <c r="AB3">
        <v>2017</v>
      </c>
      <c r="AC3" t="s">
        <v>32</v>
      </c>
      <c r="AD3">
        <v>3</v>
      </c>
    </row>
    <row r="4" spans="1:30" x14ac:dyDescent="0.25">
      <c r="A4" t="s">
        <v>101</v>
      </c>
      <c r="B4" s="13">
        <v>1.72413793103448</v>
      </c>
      <c r="C4" s="13">
        <v>0</v>
      </c>
      <c r="D4" s="13">
        <v>4.14265852980345</v>
      </c>
      <c r="E4" s="13">
        <v>11.3742014233968</v>
      </c>
      <c r="F4" s="13">
        <v>4.3102494710586896</v>
      </c>
      <c r="G4" s="13">
        <v>3.9795199801862098</v>
      </c>
      <c r="H4" s="13">
        <v>79.590399603724293</v>
      </c>
      <c r="I4" s="13">
        <v>0</v>
      </c>
      <c r="J4" s="13">
        <v>0</v>
      </c>
      <c r="K4" s="13">
        <v>0</v>
      </c>
      <c r="L4" s="13">
        <v>25</v>
      </c>
      <c r="M4" s="13">
        <v>75</v>
      </c>
      <c r="N4" s="13">
        <v>0</v>
      </c>
      <c r="O4" s="13">
        <v>0</v>
      </c>
      <c r="P4" s="13">
        <v>100</v>
      </c>
      <c r="Q4" s="13">
        <v>0</v>
      </c>
      <c r="R4" s="13">
        <v>1.5</v>
      </c>
      <c r="S4" s="13">
        <v>37.5</v>
      </c>
      <c r="T4" s="13">
        <v>0</v>
      </c>
      <c r="U4" s="13">
        <v>0</v>
      </c>
      <c r="V4" s="13">
        <v>100</v>
      </c>
      <c r="W4" s="13">
        <v>0</v>
      </c>
      <c r="X4" s="13">
        <v>2</v>
      </c>
      <c r="Y4" s="13">
        <v>66.6666666666666</v>
      </c>
      <c r="Z4" s="13">
        <v>47.016828935362398</v>
      </c>
      <c r="AA4" t="s">
        <v>2</v>
      </c>
      <c r="AB4">
        <v>2017</v>
      </c>
      <c r="AC4" t="s">
        <v>32</v>
      </c>
      <c r="AD4">
        <v>1</v>
      </c>
    </row>
    <row r="5" spans="1:30" x14ac:dyDescent="0.25">
      <c r="A5" t="s">
        <v>61</v>
      </c>
      <c r="B5" s="13">
        <v>1.72413793103448</v>
      </c>
      <c r="C5" s="13">
        <v>5.55555555555555</v>
      </c>
      <c r="D5" s="13">
        <v>0.31868405262618699</v>
      </c>
      <c r="E5" s="13">
        <v>32.444827515364103</v>
      </c>
      <c r="F5" s="13">
        <v>10.010801263645</v>
      </c>
      <c r="G5" s="13">
        <v>3.6467768750293499</v>
      </c>
      <c r="H5" s="13">
        <v>72.935537500587003</v>
      </c>
      <c r="I5" s="13">
        <v>0</v>
      </c>
      <c r="J5" s="13">
        <v>0</v>
      </c>
      <c r="K5" s="13">
        <v>25</v>
      </c>
      <c r="L5" s="13">
        <v>75</v>
      </c>
      <c r="M5" s="13">
        <v>0</v>
      </c>
      <c r="N5" s="13">
        <v>0</v>
      </c>
      <c r="O5" s="13">
        <v>100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25</v>
      </c>
      <c r="V5" s="13">
        <v>75</v>
      </c>
      <c r="W5" s="13">
        <v>0</v>
      </c>
      <c r="X5" s="13">
        <v>1.75</v>
      </c>
      <c r="Y5" s="13">
        <v>58.3333333333333</v>
      </c>
      <c r="Z5" s="13">
        <v>35.319918024391299</v>
      </c>
      <c r="AA5" t="s">
        <v>59</v>
      </c>
      <c r="AB5">
        <v>2010</v>
      </c>
      <c r="AC5" t="s">
        <v>32</v>
      </c>
      <c r="AD5">
        <v>3</v>
      </c>
    </row>
    <row r="6" spans="1:30" x14ac:dyDescent="0.25">
      <c r="A6" t="s">
        <v>58</v>
      </c>
      <c r="B6" s="13">
        <v>1.72413793103448</v>
      </c>
      <c r="C6" s="13">
        <v>11.1111111111111</v>
      </c>
      <c r="D6" s="13">
        <v>1.83044299073626</v>
      </c>
      <c r="E6" s="13">
        <v>47.741732434653997</v>
      </c>
      <c r="F6" s="13">
        <v>15.6018561168839</v>
      </c>
      <c r="G6" s="13">
        <v>3.8575960938196698</v>
      </c>
      <c r="H6" s="13">
        <v>77.151921876393402</v>
      </c>
      <c r="I6" s="13">
        <v>0</v>
      </c>
      <c r="J6" s="13">
        <v>0</v>
      </c>
      <c r="K6" s="13">
        <v>25</v>
      </c>
      <c r="L6" s="13">
        <v>25</v>
      </c>
      <c r="M6" s="13">
        <v>50</v>
      </c>
      <c r="N6" s="13">
        <v>0</v>
      </c>
      <c r="O6" s="13">
        <v>75</v>
      </c>
      <c r="P6" s="13">
        <v>25</v>
      </c>
      <c r="Q6" s="13">
        <v>0</v>
      </c>
      <c r="R6" s="13">
        <v>0.375</v>
      </c>
      <c r="S6" s="13">
        <v>9.375</v>
      </c>
      <c r="T6" s="13">
        <v>25</v>
      </c>
      <c r="U6" s="13">
        <v>0</v>
      </c>
      <c r="V6" s="13">
        <v>50</v>
      </c>
      <c r="W6" s="13">
        <v>25</v>
      </c>
      <c r="X6" s="13">
        <v>1.75</v>
      </c>
      <c r="Y6" s="13">
        <v>58.3333333333333</v>
      </c>
      <c r="Z6" s="13">
        <v>40.115527831652699</v>
      </c>
      <c r="AA6" t="s">
        <v>59</v>
      </c>
      <c r="AB6">
        <v>2010</v>
      </c>
      <c r="AC6" t="s">
        <v>32</v>
      </c>
      <c r="AD6">
        <v>1</v>
      </c>
    </row>
    <row r="7" spans="1:30" x14ac:dyDescent="0.25">
      <c r="A7" t="s">
        <v>152</v>
      </c>
      <c r="B7" s="13">
        <v>2.5862068965517202</v>
      </c>
      <c r="C7" s="13">
        <v>0</v>
      </c>
      <c r="D7" s="13">
        <v>2.2777948515315098</v>
      </c>
      <c r="E7" s="13">
        <v>16.2591906068965</v>
      </c>
      <c r="F7" s="13">
        <v>5.2807980887449499</v>
      </c>
      <c r="G7" s="13">
        <v>3.9722632671090699</v>
      </c>
      <c r="H7" s="13">
        <v>79.445265342181401</v>
      </c>
      <c r="I7" s="13">
        <v>0</v>
      </c>
      <c r="J7" s="13">
        <v>0</v>
      </c>
      <c r="K7" s="13">
        <v>0</v>
      </c>
      <c r="L7" s="13">
        <v>40</v>
      </c>
      <c r="M7" s="13">
        <v>60</v>
      </c>
      <c r="N7" s="13">
        <v>0</v>
      </c>
      <c r="O7" s="13">
        <v>40</v>
      </c>
      <c r="P7" s="13">
        <v>60</v>
      </c>
      <c r="Q7" s="13">
        <v>0</v>
      </c>
      <c r="R7" s="13">
        <v>0.9</v>
      </c>
      <c r="S7" s="13">
        <v>22.5</v>
      </c>
      <c r="T7" s="13">
        <v>40</v>
      </c>
      <c r="U7" s="13">
        <v>0</v>
      </c>
      <c r="V7" s="13">
        <v>60</v>
      </c>
      <c r="W7" s="13">
        <v>0</v>
      </c>
      <c r="X7" s="13">
        <v>1.2</v>
      </c>
      <c r="Y7" s="13">
        <v>40</v>
      </c>
      <c r="Z7" s="13">
        <v>36.806515857731597</v>
      </c>
      <c r="AA7" t="s">
        <v>2</v>
      </c>
      <c r="AB7">
        <v>1997</v>
      </c>
      <c r="AC7" t="s">
        <v>32</v>
      </c>
      <c r="AD7">
        <v>3</v>
      </c>
    </row>
    <row r="8" spans="1:30" x14ac:dyDescent="0.25">
      <c r="A8" t="s">
        <v>146</v>
      </c>
      <c r="B8" s="13">
        <v>2.5862068965517202</v>
      </c>
      <c r="C8" s="13">
        <v>5.55555555555555</v>
      </c>
      <c r="D8" s="13">
        <v>5.7271223895450003</v>
      </c>
      <c r="E8" s="13">
        <v>33.115691480470403</v>
      </c>
      <c r="F8" s="13">
        <v>11.7461440805306</v>
      </c>
      <c r="G8" s="13">
        <v>4.0896141293914301</v>
      </c>
      <c r="H8" s="13">
        <v>81.792282587828694</v>
      </c>
      <c r="I8" s="13">
        <v>0</v>
      </c>
      <c r="J8" s="13">
        <v>0</v>
      </c>
      <c r="K8" s="13">
        <v>20</v>
      </c>
      <c r="L8" s="13">
        <v>40</v>
      </c>
      <c r="M8" s="13">
        <v>40</v>
      </c>
      <c r="N8" s="13">
        <v>0</v>
      </c>
      <c r="O8" s="13">
        <v>60</v>
      </c>
      <c r="P8" s="13">
        <v>40</v>
      </c>
      <c r="Q8" s="13">
        <v>0</v>
      </c>
      <c r="R8" s="13">
        <v>0.6</v>
      </c>
      <c r="S8" s="13">
        <v>15</v>
      </c>
      <c r="T8" s="13">
        <v>0</v>
      </c>
      <c r="U8" s="13">
        <v>20</v>
      </c>
      <c r="V8" s="13">
        <v>40</v>
      </c>
      <c r="W8" s="13">
        <v>40</v>
      </c>
      <c r="X8" s="13">
        <v>2.2000000000000002</v>
      </c>
      <c r="Y8" s="13">
        <v>73.3333333333333</v>
      </c>
      <c r="Z8" s="13">
        <v>45.467940000423198</v>
      </c>
      <c r="AA8" t="s">
        <v>2</v>
      </c>
      <c r="AB8">
        <v>1996</v>
      </c>
      <c r="AC8" t="s">
        <v>32</v>
      </c>
      <c r="AD8">
        <v>3</v>
      </c>
    </row>
    <row r="9" spans="1:30" x14ac:dyDescent="0.25">
      <c r="A9" t="s">
        <v>147</v>
      </c>
      <c r="B9" s="13">
        <v>3.44827586206896</v>
      </c>
      <c r="C9" s="13">
        <v>11.1111111111111</v>
      </c>
      <c r="D9" s="13">
        <v>4.9737308103203501</v>
      </c>
      <c r="E9" s="13">
        <v>45.242090718697298</v>
      </c>
      <c r="F9" s="13">
        <v>16.1938021255494</v>
      </c>
      <c r="G9" s="13">
        <v>4.1120781032078098</v>
      </c>
      <c r="H9" s="13">
        <v>82.241562064156199</v>
      </c>
      <c r="I9" s="13">
        <v>0</v>
      </c>
      <c r="J9" s="13">
        <v>0</v>
      </c>
      <c r="K9" s="13">
        <v>0</v>
      </c>
      <c r="L9" s="13">
        <v>33.3333333333333</v>
      </c>
      <c r="M9" s="13">
        <v>66.6666666666666</v>
      </c>
      <c r="N9" s="13">
        <v>0</v>
      </c>
      <c r="O9" s="13">
        <v>66.6666666666666</v>
      </c>
      <c r="P9" s="13">
        <v>33.3333333333333</v>
      </c>
      <c r="Q9" s="13">
        <v>0</v>
      </c>
      <c r="R9" s="13">
        <v>0.499999999999999</v>
      </c>
      <c r="S9" s="13">
        <v>12.499999999999901</v>
      </c>
      <c r="T9" s="13">
        <v>16.6666666666666</v>
      </c>
      <c r="U9" s="13">
        <v>16.6666666666666</v>
      </c>
      <c r="V9" s="13">
        <v>33.3333333333333</v>
      </c>
      <c r="W9" s="13">
        <v>33.3333333333333</v>
      </c>
      <c r="X9" s="13">
        <v>1.8333333333333299</v>
      </c>
      <c r="Y9" s="13">
        <v>61.1111111111111</v>
      </c>
      <c r="Z9" s="13">
        <v>43.011618825204103</v>
      </c>
      <c r="AA9" t="s">
        <v>2</v>
      </c>
      <c r="AB9">
        <v>1996</v>
      </c>
      <c r="AC9" t="s">
        <v>33</v>
      </c>
      <c r="AD9">
        <v>1</v>
      </c>
    </row>
    <row r="10" spans="1:30" x14ac:dyDescent="0.25">
      <c r="A10" t="s">
        <v>96</v>
      </c>
      <c r="B10" s="13">
        <v>3.44827586206896</v>
      </c>
      <c r="C10" s="13">
        <v>0</v>
      </c>
      <c r="D10" s="13">
        <v>6.2710629143434096</v>
      </c>
      <c r="E10" s="13">
        <v>6.4407751162173099</v>
      </c>
      <c r="F10" s="13">
        <v>4.0400284731574203</v>
      </c>
      <c r="G10" s="13">
        <v>4.0049523441369299</v>
      </c>
      <c r="H10" s="13">
        <v>80.099046882738705</v>
      </c>
      <c r="I10" s="13">
        <v>0</v>
      </c>
      <c r="J10" s="13">
        <v>0</v>
      </c>
      <c r="K10" s="13">
        <v>16.6666666666666</v>
      </c>
      <c r="L10" s="13">
        <v>0</v>
      </c>
      <c r="M10" s="13">
        <v>83.3333333333333</v>
      </c>
      <c r="N10" s="13">
        <v>0</v>
      </c>
      <c r="O10" s="13">
        <v>16.6666666666666</v>
      </c>
      <c r="P10" s="13">
        <v>83.3333333333333</v>
      </c>
      <c r="Q10" s="13">
        <v>0</v>
      </c>
      <c r="R10" s="13">
        <v>1.25</v>
      </c>
      <c r="S10" s="13">
        <v>31.25</v>
      </c>
      <c r="T10" s="13">
        <v>16.6666666666666</v>
      </c>
      <c r="U10" s="13">
        <v>0</v>
      </c>
      <c r="V10" s="13">
        <v>83.3333333333333</v>
      </c>
      <c r="W10" s="13">
        <v>0</v>
      </c>
      <c r="X10" s="13">
        <v>1.6666666666666601</v>
      </c>
      <c r="Y10" s="13">
        <v>55.5555555555555</v>
      </c>
      <c r="Z10" s="13">
        <v>42.736157727862903</v>
      </c>
      <c r="AA10" t="s">
        <v>2</v>
      </c>
      <c r="AB10">
        <v>2016</v>
      </c>
      <c r="AC10" t="s">
        <v>32</v>
      </c>
      <c r="AD10">
        <v>2</v>
      </c>
    </row>
    <row r="11" spans="1:30" x14ac:dyDescent="0.25">
      <c r="A11" t="s">
        <v>85</v>
      </c>
      <c r="B11" s="13">
        <v>3.44827586206896</v>
      </c>
      <c r="C11" s="13">
        <v>11.1111111111111</v>
      </c>
      <c r="D11" s="13">
        <v>0.150853931597664</v>
      </c>
      <c r="E11" s="13">
        <v>41.392943270245702</v>
      </c>
      <c r="F11" s="13">
        <v>14.0257960437558</v>
      </c>
      <c r="G11" s="13">
        <v>3.92030158001704</v>
      </c>
      <c r="H11" s="13">
        <v>78.406031600340896</v>
      </c>
      <c r="I11" s="13">
        <v>0</v>
      </c>
      <c r="J11" s="13">
        <v>0</v>
      </c>
      <c r="K11" s="13">
        <v>16.6666666666666</v>
      </c>
      <c r="L11" s="13">
        <v>66.6666666666666</v>
      </c>
      <c r="M11" s="13">
        <v>16.6666666666666</v>
      </c>
      <c r="N11" s="13">
        <v>0</v>
      </c>
      <c r="O11" s="13">
        <v>100</v>
      </c>
      <c r="P11" s="13">
        <v>0</v>
      </c>
      <c r="Q11" s="13">
        <v>0</v>
      </c>
      <c r="R11" s="13">
        <v>0</v>
      </c>
      <c r="S11" s="13">
        <v>0</v>
      </c>
      <c r="T11" s="13">
        <v>16.6666666666666</v>
      </c>
      <c r="U11" s="13">
        <v>16.6666666666666</v>
      </c>
      <c r="V11" s="13">
        <v>66.6666666666666</v>
      </c>
      <c r="W11" s="13">
        <v>0</v>
      </c>
      <c r="X11" s="13">
        <v>1.49999999999999</v>
      </c>
      <c r="Y11" s="13">
        <v>49.999999999999901</v>
      </c>
      <c r="Z11" s="13">
        <v>35.607956911024097</v>
      </c>
      <c r="AA11" t="s">
        <v>2</v>
      </c>
      <c r="AB11">
        <v>2010</v>
      </c>
      <c r="AC11" t="s">
        <v>32</v>
      </c>
      <c r="AD11">
        <v>3</v>
      </c>
    </row>
    <row r="12" spans="1:30" x14ac:dyDescent="0.25">
      <c r="A12" t="s">
        <v>82</v>
      </c>
      <c r="B12" s="13">
        <v>3.44827586206896</v>
      </c>
      <c r="C12" s="13">
        <v>11.1111111111111</v>
      </c>
      <c r="D12" s="13">
        <v>8.2372276126501802</v>
      </c>
      <c r="E12" s="13">
        <v>41.392943270245702</v>
      </c>
      <c r="F12" s="13">
        <v>16.047389464018899</v>
      </c>
      <c r="G12" s="13">
        <v>3.97143600661814</v>
      </c>
      <c r="H12" s="13">
        <v>79.428720132362798</v>
      </c>
      <c r="I12" s="13">
        <v>0</v>
      </c>
      <c r="J12" s="13">
        <v>0</v>
      </c>
      <c r="K12" s="13">
        <v>0</v>
      </c>
      <c r="L12" s="13">
        <v>33.3333333333333</v>
      </c>
      <c r="M12" s="13">
        <v>66.6666666666666</v>
      </c>
      <c r="N12" s="13">
        <v>0</v>
      </c>
      <c r="O12" s="13">
        <v>16.6666666666666</v>
      </c>
      <c r="P12" s="13">
        <v>83.3333333333333</v>
      </c>
      <c r="Q12" s="13">
        <v>0</v>
      </c>
      <c r="R12" s="13">
        <v>1.25</v>
      </c>
      <c r="S12" s="13">
        <v>31.25</v>
      </c>
      <c r="T12" s="13">
        <v>0</v>
      </c>
      <c r="U12" s="13">
        <v>0</v>
      </c>
      <c r="V12" s="13">
        <v>83.3333333333333</v>
      </c>
      <c r="W12" s="13">
        <v>16.6666666666666</v>
      </c>
      <c r="X12" s="13">
        <v>2.1666666666666599</v>
      </c>
      <c r="Y12" s="13">
        <v>72.2222222222222</v>
      </c>
      <c r="Z12" s="13">
        <v>49.737082954651001</v>
      </c>
      <c r="AA12" t="s">
        <v>59</v>
      </c>
      <c r="AB12">
        <v>2017</v>
      </c>
      <c r="AC12" t="s">
        <v>33</v>
      </c>
      <c r="AD12">
        <v>3</v>
      </c>
    </row>
    <row r="13" spans="1:30" x14ac:dyDescent="0.25">
      <c r="A13" t="s">
        <v>103</v>
      </c>
      <c r="B13" s="13">
        <v>4.3103448275862002</v>
      </c>
      <c r="C13" s="13">
        <v>5.55555555555555</v>
      </c>
      <c r="D13" s="13">
        <v>6.3755396525735</v>
      </c>
      <c r="E13" s="13">
        <v>28.736352765783199</v>
      </c>
      <c r="F13" s="13">
        <v>11.244448200374601</v>
      </c>
      <c r="G13" s="13">
        <v>3.7312104656947298</v>
      </c>
      <c r="H13" s="13">
        <v>74.624209313894596</v>
      </c>
      <c r="I13" s="13">
        <v>0</v>
      </c>
      <c r="J13" s="13">
        <v>0</v>
      </c>
      <c r="K13" s="13">
        <v>0</v>
      </c>
      <c r="L13" s="13">
        <v>100</v>
      </c>
      <c r="M13" s="13">
        <v>0</v>
      </c>
      <c r="N13" s="13">
        <v>0</v>
      </c>
      <c r="O13" s="13">
        <v>28.571428571428498</v>
      </c>
      <c r="P13" s="13">
        <v>71.428571428571402</v>
      </c>
      <c r="Q13" s="13">
        <v>0</v>
      </c>
      <c r="R13" s="13">
        <v>1.0714285714285701</v>
      </c>
      <c r="S13" s="13">
        <v>26.785714285714199</v>
      </c>
      <c r="T13" s="13">
        <v>0</v>
      </c>
      <c r="U13" s="13">
        <v>0</v>
      </c>
      <c r="V13" s="13">
        <v>100</v>
      </c>
      <c r="W13" s="13">
        <v>0</v>
      </c>
      <c r="X13" s="13">
        <v>2</v>
      </c>
      <c r="Y13" s="13">
        <v>66.6666666666666</v>
      </c>
      <c r="Z13" s="13">
        <v>44.830259616662502</v>
      </c>
      <c r="AA13" t="s">
        <v>2</v>
      </c>
      <c r="AB13">
        <v>2017</v>
      </c>
      <c r="AC13" t="s">
        <v>32</v>
      </c>
      <c r="AD13">
        <v>3</v>
      </c>
    </row>
    <row r="14" spans="1:30" x14ac:dyDescent="0.25">
      <c r="A14" t="s">
        <v>102</v>
      </c>
      <c r="B14" s="13">
        <v>4.3103448275862002</v>
      </c>
      <c r="C14" s="13">
        <v>5.55555555555555</v>
      </c>
      <c r="D14" s="13">
        <v>9.6886332704043507</v>
      </c>
      <c r="E14" s="13">
        <v>28.736352765783199</v>
      </c>
      <c r="F14" s="13">
        <v>12.072721604832299</v>
      </c>
      <c r="G14" s="13">
        <v>3.9941685960967801</v>
      </c>
      <c r="H14" s="13">
        <v>79.883371921935606</v>
      </c>
      <c r="I14" s="13">
        <v>0</v>
      </c>
      <c r="J14" s="13">
        <v>0</v>
      </c>
      <c r="K14" s="13">
        <v>0</v>
      </c>
      <c r="L14" s="13">
        <v>42.857142857142797</v>
      </c>
      <c r="M14" s="13">
        <v>57.142857142857103</v>
      </c>
      <c r="N14" s="13">
        <v>0</v>
      </c>
      <c r="O14" s="13">
        <v>14.285714285714199</v>
      </c>
      <c r="P14" s="13">
        <v>85.714285714285694</v>
      </c>
      <c r="Q14" s="13">
        <v>0</v>
      </c>
      <c r="R14" s="13">
        <v>1.28571428571428</v>
      </c>
      <c r="S14" s="13">
        <v>32.142857142857103</v>
      </c>
      <c r="T14" s="13">
        <v>0</v>
      </c>
      <c r="U14" s="13">
        <v>0</v>
      </c>
      <c r="V14" s="13">
        <v>71.428571428571402</v>
      </c>
      <c r="W14" s="13">
        <v>28.571428571428498</v>
      </c>
      <c r="X14" s="13">
        <v>2.2857142857142798</v>
      </c>
      <c r="Y14" s="13">
        <v>76.190476190476105</v>
      </c>
      <c r="Z14" s="13">
        <v>50.0723567150253</v>
      </c>
      <c r="AA14" t="s">
        <v>2</v>
      </c>
      <c r="AB14">
        <v>2017</v>
      </c>
      <c r="AC14" t="s">
        <v>32</v>
      </c>
      <c r="AD14">
        <v>2</v>
      </c>
    </row>
    <row r="15" spans="1:30" x14ac:dyDescent="0.25">
      <c r="A15" t="s">
        <v>88</v>
      </c>
      <c r="B15" s="13">
        <v>4.3103448275862002</v>
      </c>
      <c r="C15" s="13">
        <v>11.1111111111111</v>
      </c>
      <c r="D15" s="13">
        <v>6.4079261243066803</v>
      </c>
      <c r="E15" s="13">
        <v>37.477441291091701</v>
      </c>
      <c r="F15" s="13">
        <v>14.8267058385239</v>
      </c>
      <c r="G15" s="13">
        <v>3.7315902322811199</v>
      </c>
      <c r="H15" s="13">
        <v>74.631804645622395</v>
      </c>
      <c r="I15" s="13">
        <v>0</v>
      </c>
      <c r="J15" s="13">
        <v>0</v>
      </c>
      <c r="K15" s="13">
        <v>0</v>
      </c>
      <c r="L15" s="13">
        <v>100</v>
      </c>
      <c r="M15" s="13">
        <v>0</v>
      </c>
      <c r="N15" s="13">
        <v>0</v>
      </c>
      <c r="O15" s="13">
        <v>28.571428571428498</v>
      </c>
      <c r="P15" s="13">
        <v>71.428571428571402</v>
      </c>
      <c r="Q15" s="13">
        <v>0</v>
      </c>
      <c r="R15" s="13">
        <v>1.0714285714285701</v>
      </c>
      <c r="S15" s="13">
        <v>26.785714285714199</v>
      </c>
      <c r="T15" s="13">
        <v>0</v>
      </c>
      <c r="U15" s="13">
        <v>14.285714285714199</v>
      </c>
      <c r="V15" s="13">
        <v>85.714285714285694</v>
      </c>
      <c r="W15" s="13">
        <v>0</v>
      </c>
      <c r="X15" s="13">
        <v>1.8571428571428501</v>
      </c>
      <c r="Y15" s="13">
        <v>61.904761904761898</v>
      </c>
      <c r="Z15" s="13">
        <v>44.537246668655598</v>
      </c>
      <c r="AA15" t="s">
        <v>2</v>
      </c>
      <c r="AB15">
        <v>2010</v>
      </c>
      <c r="AC15" t="s">
        <v>33</v>
      </c>
      <c r="AD15">
        <v>3</v>
      </c>
    </row>
    <row r="16" spans="1:30" x14ac:dyDescent="0.25">
      <c r="A16" t="s">
        <v>78</v>
      </c>
      <c r="B16" s="13">
        <v>4.3103448275862002</v>
      </c>
      <c r="C16" s="13">
        <v>16.6666666666666</v>
      </c>
      <c r="D16" s="13">
        <v>3.8412277492402098</v>
      </c>
      <c r="E16" s="13">
        <v>54.959618341708698</v>
      </c>
      <c r="F16" s="13">
        <v>19.9444643963004</v>
      </c>
      <c r="G16" s="13">
        <v>3.9362083473505498</v>
      </c>
      <c r="H16" s="13">
        <v>78.724166947011099</v>
      </c>
      <c r="I16" s="13">
        <v>0</v>
      </c>
      <c r="J16" s="13">
        <v>0</v>
      </c>
      <c r="K16" s="13">
        <v>0</v>
      </c>
      <c r="L16" s="13">
        <v>57.142857142857103</v>
      </c>
      <c r="M16" s="13">
        <v>42.857142857142797</v>
      </c>
      <c r="N16" s="13">
        <v>0</v>
      </c>
      <c r="O16" s="13">
        <v>42.857142857142797</v>
      </c>
      <c r="P16" s="13">
        <v>57.142857142857103</v>
      </c>
      <c r="Q16" s="13">
        <v>0</v>
      </c>
      <c r="R16" s="13">
        <v>0.85714285714285698</v>
      </c>
      <c r="S16" s="13">
        <v>21.428571428571399</v>
      </c>
      <c r="T16" s="13">
        <v>0</v>
      </c>
      <c r="U16" s="13">
        <v>0</v>
      </c>
      <c r="V16" s="13">
        <v>85.714285714285694</v>
      </c>
      <c r="W16" s="13">
        <v>14.285714285714199</v>
      </c>
      <c r="X16" s="13">
        <v>2.1428571428571401</v>
      </c>
      <c r="Y16" s="13">
        <v>71.428571428571402</v>
      </c>
      <c r="Z16" s="13">
        <v>47.881443550113602</v>
      </c>
      <c r="AA16" t="s">
        <v>59</v>
      </c>
      <c r="AB16">
        <v>2017</v>
      </c>
      <c r="AC16" t="s">
        <v>32</v>
      </c>
      <c r="AD16">
        <v>2</v>
      </c>
    </row>
    <row r="17" spans="1:30" x14ac:dyDescent="0.25">
      <c r="A17" t="s">
        <v>72</v>
      </c>
      <c r="B17" s="13">
        <v>4.3103448275862002</v>
      </c>
      <c r="C17" s="13">
        <v>11.1111111111111</v>
      </c>
      <c r="D17" s="13">
        <v>8.84576546516222</v>
      </c>
      <c r="E17" s="13">
        <v>37.477441291091701</v>
      </c>
      <c r="F17" s="13">
        <v>15.436165673737801</v>
      </c>
      <c r="G17" s="13">
        <v>3.9904958362165601</v>
      </c>
      <c r="H17" s="13">
        <v>79.809916724331302</v>
      </c>
      <c r="I17" s="13">
        <v>0</v>
      </c>
      <c r="J17" s="13">
        <v>0</v>
      </c>
      <c r="K17" s="13">
        <v>0</v>
      </c>
      <c r="L17" s="13">
        <v>71.428571428571402</v>
      </c>
      <c r="M17" s="13">
        <v>28.571428571428498</v>
      </c>
      <c r="N17" s="13">
        <v>0</v>
      </c>
      <c r="O17" s="13">
        <v>0</v>
      </c>
      <c r="P17" s="13">
        <v>100</v>
      </c>
      <c r="Q17" s="13">
        <v>0</v>
      </c>
      <c r="R17" s="13">
        <v>1.5</v>
      </c>
      <c r="S17" s="13">
        <v>37.5</v>
      </c>
      <c r="T17" s="13">
        <v>0</v>
      </c>
      <c r="U17" s="13">
        <v>0</v>
      </c>
      <c r="V17" s="13">
        <v>28.571428571428498</v>
      </c>
      <c r="W17" s="13">
        <v>71.428571428571402</v>
      </c>
      <c r="X17" s="13">
        <v>2.71428571428571</v>
      </c>
      <c r="Y17" s="13">
        <v>90.476190476190396</v>
      </c>
      <c r="Z17" s="13">
        <v>55.8055682185649</v>
      </c>
      <c r="AA17" t="s">
        <v>59</v>
      </c>
      <c r="AB17">
        <v>2016</v>
      </c>
      <c r="AC17" t="s">
        <v>32</v>
      </c>
      <c r="AD17">
        <v>2</v>
      </c>
    </row>
    <row r="18" spans="1:30" x14ac:dyDescent="0.25">
      <c r="A18" t="s">
        <v>105</v>
      </c>
      <c r="B18" s="13">
        <v>5.1724137931034404</v>
      </c>
      <c r="C18" s="13">
        <v>5.55555555555555</v>
      </c>
      <c r="D18" s="13">
        <v>0.97539915997131599</v>
      </c>
      <c r="E18" s="13">
        <v>26.289198192438899</v>
      </c>
      <c r="F18" s="13">
        <v>9.4981416752673198</v>
      </c>
      <c r="G18" s="13">
        <v>3.8680587236592401</v>
      </c>
      <c r="H18" s="13">
        <v>77.361174473184803</v>
      </c>
      <c r="I18" s="13">
        <v>0</v>
      </c>
      <c r="J18" s="13">
        <v>0</v>
      </c>
      <c r="K18" s="13">
        <v>0</v>
      </c>
      <c r="L18" s="13">
        <v>100</v>
      </c>
      <c r="M18" s="13">
        <v>0</v>
      </c>
      <c r="N18" s="13">
        <v>0</v>
      </c>
      <c r="O18" s="13">
        <v>100</v>
      </c>
      <c r="P18" s="13">
        <v>0</v>
      </c>
      <c r="Q18" s="13">
        <v>0</v>
      </c>
      <c r="R18" s="13">
        <v>0</v>
      </c>
      <c r="S18" s="13">
        <v>0</v>
      </c>
      <c r="T18" s="13">
        <v>12.5</v>
      </c>
      <c r="U18" s="13">
        <v>0</v>
      </c>
      <c r="V18" s="13">
        <v>87.5</v>
      </c>
      <c r="W18" s="13">
        <v>0</v>
      </c>
      <c r="X18" s="13">
        <v>1.75</v>
      </c>
      <c r="Y18" s="13">
        <v>58.3333333333333</v>
      </c>
      <c r="Z18" s="13">
        <v>36.298162370446299</v>
      </c>
      <c r="AA18" t="s">
        <v>2</v>
      </c>
      <c r="AB18">
        <v>2017</v>
      </c>
      <c r="AC18" t="s">
        <v>33</v>
      </c>
      <c r="AD18">
        <v>2</v>
      </c>
    </row>
    <row r="19" spans="1:30" x14ac:dyDescent="0.25">
      <c r="A19" t="s">
        <v>84</v>
      </c>
      <c r="B19" s="13">
        <v>5.1724137931034404</v>
      </c>
      <c r="C19" s="13">
        <v>27.7777777777777</v>
      </c>
      <c r="D19" s="13">
        <v>0</v>
      </c>
      <c r="E19" s="13">
        <v>70.687089813588798</v>
      </c>
      <c r="F19" s="13">
        <v>25.9093203461175</v>
      </c>
      <c r="G19" s="13">
        <v>3.49874732608881</v>
      </c>
      <c r="H19" s="13">
        <v>69.974946521776303</v>
      </c>
      <c r="I19" s="13">
        <v>12.5</v>
      </c>
      <c r="J19" s="13">
        <v>0</v>
      </c>
      <c r="K19" s="13">
        <v>37.5</v>
      </c>
      <c r="L19" s="13">
        <v>37.5</v>
      </c>
      <c r="M19" s="13">
        <v>12.5</v>
      </c>
      <c r="N19" s="13">
        <v>0</v>
      </c>
      <c r="O19" s="13">
        <v>75</v>
      </c>
      <c r="P19" s="13">
        <v>25</v>
      </c>
      <c r="Q19" s="13">
        <v>0</v>
      </c>
      <c r="R19" s="13">
        <v>0.375</v>
      </c>
      <c r="S19" s="13">
        <v>9.375</v>
      </c>
      <c r="T19" s="13">
        <v>37.5</v>
      </c>
      <c r="U19" s="13">
        <v>12.5</v>
      </c>
      <c r="V19" s="13">
        <v>50</v>
      </c>
      <c r="W19" s="13">
        <v>0</v>
      </c>
      <c r="X19" s="13">
        <v>1.125</v>
      </c>
      <c r="Y19" s="13">
        <v>37.5</v>
      </c>
      <c r="Z19" s="13">
        <v>35.689816716973397</v>
      </c>
      <c r="AA19" t="s">
        <v>2</v>
      </c>
      <c r="AB19">
        <v>2010</v>
      </c>
      <c r="AC19" t="s">
        <v>32</v>
      </c>
      <c r="AD19">
        <v>2</v>
      </c>
    </row>
    <row r="20" spans="1:30" x14ac:dyDescent="0.25">
      <c r="A20" t="s">
        <v>80</v>
      </c>
      <c r="B20" s="13">
        <v>5.1724137931034404</v>
      </c>
      <c r="C20" s="13">
        <v>11.1111111111111</v>
      </c>
      <c r="D20" s="13">
        <v>43.910192055338399</v>
      </c>
      <c r="E20" s="13">
        <v>33.937650652083903</v>
      </c>
      <c r="F20" s="13">
        <v>23.532841902909201</v>
      </c>
      <c r="G20" s="13">
        <v>3.7394055182879602</v>
      </c>
      <c r="H20" s="13">
        <v>74.788110365759195</v>
      </c>
      <c r="I20" s="13">
        <v>0</v>
      </c>
      <c r="J20" s="13">
        <v>0</v>
      </c>
      <c r="K20" s="13">
        <v>12.5</v>
      </c>
      <c r="L20" s="13">
        <v>25</v>
      </c>
      <c r="M20" s="13">
        <v>62.5</v>
      </c>
      <c r="N20" s="13">
        <v>0</v>
      </c>
      <c r="O20" s="13">
        <v>25</v>
      </c>
      <c r="P20" s="13">
        <v>62.5</v>
      </c>
      <c r="Q20" s="13">
        <v>12.5</v>
      </c>
      <c r="R20" s="13">
        <v>1.3125</v>
      </c>
      <c r="S20" s="13">
        <v>32.8125</v>
      </c>
      <c r="T20" s="13">
        <v>0</v>
      </c>
      <c r="U20" s="13">
        <v>12.5</v>
      </c>
      <c r="V20" s="13">
        <v>87.5</v>
      </c>
      <c r="W20" s="13">
        <v>0</v>
      </c>
      <c r="X20" s="13">
        <v>1.875</v>
      </c>
      <c r="Y20" s="13">
        <v>62.5</v>
      </c>
      <c r="Z20" s="13">
        <v>48.408363067167102</v>
      </c>
      <c r="AA20" t="s">
        <v>59</v>
      </c>
      <c r="AB20">
        <v>2017</v>
      </c>
      <c r="AC20" t="s">
        <v>33</v>
      </c>
      <c r="AD20">
        <v>1</v>
      </c>
    </row>
    <row r="21" spans="1:30" x14ac:dyDescent="0.25">
      <c r="A21" t="s">
        <v>62</v>
      </c>
      <c r="B21" s="13">
        <v>5.1724137931034404</v>
      </c>
      <c r="C21" s="13">
        <v>0</v>
      </c>
      <c r="D21" s="13">
        <v>15.1268384774114</v>
      </c>
      <c r="E21" s="13">
        <v>3.1838199677563899</v>
      </c>
      <c r="F21" s="13">
        <v>5.8707680595678102</v>
      </c>
      <c r="G21" s="13">
        <v>3.74797726318713</v>
      </c>
      <c r="H21" s="13">
        <v>74.959545263742598</v>
      </c>
      <c r="I21" s="13">
        <v>0</v>
      </c>
      <c r="J21" s="13">
        <v>0</v>
      </c>
      <c r="K21" s="13">
        <v>0</v>
      </c>
      <c r="L21" s="13">
        <v>100</v>
      </c>
      <c r="M21" s="13">
        <v>0</v>
      </c>
      <c r="N21" s="13">
        <v>0</v>
      </c>
      <c r="O21" s="13">
        <v>0</v>
      </c>
      <c r="P21" s="13">
        <v>100</v>
      </c>
      <c r="Q21" s="13">
        <v>0</v>
      </c>
      <c r="R21" s="13">
        <v>1.5</v>
      </c>
      <c r="S21" s="13">
        <v>37.5</v>
      </c>
      <c r="T21" s="13">
        <v>0</v>
      </c>
      <c r="U21" s="13">
        <v>0</v>
      </c>
      <c r="V21" s="13">
        <v>100</v>
      </c>
      <c r="W21" s="13">
        <v>0</v>
      </c>
      <c r="X21" s="13">
        <v>2</v>
      </c>
      <c r="Y21" s="13">
        <v>66.6666666666666</v>
      </c>
      <c r="Z21" s="13">
        <v>46.249244997494202</v>
      </c>
      <c r="AA21" t="s">
        <v>59</v>
      </c>
      <c r="AB21">
        <v>2010</v>
      </c>
      <c r="AC21" t="s">
        <v>33</v>
      </c>
      <c r="AD21">
        <v>1</v>
      </c>
    </row>
    <row r="22" spans="1:30" x14ac:dyDescent="0.25">
      <c r="A22" t="s">
        <v>149</v>
      </c>
      <c r="B22" s="13">
        <v>6.0344827586206797</v>
      </c>
      <c r="C22" s="13">
        <v>5.55555555555555</v>
      </c>
      <c r="D22" s="13">
        <v>5.3536462220661196</v>
      </c>
      <c r="E22" s="13">
        <v>16.732664515978101</v>
      </c>
      <c r="F22" s="13">
        <v>8.4190872630551308</v>
      </c>
      <c r="G22" s="13">
        <v>3.6232443792114202</v>
      </c>
      <c r="H22" s="13">
        <v>72.464887584228407</v>
      </c>
      <c r="I22" s="13">
        <v>0</v>
      </c>
      <c r="J22" s="13">
        <v>0</v>
      </c>
      <c r="K22" s="13">
        <v>0</v>
      </c>
      <c r="L22" s="13">
        <v>88.8888888888888</v>
      </c>
      <c r="M22" s="13">
        <v>11.1111111111111</v>
      </c>
      <c r="N22" s="13">
        <v>0</v>
      </c>
      <c r="O22" s="13">
        <v>88.8888888888888</v>
      </c>
      <c r="P22" s="13">
        <v>11.1111111111111</v>
      </c>
      <c r="Q22" s="13">
        <v>0</v>
      </c>
      <c r="R22" s="13">
        <v>0.16666666666666599</v>
      </c>
      <c r="S22" s="13">
        <v>4.1666666666666599</v>
      </c>
      <c r="T22" s="13">
        <v>77.7777777777777</v>
      </c>
      <c r="U22" s="13">
        <v>0</v>
      </c>
      <c r="V22" s="13">
        <v>11.1111111111111</v>
      </c>
      <c r="W22" s="13">
        <v>11.1111111111111</v>
      </c>
      <c r="X22" s="13">
        <v>0.55555555555555503</v>
      </c>
      <c r="Y22" s="13">
        <v>18.518518518518501</v>
      </c>
      <c r="Z22" s="13">
        <v>25.892290008117101</v>
      </c>
      <c r="AA22" t="s">
        <v>2</v>
      </c>
      <c r="AB22">
        <v>1996</v>
      </c>
      <c r="AC22" t="s">
        <v>33</v>
      </c>
      <c r="AD22">
        <v>3</v>
      </c>
    </row>
    <row r="23" spans="1:30" x14ac:dyDescent="0.25">
      <c r="A23" t="s">
        <v>148</v>
      </c>
      <c r="B23" s="13">
        <v>6.0344827586206797</v>
      </c>
      <c r="C23" s="13">
        <v>5.55555555555555</v>
      </c>
      <c r="D23" s="13">
        <v>5.37618357700019</v>
      </c>
      <c r="E23" s="13">
        <v>33.377726295199501</v>
      </c>
      <c r="F23" s="13">
        <v>12.585987046593999</v>
      </c>
      <c r="G23" s="13">
        <v>4.0729462651804997</v>
      </c>
      <c r="H23" s="13">
        <v>81.458925303610002</v>
      </c>
      <c r="I23" s="13">
        <v>0</v>
      </c>
      <c r="J23" s="13">
        <v>0</v>
      </c>
      <c r="K23" s="13">
        <v>0</v>
      </c>
      <c r="L23" s="13">
        <v>44.4444444444444</v>
      </c>
      <c r="M23" s="13">
        <v>55.5555555555555</v>
      </c>
      <c r="N23" s="13">
        <v>0</v>
      </c>
      <c r="O23" s="13">
        <v>66.6666666666666</v>
      </c>
      <c r="P23" s="13">
        <v>33.3333333333333</v>
      </c>
      <c r="Q23" s="13">
        <v>0</v>
      </c>
      <c r="R23" s="13">
        <v>0.499999999999999</v>
      </c>
      <c r="S23" s="13">
        <v>12.499999999999901</v>
      </c>
      <c r="T23" s="13">
        <v>44.4444444444444</v>
      </c>
      <c r="U23" s="13">
        <v>0</v>
      </c>
      <c r="V23" s="13">
        <v>22.2222222222222</v>
      </c>
      <c r="W23" s="13">
        <v>33.3333333333333</v>
      </c>
      <c r="X23" s="13">
        <v>1.44444444444444</v>
      </c>
      <c r="Y23" s="13">
        <v>48.148148148148103</v>
      </c>
      <c r="Z23" s="13">
        <v>38.673265124587999</v>
      </c>
      <c r="AA23" t="s">
        <v>2</v>
      </c>
      <c r="AB23">
        <v>1996</v>
      </c>
      <c r="AC23" t="s">
        <v>33</v>
      </c>
      <c r="AD23">
        <v>2</v>
      </c>
    </row>
    <row r="24" spans="1:30" x14ac:dyDescent="0.25">
      <c r="A24" t="s">
        <v>106</v>
      </c>
      <c r="B24" s="13">
        <v>6.0344827586206797</v>
      </c>
      <c r="C24" s="13">
        <v>16.6666666666666</v>
      </c>
      <c r="D24" s="13">
        <v>4.4177898757518497</v>
      </c>
      <c r="E24" s="13">
        <v>53.773599520919397</v>
      </c>
      <c r="F24" s="13">
        <v>20.223134705489599</v>
      </c>
      <c r="G24" s="13">
        <v>3.9794656206358301</v>
      </c>
      <c r="H24" s="13">
        <v>79.589312412716595</v>
      </c>
      <c r="I24" s="13">
        <v>0</v>
      </c>
      <c r="J24" s="13">
        <v>0</v>
      </c>
      <c r="K24" s="13">
        <v>22.2222222222222</v>
      </c>
      <c r="L24" s="13">
        <v>33.3333333333333</v>
      </c>
      <c r="M24" s="13">
        <v>33.3333333333333</v>
      </c>
      <c r="N24" s="13">
        <v>11.1111111111111</v>
      </c>
      <c r="O24" s="13">
        <v>77.7777777777777</v>
      </c>
      <c r="P24" s="13">
        <v>11.1111111111111</v>
      </c>
      <c r="Q24" s="13">
        <v>11.1111111111111</v>
      </c>
      <c r="R24" s="13">
        <v>0.499999999999999</v>
      </c>
      <c r="S24" s="13">
        <v>12.499999999999901</v>
      </c>
      <c r="T24" s="13">
        <v>33.3333333333333</v>
      </c>
      <c r="U24" s="13">
        <v>22.2222222222222</v>
      </c>
      <c r="V24" s="13">
        <v>33.3333333333333</v>
      </c>
      <c r="W24" s="13">
        <v>11.1111111111111</v>
      </c>
      <c r="X24" s="13">
        <v>1.2222222222222201</v>
      </c>
      <c r="Y24" s="13">
        <v>40.740740740740698</v>
      </c>
      <c r="Z24" s="13">
        <v>38.263296964736703</v>
      </c>
      <c r="AA24" t="s">
        <v>2</v>
      </c>
      <c r="AB24">
        <v>2017</v>
      </c>
      <c r="AC24" t="s">
        <v>33</v>
      </c>
      <c r="AD24">
        <v>3</v>
      </c>
    </row>
    <row r="25" spans="1:30" x14ac:dyDescent="0.25">
      <c r="A25" t="s">
        <v>83</v>
      </c>
      <c r="B25" s="13">
        <v>6.0344827586206797</v>
      </c>
      <c r="C25" s="13">
        <v>16.6666666666666</v>
      </c>
      <c r="D25" s="13">
        <v>3.05987033703589</v>
      </c>
      <c r="E25" s="13">
        <v>51.207501221951702</v>
      </c>
      <c r="F25" s="13">
        <v>19.242130246068701</v>
      </c>
      <c r="G25" s="13">
        <v>3.6885047784221201</v>
      </c>
      <c r="H25" s="13">
        <v>73.7700955684425</v>
      </c>
      <c r="I25" s="13">
        <v>0</v>
      </c>
      <c r="J25" s="13">
        <v>0</v>
      </c>
      <c r="K25" s="13">
        <v>0</v>
      </c>
      <c r="L25" s="13">
        <v>88.8888888888888</v>
      </c>
      <c r="M25" s="13">
        <v>0</v>
      </c>
      <c r="N25" s="13">
        <v>11.1111111111111</v>
      </c>
      <c r="O25" s="13">
        <v>77.7777777777777</v>
      </c>
      <c r="P25" s="13">
        <v>11.1111111111111</v>
      </c>
      <c r="Q25" s="13">
        <v>11.1111111111111</v>
      </c>
      <c r="R25" s="13">
        <v>0.499999999999999</v>
      </c>
      <c r="S25" s="13">
        <v>12.499999999999901</v>
      </c>
      <c r="T25" s="13">
        <v>0</v>
      </c>
      <c r="U25" s="13">
        <v>0</v>
      </c>
      <c r="V25" s="13">
        <v>77.7777777777777</v>
      </c>
      <c r="W25" s="13">
        <v>22.2222222222222</v>
      </c>
      <c r="X25" s="13">
        <v>2.2222222222222201</v>
      </c>
      <c r="Y25" s="13">
        <v>74.074074074074005</v>
      </c>
      <c r="Z25" s="13">
        <v>44.896574972146297</v>
      </c>
      <c r="AA25" t="s">
        <v>2</v>
      </c>
      <c r="AB25">
        <v>2010</v>
      </c>
      <c r="AC25" t="s">
        <v>32</v>
      </c>
      <c r="AD25">
        <v>1</v>
      </c>
    </row>
    <row r="26" spans="1:30" x14ac:dyDescent="0.25">
      <c r="A26" t="s">
        <v>77</v>
      </c>
      <c r="B26" s="13">
        <v>6.0344827586206797</v>
      </c>
      <c r="C26" s="13">
        <v>16.6666666666666</v>
      </c>
      <c r="D26" s="13">
        <v>7.14589083529681</v>
      </c>
      <c r="E26" s="13">
        <v>51.207501221951702</v>
      </c>
      <c r="F26" s="13">
        <v>20.263635370633899</v>
      </c>
      <c r="G26" s="13">
        <v>3.9231575526195299</v>
      </c>
      <c r="H26" s="13">
        <v>78.4631510523907</v>
      </c>
      <c r="I26" s="13">
        <v>0</v>
      </c>
      <c r="J26" s="13">
        <v>0</v>
      </c>
      <c r="K26" s="13">
        <v>0</v>
      </c>
      <c r="L26" s="13">
        <v>66.6666666666666</v>
      </c>
      <c r="M26" s="13">
        <v>33.3333333333333</v>
      </c>
      <c r="N26" s="13">
        <v>0</v>
      </c>
      <c r="O26" s="13">
        <v>55.5555555555555</v>
      </c>
      <c r="P26" s="13">
        <v>44.4444444444444</v>
      </c>
      <c r="Q26" s="13">
        <v>0</v>
      </c>
      <c r="R26" s="13">
        <v>0.66666666666666596</v>
      </c>
      <c r="S26" s="13">
        <v>16.6666666666666</v>
      </c>
      <c r="T26" s="13">
        <v>11.1111111111111</v>
      </c>
      <c r="U26" s="13">
        <v>0</v>
      </c>
      <c r="V26" s="13">
        <v>77.7777777777777</v>
      </c>
      <c r="W26" s="13">
        <v>11.1111111111111</v>
      </c>
      <c r="X26" s="13">
        <v>1.88888888888888</v>
      </c>
      <c r="Y26" s="13">
        <v>62.962962962962898</v>
      </c>
      <c r="Z26" s="13">
        <v>44.589104013163499</v>
      </c>
      <c r="AA26" t="s">
        <v>59</v>
      </c>
      <c r="AB26">
        <v>2017</v>
      </c>
      <c r="AC26" t="s">
        <v>32</v>
      </c>
      <c r="AD26">
        <v>1</v>
      </c>
    </row>
    <row r="27" spans="1:30" x14ac:dyDescent="0.25">
      <c r="A27" t="s">
        <v>60</v>
      </c>
      <c r="B27" s="13">
        <v>6.0344827586206797</v>
      </c>
      <c r="C27" s="13">
        <v>16.6666666666666</v>
      </c>
      <c r="D27" s="13">
        <v>1.54038430580556</v>
      </c>
      <c r="E27" s="13">
        <v>49.541073411313903</v>
      </c>
      <c r="F27" s="13">
        <v>18.445651785601701</v>
      </c>
      <c r="G27" s="13">
        <v>3.8154722769590199</v>
      </c>
      <c r="H27" s="13">
        <v>76.309445539180402</v>
      </c>
      <c r="I27" s="13">
        <v>0</v>
      </c>
      <c r="J27" s="13">
        <v>0</v>
      </c>
      <c r="K27" s="13">
        <v>33.3333333333333</v>
      </c>
      <c r="L27" s="13">
        <v>66.6666666666666</v>
      </c>
      <c r="M27" s="13">
        <v>0</v>
      </c>
      <c r="N27" s="13">
        <v>0</v>
      </c>
      <c r="O27" s="13">
        <v>88.8888888888888</v>
      </c>
      <c r="P27" s="13">
        <v>11.1111111111111</v>
      </c>
      <c r="Q27" s="13">
        <v>0</v>
      </c>
      <c r="R27" s="13">
        <v>0.16666666666666599</v>
      </c>
      <c r="S27" s="13">
        <v>4.1666666666666599</v>
      </c>
      <c r="T27" s="13">
        <v>22.2222222222222</v>
      </c>
      <c r="U27" s="13">
        <v>11.1111111111111</v>
      </c>
      <c r="V27" s="13">
        <v>66.6666666666666</v>
      </c>
      <c r="W27" s="13">
        <v>0</v>
      </c>
      <c r="X27" s="13">
        <v>1.44444444444444</v>
      </c>
      <c r="Y27" s="13">
        <v>48.148148148148103</v>
      </c>
      <c r="Z27" s="13">
        <v>36.767478034899199</v>
      </c>
      <c r="AA27" t="s">
        <v>59</v>
      </c>
      <c r="AB27">
        <v>2010</v>
      </c>
      <c r="AC27" t="s">
        <v>32</v>
      </c>
      <c r="AD27">
        <v>2</v>
      </c>
    </row>
    <row r="28" spans="1:30" x14ac:dyDescent="0.25">
      <c r="A28" t="s">
        <v>97</v>
      </c>
      <c r="B28" s="13">
        <v>6.8965517241379297</v>
      </c>
      <c r="C28" s="13">
        <v>5.55555555555555</v>
      </c>
      <c r="D28" s="13">
        <v>13.305468967233001</v>
      </c>
      <c r="E28" s="13">
        <v>28.191188022130302</v>
      </c>
      <c r="F28" s="13">
        <v>13.487191067264201</v>
      </c>
      <c r="G28" s="13">
        <v>3.9650966475226501</v>
      </c>
      <c r="H28" s="13">
        <v>79.301932950452994</v>
      </c>
      <c r="I28" s="13">
        <v>0</v>
      </c>
      <c r="J28" s="13">
        <v>0</v>
      </c>
      <c r="K28" s="13">
        <v>0</v>
      </c>
      <c r="L28" s="13">
        <v>50</v>
      </c>
      <c r="M28" s="13">
        <v>50</v>
      </c>
      <c r="N28" s="13">
        <v>0</v>
      </c>
      <c r="O28" s="13">
        <v>40</v>
      </c>
      <c r="P28" s="13">
        <v>60</v>
      </c>
      <c r="Q28" s="13">
        <v>0</v>
      </c>
      <c r="R28" s="13">
        <v>0.9</v>
      </c>
      <c r="S28" s="13">
        <v>22.5</v>
      </c>
      <c r="T28" s="13">
        <v>0</v>
      </c>
      <c r="U28" s="13">
        <v>0</v>
      </c>
      <c r="V28" s="13">
        <v>90</v>
      </c>
      <c r="W28" s="13">
        <v>10</v>
      </c>
      <c r="X28" s="13">
        <v>2.1</v>
      </c>
      <c r="Y28" s="13">
        <v>70</v>
      </c>
      <c r="Z28" s="13">
        <v>46.3222810044293</v>
      </c>
      <c r="AA28" t="s">
        <v>2</v>
      </c>
      <c r="AB28">
        <v>2016</v>
      </c>
      <c r="AC28" t="s">
        <v>32</v>
      </c>
      <c r="AD28">
        <v>3</v>
      </c>
    </row>
    <row r="29" spans="1:30" x14ac:dyDescent="0.25">
      <c r="A29" t="s">
        <v>64</v>
      </c>
      <c r="B29" s="13">
        <v>6.8965517241379297</v>
      </c>
      <c r="C29" s="13">
        <v>5.55555555555555</v>
      </c>
      <c r="D29" s="13">
        <v>13.8428414628792</v>
      </c>
      <c r="E29" s="13">
        <v>21.9444093778161</v>
      </c>
      <c r="F29" s="13">
        <v>12.0598395300972</v>
      </c>
      <c r="G29" s="13">
        <v>3.72233640705194</v>
      </c>
      <c r="H29" s="13">
        <v>74.446728141038804</v>
      </c>
      <c r="I29" s="13">
        <v>0</v>
      </c>
      <c r="J29" s="13">
        <v>0</v>
      </c>
      <c r="K29" s="13">
        <v>0</v>
      </c>
      <c r="L29" s="13">
        <v>100</v>
      </c>
      <c r="M29" s="13">
        <v>0</v>
      </c>
      <c r="N29" s="13">
        <v>0</v>
      </c>
      <c r="O29" s="13">
        <v>10</v>
      </c>
      <c r="P29" s="13">
        <v>90</v>
      </c>
      <c r="Q29" s="13">
        <v>0</v>
      </c>
      <c r="R29" s="13">
        <v>1.35</v>
      </c>
      <c r="S29" s="13">
        <v>33.75</v>
      </c>
      <c r="T29" s="13">
        <v>10</v>
      </c>
      <c r="U29" s="13">
        <v>0</v>
      </c>
      <c r="V29" s="13">
        <v>70</v>
      </c>
      <c r="W29" s="13">
        <v>20</v>
      </c>
      <c r="X29" s="13">
        <v>2</v>
      </c>
      <c r="Y29" s="13">
        <v>66.6666666666666</v>
      </c>
      <c r="Z29" s="13">
        <v>46.7308085844506</v>
      </c>
      <c r="AA29" t="s">
        <v>59</v>
      </c>
      <c r="AB29">
        <v>2010</v>
      </c>
      <c r="AC29" t="s">
        <v>33</v>
      </c>
      <c r="AD29">
        <v>3</v>
      </c>
    </row>
    <row r="30" spans="1:30" x14ac:dyDescent="0.25">
      <c r="A30" t="s">
        <v>155</v>
      </c>
      <c r="B30" s="13">
        <v>7.7586206896551699</v>
      </c>
      <c r="C30" s="13">
        <v>0</v>
      </c>
      <c r="D30" s="13">
        <v>2.5789173288843998</v>
      </c>
      <c r="E30" s="13">
        <v>0</v>
      </c>
      <c r="F30" s="13">
        <v>2.5843845046348899</v>
      </c>
      <c r="G30" s="13">
        <v>3.5057147038735401</v>
      </c>
      <c r="H30" s="13">
        <v>70.114294077470902</v>
      </c>
      <c r="I30" s="13">
        <v>0</v>
      </c>
      <c r="J30" s="13">
        <v>0</v>
      </c>
      <c r="K30" s="13">
        <v>9.0909090909090899</v>
      </c>
      <c r="L30" s="13">
        <v>90.909090909090907</v>
      </c>
      <c r="M30" s="13">
        <v>0</v>
      </c>
      <c r="N30" s="13">
        <v>0</v>
      </c>
      <c r="O30" s="13">
        <v>100</v>
      </c>
      <c r="P30" s="13">
        <v>0</v>
      </c>
      <c r="Q30" s="13">
        <v>0</v>
      </c>
      <c r="R30" s="13">
        <v>0</v>
      </c>
      <c r="S30" s="13">
        <v>0</v>
      </c>
      <c r="T30" s="13">
        <v>100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18.1746696455264</v>
      </c>
      <c r="AA30" t="s">
        <v>2</v>
      </c>
      <c r="AB30">
        <v>1997</v>
      </c>
      <c r="AC30" t="s">
        <v>33</v>
      </c>
      <c r="AD30">
        <v>3</v>
      </c>
    </row>
    <row r="31" spans="1:30" x14ac:dyDescent="0.25">
      <c r="A31" t="s">
        <v>81</v>
      </c>
      <c r="B31" s="13">
        <v>7.7586206896551699</v>
      </c>
      <c r="C31" s="13">
        <v>22.2222222222222</v>
      </c>
      <c r="D31" s="13">
        <v>8.1130306888527901</v>
      </c>
      <c r="E31" s="13">
        <v>62.4792164770626</v>
      </c>
      <c r="F31" s="13">
        <v>25.1432725194482</v>
      </c>
      <c r="G31" s="13">
        <v>3.9414524213896098</v>
      </c>
      <c r="H31" s="13">
        <v>78.829048427792202</v>
      </c>
      <c r="I31" s="13">
        <v>0</v>
      </c>
      <c r="J31" s="13">
        <v>0</v>
      </c>
      <c r="K31" s="13">
        <v>0</v>
      </c>
      <c r="L31" s="13">
        <v>54.545454545454497</v>
      </c>
      <c r="M31" s="13">
        <v>45.454545454545404</v>
      </c>
      <c r="N31" s="13">
        <v>0</v>
      </c>
      <c r="O31" s="13">
        <v>81.818181818181799</v>
      </c>
      <c r="P31" s="13">
        <v>18.181818181818102</v>
      </c>
      <c r="Q31" s="13">
        <v>0</v>
      </c>
      <c r="R31" s="13">
        <v>0.27272727272727199</v>
      </c>
      <c r="S31" s="13">
        <v>6.8181818181818103</v>
      </c>
      <c r="T31" s="13">
        <v>27.272727272727199</v>
      </c>
      <c r="U31" s="13">
        <v>0</v>
      </c>
      <c r="V31" s="13">
        <v>72.727272727272705</v>
      </c>
      <c r="W31" s="13">
        <v>0</v>
      </c>
      <c r="X31" s="13">
        <v>1.4545454545454499</v>
      </c>
      <c r="Y31" s="13">
        <v>48.484848484848399</v>
      </c>
      <c r="Z31" s="13">
        <v>39.818837812567601</v>
      </c>
      <c r="AA31" t="s">
        <v>59</v>
      </c>
      <c r="AB31">
        <v>2017</v>
      </c>
      <c r="AC31" t="s">
        <v>33</v>
      </c>
      <c r="AD31">
        <v>2</v>
      </c>
    </row>
    <row r="32" spans="1:30" x14ac:dyDescent="0.25">
      <c r="A32" t="s">
        <v>71</v>
      </c>
      <c r="B32" s="13">
        <v>7.7586206896551699</v>
      </c>
      <c r="C32" s="13">
        <v>16.6666666666666</v>
      </c>
      <c r="D32" s="13">
        <v>8.8278526583834491</v>
      </c>
      <c r="E32" s="13">
        <v>51.354194717578999</v>
      </c>
      <c r="F32" s="13">
        <v>21.151833683071001</v>
      </c>
      <c r="G32" s="13">
        <v>3.9292283943241899</v>
      </c>
      <c r="H32" s="13">
        <v>78.584567886483796</v>
      </c>
      <c r="I32" s="13">
        <v>0</v>
      </c>
      <c r="J32" s="13">
        <v>0</v>
      </c>
      <c r="K32" s="13">
        <v>18.181818181818102</v>
      </c>
      <c r="L32" s="13">
        <v>45.454545454545404</v>
      </c>
      <c r="M32" s="13">
        <v>36.363636363636303</v>
      </c>
      <c r="N32" s="13">
        <v>0</v>
      </c>
      <c r="O32" s="13">
        <v>72.727272727272705</v>
      </c>
      <c r="P32" s="13">
        <v>27.272727272727199</v>
      </c>
      <c r="Q32" s="13">
        <v>0</v>
      </c>
      <c r="R32" s="13">
        <v>0.40909090909090901</v>
      </c>
      <c r="S32" s="13">
        <v>10.2272727272727</v>
      </c>
      <c r="T32" s="13">
        <v>0</v>
      </c>
      <c r="U32" s="13">
        <v>18.181818181818102</v>
      </c>
      <c r="V32" s="13">
        <v>54.545454545454497</v>
      </c>
      <c r="W32" s="13">
        <v>27.272727272727199</v>
      </c>
      <c r="X32" s="13">
        <v>2.0909090909090899</v>
      </c>
      <c r="Y32" s="13">
        <v>69.696969696969603</v>
      </c>
      <c r="Z32" s="13">
        <v>44.915160998449302</v>
      </c>
      <c r="AA32" t="s">
        <v>59</v>
      </c>
      <c r="AB32">
        <v>2016</v>
      </c>
      <c r="AC32" t="s">
        <v>32</v>
      </c>
      <c r="AD32">
        <v>1</v>
      </c>
    </row>
    <row r="33" spans="1:30" x14ac:dyDescent="0.25">
      <c r="A33" t="s">
        <v>136</v>
      </c>
      <c r="B33" s="13">
        <v>7.7586206896551699</v>
      </c>
      <c r="C33" s="13">
        <v>11.1111111111111</v>
      </c>
      <c r="D33" s="13">
        <v>4.4399759991804597</v>
      </c>
      <c r="E33" s="13">
        <v>36.030103014330102</v>
      </c>
      <c r="F33" s="13">
        <v>14.834952703569201</v>
      </c>
      <c r="G33" s="13">
        <v>3.9913220684827402</v>
      </c>
      <c r="H33" s="13">
        <v>79.826441369654901</v>
      </c>
      <c r="I33" s="13">
        <v>0</v>
      </c>
      <c r="J33" s="13">
        <v>0</v>
      </c>
      <c r="K33" s="13">
        <v>9.0909090909090899</v>
      </c>
      <c r="L33" s="13">
        <v>54.545454545454497</v>
      </c>
      <c r="M33" s="13">
        <v>36.363636363636303</v>
      </c>
      <c r="N33" s="13">
        <v>0</v>
      </c>
      <c r="O33" s="13">
        <v>72.727272727272705</v>
      </c>
      <c r="P33" s="13">
        <v>27.272727272727199</v>
      </c>
      <c r="Q33" s="13">
        <v>0</v>
      </c>
      <c r="R33" s="13">
        <v>0.40909090909090901</v>
      </c>
      <c r="S33" s="13">
        <v>10.2272727272727</v>
      </c>
      <c r="T33" s="13">
        <v>63.636363636363598</v>
      </c>
      <c r="U33" s="13">
        <v>0</v>
      </c>
      <c r="V33" s="13">
        <v>9.0909090909090899</v>
      </c>
      <c r="W33" s="13">
        <v>27.272727272727199</v>
      </c>
      <c r="X33" s="13">
        <v>1</v>
      </c>
      <c r="Y33" s="13">
        <v>33.3333333333333</v>
      </c>
      <c r="Z33" s="13">
        <v>34.555500033457498</v>
      </c>
      <c r="AA33" t="s">
        <v>0</v>
      </c>
      <c r="AB33">
        <v>1996</v>
      </c>
      <c r="AC33" t="s">
        <v>33</v>
      </c>
      <c r="AD33">
        <v>2</v>
      </c>
    </row>
    <row r="34" spans="1:30" x14ac:dyDescent="0.25">
      <c r="A34" t="s">
        <v>135</v>
      </c>
      <c r="B34" s="13">
        <v>7.7586206896551699</v>
      </c>
      <c r="C34" s="13">
        <v>11.1111111111111</v>
      </c>
      <c r="D34" s="13">
        <v>9.8309698379944592</v>
      </c>
      <c r="E34" s="13">
        <v>41.314862512073503</v>
      </c>
      <c r="F34" s="13">
        <v>17.503891037708499</v>
      </c>
      <c r="G34" s="13">
        <v>4.1438519271120899</v>
      </c>
      <c r="H34" s="13">
        <v>82.877038542241806</v>
      </c>
      <c r="I34" s="13">
        <v>0</v>
      </c>
      <c r="J34" s="13">
        <v>0</v>
      </c>
      <c r="K34" s="13">
        <v>0</v>
      </c>
      <c r="L34" s="13">
        <v>54.545454545454497</v>
      </c>
      <c r="M34" s="13">
        <v>45.454545454545404</v>
      </c>
      <c r="N34" s="13">
        <v>0</v>
      </c>
      <c r="O34" s="13">
        <v>72.727272727272705</v>
      </c>
      <c r="P34" s="13">
        <v>27.272727272727199</v>
      </c>
      <c r="Q34" s="13">
        <v>0</v>
      </c>
      <c r="R34" s="13">
        <v>0.40909090909090901</v>
      </c>
      <c r="S34" s="13">
        <v>10.2272727272727</v>
      </c>
      <c r="T34" s="13">
        <v>45.454545454545404</v>
      </c>
      <c r="U34" s="13">
        <v>9.0909090909090899</v>
      </c>
      <c r="V34" s="13">
        <v>18.181818181818102</v>
      </c>
      <c r="W34" s="13">
        <v>27.272727272727199</v>
      </c>
      <c r="X34" s="13">
        <v>1.27272727272727</v>
      </c>
      <c r="Y34" s="13">
        <v>42.424242424242401</v>
      </c>
      <c r="Z34" s="13">
        <v>38.258111182866401</v>
      </c>
      <c r="AA34" t="s">
        <v>0</v>
      </c>
      <c r="AB34">
        <v>1996</v>
      </c>
      <c r="AC34" t="s">
        <v>33</v>
      </c>
      <c r="AD34">
        <v>1</v>
      </c>
    </row>
    <row r="35" spans="1:30" x14ac:dyDescent="0.25">
      <c r="A35" t="s">
        <v>150</v>
      </c>
      <c r="B35" s="13">
        <v>8.6206896551724093</v>
      </c>
      <c r="C35" s="13">
        <v>5.55555555555555</v>
      </c>
      <c r="D35" s="13">
        <v>0.66529100993692403</v>
      </c>
      <c r="E35" s="13">
        <v>22.921643768751601</v>
      </c>
      <c r="F35" s="13">
        <v>9.4407949973541303</v>
      </c>
      <c r="G35" s="13">
        <v>3.5707464183380999</v>
      </c>
      <c r="H35" s="13">
        <v>71.414928366762098</v>
      </c>
      <c r="I35" s="13">
        <v>0</v>
      </c>
      <c r="J35" s="13">
        <v>0</v>
      </c>
      <c r="K35" s="13">
        <v>0</v>
      </c>
      <c r="L35" s="13">
        <v>100</v>
      </c>
      <c r="M35" s="13">
        <v>0</v>
      </c>
      <c r="N35" s="13">
        <v>0</v>
      </c>
      <c r="O35" s="13">
        <v>100</v>
      </c>
      <c r="P35" s="13">
        <v>0</v>
      </c>
      <c r="Q35" s="13">
        <v>0</v>
      </c>
      <c r="R35" s="13">
        <v>0</v>
      </c>
      <c r="S35" s="13">
        <v>0</v>
      </c>
      <c r="T35" s="13">
        <v>66.6666666666666</v>
      </c>
      <c r="U35" s="13">
        <v>25</v>
      </c>
      <c r="V35" s="13">
        <v>8.3333333333333304</v>
      </c>
      <c r="W35" s="13">
        <v>0</v>
      </c>
      <c r="X35" s="13">
        <v>0.41666666666666602</v>
      </c>
      <c r="Y35" s="13">
        <v>13.8888888888888</v>
      </c>
      <c r="Z35" s="13">
        <v>23.6861530632513</v>
      </c>
      <c r="AA35" t="s">
        <v>2</v>
      </c>
      <c r="AB35">
        <v>1997</v>
      </c>
      <c r="AC35" t="s">
        <v>32</v>
      </c>
      <c r="AD35">
        <v>1</v>
      </c>
    </row>
    <row r="36" spans="1:30" x14ac:dyDescent="0.25">
      <c r="A36" t="s">
        <v>98</v>
      </c>
      <c r="B36" s="13">
        <v>8.6206896551724093</v>
      </c>
      <c r="C36" s="13">
        <v>27.7777777777777</v>
      </c>
      <c r="D36" s="13">
        <v>4.5956300946861601</v>
      </c>
      <c r="E36" s="13">
        <v>65.637963944417194</v>
      </c>
      <c r="F36" s="13">
        <v>26.658015368013299</v>
      </c>
      <c r="G36" s="13">
        <v>3.42384114326607</v>
      </c>
      <c r="H36" s="13">
        <v>68.476822865321495</v>
      </c>
      <c r="I36" s="13">
        <v>0</v>
      </c>
      <c r="J36" s="13">
        <v>0</v>
      </c>
      <c r="K36" s="13">
        <v>91.6666666666666</v>
      </c>
      <c r="L36" s="13">
        <v>8.3333333333333304</v>
      </c>
      <c r="M36" s="13">
        <v>0</v>
      </c>
      <c r="N36" s="13">
        <v>0</v>
      </c>
      <c r="O36" s="13">
        <v>91.6666666666666</v>
      </c>
      <c r="P36" s="13">
        <v>8.3333333333333304</v>
      </c>
      <c r="Q36" s="13">
        <v>0</v>
      </c>
      <c r="R36" s="13">
        <v>0.124999999999999</v>
      </c>
      <c r="S36" s="13">
        <v>3.1249999999999898</v>
      </c>
      <c r="T36" s="13">
        <v>0</v>
      </c>
      <c r="U36" s="13">
        <v>75</v>
      </c>
      <c r="V36" s="13">
        <v>25</v>
      </c>
      <c r="W36" s="13">
        <v>0</v>
      </c>
      <c r="X36" s="13">
        <v>1.25</v>
      </c>
      <c r="Y36" s="13">
        <v>41.6666666666666</v>
      </c>
      <c r="Z36" s="13">
        <v>34.981626225000397</v>
      </c>
      <c r="AA36" t="s">
        <v>2</v>
      </c>
      <c r="AB36">
        <v>2016</v>
      </c>
      <c r="AC36" t="s">
        <v>33</v>
      </c>
      <c r="AD36">
        <v>1</v>
      </c>
    </row>
    <row r="37" spans="1:30" x14ac:dyDescent="0.25">
      <c r="A37" t="s">
        <v>86</v>
      </c>
      <c r="B37" s="13">
        <v>8.6206896551724093</v>
      </c>
      <c r="C37" s="13">
        <v>5.55555555555555</v>
      </c>
      <c r="D37" s="13">
        <v>7.5318669417980102</v>
      </c>
      <c r="E37" s="13">
        <v>32.444827515364103</v>
      </c>
      <c r="F37" s="13">
        <v>13.538234916972501</v>
      </c>
      <c r="G37" s="13">
        <v>3.89796365579903</v>
      </c>
      <c r="H37" s="13">
        <v>77.959273115980693</v>
      </c>
      <c r="I37" s="13">
        <v>0</v>
      </c>
      <c r="J37" s="13">
        <v>0</v>
      </c>
      <c r="K37" s="13">
        <v>0</v>
      </c>
      <c r="L37" s="13">
        <v>100</v>
      </c>
      <c r="M37" s="13">
        <v>0</v>
      </c>
      <c r="N37" s="13">
        <v>0</v>
      </c>
      <c r="O37" s="13">
        <v>50</v>
      </c>
      <c r="P37" s="13">
        <v>50</v>
      </c>
      <c r="Q37" s="13">
        <v>0</v>
      </c>
      <c r="R37" s="13">
        <v>0.75</v>
      </c>
      <c r="S37" s="13">
        <v>18.75</v>
      </c>
      <c r="T37" s="13">
        <v>50</v>
      </c>
      <c r="U37" s="13">
        <v>0</v>
      </c>
      <c r="V37" s="13">
        <v>25</v>
      </c>
      <c r="W37" s="13">
        <v>25</v>
      </c>
      <c r="X37" s="13">
        <v>1.25</v>
      </c>
      <c r="Y37" s="13">
        <v>41.6666666666666</v>
      </c>
      <c r="Z37" s="13">
        <v>37.978543674904898</v>
      </c>
      <c r="AA37" t="s">
        <v>2</v>
      </c>
      <c r="AB37">
        <v>2010</v>
      </c>
      <c r="AC37" t="s">
        <v>33</v>
      </c>
      <c r="AD37">
        <v>1</v>
      </c>
    </row>
    <row r="38" spans="1:30" x14ac:dyDescent="0.25">
      <c r="A38" t="s">
        <v>63</v>
      </c>
      <c r="B38" s="13">
        <v>8.6206896551724093</v>
      </c>
      <c r="C38" s="13">
        <v>11.1111111111111</v>
      </c>
      <c r="D38" s="13">
        <v>25.6120648022127</v>
      </c>
      <c r="E38" s="13">
        <v>39.4683695460199</v>
      </c>
      <c r="F38" s="13">
        <v>21.203058778629</v>
      </c>
      <c r="G38" s="13">
        <v>3.8419736793024399</v>
      </c>
      <c r="H38" s="13">
        <v>76.839473586048797</v>
      </c>
      <c r="I38" s="13">
        <v>0</v>
      </c>
      <c r="J38" s="13">
        <v>0</v>
      </c>
      <c r="K38" s="13">
        <v>0</v>
      </c>
      <c r="L38" s="13">
        <v>100</v>
      </c>
      <c r="M38" s="13">
        <v>0</v>
      </c>
      <c r="N38" s="13">
        <v>0</v>
      </c>
      <c r="O38" s="13">
        <v>50</v>
      </c>
      <c r="P38" s="13">
        <v>50</v>
      </c>
      <c r="Q38" s="13">
        <v>0</v>
      </c>
      <c r="R38" s="13">
        <v>0.75</v>
      </c>
      <c r="S38" s="13">
        <v>18.75</v>
      </c>
      <c r="T38" s="13">
        <v>50</v>
      </c>
      <c r="U38" s="13">
        <v>0</v>
      </c>
      <c r="V38" s="13">
        <v>41.6666666666666</v>
      </c>
      <c r="W38" s="13">
        <v>8.3333333333333304</v>
      </c>
      <c r="X38" s="13">
        <v>1.0833333333333299</v>
      </c>
      <c r="Y38" s="13">
        <v>36.1111111111111</v>
      </c>
      <c r="Z38" s="13">
        <v>38.225910868947203</v>
      </c>
      <c r="AA38" t="s">
        <v>59</v>
      </c>
      <c r="AB38">
        <v>2010</v>
      </c>
      <c r="AC38" t="s">
        <v>33</v>
      </c>
      <c r="AD38">
        <v>2</v>
      </c>
    </row>
    <row r="39" spans="1:30" x14ac:dyDescent="0.25">
      <c r="A39" t="s">
        <v>99</v>
      </c>
      <c r="B39" s="13">
        <v>9.4827586206896495</v>
      </c>
      <c r="C39" s="13">
        <v>33.3333333333333</v>
      </c>
      <c r="D39" s="13">
        <v>8.9133775299644302</v>
      </c>
      <c r="E39" s="13">
        <v>72.677902754414106</v>
      </c>
      <c r="F39" s="13">
        <v>31.101843059600299</v>
      </c>
      <c r="G39" s="13">
        <v>3.6801142382534402</v>
      </c>
      <c r="H39" s="13">
        <v>73.602284765068802</v>
      </c>
      <c r="I39" s="13">
        <v>0</v>
      </c>
      <c r="J39" s="13">
        <v>0</v>
      </c>
      <c r="K39" s="13">
        <v>23.076923076922998</v>
      </c>
      <c r="L39" s="13">
        <v>76.923076923076906</v>
      </c>
      <c r="M39" s="13">
        <v>0</v>
      </c>
      <c r="N39" s="13">
        <v>0</v>
      </c>
      <c r="O39" s="13">
        <v>53.846153846153797</v>
      </c>
      <c r="P39" s="13">
        <v>46.153846153846096</v>
      </c>
      <c r="Q39" s="13">
        <v>0</v>
      </c>
      <c r="R39" s="13">
        <v>0.69230769230769196</v>
      </c>
      <c r="S39" s="13">
        <v>17.307692307692299</v>
      </c>
      <c r="T39" s="13">
        <v>0</v>
      </c>
      <c r="U39" s="13">
        <v>23.076923076922998</v>
      </c>
      <c r="V39" s="13">
        <v>76.923076923076906</v>
      </c>
      <c r="W39" s="13">
        <v>0</v>
      </c>
      <c r="X39" s="13">
        <v>1.7692307692307601</v>
      </c>
      <c r="Y39" s="13">
        <v>58.9743589743589</v>
      </c>
      <c r="Z39" s="13">
        <v>45.246544776680103</v>
      </c>
      <c r="AA39" t="s">
        <v>2</v>
      </c>
      <c r="AB39">
        <v>2016</v>
      </c>
      <c r="AC39" t="s">
        <v>33</v>
      </c>
      <c r="AD39">
        <v>2</v>
      </c>
    </row>
    <row r="40" spans="1:30" x14ac:dyDescent="0.25">
      <c r="A40" t="s">
        <v>76</v>
      </c>
      <c r="B40" s="13">
        <v>10.344827586206801</v>
      </c>
      <c r="C40" s="13">
        <v>22.2222222222222</v>
      </c>
      <c r="D40" s="13">
        <v>16.744376637251001</v>
      </c>
      <c r="E40" s="13">
        <v>60.401437625487297</v>
      </c>
      <c r="F40" s="13">
        <v>27.428216017791801</v>
      </c>
      <c r="G40" s="13">
        <v>3.7973987081791098</v>
      </c>
      <c r="H40" s="13">
        <v>75.947974163582202</v>
      </c>
      <c r="I40" s="13">
        <v>0</v>
      </c>
      <c r="J40" s="13">
        <v>0</v>
      </c>
      <c r="K40" s="13">
        <v>7.1428571428571397</v>
      </c>
      <c r="L40" s="13">
        <v>64.285714285714207</v>
      </c>
      <c r="M40" s="13">
        <v>28.571428571428498</v>
      </c>
      <c r="N40" s="13">
        <v>0</v>
      </c>
      <c r="O40" s="13">
        <v>21.428571428571399</v>
      </c>
      <c r="P40" s="13">
        <v>78.571428571428498</v>
      </c>
      <c r="Q40" s="13">
        <v>0</v>
      </c>
      <c r="R40" s="13">
        <v>1.1785714285714199</v>
      </c>
      <c r="S40" s="13">
        <v>29.464285714285701</v>
      </c>
      <c r="T40" s="13">
        <v>0</v>
      </c>
      <c r="U40" s="13">
        <v>7.1428571428571397</v>
      </c>
      <c r="V40" s="13">
        <v>85.714285714285694</v>
      </c>
      <c r="W40" s="13">
        <v>7.1428571428571397</v>
      </c>
      <c r="X40" s="13">
        <v>1.99999999999999</v>
      </c>
      <c r="Y40" s="13">
        <v>66.6666666666666</v>
      </c>
      <c r="Z40" s="13">
        <v>49.876785640581602</v>
      </c>
      <c r="AA40" t="s">
        <v>59</v>
      </c>
      <c r="AB40">
        <v>2016</v>
      </c>
      <c r="AC40" t="s">
        <v>33</v>
      </c>
      <c r="AD40">
        <v>3</v>
      </c>
    </row>
    <row r="41" spans="1:30" x14ac:dyDescent="0.25">
      <c r="A41" t="s">
        <v>151</v>
      </c>
      <c r="B41" s="13">
        <v>11.2068965517241</v>
      </c>
      <c r="C41" s="13">
        <v>16.6666666666666</v>
      </c>
      <c r="D41" s="13">
        <v>46.643019169295599</v>
      </c>
      <c r="E41" s="13">
        <v>48.432533374663599</v>
      </c>
      <c r="F41" s="13">
        <v>30.737278940587501</v>
      </c>
      <c r="G41" s="13">
        <v>4.3233041540521704</v>
      </c>
      <c r="H41" s="13">
        <v>86.466083081043394</v>
      </c>
      <c r="I41" s="13">
        <v>0</v>
      </c>
      <c r="J41" s="13">
        <v>0</v>
      </c>
      <c r="K41" s="13">
        <v>0</v>
      </c>
      <c r="L41" s="13">
        <v>40</v>
      </c>
      <c r="M41" s="13">
        <v>60</v>
      </c>
      <c r="N41" s="13">
        <v>0</v>
      </c>
      <c r="O41" s="13">
        <v>40</v>
      </c>
      <c r="P41" s="13">
        <v>60</v>
      </c>
      <c r="Q41" s="13">
        <v>0</v>
      </c>
      <c r="R41" s="13">
        <v>0.9</v>
      </c>
      <c r="S41" s="13">
        <v>22.5</v>
      </c>
      <c r="T41" s="13">
        <v>40</v>
      </c>
      <c r="U41" s="13">
        <v>0</v>
      </c>
      <c r="V41" s="13">
        <v>26.6666666666666</v>
      </c>
      <c r="W41" s="13">
        <v>33.3333333333333</v>
      </c>
      <c r="X41" s="13">
        <v>1.5333333333333301</v>
      </c>
      <c r="Y41" s="13">
        <v>51.1111111111111</v>
      </c>
      <c r="Z41" s="13">
        <v>47.703618283185499</v>
      </c>
      <c r="AA41" t="s">
        <v>2</v>
      </c>
      <c r="AB41">
        <v>1997</v>
      </c>
      <c r="AC41" t="s">
        <v>32</v>
      </c>
      <c r="AD41">
        <v>2</v>
      </c>
    </row>
    <row r="42" spans="1:30" x14ac:dyDescent="0.25">
      <c r="A42" t="s">
        <v>144</v>
      </c>
      <c r="B42" s="13">
        <v>11.2068965517241</v>
      </c>
      <c r="C42" s="13">
        <v>11.1111111111111</v>
      </c>
      <c r="D42" s="13">
        <v>18.8110228154132</v>
      </c>
      <c r="E42" s="13">
        <v>31.576032501089699</v>
      </c>
      <c r="F42" s="13">
        <v>18.176265744834499</v>
      </c>
      <c r="G42" s="13">
        <v>4.1626333209577098</v>
      </c>
      <c r="H42" s="13">
        <v>83.252666419154295</v>
      </c>
      <c r="I42" s="13">
        <v>0</v>
      </c>
      <c r="J42" s="13">
        <v>0</v>
      </c>
      <c r="K42" s="13">
        <v>0</v>
      </c>
      <c r="L42" s="13">
        <v>13.3333333333333</v>
      </c>
      <c r="M42" s="13">
        <v>86.6666666666666</v>
      </c>
      <c r="N42" s="13">
        <v>0</v>
      </c>
      <c r="O42" s="13">
        <v>6.6666666666666599</v>
      </c>
      <c r="P42" s="13">
        <v>93.3333333333333</v>
      </c>
      <c r="Q42" s="13">
        <v>0</v>
      </c>
      <c r="R42" s="13">
        <v>1.4</v>
      </c>
      <c r="S42" s="13">
        <v>35</v>
      </c>
      <c r="T42" s="13">
        <v>0</v>
      </c>
      <c r="U42" s="13">
        <v>6.6666666666666599</v>
      </c>
      <c r="V42" s="13">
        <v>33.3333333333333</v>
      </c>
      <c r="W42" s="13">
        <v>60</v>
      </c>
      <c r="X42" s="13">
        <v>2.5333333333333301</v>
      </c>
      <c r="Y42" s="13">
        <v>84.4444444444444</v>
      </c>
      <c r="Z42" s="13">
        <v>55.218344152108301</v>
      </c>
      <c r="AA42" t="s">
        <v>2</v>
      </c>
      <c r="AB42">
        <v>1996</v>
      </c>
      <c r="AC42" t="s">
        <v>32</v>
      </c>
      <c r="AD42">
        <v>1</v>
      </c>
    </row>
    <row r="43" spans="1:30" x14ac:dyDescent="0.25">
      <c r="A43" t="s">
        <v>74</v>
      </c>
      <c r="B43" s="13">
        <v>11.2068965517241</v>
      </c>
      <c r="C43" s="13">
        <v>38.8888888888888</v>
      </c>
      <c r="D43" s="13">
        <v>13.0922129048308</v>
      </c>
      <c r="E43" s="13">
        <v>80.066073849432698</v>
      </c>
      <c r="F43" s="13">
        <v>35.813518048719096</v>
      </c>
      <c r="G43" s="13">
        <v>3.5503522330069499</v>
      </c>
      <c r="H43" s="13">
        <v>71.007044660139101</v>
      </c>
      <c r="I43" s="13">
        <v>0</v>
      </c>
      <c r="J43" s="13">
        <v>0</v>
      </c>
      <c r="K43" s="13">
        <v>40</v>
      </c>
      <c r="L43" s="13">
        <v>40</v>
      </c>
      <c r="M43" s="13">
        <v>20</v>
      </c>
      <c r="N43" s="13">
        <v>0</v>
      </c>
      <c r="O43" s="13">
        <v>66.6666666666666</v>
      </c>
      <c r="P43" s="13">
        <v>33.3333333333333</v>
      </c>
      <c r="Q43" s="13">
        <v>0</v>
      </c>
      <c r="R43" s="13">
        <v>0.499999999999999</v>
      </c>
      <c r="S43" s="13">
        <v>12.499999999999901</v>
      </c>
      <c r="T43" s="13">
        <v>6.6666666666666599</v>
      </c>
      <c r="U43" s="13">
        <v>13.3333333333333</v>
      </c>
      <c r="V43" s="13">
        <v>80</v>
      </c>
      <c r="W43" s="13">
        <v>0</v>
      </c>
      <c r="X43" s="13">
        <v>1.7333333333333301</v>
      </c>
      <c r="Y43" s="13">
        <v>57.7777777777777</v>
      </c>
      <c r="Z43" s="13">
        <v>44.274585121659001</v>
      </c>
      <c r="AA43" t="s">
        <v>59</v>
      </c>
      <c r="AB43">
        <v>2016</v>
      </c>
      <c r="AC43" t="s">
        <v>33</v>
      </c>
      <c r="AD43">
        <v>1</v>
      </c>
    </row>
    <row r="44" spans="1:30" x14ac:dyDescent="0.25">
      <c r="A44" t="s">
        <v>134</v>
      </c>
      <c r="B44" s="13">
        <v>11.2068965517241</v>
      </c>
      <c r="C44" s="13">
        <v>33.3333333333333</v>
      </c>
      <c r="D44" s="13">
        <v>30.165225154029599</v>
      </c>
      <c r="E44" s="13">
        <v>74.4472402249081</v>
      </c>
      <c r="F44" s="13">
        <v>37.288173815998803</v>
      </c>
      <c r="G44" s="13">
        <v>4.1992569805138196</v>
      </c>
      <c r="H44" s="13">
        <v>83.985139610276406</v>
      </c>
      <c r="I44" s="13">
        <v>0</v>
      </c>
      <c r="J44" s="13">
        <v>0</v>
      </c>
      <c r="K44" s="13">
        <v>13.3333333333333</v>
      </c>
      <c r="L44" s="13">
        <v>33.3333333333333</v>
      </c>
      <c r="M44" s="13">
        <v>46.6666666666666</v>
      </c>
      <c r="N44" s="13">
        <v>6.6666666666666599</v>
      </c>
      <c r="O44" s="13">
        <v>20</v>
      </c>
      <c r="P44" s="13">
        <v>80</v>
      </c>
      <c r="Q44" s="13">
        <v>0</v>
      </c>
      <c r="R44" s="13">
        <v>1.2</v>
      </c>
      <c r="S44" s="13">
        <v>30</v>
      </c>
      <c r="T44" s="13">
        <v>0</v>
      </c>
      <c r="U44" s="13">
        <v>13.3333333333333</v>
      </c>
      <c r="V44" s="13">
        <v>40</v>
      </c>
      <c r="W44" s="13">
        <v>46.6666666666666</v>
      </c>
      <c r="X44" s="13">
        <v>2.3333333333333299</v>
      </c>
      <c r="Y44" s="13">
        <v>77.7777777777777</v>
      </c>
      <c r="Z44" s="13">
        <v>57.262772801013199</v>
      </c>
      <c r="AA44" t="s">
        <v>0</v>
      </c>
      <c r="AB44">
        <v>1996</v>
      </c>
      <c r="AC44" t="s">
        <v>32</v>
      </c>
      <c r="AD44">
        <v>3</v>
      </c>
    </row>
    <row r="45" spans="1:30" x14ac:dyDescent="0.25">
      <c r="A45" t="s">
        <v>95</v>
      </c>
      <c r="B45" s="13">
        <v>12.068965517241301</v>
      </c>
      <c r="C45" s="13">
        <v>22.2222222222222</v>
      </c>
      <c r="D45" s="13">
        <v>17.8801422487597</v>
      </c>
      <c r="E45" s="13">
        <v>58.517392399312001</v>
      </c>
      <c r="F45" s="13">
        <v>27.672180596883798</v>
      </c>
      <c r="G45" s="13">
        <v>3.8438703737801498</v>
      </c>
      <c r="H45" s="13">
        <v>76.877407475602993</v>
      </c>
      <c r="I45" s="13">
        <v>0</v>
      </c>
      <c r="J45" s="13">
        <v>0</v>
      </c>
      <c r="K45" s="13">
        <v>31.25</v>
      </c>
      <c r="L45" s="13">
        <v>56.25</v>
      </c>
      <c r="M45" s="13">
        <v>12.5</v>
      </c>
      <c r="N45" s="13">
        <v>0</v>
      </c>
      <c r="O45" s="13">
        <v>62.5</v>
      </c>
      <c r="P45" s="13">
        <v>37.5</v>
      </c>
      <c r="Q45" s="13">
        <v>0</v>
      </c>
      <c r="R45" s="13">
        <v>0.5625</v>
      </c>
      <c r="S45" s="13">
        <v>14.0625</v>
      </c>
      <c r="T45" s="13">
        <v>0</v>
      </c>
      <c r="U45" s="13">
        <v>31.25</v>
      </c>
      <c r="V45" s="13">
        <v>37.5</v>
      </c>
      <c r="W45" s="13">
        <v>31.25</v>
      </c>
      <c r="X45" s="13">
        <v>2</v>
      </c>
      <c r="Y45" s="13">
        <v>66.6666666666666</v>
      </c>
      <c r="Z45" s="13">
        <v>46.319688684788296</v>
      </c>
      <c r="AA45" t="s">
        <v>2</v>
      </c>
      <c r="AB45">
        <v>2016</v>
      </c>
      <c r="AC45" t="s">
        <v>32</v>
      </c>
      <c r="AD45">
        <v>1</v>
      </c>
    </row>
    <row r="46" spans="1:30" x14ac:dyDescent="0.25">
      <c r="A46" t="s">
        <v>90</v>
      </c>
      <c r="B46" s="13">
        <v>12.068965517241301</v>
      </c>
      <c r="C46" s="13">
        <v>27.7777777777777</v>
      </c>
      <c r="D46" s="13">
        <v>15.8621416341045</v>
      </c>
      <c r="E46" s="13">
        <v>50.553829365105301</v>
      </c>
      <c r="F46" s="13">
        <v>26.5656785735572</v>
      </c>
      <c r="G46" s="13">
        <v>3.9139331337810099</v>
      </c>
      <c r="H46" s="13">
        <v>78.278662675620197</v>
      </c>
      <c r="I46" s="13">
        <v>0</v>
      </c>
      <c r="J46" s="13">
        <v>0</v>
      </c>
      <c r="K46" s="13">
        <v>12.5</v>
      </c>
      <c r="L46" s="13">
        <v>75</v>
      </c>
      <c r="M46" s="13">
        <v>12.5</v>
      </c>
      <c r="N46" s="13">
        <v>0</v>
      </c>
      <c r="O46" s="13">
        <v>37.5</v>
      </c>
      <c r="P46" s="13">
        <v>62.5</v>
      </c>
      <c r="Q46" s="13">
        <v>0</v>
      </c>
      <c r="R46" s="13">
        <v>0.9375</v>
      </c>
      <c r="S46" s="13">
        <v>23.4375</v>
      </c>
      <c r="T46" s="13">
        <v>18.75</v>
      </c>
      <c r="U46" s="13">
        <v>6.25</v>
      </c>
      <c r="V46" s="13">
        <v>18.75</v>
      </c>
      <c r="W46" s="13">
        <v>56.25</v>
      </c>
      <c r="X46" s="13">
        <v>2.125</v>
      </c>
      <c r="Y46" s="13">
        <v>70.8333333333333</v>
      </c>
      <c r="Z46" s="13">
        <v>49.778793645627701</v>
      </c>
      <c r="AA46" t="s">
        <v>2</v>
      </c>
      <c r="AB46">
        <v>2011</v>
      </c>
      <c r="AC46" t="s">
        <v>32</v>
      </c>
      <c r="AD46">
        <v>2</v>
      </c>
    </row>
    <row r="47" spans="1:30" x14ac:dyDescent="0.25">
      <c r="A47" t="s">
        <v>133</v>
      </c>
      <c r="B47" s="13">
        <v>12.068965517241301</v>
      </c>
      <c r="C47" s="13">
        <v>5.55555555555555</v>
      </c>
      <c r="D47" s="13">
        <v>27.0410209129092</v>
      </c>
      <c r="E47" s="13">
        <v>7.0080461975788602</v>
      </c>
      <c r="F47" s="13">
        <v>12.9183970458212</v>
      </c>
      <c r="G47" s="13">
        <v>4.2539341237965296</v>
      </c>
      <c r="H47" s="13">
        <v>85.078682475930506</v>
      </c>
      <c r="I47" s="13">
        <v>0</v>
      </c>
      <c r="J47" s="13">
        <v>0</v>
      </c>
      <c r="K47" s="13">
        <v>0</v>
      </c>
      <c r="L47" s="13">
        <v>6.25</v>
      </c>
      <c r="M47" s="13">
        <v>93.75</v>
      </c>
      <c r="N47" s="13">
        <v>0</v>
      </c>
      <c r="O47" s="13">
        <v>0</v>
      </c>
      <c r="P47" s="13">
        <v>100</v>
      </c>
      <c r="Q47" s="13">
        <v>0</v>
      </c>
      <c r="R47" s="13">
        <v>1.5</v>
      </c>
      <c r="S47" s="13">
        <v>37.5</v>
      </c>
      <c r="T47" s="13">
        <v>0</v>
      </c>
      <c r="U47" s="13">
        <v>0</v>
      </c>
      <c r="V47" s="13">
        <v>6.25</v>
      </c>
      <c r="W47" s="13">
        <v>93.75</v>
      </c>
      <c r="X47" s="13">
        <v>2.9375</v>
      </c>
      <c r="Y47" s="13">
        <v>97.9166666666666</v>
      </c>
      <c r="Z47" s="13">
        <v>58.3534365471046</v>
      </c>
      <c r="AA47" t="s">
        <v>0</v>
      </c>
      <c r="AB47">
        <v>1996</v>
      </c>
      <c r="AC47" t="s">
        <v>32</v>
      </c>
      <c r="AD47">
        <v>2</v>
      </c>
    </row>
    <row r="48" spans="1:30" x14ac:dyDescent="0.25">
      <c r="A48" t="s">
        <v>128</v>
      </c>
      <c r="B48" s="13">
        <v>12.068965517241301</v>
      </c>
      <c r="C48" s="13">
        <v>33.3333333333333</v>
      </c>
      <c r="D48" s="13">
        <v>15.333840667730099</v>
      </c>
      <c r="E48" s="13">
        <v>69.243659520419499</v>
      </c>
      <c r="F48" s="13">
        <v>32.494949759680999</v>
      </c>
      <c r="G48" s="13">
        <v>3.86969494479197</v>
      </c>
      <c r="H48" s="13">
        <v>77.393898895839499</v>
      </c>
      <c r="I48" s="13">
        <v>0</v>
      </c>
      <c r="J48" s="13">
        <v>0</v>
      </c>
      <c r="K48" s="13">
        <v>18.75</v>
      </c>
      <c r="L48" s="13">
        <v>56.25</v>
      </c>
      <c r="M48" s="13">
        <v>25</v>
      </c>
      <c r="N48" s="13">
        <v>0</v>
      </c>
      <c r="O48" s="13">
        <v>50</v>
      </c>
      <c r="P48" s="13">
        <v>31.25</v>
      </c>
      <c r="Q48" s="13">
        <v>18.75</v>
      </c>
      <c r="R48" s="13">
        <v>1.03125</v>
      </c>
      <c r="S48" s="13">
        <v>25.78125</v>
      </c>
      <c r="T48" s="13">
        <v>25</v>
      </c>
      <c r="U48" s="13">
        <v>12.5</v>
      </c>
      <c r="V48" s="13">
        <v>12.5</v>
      </c>
      <c r="W48" s="13">
        <v>50</v>
      </c>
      <c r="X48" s="13">
        <v>1.875</v>
      </c>
      <c r="Y48" s="13">
        <v>62.5</v>
      </c>
      <c r="Z48" s="13">
        <v>49.542524663880101</v>
      </c>
      <c r="AA48" t="s">
        <v>0</v>
      </c>
      <c r="AB48">
        <v>2006</v>
      </c>
      <c r="AC48" t="s">
        <v>32</v>
      </c>
      <c r="AD48">
        <v>3</v>
      </c>
    </row>
    <row r="49" spans="1:30" x14ac:dyDescent="0.25">
      <c r="A49" t="s">
        <v>53</v>
      </c>
      <c r="B49" s="13">
        <v>12.9310344827586</v>
      </c>
      <c r="C49" s="13">
        <v>33.3333333333333</v>
      </c>
      <c r="D49" s="13">
        <v>28.38700833687</v>
      </c>
      <c r="E49" s="13">
        <v>69.116417701900303</v>
      </c>
      <c r="F49" s="13">
        <v>35.941948463715498</v>
      </c>
      <c r="G49" s="13">
        <v>3.96238508069648</v>
      </c>
      <c r="H49" s="13">
        <v>79.247701613929706</v>
      </c>
      <c r="I49" s="13">
        <v>0</v>
      </c>
      <c r="J49" s="13">
        <v>0</v>
      </c>
      <c r="K49" s="13">
        <v>5.8823529411764701</v>
      </c>
      <c r="L49" s="13">
        <v>52.941176470588204</v>
      </c>
      <c r="M49" s="13">
        <v>41.176470588235198</v>
      </c>
      <c r="N49" s="13">
        <v>0</v>
      </c>
      <c r="O49" s="13">
        <v>23.529411764705799</v>
      </c>
      <c r="P49" s="13">
        <v>76.470588235294102</v>
      </c>
      <c r="Q49" s="13">
        <v>0</v>
      </c>
      <c r="R49" s="13">
        <v>1.1470588235294099</v>
      </c>
      <c r="S49" s="13">
        <v>28.676470588235201</v>
      </c>
      <c r="T49" s="13">
        <v>0</v>
      </c>
      <c r="U49" s="13">
        <v>5.8823529411764701</v>
      </c>
      <c r="V49" s="13">
        <v>58.823529411764703</v>
      </c>
      <c r="W49" s="13">
        <v>35.294117647058798</v>
      </c>
      <c r="X49" s="13">
        <v>2.2941176470588198</v>
      </c>
      <c r="Y49" s="13">
        <v>76.470588235294102</v>
      </c>
      <c r="Z49" s="13">
        <v>55.084177225293701</v>
      </c>
      <c r="AA49" t="s">
        <v>0</v>
      </c>
      <c r="AB49">
        <v>2017</v>
      </c>
      <c r="AC49" t="s">
        <v>32</v>
      </c>
      <c r="AD49">
        <v>2</v>
      </c>
    </row>
    <row r="50" spans="1:30" x14ac:dyDescent="0.25">
      <c r="A50" t="s">
        <v>92</v>
      </c>
      <c r="B50" s="13">
        <v>13.793103448275801</v>
      </c>
      <c r="C50" s="13">
        <v>33.3333333333333</v>
      </c>
      <c r="D50" s="13">
        <v>15.9205046025961</v>
      </c>
      <c r="E50" s="13">
        <v>73.336258841320401</v>
      </c>
      <c r="F50" s="13">
        <v>34.0958000563814</v>
      </c>
      <c r="G50" s="13">
        <v>3.8305027527156299</v>
      </c>
      <c r="H50" s="13">
        <v>76.610055054312795</v>
      </c>
      <c r="I50" s="13">
        <v>0</v>
      </c>
      <c r="J50" s="13">
        <v>0</v>
      </c>
      <c r="K50" s="13">
        <v>27.7777777777777</v>
      </c>
      <c r="L50" s="13">
        <v>50</v>
      </c>
      <c r="M50" s="13">
        <v>22.2222222222222</v>
      </c>
      <c r="N50" s="13">
        <v>0</v>
      </c>
      <c r="O50" s="13">
        <v>55.5555555555555</v>
      </c>
      <c r="P50" s="13">
        <v>44.4444444444444</v>
      </c>
      <c r="Q50" s="13">
        <v>0</v>
      </c>
      <c r="R50" s="13">
        <v>0.66666666666666596</v>
      </c>
      <c r="S50" s="13">
        <v>16.6666666666666</v>
      </c>
      <c r="T50" s="13">
        <v>11.1111111111111</v>
      </c>
      <c r="U50" s="13">
        <v>16.6666666666666</v>
      </c>
      <c r="V50" s="13">
        <v>50</v>
      </c>
      <c r="W50" s="13">
        <v>22.2222222222222</v>
      </c>
      <c r="X50" s="13">
        <v>1.8333333333333299</v>
      </c>
      <c r="Y50" s="13">
        <v>61.1111111111111</v>
      </c>
      <c r="Z50" s="13">
        <v>47.120908222117997</v>
      </c>
      <c r="AA50" t="s">
        <v>2</v>
      </c>
      <c r="AB50">
        <v>2011</v>
      </c>
      <c r="AC50" t="s">
        <v>33</v>
      </c>
      <c r="AD50">
        <v>1</v>
      </c>
    </row>
    <row r="51" spans="1:30" x14ac:dyDescent="0.25">
      <c r="A51" t="s">
        <v>91</v>
      </c>
      <c r="B51" s="13">
        <v>13.793103448275801</v>
      </c>
      <c r="C51" s="13">
        <v>22.2222222222222</v>
      </c>
      <c r="D51" s="13">
        <v>27.449795846687401</v>
      </c>
      <c r="E51" s="13">
        <v>32.364830974583803</v>
      </c>
      <c r="F51" s="13">
        <v>23.957488122942301</v>
      </c>
      <c r="G51" s="13">
        <v>3.9956783027687299</v>
      </c>
      <c r="H51" s="13">
        <v>79.913566055374602</v>
      </c>
      <c r="I51" s="13">
        <v>0</v>
      </c>
      <c r="J51" s="13">
        <v>0</v>
      </c>
      <c r="K51" s="13">
        <v>11.1111111111111</v>
      </c>
      <c r="L51" s="13">
        <v>83.3333333333333</v>
      </c>
      <c r="M51" s="13">
        <v>5.55555555555555</v>
      </c>
      <c r="N51" s="13">
        <v>0</v>
      </c>
      <c r="O51" s="13">
        <v>16.6666666666666</v>
      </c>
      <c r="P51" s="13">
        <v>83.3333333333333</v>
      </c>
      <c r="Q51" s="13">
        <v>0</v>
      </c>
      <c r="R51" s="13">
        <v>1.25</v>
      </c>
      <c r="S51" s="13">
        <v>31.25</v>
      </c>
      <c r="T51" s="13">
        <v>5.55555555555555</v>
      </c>
      <c r="U51" s="13">
        <v>5.55555555555555</v>
      </c>
      <c r="V51" s="13">
        <v>16.6666666666666</v>
      </c>
      <c r="W51" s="13">
        <v>72.2222222222222</v>
      </c>
      <c r="X51" s="13">
        <v>2.55555555555555</v>
      </c>
      <c r="Y51" s="13">
        <v>85.185185185185105</v>
      </c>
      <c r="Z51" s="13">
        <v>55.076559840875497</v>
      </c>
      <c r="AA51" t="s">
        <v>2</v>
      </c>
      <c r="AB51">
        <v>2011</v>
      </c>
      <c r="AC51" t="s">
        <v>32</v>
      </c>
      <c r="AD51">
        <v>3</v>
      </c>
    </row>
    <row r="52" spans="1:30" x14ac:dyDescent="0.25">
      <c r="A52" t="s">
        <v>75</v>
      </c>
      <c r="B52" s="13">
        <v>14.6551724137931</v>
      </c>
      <c r="C52" s="13">
        <v>44.4444444444444</v>
      </c>
      <c r="D52" s="13">
        <v>17.476782134023999</v>
      </c>
      <c r="E52" s="13">
        <v>80.503024783137207</v>
      </c>
      <c r="F52" s="13">
        <v>39.269855943849699</v>
      </c>
      <c r="G52" s="13">
        <v>3.5964424425013202</v>
      </c>
      <c r="H52" s="13">
        <v>71.928848850026498</v>
      </c>
      <c r="I52" s="13">
        <v>0</v>
      </c>
      <c r="J52" s="13">
        <v>0</v>
      </c>
      <c r="K52" s="13">
        <v>31.578947368421002</v>
      </c>
      <c r="L52" s="13">
        <v>52.631578947368403</v>
      </c>
      <c r="M52" s="13">
        <v>15.789473684210501</v>
      </c>
      <c r="N52" s="13">
        <v>0</v>
      </c>
      <c r="O52" s="13">
        <v>52.631578947368403</v>
      </c>
      <c r="P52" s="13">
        <v>47.368421052631497</v>
      </c>
      <c r="Q52" s="13">
        <v>0</v>
      </c>
      <c r="R52" s="13">
        <v>0.71052631578947301</v>
      </c>
      <c r="S52" s="13">
        <v>17.7631578947368</v>
      </c>
      <c r="T52" s="13">
        <v>0</v>
      </c>
      <c r="U52" s="13">
        <v>26.315789473684202</v>
      </c>
      <c r="V52" s="13">
        <v>73.684210526315695</v>
      </c>
      <c r="W52" s="13">
        <v>0</v>
      </c>
      <c r="X52" s="13">
        <v>1.73684210526315</v>
      </c>
      <c r="Y52" s="13">
        <v>57.894736842105203</v>
      </c>
      <c r="Z52" s="13">
        <v>46.7141498826795</v>
      </c>
      <c r="AA52" t="s">
        <v>59</v>
      </c>
      <c r="AB52">
        <v>2016</v>
      </c>
      <c r="AC52" t="s">
        <v>33</v>
      </c>
      <c r="AD52">
        <v>2</v>
      </c>
    </row>
    <row r="53" spans="1:30" x14ac:dyDescent="0.25">
      <c r="A53" t="s">
        <v>65</v>
      </c>
      <c r="B53" s="13">
        <v>14.6551724137931</v>
      </c>
      <c r="C53" s="13">
        <v>44.4444444444444</v>
      </c>
      <c r="D53" s="13">
        <v>14.348576608498201</v>
      </c>
      <c r="E53" s="13">
        <v>79.874467672939403</v>
      </c>
      <c r="F53" s="13">
        <v>38.330665284918801</v>
      </c>
      <c r="G53" s="13">
        <v>3.88174839595656</v>
      </c>
      <c r="H53" s="13">
        <v>77.634967919131299</v>
      </c>
      <c r="I53" s="13">
        <v>0</v>
      </c>
      <c r="J53" s="13">
        <v>0</v>
      </c>
      <c r="K53" s="13">
        <v>15.789473684210501</v>
      </c>
      <c r="L53" s="13">
        <v>78.947368421052602</v>
      </c>
      <c r="M53" s="13">
        <v>5.2631578947368398</v>
      </c>
      <c r="N53" s="13">
        <v>0</v>
      </c>
      <c r="O53" s="13">
        <v>73.684210526315695</v>
      </c>
      <c r="P53" s="13">
        <v>26.315789473684202</v>
      </c>
      <c r="Q53" s="13">
        <v>0</v>
      </c>
      <c r="R53" s="13">
        <v>0.394736842105263</v>
      </c>
      <c r="S53" s="13">
        <v>9.8684210526315699</v>
      </c>
      <c r="T53" s="13">
        <v>21.052631578947299</v>
      </c>
      <c r="U53" s="13">
        <v>10.5263157894736</v>
      </c>
      <c r="V53" s="13">
        <v>47.368421052631497</v>
      </c>
      <c r="W53" s="13">
        <v>21.052631578947299</v>
      </c>
      <c r="X53" s="13">
        <v>1.6842105263157801</v>
      </c>
      <c r="Y53" s="13">
        <v>56.140350877192901</v>
      </c>
      <c r="Z53" s="13">
        <v>45.4936012834686</v>
      </c>
      <c r="AA53" t="s">
        <v>59</v>
      </c>
      <c r="AB53">
        <v>2011</v>
      </c>
      <c r="AC53" t="s">
        <v>32</v>
      </c>
      <c r="AD53">
        <v>1</v>
      </c>
    </row>
    <row r="54" spans="1:30" x14ac:dyDescent="0.25">
      <c r="A54" t="s">
        <v>140</v>
      </c>
      <c r="B54" s="13">
        <v>14.6551724137931</v>
      </c>
      <c r="C54" s="13">
        <v>27.7777777777777</v>
      </c>
      <c r="D54" s="13">
        <v>21.8221777167597</v>
      </c>
      <c r="E54" s="13">
        <v>65.351183578501605</v>
      </c>
      <c r="F54" s="13">
        <v>32.401577871708</v>
      </c>
      <c r="G54" s="13">
        <v>3.8543950278027199</v>
      </c>
      <c r="H54" s="13">
        <v>77.087900556054507</v>
      </c>
      <c r="I54" s="13">
        <v>0</v>
      </c>
      <c r="J54" s="13">
        <v>0</v>
      </c>
      <c r="K54" s="13">
        <v>31.578947368421002</v>
      </c>
      <c r="L54" s="13">
        <v>21.052631578947299</v>
      </c>
      <c r="M54" s="13">
        <v>47.368421052631497</v>
      </c>
      <c r="N54" s="13">
        <v>0</v>
      </c>
      <c r="O54" s="13">
        <v>52.631578947368403</v>
      </c>
      <c r="P54" s="13">
        <v>47.368421052631497</v>
      </c>
      <c r="Q54" s="13">
        <v>0</v>
      </c>
      <c r="R54" s="13">
        <v>0.71052631578947301</v>
      </c>
      <c r="S54" s="13">
        <v>17.7631578947368</v>
      </c>
      <c r="T54" s="13">
        <v>10.5263157894736</v>
      </c>
      <c r="U54" s="13">
        <v>15.789473684210501</v>
      </c>
      <c r="V54" s="13">
        <v>36.842105263157798</v>
      </c>
      <c r="W54" s="13">
        <v>36.842105263157798</v>
      </c>
      <c r="X54" s="13">
        <v>1.99999999999999</v>
      </c>
      <c r="Y54" s="13">
        <v>66.6666666666666</v>
      </c>
      <c r="Z54" s="13">
        <v>48.4798257472915</v>
      </c>
      <c r="AA54" t="s">
        <v>0</v>
      </c>
      <c r="AB54">
        <v>1997</v>
      </c>
      <c r="AC54" t="s">
        <v>32</v>
      </c>
      <c r="AD54">
        <v>3</v>
      </c>
    </row>
    <row r="55" spans="1:30" x14ac:dyDescent="0.25">
      <c r="A55" t="s">
        <v>126</v>
      </c>
      <c r="B55" s="13">
        <v>14.6551724137931</v>
      </c>
      <c r="C55" s="13">
        <v>44.4444444444444</v>
      </c>
      <c r="D55" s="13">
        <v>56.485489748430403</v>
      </c>
      <c r="E55" s="13">
        <v>84.310388955458805</v>
      </c>
      <c r="F55" s="13">
        <v>49.973873890531699</v>
      </c>
      <c r="G55" s="13">
        <v>3.80632226605919</v>
      </c>
      <c r="H55" s="13">
        <v>76.126445321183795</v>
      </c>
      <c r="I55" s="13">
        <v>0</v>
      </c>
      <c r="J55" s="13">
        <v>0</v>
      </c>
      <c r="K55" s="13">
        <v>21.052631578947299</v>
      </c>
      <c r="L55" s="13">
        <v>57.894736842105203</v>
      </c>
      <c r="M55" s="13">
        <v>21.052631578947299</v>
      </c>
      <c r="N55" s="13">
        <v>0</v>
      </c>
      <c r="O55" s="13">
        <v>42.105263157894697</v>
      </c>
      <c r="P55" s="13">
        <v>31.578947368421002</v>
      </c>
      <c r="Q55" s="13">
        <v>26.315789473684202</v>
      </c>
      <c r="R55" s="13">
        <v>1.26315789473684</v>
      </c>
      <c r="S55" s="13">
        <v>31.578947368421002</v>
      </c>
      <c r="T55" s="13">
        <v>5.2631578947368398</v>
      </c>
      <c r="U55" s="13">
        <v>26.315789473684202</v>
      </c>
      <c r="V55" s="13">
        <v>36.842105263157798</v>
      </c>
      <c r="W55" s="13">
        <v>31.578947368421002</v>
      </c>
      <c r="X55" s="13">
        <v>1.9473684210526301</v>
      </c>
      <c r="Y55" s="13">
        <v>64.912280701754298</v>
      </c>
      <c r="Z55" s="13">
        <v>55.647886820472699</v>
      </c>
      <c r="AA55" t="s">
        <v>0</v>
      </c>
      <c r="AB55">
        <v>2006</v>
      </c>
      <c r="AC55" t="s">
        <v>32</v>
      </c>
      <c r="AD55">
        <v>1</v>
      </c>
    </row>
    <row r="56" spans="1:30" x14ac:dyDescent="0.25">
      <c r="A56" t="s">
        <v>145</v>
      </c>
      <c r="B56" s="13">
        <v>15.517241379310301</v>
      </c>
      <c r="C56" s="13">
        <v>22.2222222222222</v>
      </c>
      <c r="D56" s="13">
        <v>19.909850580263701</v>
      </c>
      <c r="E56" s="13">
        <v>42.638875227082899</v>
      </c>
      <c r="F56" s="13">
        <v>25.072047352219698</v>
      </c>
      <c r="G56" s="13">
        <v>4.1559794254171303</v>
      </c>
      <c r="H56" s="13">
        <v>83.119588508342702</v>
      </c>
      <c r="I56" s="13">
        <v>0</v>
      </c>
      <c r="J56" s="13">
        <v>0</v>
      </c>
      <c r="K56" s="13">
        <v>0</v>
      </c>
      <c r="L56" s="13">
        <v>20</v>
      </c>
      <c r="M56" s="13">
        <v>75</v>
      </c>
      <c r="N56" s="13">
        <v>5</v>
      </c>
      <c r="O56" s="13">
        <v>5</v>
      </c>
      <c r="P56" s="13">
        <v>90</v>
      </c>
      <c r="Q56" s="13">
        <v>5</v>
      </c>
      <c r="R56" s="13">
        <v>1.5</v>
      </c>
      <c r="S56" s="13">
        <v>37.5</v>
      </c>
      <c r="T56" s="13">
        <v>5</v>
      </c>
      <c r="U56" s="13">
        <v>0</v>
      </c>
      <c r="V56" s="13">
        <v>25</v>
      </c>
      <c r="W56" s="13">
        <v>70</v>
      </c>
      <c r="X56" s="13">
        <v>2.6</v>
      </c>
      <c r="Y56" s="13">
        <v>86.6666666666666</v>
      </c>
      <c r="Z56" s="13">
        <v>58.0895756318073</v>
      </c>
      <c r="AA56" t="s">
        <v>2</v>
      </c>
      <c r="AB56">
        <v>1996</v>
      </c>
      <c r="AC56" t="s">
        <v>32</v>
      </c>
      <c r="AD56">
        <v>2</v>
      </c>
    </row>
    <row r="57" spans="1:30" x14ac:dyDescent="0.25">
      <c r="A57" t="s">
        <v>104</v>
      </c>
      <c r="B57" s="13">
        <v>17.241379310344801</v>
      </c>
      <c r="C57" s="13">
        <v>22.2222222222222</v>
      </c>
      <c r="D57" s="13">
        <v>9.46080110052538</v>
      </c>
      <c r="E57" s="13">
        <v>58.002395151298799</v>
      </c>
      <c r="F57" s="13">
        <v>26.731699446097799</v>
      </c>
      <c r="G57" s="13">
        <v>3.5808106738649799</v>
      </c>
      <c r="H57" s="13">
        <v>71.616213477299596</v>
      </c>
      <c r="I57" s="13">
        <v>0</v>
      </c>
      <c r="J57" s="13">
        <v>0</v>
      </c>
      <c r="K57" s="13">
        <v>50</v>
      </c>
      <c r="L57" s="13">
        <v>50</v>
      </c>
      <c r="M57" s="13">
        <v>0</v>
      </c>
      <c r="N57" s="13">
        <v>0</v>
      </c>
      <c r="O57" s="13">
        <v>95.454545454545396</v>
      </c>
      <c r="P57" s="13">
        <v>4.5454545454545396</v>
      </c>
      <c r="Q57" s="13">
        <v>0</v>
      </c>
      <c r="R57" s="13">
        <v>6.8181818181818094E-2</v>
      </c>
      <c r="S57" s="13">
        <v>1.7045454545454499</v>
      </c>
      <c r="T57" s="13">
        <v>0</v>
      </c>
      <c r="U57" s="13">
        <v>45.454545454545404</v>
      </c>
      <c r="V57" s="13">
        <v>54.545454545454497</v>
      </c>
      <c r="W57" s="13">
        <v>0</v>
      </c>
      <c r="X57" s="13">
        <v>1.5454545454545401</v>
      </c>
      <c r="Y57" s="13">
        <v>51.515151515151501</v>
      </c>
      <c r="Z57" s="13">
        <v>37.891902473273603</v>
      </c>
      <c r="AA57" t="s">
        <v>2</v>
      </c>
      <c r="AB57">
        <v>2017</v>
      </c>
      <c r="AC57" t="s">
        <v>33</v>
      </c>
      <c r="AD57">
        <v>1</v>
      </c>
    </row>
    <row r="58" spans="1:30" x14ac:dyDescent="0.25">
      <c r="A58" t="s">
        <v>94</v>
      </c>
      <c r="B58" s="13">
        <v>18.103448275862</v>
      </c>
      <c r="C58" s="13">
        <v>50</v>
      </c>
      <c r="D58" s="13">
        <v>7.8287043947842099</v>
      </c>
      <c r="E58" s="13">
        <v>77.0611438085336</v>
      </c>
      <c r="F58" s="13">
        <v>38.248324119794901</v>
      </c>
      <c r="G58" s="13">
        <v>3.7177656178774199</v>
      </c>
      <c r="H58" s="13">
        <v>74.355312357548598</v>
      </c>
      <c r="I58" s="13">
        <v>0</v>
      </c>
      <c r="J58" s="13">
        <v>0</v>
      </c>
      <c r="K58" s="13">
        <v>39.130434782608603</v>
      </c>
      <c r="L58" s="13">
        <v>17.391304347826001</v>
      </c>
      <c r="M58" s="13">
        <v>39.130434782608603</v>
      </c>
      <c r="N58" s="13">
        <v>4.3478260869565197</v>
      </c>
      <c r="O58" s="13">
        <v>82.608695652173907</v>
      </c>
      <c r="P58" s="13">
        <v>13.043478260869501</v>
      </c>
      <c r="Q58" s="13">
        <v>4.3478260869565197</v>
      </c>
      <c r="R58" s="13">
        <v>0.32608695652173902</v>
      </c>
      <c r="S58" s="13">
        <v>8.1521739130434696</v>
      </c>
      <c r="T58" s="13">
        <v>56.521739130434703</v>
      </c>
      <c r="U58" s="13">
        <v>17.391304347826001</v>
      </c>
      <c r="V58" s="13">
        <v>17.391304347826001</v>
      </c>
      <c r="W58" s="13">
        <v>8.6956521739130395</v>
      </c>
      <c r="X58" s="13">
        <v>0.78260869565217395</v>
      </c>
      <c r="Y58" s="13">
        <v>26.086956521739101</v>
      </c>
      <c r="Z58" s="13">
        <v>36.710691728031499</v>
      </c>
      <c r="AA58" t="s">
        <v>2</v>
      </c>
      <c r="AB58">
        <v>2011</v>
      </c>
      <c r="AC58" t="s">
        <v>33</v>
      </c>
      <c r="AD58">
        <v>3</v>
      </c>
    </row>
    <row r="59" spans="1:30" x14ac:dyDescent="0.25">
      <c r="A59" t="s">
        <v>57</v>
      </c>
      <c r="B59" s="13">
        <v>18.103448275862</v>
      </c>
      <c r="C59" s="13">
        <v>38.8888888888888</v>
      </c>
      <c r="D59" s="13">
        <v>39.839645744000997</v>
      </c>
      <c r="E59" s="13">
        <v>78.717349677509702</v>
      </c>
      <c r="F59" s="13">
        <v>43.887333146565403</v>
      </c>
      <c r="G59" s="13">
        <v>3.7875752950036401</v>
      </c>
      <c r="H59" s="13">
        <v>75.7515059000728</v>
      </c>
      <c r="I59" s="13">
        <v>0</v>
      </c>
      <c r="J59" s="13">
        <v>0</v>
      </c>
      <c r="K59" s="13">
        <v>26.086956521739101</v>
      </c>
      <c r="L59" s="13">
        <v>43.478260869565197</v>
      </c>
      <c r="M59" s="13">
        <v>30.434782608695599</v>
      </c>
      <c r="N59" s="13">
        <v>0</v>
      </c>
      <c r="O59" s="13">
        <v>43.478260869565197</v>
      </c>
      <c r="P59" s="13">
        <v>56.521739130434703</v>
      </c>
      <c r="Q59" s="13">
        <v>0</v>
      </c>
      <c r="R59" s="13">
        <v>0.84782608695652095</v>
      </c>
      <c r="S59" s="13">
        <v>21.195652173913</v>
      </c>
      <c r="T59" s="13">
        <v>8.6956521739130395</v>
      </c>
      <c r="U59" s="13">
        <v>34.782608695652101</v>
      </c>
      <c r="V59" s="13">
        <v>56.521739130434703</v>
      </c>
      <c r="W59" s="13">
        <v>0</v>
      </c>
      <c r="X59" s="13">
        <v>1.47826086956521</v>
      </c>
      <c r="Y59" s="13">
        <v>49.2753623188405</v>
      </c>
      <c r="Z59" s="13">
        <v>47.527463384847898</v>
      </c>
      <c r="AA59" t="s">
        <v>0</v>
      </c>
      <c r="AB59">
        <v>2017</v>
      </c>
      <c r="AC59" t="s">
        <v>33</v>
      </c>
      <c r="AD59">
        <v>3</v>
      </c>
    </row>
    <row r="60" spans="1:30" x14ac:dyDescent="0.25">
      <c r="A60" t="s">
        <v>120</v>
      </c>
      <c r="B60" s="13">
        <v>18.103448275862</v>
      </c>
      <c r="C60" s="13">
        <v>72.2222222222222</v>
      </c>
      <c r="D60" s="13">
        <v>48.707614406345499</v>
      </c>
      <c r="E60" s="13">
        <v>100</v>
      </c>
      <c r="F60" s="13">
        <v>59.758321226107398</v>
      </c>
      <c r="G60" s="13">
        <v>3.74775310361091</v>
      </c>
      <c r="H60" s="13">
        <v>74.955062072218197</v>
      </c>
      <c r="I60" s="13">
        <v>8.6956521739130395</v>
      </c>
      <c r="J60" s="13">
        <v>0</v>
      </c>
      <c r="K60" s="13">
        <v>13.043478260869501</v>
      </c>
      <c r="L60" s="13">
        <v>47.826086956521699</v>
      </c>
      <c r="M60" s="13">
        <v>30.434782608695599</v>
      </c>
      <c r="N60" s="13">
        <v>0</v>
      </c>
      <c r="O60" s="13">
        <v>56.521739130434703</v>
      </c>
      <c r="P60" s="13">
        <v>21.739130434782599</v>
      </c>
      <c r="Q60" s="13">
        <v>21.739130434782599</v>
      </c>
      <c r="R60" s="13">
        <v>0.97826086956521696</v>
      </c>
      <c r="S60" s="13">
        <v>24.456521739130402</v>
      </c>
      <c r="T60" s="13">
        <v>13.043478260869501</v>
      </c>
      <c r="U60" s="13">
        <v>26.086956521739101</v>
      </c>
      <c r="V60" s="13">
        <v>39.130434782608603</v>
      </c>
      <c r="W60" s="13">
        <v>21.739130434782599</v>
      </c>
      <c r="X60" s="13">
        <v>1.6956521739130399</v>
      </c>
      <c r="Y60" s="13">
        <v>56.521739130434703</v>
      </c>
      <c r="Z60" s="13">
        <v>53.922911041972696</v>
      </c>
      <c r="AA60" t="s">
        <v>0</v>
      </c>
      <c r="AB60">
        <v>2003</v>
      </c>
      <c r="AC60" t="s">
        <v>32</v>
      </c>
      <c r="AD60">
        <v>1</v>
      </c>
    </row>
    <row r="61" spans="1:30" x14ac:dyDescent="0.25">
      <c r="A61" t="s">
        <v>73</v>
      </c>
      <c r="B61" s="13">
        <v>18.965517241379299</v>
      </c>
      <c r="C61" s="13">
        <v>33.3333333333333</v>
      </c>
      <c r="D61" s="13">
        <v>26.2959418126472</v>
      </c>
      <c r="E61" s="13">
        <v>54.342979407971697</v>
      </c>
      <c r="F61" s="13">
        <v>33.2344429488329</v>
      </c>
      <c r="G61" s="13">
        <v>3.9483233853778801</v>
      </c>
      <c r="H61" s="13">
        <v>78.966467707557598</v>
      </c>
      <c r="I61" s="13">
        <v>0</v>
      </c>
      <c r="J61" s="13">
        <v>0</v>
      </c>
      <c r="K61" s="13">
        <v>8.3333333333333304</v>
      </c>
      <c r="L61" s="13">
        <v>66.6666666666666</v>
      </c>
      <c r="M61" s="13">
        <v>25</v>
      </c>
      <c r="N61" s="13">
        <v>0</v>
      </c>
      <c r="O61" s="13">
        <v>33.3333333333333</v>
      </c>
      <c r="P61" s="13">
        <v>66.6666666666666</v>
      </c>
      <c r="Q61" s="13">
        <v>0</v>
      </c>
      <c r="R61" s="13">
        <v>0.999999999999999</v>
      </c>
      <c r="S61" s="13">
        <v>24.999999999999901</v>
      </c>
      <c r="T61" s="13">
        <v>8.3333333333333304</v>
      </c>
      <c r="U61" s="13">
        <v>8.3333333333333304</v>
      </c>
      <c r="V61" s="13">
        <v>29.1666666666666</v>
      </c>
      <c r="W61" s="13">
        <v>54.1666666666666</v>
      </c>
      <c r="X61" s="13">
        <v>2.2916666666666599</v>
      </c>
      <c r="Y61" s="13">
        <v>76.3888888888889</v>
      </c>
      <c r="Z61" s="13">
        <v>53.397449886319798</v>
      </c>
      <c r="AA61" t="s">
        <v>59</v>
      </c>
      <c r="AB61">
        <v>2016</v>
      </c>
      <c r="AC61" t="s">
        <v>32</v>
      </c>
      <c r="AD61">
        <v>3</v>
      </c>
    </row>
    <row r="62" spans="1:30" x14ac:dyDescent="0.25">
      <c r="A62" t="s">
        <v>69</v>
      </c>
      <c r="B62" s="13">
        <v>18.965517241379299</v>
      </c>
      <c r="C62" s="13">
        <v>22.2222222222222</v>
      </c>
      <c r="D62" s="13">
        <v>21.2137390057221</v>
      </c>
      <c r="E62" s="13">
        <v>50.770152148795297</v>
      </c>
      <c r="F62" s="13">
        <v>28.292907654529699</v>
      </c>
      <c r="G62" s="13">
        <v>3.4711188762998302</v>
      </c>
      <c r="H62" s="13">
        <v>69.422377525996595</v>
      </c>
      <c r="I62" s="13">
        <v>0</v>
      </c>
      <c r="J62" s="13">
        <v>0</v>
      </c>
      <c r="K62" s="13">
        <v>66.6666666666666</v>
      </c>
      <c r="L62" s="13">
        <v>33.3333333333333</v>
      </c>
      <c r="M62" s="13">
        <v>0</v>
      </c>
      <c r="N62" s="13">
        <v>0</v>
      </c>
      <c r="O62" s="13">
        <v>87.5</v>
      </c>
      <c r="P62" s="13">
        <v>12.5</v>
      </c>
      <c r="Q62" s="13">
        <v>0</v>
      </c>
      <c r="R62" s="13">
        <v>0.1875</v>
      </c>
      <c r="S62" s="13">
        <v>4.6875</v>
      </c>
      <c r="T62" s="13">
        <v>0</v>
      </c>
      <c r="U62" s="13">
        <v>20.8333333333333</v>
      </c>
      <c r="V62" s="13">
        <v>70.8333333333333</v>
      </c>
      <c r="W62" s="13">
        <v>8.3333333333333304</v>
      </c>
      <c r="X62" s="13">
        <v>1.875</v>
      </c>
      <c r="Y62" s="13">
        <v>62.5</v>
      </c>
      <c r="Z62" s="13">
        <v>41.225696295131598</v>
      </c>
      <c r="AA62" t="s">
        <v>59</v>
      </c>
      <c r="AB62">
        <v>2011</v>
      </c>
      <c r="AC62" t="s">
        <v>33</v>
      </c>
      <c r="AD62">
        <v>2</v>
      </c>
    </row>
    <row r="63" spans="1:30" x14ac:dyDescent="0.25">
      <c r="A63" t="s">
        <v>55</v>
      </c>
      <c r="B63" s="13">
        <v>18.965517241379299</v>
      </c>
      <c r="C63" s="13">
        <v>50</v>
      </c>
      <c r="D63" s="13">
        <v>40.275866736912903</v>
      </c>
      <c r="E63" s="13">
        <v>87.283658028115397</v>
      </c>
      <c r="F63" s="13">
        <v>49.131260501601901</v>
      </c>
      <c r="G63" s="13">
        <v>3.8698581927087101</v>
      </c>
      <c r="H63" s="13">
        <v>77.397163854174195</v>
      </c>
      <c r="I63" s="13">
        <v>0</v>
      </c>
      <c r="J63" s="13">
        <v>0</v>
      </c>
      <c r="K63" s="13">
        <v>12.5</v>
      </c>
      <c r="L63" s="13">
        <v>62.5</v>
      </c>
      <c r="M63" s="13">
        <v>25</v>
      </c>
      <c r="N63" s="13">
        <v>0</v>
      </c>
      <c r="O63" s="13">
        <v>66.6666666666666</v>
      </c>
      <c r="P63" s="13">
        <v>33.3333333333333</v>
      </c>
      <c r="Q63" s="13">
        <v>0</v>
      </c>
      <c r="R63" s="13">
        <v>0.499999999999999</v>
      </c>
      <c r="S63" s="13">
        <v>12.499999999999901</v>
      </c>
      <c r="T63" s="13">
        <v>16.6666666666666</v>
      </c>
      <c r="U63" s="13">
        <v>20.8333333333333</v>
      </c>
      <c r="V63" s="13">
        <v>45.8333333333333</v>
      </c>
      <c r="W63" s="13">
        <v>16.6666666666666</v>
      </c>
      <c r="X63" s="13">
        <v>1.625</v>
      </c>
      <c r="Y63" s="13">
        <v>54.1666666666666</v>
      </c>
      <c r="Z63" s="13">
        <v>48.298772755610699</v>
      </c>
      <c r="AA63" t="s">
        <v>0</v>
      </c>
      <c r="AB63">
        <v>2017</v>
      </c>
      <c r="AC63" t="s">
        <v>33</v>
      </c>
      <c r="AD63">
        <v>1</v>
      </c>
    </row>
    <row r="64" spans="1:30" x14ac:dyDescent="0.25">
      <c r="A64" t="s">
        <v>52</v>
      </c>
      <c r="B64" s="13">
        <v>18.965517241379299</v>
      </c>
      <c r="C64" s="13">
        <v>27.7777777777777</v>
      </c>
      <c r="D64" s="13">
        <v>25.3898425799905</v>
      </c>
      <c r="E64" s="13">
        <v>62.105781209540297</v>
      </c>
      <c r="F64" s="13">
        <v>33.559729702172</v>
      </c>
      <c r="G64" s="13">
        <v>3.9322611192761201</v>
      </c>
      <c r="H64" s="13">
        <v>78.645222385522402</v>
      </c>
      <c r="I64" s="13">
        <v>0</v>
      </c>
      <c r="J64" s="13">
        <v>0</v>
      </c>
      <c r="K64" s="13">
        <v>12.5</v>
      </c>
      <c r="L64" s="13">
        <v>62.5</v>
      </c>
      <c r="M64" s="13">
        <v>25</v>
      </c>
      <c r="N64" s="13">
        <v>0</v>
      </c>
      <c r="O64" s="13">
        <v>41.6666666666666</v>
      </c>
      <c r="P64" s="13">
        <v>58.3333333333333</v>
      </c>
      <c r="Q64" s="13">
        <v>0</v>
      </c>
      <c r="R64" s="13">
        <v>0.875</v>
      </c>
      <c r="S64" s="13">
        <v>21.875</v>
      </c>
      <c r="T64" s="13">
        <v>0</v>
      </c>
      <c r="U64" s="13">
        <v>12.5</v>
      </c>
      <c r="V64" s="13">
        <v>66.6666666666666</v>
      </c>
      <c r="W64" s="13">
        <v>20.8333333333333</v>
      </c>
      <c r="X64" s="13">
        <v>2.0833333333333299</v>
      </c>
      <c r="Y64" s="13">
        <v>69.4444444444444</v>
      </c>
      <c r="Z64" s="13">
        <v>50.881099133034702</v>
      </c>
      <c r="AA64" t="s">
        <v>0</v>
      </c>
      <c r="AB64">
        <v>2017</v>
      </c>
      <c r="AC64" t="s">
        <v>32</v>
      </c>
      <c r="AD64">
        <v>1</v>
      </c>
    </row>
    <row r="65" spans="1:30" x14ac:dyDescent="0.25">
      <c r="A65" t="s">
        <v>34</v>
      </c>
      <c r="B65" s="13">
        <v>18.965517241379299</v>
      </c>
      <c r="C65" s="13">
        <v>55.5555555555555</v>
      </c>
      <c r="D65" s="13">
        <v>17.1834745576678</v>
      </c>
      <c r="E65" s="13">
        <v>88.743552602468199</v>
      </c>
      <c r="F65" s="13">
        <v>45.112024989267702</v>
      </c>
      <c r="G65" s="13">
        <v>3.8226350944382501</v>
      </c>
      <c r="H65" s="13">
        <v>76.452701888765105</v>
      </c>
      <c r="I65" s="13">
        <v>0</v>
      </c>
      <c r="J65" s="13">
        <v>0</v>
      </c>
      <c r="K65" s="13">
        <v>16.6666666666666</v>
      </c>
      <c r="L65" s="13">
        <v>75</v>
      </c>
      <c r="M65" s="13">
        <v>8.3333333333333304</v>
      </c>
      <c r="N65" s="13">
        <v>0</v>
      </c>
      <c r="O65" s="13">
        <v>79.1666666666666</v>
      </c>
      <c r="P65" s="13">
        <v>20.8333333333333</v>
      </c>
      <c r="Q65" s="13">
        <v>0</v>
      </c>
      <c r="R65" s="13">
        <v>0.3125</v>
      </c>
      <c r="S65" s="13">
        <v>7.8125</v>
      </c>
      <c r="T65" s="13">
        <v>33.3333333333333</v>
      </c>
      <c r="U65" s="13">
        <v>4.1666666666666599</v>
      </c>
      <c r="V65" s="13">
        <v>62.5</v>
      </c>
      <c r="W65" s="13">
        <v>0</v>
      </c>
      <c r="X65" s="13">
        <v>1.2916666666666601</v>
      </c>
      <c r="Y65" s="13">
        <v>43.0555555555555</v>
      </c>
      <c r="Z65" s="13">
        <v>43.108195608397097</v>
      </c>
      <c r="AA65" t="s">
        <v>0</v>
      </c>
      <c r="AB65">
        <v>2010</v>
      </c>
      <c r="AC65" t="s">
        <v>32</v>
      </c>
      <c r="AD65">
        <v>1</v>
      </c>
    </row>
    <row r="66" spans="1:30" x14ac:dyDescent="0.25">
      <c r="A66" t="s">
        <v>129</v>
      </c>
      <c r="B66" s="13">
        <v>18.965517241379299</v>
      </c>
      <c r="C66" s="13">
        <v>38.8888888888888</v>
      </c>
      <c r="D66" s="13">
        <v>17.361548930939101</v>
      </c>
      <c r="E66" s="13">
        <v>75.371221407404093</v>
      </c>
      <c r="F66" s="13">
        <v>37.646794117152801</v>
      </c>
      <c r="G66" s="13">
        <v>3.5798084040809099</v>
      </c>
      <c r="H66" s="13">
        <v>71.596168081618401</v>
      </c>
      <c r="I66" s="13">
        <v>0</v>
      </c>
      <c r="J66" s="13">
        <v>0</v>
      </c>
      <c r="K66" s="13">
        <v>41.6666666666666</v>
      </c>
      <c r="L66" s="13">
        <v>45.8333333333333</v>
      </c>
      <c r="M66" s="13">
        <v>12.5</v>
      </c>
      <c r="N66" s="13">
        <v>0</v>
      </c>
      <c r="O66" s="13">
        <v>58.3333333333333</v>
      </c>
      <c r="P66" s="13">
        <v>41.6666666666666</v>
      </c>
      <c r="Q66" s="13">
        <v>0</v>
      </c>
      <c r="R66" s="13">
        <v>0.625</v>
      </c>
      <c r="S66" s="13">
        <v>15.625</v>
      </c>
      <c r="T66" s="13">
        <v>0</v>
      </c>
      <c r="U66" s="13">
        <v>54.1666666666666</v>
      </c>
      <c r="V66" s="13">
        <v>29.1666666666666</v>
      </c>
      <c r="W66" s="13">
        <v>16.6666666666666</v>
      </c>
      <c r="X66" s="13">
        <v>1.625</v>
      </c>
      <c r="Y66" s="13">
        <v>54.1666666666666</v>
      </c>
      <c r="Z66" s="13">
        <v>44.758657216359403</v>
      </c>
      <c r="AA66" t="s">
        <v>0</v>
      </c>
      <c r="AB66">
        <v>2006</v>
      </c>
      <c r="AC66" t="s">
        <v>33</v>
      </c>
      <c r="AD66">
        <v>1</v>
      </c>
    </row>
    <row r="67" spans="1:30" x14ac:dyDescent="0.25">
      <c r="A67" t="s">
        <v>139</v>
      </c>
      <c r="B67" s="13">
        <v>19.827586206896498</v>
      </c>
      <c r="C67" s="13">
        <v>27.7777777777777</v>
      </c>
      <c r="D67" s="13">
        <v>18.458783610032601</v>
      </c>
      <c r="E67" s="13">
        <v>57.649727119668903</v>
      </c>
      <c r="F67" s="13">
        <v>30.928468678593902</v>
      </c>
      <c r="G67" s="13">
        <v>4.0635391335008002</v>
      </c>
      <c r="H67" s="13">
        <v>81.270782670016104</v>
      </c>
      <c r="I67" s="13">
        <v>0</v>
      </c>
      <c r="J67" s="13">
        <v>0</v>
      </c>
      <c r="K67" s="13">
        <v>16</v>
      </c>
      <c r="L67" s="13">
        <v>36</v>
      </c>
      <c r="M67" s="13">
        <v>48</v>
      </c>
      <c r="N67" s="13">
        <v>0</v>
      </c>
      <c r="O67" s="13">
        <v>48</v>
      </c>
      <c r="P67" s="13">
        <v>52</v>
      </c>
      <c r="Q67" s="13">
        <v>0</v>
      </c>
      <c r="R67" s="13">
        <v>0.78</v>
      </c>
      <c r="S67" s="13">
        <v>19.5</v>
      </c>
      <c r="T67" s="13">
        <v>32</v>
      </c>
      <c r="U67" s="13">
        <v>12</v>
      </c>
      <c r="V67" s="13">
        <v>16</v>
      </c>
      <c r="W67" s="13">
        <v>40</v>
      </c>
      <c r="X67" s="13">
        <v>1.64</v>
      </c>
      <c r="Y67" s="13">
        <v>54.6666666666666</v>
      </c>
      <c r="Z67" s="13">
        <v>46.591479503819102</v>
      </c>
      <c r="AA67" t="s">
        <v>0</v>
      </c>
      <c r="AB67">
        <v>1997</v>
      </c>
      <c r="AC67" t="s">
        <v>32</v>
      </c>
      <c r="AD67">
        <v>2</v>
      </c>
    </row>
    <row r="68" spans="1:30" x14ac:dyDescent="0.25">
      <c r="A68" t="s">
        <v>51</v>
      </c>
      <c r="B68" s="13">
        <v>19.827586206896498</v>
      </c>
      <c r="C68" s="13">
        <v>66.6666666666666</v>
      </c>
      <c r="D68" s="13">
        <v>50.025083783348698</v>
      </c>
      <c r="E68" s="13">
        <v>97.409717724880693</v>
      </c>
      <c r="F68" s="13">
        <v>58.482263595448103</v>
      </c>
      <c r="G68" s="13">
        <v>3.8123655176719402</v>
      </c>
      <c r="H68" s="13">
        <v>76.247310353438806</v>
      </c>
      <c r="I68" s="13">
        <v>0</v>
      </c>
      <c r="J68" s="13">
        <v>0</v>
      </c>
      <c r="K68" s="13">
        <v>32</v>
      </c>
      <c r="L68" s="13">
        <v>56</v>
      </c>
      <c r="M68" s="13">
        <v>12</v>
      </c>
      <c r="N68" s="13">
        <v>0</v>
      </c>
      <c r="O68" s="13">
        <v>60</v>
      </c>
      <c r="P68" s="13">
        <v>40</v>
      </c>
      <c r="Q68" s="13">
        <v>0</v>
      </c>
      <c r="R68" s="13">
        <v>0.6</v>
      </c>
      <c r="S68" s="13">
        <v>15</v>
      </c>
      <c r="T68" s="13">
        <v>8</v>
      </c>
      <c r="U68" s="13">
        <v>28</v>
      </c>
      <c r="V68" s="13">
        <v>60</v>
      </c>
      <c r="W68" s="13">
        <v>4</v>
      </c>
      <c r="X68" s="13">
        <v>1.6</v>
      </c>
      <c r="Y68" s="13">
        <v>53.3333333333333</v>
      </c>
      <c r="Z68" s="13">
        <v>50.765726820555003</v>
      </c>
      <c r="AA68" t="s">
        <v>0</v>
      </c>
      <c r="AB68">
        <v>2016</v>
      </c>
      <c r="AC68" t="s">
        <v>33</v>
      </c>
      <c r="AD68">
        <v>3</v>
      </c>
    </row>
    <row r="69" spans="1:30" x14ac:dyDescent="0.25">
      <c r="A69" t="s">
        <v>36</v>
      </c>
      <c r="B69" s="13">
        <v>19.827586206896498</v>
      </c>
      <c r="C69" s="13">
        <v>50</v>
      </c>
      <c r="D69" s="13">
        <v>20.939368661368899</v>
      </c>
      <c r="E69" s="13">
        <v>83.324603014191993</v>
      </c>
      <c r="F69" s="13">
        <v>43.522889470614302</v>
      </c>
      <c r="G69" s="13">
        <v>3.7124474632152298</v>
      </c>
      <c r="H69" s="13">
        <v>74.248949264304699</v>
      </c>
      <c r="I69" s="13">
        <v>0</v>
      </c>
      <c r="J69" s="13">
        <v>0</v>
      </c>
      <c r="K69" s="13">
        <v>56</v>
      </c>
      <c r="L69" s="13">
        <v>40</v>
      </c>
      <c r="M69" s="13">
        <v>4</v>
      </c>
      <c r="N69" s="13">
        <v>0</v>
      </c>
      <c r="O69" s="13">
        <v>84</v>
      </c>
      <c r="P69" s="13">
        <v>16</v>
      </c>
      <c r="Q69" s="13">
        <v>0</v>
      </c>
      <c r="R69" s="13">
        <v>0.24</v>
      </c>
      <c r="S69" s="13">
        <v>6</v>
      </c>
      <c r="T69" s="13">
        <v>16</v>
      </c>
      <c r="U69" s="13">
        <v>40</v>
      </c>
      <c r="V69" s="13">
        <v>36</v>
      </c>
      <c r="W69" s="13">
        <v>8</v>
      </c>
      <c r="X69" s="13">
        <v>1.36</v>
      </c>
      <c r="Y69" s="13">
        <v>45.3333333333333</v>
      </c>
      <c r="Z69" s="13">
        <v>42.276293017063097</v>
      </c>
      <c r="AA69" t="s">
        <v>0</v>
      </c>
      <c r="AB69">
        <v>2010</v>
      </c>
      <c r="AC69" t="s">
        <v>32</v>
      </c>
      <c r="AD69">
        <v>3</v>
      </c>
    </row>
    <row r="70" spans="1:30" x14ac:dyDescent="0.25">
      <c r="A70" t="s">
        <v>143</v>
      </c>
      <c r="B70" s="13">
        <v>20.689655172413701</v>
      </c>
      <c r="C70" s="13">
        <v>22.2222222222222</v>
      </c>
      <c r="D70" s="13">
        <v>11.064885142419399</v>
      </c>
      <c r="E70" s="13">
        <v>43.033148903692897</v>
      </c>
      <c r="F70" s="13">
        <v>24.252477860187099</v>
      </c>
      <c r="G70" s="13">
        <v>3.1951735072289602</v>
      </c>
      <c r="H70" s="13">
        <v>63.903470144579202</v>
      </c>
      <c r="I70" s="13">
        <v>3.84615384615384</v>
      </c>
      <c r="J70" s="13">
        <v>0</v>
      </c>
      <c r="K70" s="13">
        <v>7.6923076923076898</v>
      </c>
      <c r="L70" s="13">
        <v>80.769230769230703</v>
      </c>
      <c r="M70" s="13">
        <v>7.6923076923076898</v>
      </c>
      <c r="N70" s="13">
        <v>0</v>
      </c>
      <c r="O70" s="13">
        <v>100</v>
      </c>
      <c r="P70" s="13">
        <v>0</v>
      </c>
      <c r="Q70" s="13">
        <v>0</v>
      </c>
      <c r="R70" s="13">
        <v>0</v>
      </c>
      <c r="S70" s="13">
        <v>0</v>
      </c>
      <c r="T70" s="13">
        <v>65.384615384615302</v>
      </c>
      <c r="U70" s="13">
        <v>0</v>
      </c>
      <c r="V70" s="13">
        <v>30.769230769230699</v>
      </c>
      <c r="W70" s="13">
        <v>3.84615384615384</v>
      </c>
      <c r="X70" s="13">
        <v>0.73076923076922995</v>
      </c>
      <c r="Y70" s="13">
        <v>24.358974358974301</v>
      </c>
      <c r="Z70" s="13">
        <v>28.128730590935099</v>
      </c>
      <c r="AA70" t="s">
        <v>0</v>
      </c>
      <c r="AB70">
        <v>1997</v>
      </c>
      <c r="AC70" t="s">
        <v>33</v>
      </c>
      <c r="AD70">
        <v>3</v>
      </c>
    </row>
    <row r="71" spans="1:30" x14ac:dyDescent="0.25">
      <c r="A71" t="s">
        <v>122</v>
      </c>
      <c r="B71" s="13">
        <v>20.689655172413701</v>
      </c>
      <c r="C71" s="13">
        <v>66.6666666666666</v>
      </c>
      <c r="D71" s="13">
        <v>31.038913523876399</v>
      </c>
      <c r="E71" s="13">
        <v>97.676707822031204</v>
      </c>
      <c r="F71" s="13">
        <v>54.017985796246997</v>
      </c>
      <c r="G71" s="13">
        <v>3.83412518155487</v>
      </c>
      <c r="H71" s="13">
        <v>76.682503631097404</v>
      </c>
      <c r="I71" s="13">
        <v>0</v>
      </c>
      <c r="J71" s="13">
        <v>0</v>
      </c>
      <c r="K71" s="13">
        <v>26.923076923076898</v>
      </c>
      <c r="L71" s="13">
        <v>42.307692307692299</v>
      </c>
      <c r="M71" s="13">
        <v>26.923076923076898</v>
      </c>
      <c r="N71" s="13">
        <v>3.84615384615384</v>
      </c>
      <c r="O71" s="13">
        <v>69.230769230769198</v>
      </c>
      <c r="P71" s="13">
        <v>15.3846153846153</v>
      </c>
      <c r="Q71" s="13">
        <v>15.3846153846153</v>
      </c>
      <c r="R71" s="13">
        <v>0.69230769230769196</v>
      </c>
      <c r="S71" s="13">
        <v>17.307692307692299</v>
      </c>
      <c r="T71" s="13">
        <v>3.84615384615384</v>
      </c>
      <c r="U71" s="13">
        <v>23.076923076922998</v>
      </c>
      <c r="V71" s="13">
        <v>46.153846153846096</v>
      </c>
      <c r="W71" s="13">
        <v>26.923076923076898</v>
      </c>
      <c r="X71" s="13">
        <v>1.9615384615384599</v>
      </c>
      <c r="Y71" s="13">
        <v>65.384615384615302</v>
      </c>
      <c r="Z71" s="13">
        <v>53.348199279912997</v>
      </c>
      <c r="AA71" t="s">
        <v>0</v>
      </c>
      <c r="AB71">
        <v>2003</v>
      </c>
      <c r="AC71" t="s">
        <v>32</v>
      </c>
      <c r="AD71">
        <v>3</v>
      </c>
    </row>
    <row r="72" spans="1:30" x14ac:dyDescent="0.25">
      <c r="A72" t="s">
        <v>121</v>
      </c>
      <c r="B72" s="13">
        <v>20.689655172413701</v>
      </c>
      <c r="C72" s="13">
        <v>50</v>
      </c>
      <c r="D72" s="13">
        <v>32.494612011141797</v>
      </c>
      <c r="E72" s="13">
        <v>86.680612479836299</v>
      </c>
      <c r="F72" s="13">
        <v>47.466219915847901</v>
      </c>
      <c r="G72" s="13">
        <v>3.8007869457572698</v>
      </c>
      <c r="H72" s="13">
        <v>76.015738915145405</v>
      </c>
      <c r="I72" s="13">
        <v>0</v>
      </c>
      <c r="J72" s="13">
        <v>3.84615384615384</v>
      </c>
      <c r="K72" s="13">
        <v>15.3846153846153</v>
      </c>
      <c r="L72" s="13">
        <v>46.153846153846096</v>
      </c>
      <c r="M72" s="13">
        <v>34.615384615384599</v>
      </c>
      <c r="N72" s="13">
        <v>0</v>
      </c>
      <c r="O72" s="13">
        <v>50</v>
      </c>
      <c r="P72" s="13">
        <v>30.769230769230699</v>
      </c>
      <c r="Q72" s="13">
        <v>19.230769230769202</v>
      </c>
      <c r="R72" s="13">
        <v>1.0384615384615301</v>
      </c>
      <c r="S72" s="13">
        <v>25.9615384615384</v>
      </c>
      <c r="T72" s="13">
        <v>3.84615384615384</v>
      </c>
      <c r="U72" s="13">
        <v>23.076923076922998</v>
      </c>
      <c r="V72" s="13">
        <v>46.153846153846096</v>
      </c>
      <c r="W72" s="13">
        <v>26.923076923076898</v>
      </c>
      <c r="X72" s="13">
        <v>1.9615384615384599</v>
      </c>
      <c r="Y72" s="13">
        <v>65.384615384615302</v>
      </c>
      <c r="Z72" s="13">
        <v>53.707028169286801</v>
      </c>
      <c r="AA72" t="s">
        <v>0</v>
      </c>
      <c r="AB72">
        <v>2003</v>
      </c>
      <c r="AC72" t="s">
        <v>32</v>
      </c>
      <c r="AD72">
        <v>2</v>
      </c>
    </row>
    <row r="73" spans="1:30" x14ac:dyDescent="0.25">
      <c r="A73" t="s">
        <v>132</v>
      </c>
      <c r="B73" s="13">
        <v>21.551724137931</v>
      </c>
      <c r="C73" s="13">
        <v>22.2222222222222</v>
      </c>
      <c r="D73" s="13">
        <v>26.903956999228502</v>
      </c>
      <c r="E73" s="13">
        <v>52.136441543496701</v>
      </c>
      <c r="F73" s="13">
        <v>30.703586225719601</v>
      </c>
      <c r="G73" s="13">
        <v>4.0214654183442704</v>
      </c>
      <c r="H73" s="13">
        <v>80.429308366885394</v>
      </c>
      <c r="I73" s="13">
        <v>0</v>
      </c>
      <c r="J73" s="13">
        <v>0</v>
      </c>
      <c r="K73" s="13">
        <v>11.1111111111111</v>
      </c>
      <c r="L73" s="13">
        <v>18.518518518518501</v>
      </c>
      <c r="M73" s="13">
        <v>70.370370370370296</v>
      </c>
      <c r="N73" s="13">
        <v>0</v>
      </c>
      <c r="O73" s="13">
        <v>22.2222222222222</v>
      </c>
      <c r="P73" s="13">
        <v>77.7777777777777</v>
      </c>
      <c r="Q73" s="13">
        <v>0</v>
      </c>
      <c r="R73" s="13">
        <v>1.1666666666666601</v>
      </c>
      <c r="S73" s="13">
        <v>29.1666666666666</v>
      </c>
      <c r="T73" s="13">
        <v>0</v>
      </c>
      <c r="U73" s="13">
        <v>3.7037037037037002</v>
      </c>
      <c r="V73" s="13">
        <v>51.851851851851798</v>
      </c>
      <c r="W73" s="13">
        <v>44.4444444444444</v>
      </c>
      <c r="X73" s="13">
        <v>2.4074074074073999</v>
      </c>
      <c r="Y73" s="13">
        <v>80.246913580246897</v>
      </c>
      <c r="Z73" s="13">
        <v>55.136618709879599</v>
      </c>
      <c r="AA73" t="s">
        <v>0</v>
      </c>
      <c r="AB73">
        <v>1996</v>
      </c>
      <c r="AC73" t="s">
        <v>32</v>
      </c>
      <c r="AD73">
        <v>1</v>
      </c>
    </row>
    <row r="74" spans="1:30" x14ac:dyDescent="0.25">
      <c r="A74" t="s">
        <v>127</v>
      </c>
      <c r="B74" s="13">
        <v>21.551724137931</v>
      </c>
      <c r="C74" s="13">
        <v>50</v>
      </c>
      <c r="D74" s="13">
        <v>37.612103827935499</v>
      </c>
      <c r="E74" s="13">
        <v>80.456925607007307</v>
      </c>
      <c r="F74" s="13">
        <v>47.405188393218403</v>
      </c>
      <c r="G74" s="13">
        <v>3.8999095279546698</v>
      </c>
      <c r="H74" s="13">
        <v>77.998190559093402</v>
      </c>
      <c r="I74" s="13">
        <v>0</v>
      </c>
      <c r="J74" s="13">
        <v>0</v>
      </c>
      <c r="K74" s="13">
        <v>25.925925925925899</v>
      </c>
      <c r="L74" s="13">
        <v>51.851851851851798</v>
      </c>
      <c r="M74" s="13">
        <v>22.2222222222222</v>
      </c>
      <c r="N74" s="13">
        <v>0</v>
      </c>
      <c r="O74" s="13">
        <v>48.148148148148103</v>
      </c>
      <c r="P74" s="13">
        <v>37.037037037037003</v>
      </c>
      <c r="Q74" s="13">
        <v>14.814814814814801</v>
      </c>
      <c r="R74" s="13">
        <v>1</v>
      </c>
      <c r="S74" s="13">
        <v>25</v>
      </c>
      <c r="T74" s="13">
        <v>14.814814814814801</v>
      </c>
      <c r="U74" s="13">
        <v>22.2222222222222</v>
      </c>
      <c r="V74" s="13">
        <v>11.1111111111111</v>
      </c>
      <c r="W74" s="13">
        <v>51.851851851851798</v>
      </c>
      <c r="X74" s="13">
        <v>2</v>
      </c>
      <c r="Y74" s="13">
        <v>66.6666666666666</v>
      </c>
      <c r="Z74" s="13">
        <v>54.267511404744603</v>
      </c>
      <c r="AA74" t="s">
        <v>0</v>
      </c>
      <c r="AB74">
        <v>2006</v>
      </c>
      <c r="AC74" t="s">
        <v>32</v>
      </c>
      <c r="AD74">
        <v>2</v>
      </c>
    </row>
    <row r="75" spans="1:30" x14ac:dyDescent="0.25">
      <c r="A75" t="s">
        <v>100</v>
      </c>
      <c r="B75" s="13">
        <v>22.413793103448199</v>
      </c>
      <c r="C75" s="13">
        <v>44.4444444444444</v>
      </c>
      <c r="D75" s="13">
        <v>11.559380076392801</v>
      </c>
      <c r="E75" s="13">
        <v>69.678163661357999</v>
      </c>
      <c r="F75" s="13">
        <v>37.0239453214108</v>
      </c>
      <c r="G75" s="13">
        <v>3.6469072805498999</v>
      </c>
      <c r="H75" s="13">
        <v>72.938145610998006</v>
      </c>
      <c r="I75" s="13">
        <v>0</v>
      </c>
      <c r="J75" s="13">
        <v>0</v>
      </c>
      <c r="K75" s="13">
        <v>39.285714285714199</v>
      </c>
      <c r="L75" s="13">
        <v>53.571428571428498</v>
      </c>
      <c r="M75" s="13">
        <v>7.1428571428571397</v>
      </c>
      <c r="N75" s="13">
        <v>0</v>
      </c>
      <c r="O75" s="13">
        <v>85.714285714285694</v>
      </c>
      <c r="P75" s="13">
        <v>14.285714285714199</v>
      </c>
      <c r="Q75" s="13">
        <v>0</v>
      </c>
      <c r="R75" s="13">
        <v>0.214285714285714</v>
      </c>
      <c r="S75" s="13">
        <v>5.3571428571428497</v>
      </c>
      <c r="T75" s="13">
        <v>7.1428571428571397</v>
      </c>
      <c r="U75" s="13">
        <v>75</v>
      </c>
      <c r="V75" s="13">
        <v>17.857142857142801</v>
      </c>
      <c r="W75" s="13">
        <v>0</v>
      </c>
      <c r="X75" s="13">
        <v>1.1071428571428501</v>
      </c>
      <c r="Y75" s="13">
        <v>36.904761904761898</v>
      </c>
      <c r="Z75" s="13">
        <v>38.0559989235784</v>
      </c>
      <c r="AA75" t="s">
        <v>2</v>
      </c>
      <c r="AB75">
        <v>2016</v>
      </c>
      <c r="AC75" t="s">
        <v>33</v>
      </c>
      <c r="AD75">
        <v>3</v>
      </c>
    </row>
    <row r="76" spans="1:30" x14ac:dyDescent="0.25">
      <c r="A76" t="s">
        <v>87</v>
      </c>
      <c r="B76" s="13">
        <v>22.413793103448199</v>
      </c>
      <c r="C76" s="13">
        <v>22.2222222222222</v>
      </c>
      <c r="D76" s="13">
        <v>15.021293410018799</v>
      </c>
      <c r="E76" s="13">
        <v>54.987842823737601</v>
      </c>
      <c r="F76" s="13">
        <v>28.661287889856698</v>
      </c>
      <c r="G76" s="13">
        <v>3.6029443880142198</v>
      </c>
      <c r="H76" s="13">
        <v>72.058887760284406</v>
      </c>
      <c r="I76" s="13">
        <v>0</v>
      </c>
      <c r="J76" s="13">
        <v>0</v>
      </c>
      <c r="K76" s="13">
        <v>10.714285714285699</v>
      </c>
      <c r="L76" s="13">
        <v>89.285714285714207</v>
      </c>
      <c r="M76" s="13">
        <v>0</v>
      </c>
      <c r="N76" s="13">
        <v>0</v>
      </c>
      <c r="O76" s="13">
        <v>39.285714285714199</v>
      </c>
      <c r="P76" s="13">
        <v>60.714285714285701</v>
      </c>
      <c r="Q76" s="13">
        <v>0</v>
      </c>
      <c r="R76" s="13">
        <v>0.91071428571428503</v>
      </c>
      <c r="S76" s="13">
        <v>22.7678571428571</v>
      </c>
      <c r="T76" s="13">
        <v>32.142857142857103</v>
      </c>
      <c r="U76" s="13">
        <v>7.1428571428571397</v>
      </c>
      <c r="V76" s="13">
        <v>60.714285714285701</v>
      </c>
      <c r="W76" s="13">
        <v>0</v>
      </c>
      <c r="X76" s="13">
        <v>1.28571428571428</v>
      </c>
      <c r="Y76" s="13">
        <v>42.857142857142797</v>
      </c>
      <c r="Z76" s="13">
        <v>41.586293912535197</v>
      </c>
      <c r="AA76" t="s">
        <v>2</v>
      </c>
      <c r="AB76">
        <v>2010</v>
      </c>
      <c r="AC76" t="s">
        <v>33</v>
      </c>
      <c r="AD76">
        <v>2</v>
      </c>
    </row>
    <row r="77" spans="1:30" x14ac:dyDescent="0.25">
      <c r="A77" t="s">
        <v>70</v>
      </c>
      <c r="B77" s="13">
        <v>22.413793103448199</v>
      </c>
      <c r="C77" s="13">
        <v>50</v>
      </c>
      <c r="D77" s="13">
        <v>15.344075163542101</v>
      </c>
      <c r="E77" s="13">
        <v>80.893704117813897</v>
      </c>
      <c r="F77" s="13">
        <v>42.162893096201103</v>
      </c>
      <c r="G77" s="13">
        <v>3.60334552056751</v>
      </c>
      <c r="H77" s="13">
        <v>72.066910411350307</v>
      </c>
      <c r="I77" s="13">
        <v>3.5714285714285698</v>
      </c>
      <c r="J77" s="13">
        <v>0</v>
      </c>
      <c r="K77" s="13">
        <v>28.571428571428498</v>
      </c>
      <c r="L77" s="13">
        <v>57.142857142857103</v>
      </c>
      <c r="M77" s="13">
        <v>10.714285714285699</v>
      </c>
      <c r="N77" s="13">
        <v>0</v>
      </c>
      <c r="O77" s="13">
        <v>85.714285714285694</v>
      </c>
      <c r="P77" s="13">
        <v>14.285714285714199</v>
      </c>
      <c r="Q77" s="13">
        <v>0</v>
      </c>
      <c r="R77" s="13">
        <v>0.214285714285714</v>
      </c>
      <c r="S77" s="13">
        <v>5.3571428571428497</v>
      </c>
      <c r="T77" s="13">
        <v>14.285714285714199</v>
      </c>
      <c r="U77" s="13">
        <v>17.857142857142801</v>
      </c>
      <c r="V77" s="13">
        <v>57.142857142857103</v>
      </c>
      <c r="W77" s="13">
        <v>10.714285714285699</v>
      </c>
      <c r="X77" s="13">
        <v>1.6428571428571399</v>
      </c>
      <c r="Y77" s="13">
        <v>54.761904761904702</v>
      </c>
      <c r="Z77" s="13">
        <v>43.587212781649697</v>
      </c>
      <c r="AA77" t="s">
        <v>59</v>
      </c>
      <c r="AB77">
        <v>2011</v>
      </c>
      <c r="AC77" t="s">
        <v>33</v>
      </c>
      <c r="AD77">
        <v>3</v>
      </c>
    </row>
    <row r="78" spans="1:30" x14ac:dyDescent="0.25">
      <c r="A78" t="s">
        <v>66</v>
      </c>
      <c r="B78" s="13">
        <v>22.413793103448199</v>
      </c>
      <c r="C78" s="13">
        <v>50</v>
      </c>
      <c r="D78" s="13">
        <v>26.083710175469399</v>
      </c>
      <c r="E78" s="13">
        <v>83.748956703524897</v>
      </c>
      <c r="F78" s="13">
        <v>45.561614995610597</v>
      </c>
      <c r="G78" s="13">
        <v>3.9078629370268598</v>
      </c>
      <c r="H78" s="13">
        <v>78.157258740537202</v>
      </c>
      <c r="I78" s="13">
        <v>0</v>
      </c>
      <c r="J78" s="13">
        <v>0</v>
      </c>
      <c r="K78" s="13">
        <v>21.428571428571399</v>
      </c>
      <c r="L78" s="13">
        <v>67.857142857142804</v>
      </c>
      <c r="M78" s="13">
        <v>10.714285714285699</v>
      </c>
      <c r="N78" s="13">
        <v>0</v>
      </c>
      <c r="O78" s="13">
        <v>57.142857142857103</v>
      </c>
      <c r="P78" s="13">
        <v>42.857142857142797</v>
      </c>
      <c r="Q78" s="13">
        <v>0</v>
      </c>
      <c r="R78" s="13">
        <v>0.64285714285714202</v>
      </c>
      <c r="S78" s="13">
        <v>16.071428571428498</v>
      </c>
      <c r="T78" s="13">
        <v>14.285714285714199</v>
      </c>
      <c r="U78" s="13">
        <v>3.5714285714285698</v>
      </c>
      <c r="V78" s="13">
        <v>57.142857142857103</v>
      </c>
      <c r="W78" s="13">
        <v>25</v>
      </c>
      <c r="X78" s="13">
        <v>1.9285714285714199</v>
      </c>
      <c r="Y78" s="13">
        <v>64.285714285714207</v>
      </c>
      <c r="Z78" s="13">
        <v>51.019004148322601</v>
      </c>
      <c r="AA78" t="s">
        <v>59</v>
      </c>
      <c r="AB78">
        <v>2011</v>
      </c>
      <c r="AC78" t="s">
        <v>32</v>
      </c>
      <c r="AD78">
        <v>2</v>
      </c>
    </row>
    <row r="79" spans="1:30" x14ac:dyDescent="0.25">
      <c r="A79" t="s">
        <v>56</v>
      </c>
      <c r="B79" s="13">
        <v>22.413793103448199</v>
      </c>
      <c r="C79" s="13">
        <v>55.5555555555555</v>
      </c>
      <c r="D79" s="13">
        <v>57.073685442917501</v>
      </c>
      <c r="E79" s="13">
        <v>87.449520511795299</v>
      </c>
      <c r="F79" s="13">
        <v>55.623138653429102</v>
      </c>
      <c r="G79" s="13">
        <v>3.8755002307892101</v>
      </c>
      <c r="H79" s="13">
        <v>77.510004615784297</v>
      </c>
      <c r="I79" s="13">
        <v>0</v>
      </c>
      <c r="J79" s="13">
        <v>0</v>
      </c>
      <c r="K79" s="13">
        <v>28.571428571428498</v>
      </c>
      <c r="L79" s="13">
        <v>42.857142857142797</v>
      </c>
      <c r="M79" s="13">
        <v>28.571428571428498</v>
      </c>
      <c r="N79" s="13">
        <v>0</v>
      </c>
      <c r="O79" s="13">
        <v>71.428571428571402</v>
      </c>
      <c r="P79" s="13">
        <v>28.571428571428498</v>
      </c>
      <c r="Q79" s="13">
        <v>0</v>
      </c>
      <c r="R79" s="13">
        <v>0.42857142857142799</v>
      </c>
      <c r="S79" s="13">
        <v>10.714285714285699</v>
      </c>
      <c r="T79" s="13">
        <v>14.285714285714199</v>
      </c>
      <c r="U79" s="13">
        <v>32.142857142857103</v>
      </c>
      <c r="V79" s="13">
        <v>50</v>
      </c>
      <c r="W79" s="13">
        <v>3.5714285714285698</v>
      </c>
      <c r="X79" s="13">
        <v>1.4285714285714199</v>
      </c>
      <c r="Y79" s="13">
        <v>47.619047619047599</v>
      </c>
      <c r="Z79" s="13">
        <v>47.866619150636701</v>
      </c>
      <c r="AA79" t="s">
        <v>0</v>
      </c>
      <c r="AB79">
        <v>2017</v>
      </c>
      <c r="AC79" t="s">
        <v>33</v>
      </c>
      <c r="AD79">
        <v>2</v>
      </c>
    </row>
    <row r="80" spans="1:30" x14ac:dyDescent="0.25">
      <c r="A80" t="s">
        <v>49</v>
      </c>
      <c r="B80" s="13">
        <v>22.413793103448199</v>
      </c>
      <c r="C80" s="13">
        <v>61.1111111111111</v>
      </c>
      <c r="D80" s="13">
        <v>35.284775577702597</v>
      </c>
      <c r="E80" s="13">
        <v>93.071402981037707</v>
      </c>
      <c r="F80" s="13">
        <v>52.970270693324899</v>
      </c>
      <c r="G80" s="13">
        <v>3.7396117490123899</v>
      </c>
      <c r="H80" s="13">
        <v>74.792234980247898</v>
      </c>
      <c r="I80" s="13">
        <v>0</v>
      </c>
      <c r="J80" s="13">
        <v>0</v>
      </c>
      <c r="K80" s="13">
        <v>35.714285714285701</v>
      </c>
      <c r="L80" s="13">
        <v>57.142857142857103</v>
      </c>
      <c r="M80" s="13">
        <v>7.1428571428571397</v>
      </c>
      <c r="N80" s="13">
        <v>0</v>
      </c>
      <c r="O80" s="13">
        <v>71.428571428571402</v>
      </c>
      <c r="P80" s="13">
        <v>28.571428571428498</v>
      </c>
      <c r="Q80" s="13">
        <v>0</v>
      </c>
      <c r="R80" s="13">
        <v>0.42857142857142799</v>
      </c>
      <c r="S80" s="13">
        <v>10.714285714285699</v>
      </c>
      <c r="T80" s="13">
        <v>3.5714285714285698</v>
      </c>
      <c r="U80" s="13">
        <v>46.428571428571402</v>
      </c>
      <c r="V80" s="13">
        <v>39.285714285714199</v>
      </c>
      <c r="W80" s="13">
        <v>10.714285714285699</v>
      </c>
      <c r="X80" s="13">
        <v>1.5714285714285701</v>
      </c>
      <c r="Y80" s="13">
        <v>52.380952380952301</v>
      </c>
      <c r="Z80" s="13">
        <v>47.714435942202698</v>
      </c>
      <c r="AA80" t="s">
        <v>0</v>
      </c>
      <c r="AB80">
        <v>2016</v>
      </c>
      <c r="AC80" t="s">
        <v>33</v>
      </c>
      <c r="AD80">
        <v>1</v>
      </c>
    </row>
    <row r="81" spans="1:30" x14ac:dyDescent="0.25">
      <c r="A81" t="s">
        <v>46</v>
      </c>
      <c r="B81" s="13">
        <v>22.413793103448199</v>
      </c>
      <c r="C81" s="13">
        <v>50</v>
      </c>
      <c r="D81" s="13">
        <v>52.7648651417365</v>
      </c>
      <c r="E81" s="13">
        <v>67.955741648409301</v>
      </c>
      <c r="F81" s="13">
        <v>48.283599973398502</v>
      </c>
      <c r="G81" s="13">
        <v>3.9195179224091499</v>
      </c>
      <c r="H81" s="13">
        <v>78.390358448183093</v>
      </c>
      <c r="I81" s="13">
        <v>0</v>
      </c>
      <c r="J81" s="13">
        <v>0</v>
      </c>
      <c r="K81" s="13">
        <v>14.285714285714199</v>
      </c>
      <c r="L81" s="13">
        <v>53.571428571428498</v>
      </c>
      <c r="M81" s="13">
        <v>28.571428571428498</v>
      </c>
      <c r="N81" s="13">
        <v>3.5714285714285698</v>
      </c>
      <c r="O81" s="13">
        <v>32.142857142857103</v>
      </c>
      <c r="P81" s="13">
        <v>64.285714285714207</v>
      </c>
      <c r="Q81" s="13">
        <v>3.5714285714285698</v>
      </c>
      <c r="R81" s="13">
        <v>1.0714285714285701</v>
      </c>
      <c r="S81" s="13">
        <v>26.785714285714199</v>
      </c>
      <c r="T81" s="13">
        <v>0</v>
      </c>
      <c r="U81" s="13">
        <v>7.1428571428571397</v>
      </c>
      <c r="V81" s="13">
        <v>32.142857142857103</v>
      </c>
      <c r="W81" s="13">
        <v>60.714285714285701</v>
      </c>
      <c r="X81" s="13">
        <v>2.5357142857142798</v>
      </c>
      <c r="Y81" s="13">
        <v>84.523809523809504</v>
      </c>
      <c r="Z81" s="13">
        <v>59.4958705577763</v>
      </c>
      <c r="AA81" t="s">
        <v>0</v>
      </c>
      <c r="AB81">
        <v>2016</v>
      </c>
      <c r="AC81" t="s">
        <v>32</v>
      </c>
      <c r="AD81">
        <v>1</v>
      </c>
    </row>
    <row r="82" spans="1:30" x14ac:dyDescent="0.25">
      <c r="A82" t="s">
        <v>89</v>
      </c>
      <c r="B82" s="13">
        <v>23.275862068965498</v>
      </c>
      <c r="C82" s="13">
        <v>22.2222222222222</v>
      </c>
      <c r="D82" s="13">
        <v>28.1421492441205</v>
      </c>
      <c r="E82" s="13">
        <v>50.117772588127401</v>
      </c>
      <c r="F82" s="13">
        <v>30.939501530858902</v>
      </c>
      <c r="G82" s="13">
        <v>3.86203245556263</v>
      </c>
      <c r="H82" s="13">
        <v>77.240649111252694</v>
      </c>
      <c r="I82" s="13">
        <v>0</v>
      </c>
      <c r="J82" s="13">
        <v>0</v>
      </c>
      <c r="K82" s="13">
        <v>27.586206896551701</v>
      </c>
      <c r="L82" s="13">
        <v>68.965517241379303</v>
      </c>
      <c r="M82" s="13">
        <v>3.44827586206896</v>
      </c>
      <c r="N82" s="13">
        <v>0</v>
      </c>
      <c r="O82" s="13">
        <v>55.172413793103402</v>
      </c>
      <c r="P82" s="13">
        <v>44.827586206896498</v>
      </c>
      <c r="Q82" s="13">
        <v>0</v>
      </c>
      <c r="R82" s="13">
        <v>0.67241379310344795</v>
      </c>
      <c r="S82" s="13">
        <v>16.810344827586199</v>
      </c>
      <c r="T82" s="13">
        <v>3.44827586206896</v>
      </c>
      <c r="U82" s="13">
        <v>27.586206896551701</v>
      </c>
      <c r="V82" s="13">
        <v>27.586206896551701</v>
      </c>
      <c r="W82" s="13">
        <v>41.379310344827502</v>
      </c>
      <c r="X82" s="13">
        <v>2.0689655172413701</v>
      </c>
      <c r="Y82" s="13">
        <v>68.965517241379303</v>
      </c>
      <c r="Z82" s="13">
        <v>48.489003177769298</v>
      </c>
      <c r="AA82" t="s">
        <v>2</v>
      </c>
      <c r="AB82">
        <v>2011</v>
      </c>
      <c r="AC82" t="s">
        <v>32</v>
      </c>
      <c r="AD82">
        <v>1</v>
      </c>
    </row>
    <row r="83" spans="1:30" x14ac:dyDescent="0.25">
      <c r="A83" t="s">
        <v>54</v>
      </c>
      <c r="B83" s="13">
        <v>23.275862068965498</v>
      </c>
      <c r="C83" s="13">
        <v>38.8888888888888</v>
      </c>
      <c r="D83" s="13">
        <v>34.860995253496398</v>
      </c>
      <c r="E83" s="13">
        <v>67.340429088817999</v>
      </c>
      <c r="F83" s="13">
        <v>41.091543825042201</v>
      </c>
      <c r="G83" s="13">
        <v>3.9177150932528599</v>
      </c>
      <c r="H83" s="13">
        <v>78.354301865057295</v>
      </c>
      <c r="I83" s="13">
        <v>0</v>
      </c>
      <c r="J83" s="13">
        <v>0</v>
      </c>
      <c r="K83" s="13">
        <v>3.44827586206896</v>
      </c>
      <c r="L83" s="13">
        <v>65.517241379310306</v>
      </c>
      <c r="M83" s="13">
        <v>27.586206896551701</v>
      </c>
      <c r="N83" s="13">
        <v>3.44827586206896</v>
      </c>
      <c r="O83" s="13">
        <v>31.034482758620602</v>
      </c>
      <c r="P83" s="13">
        <v>62.068965517241303</v>
      </c>
      <c r="Q83" s="13">
        <v>6.8965517241379297</v>
      </c>
      <c r="R83" s="13">
        <v>1.13793103448275</v>
      </c>
      <c r="S83" s="13">
        <v>28.4482758620689</v>
      </c>
      <c r="T83" s="13">
        <v>3.44827586206896</v>
      </c>
      <c r="U83" s="13">
        <v>3.44827586206896</v>
      </c>
      <c r="V83" s="13">
        <v>79.310344827586206</v>
      </c>
      <c r="W83" s="13">
        <v>13.793103448275801</v>
      </c>
      <c r="X83" s="13">
        <v>2.0344827586206802</v>
      </c>
      <c r="Y83" s="13">
        <v>67.816091954022895</v>
      </c>
      <c r="Z83" s="13">
        <v>53.927553376547799</v>
      </c>
      <c r="AA83" t="s">
        <v>0</v>
      </c>
      <c r="AB83">
        <v>2017</v>
      </c>
      <c r="AC83" t="s">
        <v>32</v>
      </c>
      <c r="AD83">
        <v>3</v>
      </c>
    </row>
    <row r="84" spans="1:30" x14ac:dyDescent="0.25">
      <c r="A84" t="s">
        <v>48</v>
      </c>
      <c r="B84" s="13">
        <v>23.275862068965498</v>
      </c>
      <c r="C84" s="13">
        <v>44.4444444444444</v>
      </c>
      <c r="D84" s="13">
        <v>31.8785324376929</v>
      </c>
      <c r="E84" s="13">
        <v>68.310658533083497</v>
      </c>
      <c r="F84" s="13">
        <v>41.977374371046601</v>
      </c>
      <c r="G84" s="13">
        <v>3.8830159467204401</v>
      </c>
      <c r="H84" s="13">
        <v>77.660318934408807</v>
      </c>
      <c r="I84" s="13">
        <v>0</v>
      </c>
      <c r="J84" s="13">
        <v>0</v>
      </c>
      <c r="K84" s="13">
        <v>27.586206896551701</v>
      </c>
      <c r="L84" s="13">
        <v>48.275862068965502</v>
      </c>
      <c r="M84" s="13">
        <v>24.137931034482701</v>
      </c>
      <c r="N84" s="13">
        <v>0</v>
      </c>
      <c r="O84" s="13">
        <v>41.379310344827502</v>
      </c>
      <c r="P84" s="13">
        <v>55.172413793103402</v>
      </c>
      <c r="Q84" s="13">
        <v>3.44827586206896</v>
      </c>
      <c r="R84" s="13">
        <v>0.93103448275862</v>
      </c>
      <c r="S84" s="13">
        <v>23.275862068965498</v>
      </c>
      <c r="T84" s="13">
        <v>3.44827586206896</v>
      </c>
      <c r="U84" s="13">
        <v>17.241379310344801</v>
      </c>
      <c r="V84" s="13">
        <v>31.034482758620602</v>
      </c>
      <c r="W84" s="13">
        <v>48.275862068965502</v>
      </c>
      <c r="X84" s="13">
        <v>2.2413793103448199</v>
      </c>
      <c r="Y84" s="13">
        <v>74.712643678160902</v>
      </c>
      <c r="Z84" s="13">
        <v>54.406549763145399</v>
      </c>
      <c r="AA84" t="s">
        <v>0</v>
      </c>
      <c r="AB84">
        <v>2016</v>
      </c>
      <c r="AC84" t="s">
        <v>32</v>
      </c>
      <c r="AD84">
        <v>3</v>
      </c>
    </row>
    <row r="85" spans="1:30" x14ac:dyDescent="0.25">
      <c r="A85" t="s">
        <v>37</v>
      </c>
      <c r="B85" s="13">
        <v>24.137931034482701</v>
      </c>
      <c r="C85" s="13">
        <v>50</v>
      </c>
      <c r="D85" s="13">
        <v>32.309376417731301</v>
      </c>
      <c r="E85" s="13">
        <v>74.177339078409105</v>
      </c>
      <c r="F85" s="13">
        <v>45.156161632655802</v>
      </c>
      <c r="G85" s="13">
        <v>3.7940440521128198</v>
      </c>
      <c r="H85" s="13">
        <v>75.880881042256405</v>
      </c>
      <c r="I85" s="13">
        <v>0</v>
      </c>
      <c r="J85" s="13">
        <v>0</v>
      </c>
      <c r="K85" s="13">
        <v>6.6666666666666599</v>
      </c>
      <c r="L85" s="13">
        <v>70</v>
      </c>
      <c r="M85" s="13">
        <v>23.3333333333333</v>
      </c>
      <c r="N85" s="13">
        <v>0</v>
      </c>
      <c r="O85" s="13">
        <v>40</v>
      </c>
      <c r="P85" s="13">
        <v>60</v>
      </c>
      <c r="Q85" s="13">
        <v>0</v>
      </c>
      <c r="R85" s="13">
        <v>0.9</v>
      </c>
      <c r="S85" s="13">
        <v>22.5</v>
      </c>
      <c r="T85" s="13">
        <v>13.3333333333333</v>
      </c>
      <c r="U85" s="13">
        <v>10</v>
      </c>
      <c r="V85" s="13">
        <v>76.6666666666666</v>
      </c>
      <c r="W85" s="13">
        <v>0</v>
      </c>
      <c r="X85" s="13">
        <v>1.63333333333333</v>
      </c>
      <c r="Y85" s="13">
        <v>54.4444444444444</v>
      </c>
      <c r="Z85" s="13">
        <v>49.495371779839097</v>
      </c>
      <c r="AA85" t="s">
        <v>0</v>
      </c>
      <c r="AB85">
        <v>2010</v>
      </c>
      <c r="AC85" t="s">
        <v>33</v>
      </c>
      <c r="AD85">
        <v>1</v>
      </c>
    </row>
    <row r="86" spans="1:30" x14ac:dyDescent="0.25">
      <c r="A86" t="s">
        <v>130</v>
      </c>
      <c r="B86" s="13">
        <v>25</v>
      </c>
      <c r="C86" s="13">
        <v>72.2222222222222</v>
      </c>
      <c r="D86" s="13">
        <v>15.240845918020201</v>
      </c>
      <c r="E86" s="13">
        <v>92.3648347684763</v>
      </c>
      <c r="F86" s="13">
        <v>51.206975727179703</v>
      </c>
      <c r="G86" s="13">
        <v>3.9158894076794102</v>
      </c>
      <c r="H86" s="13">
        <v>78.317788153588197</v>
      </c>
      <c r="I86" s="13">
        <v>0</v>
      </c>
      <c r="J86" s="13">
        <v>0</v>
      </c>
      <c r="K86" s="13">
        <v>25.806451612903199</v>
      </c>
      <c r="L86" s="13">
        <v>61.290322580645103</v>
      </c>
      <c r="M86" s="13">
        <v>6.4516129032257998</v>
      </c>
      <c r="N86" s="13">
        <v>6.4516129032257998</v>
      </c>
      <c r="O86" s="13">
        <v>70.967741935483801</v>
      </c>
      <c r="P86" s="13">
        <v>22.580645161290299</v>
      </c>
      <c r="Q86" s="13">
        <v>6.4516129032257998</v>
      </c>
      <c r="R86" s="13">
        <v>0.532258064516129</v>
      </c>
      <c r="S86" s="13">
        <v>13.306451612903199</v>
      </c>
      <c r="T86" s="13">
        <v>6.4516129032257998</v>
      </c>
      <c r="U86" s="13">
        <v>54.838709677419303</v>
      </c>
      <c r="V86" s="13">
        <v>29.0322580645161</v>
      </c>
      <c r="W86" s="13">
        <v>9.67741935483871</v>
      </c>
      <c r="X86" s="13">
        <v>1.4193548387096699</v>
      </c>
      <c r="Y86" s="13">
        <v>47.311827956989198</v>
      </c>
      <c r="Z86" s="13">
        <v>47.5357608626651</v>
      </c>
      <c r="AA86" t="s">
        <v>0</v>
      </c>
      <c r="AB86">
        <v>2006</v>
      </c>
      <c r="AC86" t="s">
        <v>33</v>
      </c>
      <c r="AD86">
        <v>2</v>
      </c>
    </row>
    <row r="87" spans="1:30" x14ac:dyDescent="0.25">
      <c r="A87" t="s">
        <v>115</v>
      </c>
      <c r="B87" s="13">
        <v>25</v>
      </c>
      <c r="C87" s="13">
        <v>50</v>
      </c>
      <c r="D87" s="13">
        <v>39.295488138619298</v>
      </c>
      <c r="E87" s="13">
        <v>81.251263328430397</v>
      </c>
      <c r="F87" s="13">
        <v>48.886687866762401</v>
      </c>
      <c r="G87" s="13">
        <v>3.90125721176905</v>
      </c>
      <c r="H87" s="13">
        <v>78.025144235381106</v>
      </c>
      <c r="I87" s="13">
        <v>0</v>
      </c>
      <c r="J87" s="13">
        <v>0</v>
      </c>
      <c r="K87" s="13">
        <v>25.806451612903199</v>
      </c>
      <c r="L87" s="13">
        <v>25.806451612903199</v>
      </c>
      <c r="M87" s="13">
        <v>48.387096774193502</v>
      </c>
      <c r="N87" s="13">
        <v>0</v>
      </c>
      <c r="O87" s="13">
        <v>35.4838709677419</v>
      </c>
      <c r="P87" s="13">
        <v>48.387096774193502</v>
      </c>
      <c r="Q87" s="13">
        <v>16.129032258064498</v>
      </c>
      <c r="R87" s="13">
        <v>1.2096774193548301</v>
      </c>
      <c r="S87" s="13">
        <v>30.2419354838709</v>
      </c>
      <c r="T87" s="13">
        <v>0</v>
      </c>
      <c r="U87" s="13">
        <v>25.806451612903199</v>
      </c>
      <c r="V87" s="13">
        <v>29.0322580645161</v>
      </c>
      <c r="W87" s="13">
        <v>45.161290322580598</v>
      </c>
      <c r="X87" s="13">
        <v>2.19354838709677</v>
      </c>
      <c r="Y87" s="13">
        <v>73.118279569892394</v>
      </c>
      <c r="Z87" s="13">
        <v>57.568011788976698</v>
      </c>
      <c r="AA87" t="s">
        <v>0</v>
      </c>
      <c r="AB87">
        <v>2002</v>
      </c>
      <c r="AC87" t="s">
        <v>32</v>
      </c>
      <c r="AD87">
        <v>2</v>
      </c>
    </row>
    <row r="88" spans="1:30" x14ac:dyDescent="0.25">
      <c r="A88" t="s">
        <v>67</v>
      </c>
      <c r="B88" s="13">
        <v>25.862068965517199</v>
      </c>
      <c r="C88" s="13">
        <v>33.3333333333333</v>
      </c>
      <c r="D88" s="13">
        <v>12.0427038972062</v>
      </c>
      <c r="E88" s="13">
        <v>59.627779944764697</v>
      </c>
      <c r="F88" s="13">
        <v>32.716471535205301</v>
      </c>
      <c r="G88" s="13">
        <v>3.7632633561416902</v>
      </c>
      <c r="H88" s="13">
        <v>75.265267122833905</v>
      </c>
      <c r="I88" s="13">
        <v>0</v>
      </c>
      <c r="J88" s="13">
        <v>0</v>
      </c>
      <c r="K88" s="13">
        <v>71.875</v>
      </c>
      <c r="L88" s="13">
        <v>18.75</v>
      </c>
      <c r="M88" s="13">
        <v>9.375</v>
      </c>
      <c r="N88" s="13">
        <v>0</v>
      </c>
      <c r="O88" s="13">
        <v>84.375</v>
      </c>
      <c r="P88" s="13">
        <v>15.625</v>
      </c>
      <c r="Q88" s="13">
        <v>0</v>
      </c>
      <c r="R88" s="13">
        <v>0.234375</v>
      </c>
      <c r="S88" s="13">
        <v>5.859375</v>
      </c>
      <c r="T88" s="13">
        <v>75</v>
      </c>
      <c r="U88" s="13">
        <v>6.25</v>
      </c>
      <c r="V88" s="13">
        <v>6.25</v>
      </c>
      <c r="W88" s="13">
        <v>12.5</v>
      </c>
      <c r="X88" s="13">
        <v>0.5625</v>
      </c>
      <c r="Y88" s="13">
        <v>18.75</v>
      </c>
      <c r="Z88" s="13">
        <v>33.147778414509801</v>
      </c>
      <c r="AA88" t="s">
        <v>59</v>
      </c>
      <c r="AB88">
        <v>2011</v>
      </c>
      <c r="AC88" t="s">
        <v>32</v>
      </c>
      <c r="AD88">
        <v>3</v>
      </c>
    </row>
    <row r="89" spans="1:30" x14ac:dyDescent="0.25">
      <c r="A89" t="s">
        <v>42</v>
      </c>
      <c r="B89" s="13">
        <v>25.862068965517199</v>
      </c>
      <c r="C89" s="13">
        <v>44.4444444444444</v>
      </c>
      <c r="D89" s="13">
        <v>41.0160307912953</v>
      </c>
      <c r="E89" s="13">
        <v>68.642117833171994</v>
      </c>
      <c r="F89" s="13">
        <v>44.991165508607203</v>
      </c>
      <c r="G89" s="13">
        <v>4.0883298493903801</v>
      </c>
      <c r="H89" s="13">
        <v>81.766596987807603</v>
      </c>
      <c r="I89" s="13">
        <v>0</v>
      </c>
      <c r="J89" s="13">
        <v>0</v>
      </c>
      <c r="K89" s="13">
        <v>18.75</v>
      </c>
      <c r="L89" s="13">
        <v>56.25</v>
      </c>
      <c r="M89" s="13">
        <v>25</v>
      </c>
      <c r="N89" s="13">
        <v>0</v>
      </c>
      <c r="O89" s="13">
        <v>53.125</v>
      </c>
      <c r="P89" s="13">
        <v>43.75</v>
      </c>
      <c r="Q89" s="13">
        <v>3.125</v>
      </c>
      <c r="R89" s="13">
        <v>0.75</v>
      </c>
      <c r="S89" s="13">
        <v>18.75</v>
      </c>
      <c r="T89" s="13">
        <v>37.5</v>
      </c>
      <c r="U89" s="13">
        <v>0</v>
      </c>
      <c r="V89" s="13">
        <v>21.875</v>
      </c>
      <c r="W89" s="13">
        <v>40.625</v>
      </c>
      <c r="X89" s="13">
        <v>1.65625</v>
      </c>
      <c r="Y89" s="13">
        <v>55.2083333333333</v>
      </c>
      <c r="Z89" s="13">
        <v>50.179023957437003</v>
      </c>
      <c r="AA89" t="s">
        <v>0</v>
      </c>
      <c r="AB89">
        <v>2011</v>
      </c>
      <c r="AC89" t="s">
        <v>32</v>
      </c>
      <c r="AD89">
        <v>3</v>
      </c>
    </row>
    <row r="90" spans="1:30" x14ac:dyDescent="0.25">
      <c r="A90" t="s">
        <v>138</v>
      </c>
      <c r="B90" s="13">
        <v>26.724137931034399</v>
      </c>
      <c r="C90" s="13">
        <v>50</v>
      </c>
      <c r="D90" s="13">
        <v>24.8920715759632</v>
      </c>
      <c r="E90" s="13">
        <v>74.7948125844446</v>
      </c>
      <c r="F90" s="13">
        <v>44.102755522860498</v>
      </c>
      <c r="G90" s="13">
        <v>3.9536438493064798</v>
      </c>
      <c r="H90" s="13">
        <v>79.0728769861297</v>
      </c>
      <c r="I90" s="13">
        <v>0</v>
      </c>
      <c r="J90" s="13">
        <v>0</v>
      </c>
      <c r="K90" s="13">
        <v>24.2424242424242</v>
      </c>
      <c r="L90" s="13">
        <v>42.424242424242401</v>
      </c>
      <c r="M90" s="13">
        <v>33.3333333333333</v>
      </c>
      <c r="N90" s="13">
        <v>0</v>
      </c>
      <c r="O90" s="13">
        <v>63.636363636363598</v>
      </c>
      <c r="P90" s="13">
        <v>36.363636363636303</v>
      </c>
      <c r="Q90" s="13">
        <v>0</v>
      </c>
      <c r="R90" s="13">
        <v>0.54545454545454497</v>
      </c>
      <c r="S90" s="13">
        <v>13.636363636363599</v>
      </c>
      <c r="T90" s="13">
        <v>39.393939393939299</v>
      </c>
      <c r="U90" s="13">
        <v>9.0909090909090899</v>
      </c>
      <c r="V90" s="13">
        <v>24.2424242424242</v>
      </c>
      <c r="W90" s="13">
        <v>27.272727272727199</v>
      </c>
      <c r="X90" s="13">
        <v>1.39393939393939</v>
      </c>
      <c r="Y90" s="13">
        <v>46.4646464646464</v>
      </c>
      <c r="Z90" s="13">
        <v>45.819160652500102</v>
      </c>
      <c r="AA90" t="s">
        <v>0</v>
      </c>
      <c r="AB90">
        <v>1997</v>
      </c>
      <c r="AC90" t="s">
        <v>32</v>
      </c>
      <c r="AD90">
        <v>1</v>
      </c>
    </row>
    <row r="91" spans="1:30" x14ac:dyDescent="0.25">
      <c r="A91" t="s">
        <v>44</v>
      </c>
      <c r="B91" s="13">
        <v>26.724137931034399</v>
      </c>
      <c r="C91" s="13">
        <v>61.1111111111111</v>
      </c>
      <c r="D91" s="13">
        <v>34.781223423889202</v>
      </c>
      <c r="E91" s="13">
        <v>81.057168454813905</v>
      </c>
      <c r="F91" s="13">
        <v>50.918410230212203</v>
      </c>
      <c r="G91" s="13">
        <v>3.7338076740079398</v>
      </c>
      <c r="H91" s="13">
        <v>74.676153480158703</v>
      </c>
      <c r="I91" s="13">
        <v>0</v>
      </c>
      <c r="J91" s="13">
        <v>0</v>
      </c>
      <c r="K91" s="13">
        <v>63.636363636363598</v>
      </c>
      <c r="L91" s="13">
        <v>21.2121212121212</v>
      </c>
      <c r="M91" s="13">
        <v>12.1212121212121</v>
      </c>
      <c r="N91" s="13">
        <v>3.0303030303030298</v>
      </c>
      <c r="O91" s="13">
        <v>75.757575757575694</v>
      </c>
      <c r="P91" s="13">
        <v>21.2121212121212</v>
      </c>
      <c r="Q91" s="13">
        <v>3.0303030303030298</v>
      </c>
      <c r="R91" s="13">
        <v>0.40909090909090901</v>
      </c>
      <c r="S91" s="13">
        <v>10.2272727272727</v>
      </c>
      <c r="T91" s="13">
        <v>12.1212121212121</v>
      </c>
      <c r="U91" s="13">
        <v>51.515151515151501</v>
      </c>
      <c r="V91" s="13">
        <v>27.272727272727199</v>
      </c>
      <c r="W91" s="13">
        <v>9.0909090909090899</v>
      </c>
      <c r="X91" s="13">
        <v>1.3333333333333299</v>
      </c>
      <c r="Y91" s="13">
        <v>44.4444444444444</v>
      </c>
      <c r="Z91" s="13">
        <v>45.066570220522003</v>
      </c>
      <c r="AA91" t="s">
        <v>0</v>
      </c>
      <c r="AB91">
        <v>2011</v>
      </c>
      <c r="AC91" t="s">
        <v>33</v>
      </c>
      <c r="AD91">
        <v>2</v>
      </c>
    </row>
    <row r="92" spans="1:30" x14ac:dyDescent="0.25">
      <c r="A92" t="s">
        <v>116</v>
      </c>
      <c r="B92" s="13">
        <v>28.4482758620689</v>
      </c>
      <c r="C92" s="13">
        <v>44.4444444444444</v>
      </c>
      <c r="D92" s="13">
        <v>40.641875576239102</v>
      </c>
      <c r="E92" s="13">
        <v>73.087026103984996</v>
      </c>
      <c r="F92" s="13">
        <v>46.655405496684303</v>
      </c>
      <c r="G92" s="13">
        <v>3.8224801052198001</v>
      </c>
      <c r="H92" s="13">
        <v>76.449602104396106</v>
      </c>
      <c r="I92" s="13">
        <v>0</v>
      </c>
      <c r="J92" s="13">
        <v>0</v>
      </c>
      <c r="K92" s="13">
        <v>34.285714285714199</v>
      </c>
      <c r="L92" s="13">
        <v>40</v>
      </c>
      <c r="M92" s="13">
        <v>25.714285714285701</v>
      </c>
      <c r="N92" s="13">
        <v>0</v>
      </c>
      <c r="O92" s="13">
        <v>68.571428571428498</v>
      </c>
      <c r="P92" s="13">
        <v>20</v>
      </c>
      <c r="Q92" s="13">
        <v>11.4285714285714</v>
      </c>
      <c r="R92" s="13">
        <v>0.64285714285714202</v>
      </c>
      <c r="S92" s="13">
        <v>16.071428571428498</v>
      </c>
      <c r="T92" s="13">
        <v>0</v>
      </c>
      <c r="U92" s="13">
        <v>28.571428571428498</v>
      </c>
      <c r="V92" s="13">
        <v>48.571428571428498</v>
      </c>
      <c r="W92" s="13">
        <v>22.857142857142801</v>
      </c>
      <c r="X92" s="13">
        <v>1.94285714285714</v>
      </c>
      <c r="Y92" s="13">
        <v>64.761904761904702</v>
      </c>
      <c r="Z92" s="13">
        <v>50.984585233603397</v>
      </c>
      <c r="AA92" t="s">
        <v>0</v>
      </c>
      <c r="AB92">
        <v>2002</v>
      </c>
      <c r="AC92" t="s">
        <v>32</v>
      </c>
      <c r="AD92">
        <v>3</v>
      </c>
    </row>
    <row r="93" spans="1:30" x14ac:dyDescent="0.25">
      <c r="A93" t="s">
        <v>114</v>
      </c>
      <c r="B93" s="13">
        <v>28.4482758620689</v>
      </c>
      <c r="C93" s="13">
        <v>44.4444444444444</v>
      </c>
      <c r="D93" s="13">
        <v>46.376900674657101</v>
      </c>
      <c r="E93" s="13">
        <v>79.1723041063278</v>
      </c>
      <c r="F93" s="13">
        <v>49.610481271874598</v>
      </c>
      <c r="G93" s="13">
        <v>3.8339373207316498</v>
      </c>
      <c r="H93" s="13">
        <v>76.678746414632997</v>
      </c>
      <c r="I93" s="13">
        <v>0</v>
      </c>
      <c r="J93" s="13">
        <v>0</v>
      </c>
      <c r="K93" s="13">
        <v>40</v>
      </c>
      <c r="L93" s="13">
        <v>22.857142857142801</v>
      </c>
      <c r="M93" s="13">
        <v>37.142857142857103</v>
      </c>
      <c r="N93" s="13">
        <v>0</v>
      </c>
      <c r="O93" s="13">
        <v>51.428571428571402</v>
      </c>
      <c r="P93" s="13">
        <v>28.571428571428498</v>
      </c>
      <c r="Q93" s="13">
        <v>20</v>
      </c>
      <c r="R93" s="13">
        <v>1.02857142857142</v>
      </c>
      <c r="S93" s="13">
        <v>25.714285714285701</v>
      </c>
      <c r="T93" s="13">
        <v>0</v>
      </c>
      <c r="U93" s="13">
        <v>34.285714285714199</v>
      </c>
      <c r="V93" s="13">
        <v>28.571428571428498</v>
      </c>
      <c r="W93" s="13">
        <v>37.142857142857103</v>
      </c>
      <c r="X93" s="13">
        <v>2.02857142857142</v>
      </c>
      <c r="Y93" s="13">
        <v>67.619047619047606</v>
      </c>
      <c r="Z93" s="13">
        <v>54.905640254960197</v>
      </c>
      <c r="AA93" t="s">
        <v>0</v>
      </c>
      <c r="AB93">
        <v>2002</v>
      </c>
      <c r="AC93" t="s">
        <v>32</v>
      </c>
      <c r="AD93">
        <v>1</v>
      </c>
    </row>
    <row r="94" spans="1:30" x14ac:dyDescent="0.25">
      <c r="A94" t="s">
        <v>93</v>
      </c>
      <c r="B94" s="13">
        <v>29.310344827586199</v>
      </c>
      <c r="C94" s="13">
        <v>50</v>
      </c>
      <c r="D94" s="13">
        <v>24.2373154205265</v>
      </c>
      <c r="E94" s="13">
        <v>76.111026615960796</v>
      </c>
      <c r="F94" s="13">
        <v>44.914671716018397</v>
      </c>
      <c r="G94" s="13">
        <v>3.8383609608974001</v>
      </c>
      <c r="H94" s="13">
        <v>76.767219217947996</v>
      </c>
      <c r="I94" s="13">
        <v>0</v>
      </c>
      <c r="J94" s="13">
        <v>0</v>
      </c>
      <c r="K94" s="13">
        <v>25</v>
      </c>
      <c r="L94" s="13">
        <v>25</v>
      </c>
      <c r="M94" s="13">
        <v>50</v>
      </c>
      <c r="N94" s="13">
        <v>0</v>
      </c>
      <c r="O94" s="13">
        <v>75</v>
      </c>
      <c r="P94" s="13">
        <v>22.2222222222222</v>
      </c>
      <c r="Q94" s="13">
        <v>2.7777777777777701</v>
      </c>
      <c r="R94" s="13">
        <v>0.41666666666666602</v>
      </c>
      <c r="S94" s="13">
        <v>10.4166666666666</v>
      </c>
      <c r="T94" s="13">
        <v>50</v>
      </c>
      <c r="U94" s="13">
        <v>16.6666666666666</v>
      </c>
      <c r="V94" s="13">
        <v>22.2222222222222</v>
      </c>
      <c r="W94" s="13">
        <v>11.1111111111111</v>
      </c>
      <c r="X94" s="13">
        <v>0.94444444444444398</v>
      </c>
      <c r="Y94" s="13">
        <v>31.481481481481399</v>
      </c>
      <c r="Z94" s="13">
        <v>40.895009770528603</v>
      </c>
      <c r="AA94" t="s">
        <v>2</v>
      </c>
      <c r="AB94">
        <v>2011</v>
      </c>
      <c r="AC94" t="s">
        <v>33</v>
      </c>
      <c r="AD94">
        <v>2</v>
      </c>
    </row>
    <row r="95" spans="1:30" x14ac:dyDescent="0.25">
      <c r="A95" t="s">
        <v>47</v>
      </c>
      <c r="B95" s="13">
        <v>29.310344827586199</v>
      </c>
      <c r="C95" s="13">
        <v>55.5555555555555</v>
      </c>
      <c r="D95" s="13">
        <v>42.794222241735</v>
      </c>
      <c r="E95" s="13">
        <v>78.401998856244802</v>
      </c>
      <c r="F95" s="13">
        <v>51.515530370280402</v>
      </c>
      <c r="G95" s="13">
        <v>3.86559845872842</v>
      </c>
      <c r="H95" s="13">
        <v>77.311969174568503</v>
      </c>
      <c r="I95" s="13">
        <v>0</v>
      </c>
      <c r="J95" s="13">
        <v>0</v>
      </c>
      <c r="K95" s="13">
        <v>19.4444444444444</v>
      </c>
      <c r="L95" s="13">
        <v>63.8888888888888</v>
      </c>
      <c r="M95" s="13">
        <v>16.6666666666666</v>
      </c>
      <c r="N95" s="13">
        <v>0</v>
      </c>
      <c r="O95" s="13">
        <v>47.2222222222222</v>
      </c>
      <c r="P95" s="13">
        <v>52.7777777777777</v>
      </c>
      <c r="Q95" s="13">
        <v>0</v>
      </c>
      <c r="R95" s="13">
        <v>0.79166666666666596</v>
      </c>
      <c r="S95" s="13">
        <v>19.7916666666666</v>
      </c>
      <c r="T95" s="13">
        <v>5.55555555555555</v>
      </c>
      <c r="U95" s="13">
        <v>11.1111111111111</v>
      </c>
      <c r="V95" s="13">
        <v>47.2222222222222</v>
      </c>
      <c r="W95" s="13">
        <v>36.1111111111111</v>
      </c>
      <c r="X95" s="13">
        <v>2.13888888888888</v>
      </c>
      <c r="Y95" s="13">
        <v>71.296296296296205</v>
      </c>
      <c r="Z95" s="13">
        <v>54.978865626952903</v>
      </c>
      <c r="AA95" t="s">
        <v>0</v>
      </c>
      <c r="AB95">
        <v>2016</v>
      </c>
      <c r="AC95" t="s">
        <v>32</v>
      </c>
      <c r="AD95">
        <v>2</v>
      </c>
    </row>
    <row r="96" spans="1:30" x14ac:dyDescent="0.25">
      <c r="A96" t="s">
        <v>153</v>
      </c>
      <c r="B96" s="13">
        <v>30.172413793103399</v>
      </c>
      <c r="C96" s="13">
        <v>33.3333333333333</v>
      </c>
      <c r="D96" s="13">
        <v>9.4124189606474307</v>
      </c>
      <c r="E96" s="13">
        <v>56.448453752739802</v>
      </c>
      <c r="F96" s="13">
        <v>32.341654959956003</v>
      </c>
      <c r="G96" s="13">
        <v>3.6629558672596598</v>
      </c>
      <c r="H96" s="13">
        <v>73.259117345193204</v>
      </c>
      <c r="I96" s="13">
        <v>0</v>
      </c>
      <c r="J96" s="13">
        <v>0</v>
      </c>
      <c r="K96" s="13">
        <v>13.5135135135135</v>
      </c>
      <c r="L96" s="13">
        <v>78.378378378378301</v>
      </c>
      <c r="M96" s="13">
        <v>8.1081081081080999</v>
      </c>
      <c r="N96" s="13">
        <v>0</v>
      </c>
      <c r="O96" s="13">
        <v>89.189189189189193</v>
      </c>
      <c r="P96" s="13">
        <v>10.8108108108108</v>
      </c>
      <c r="Q96" s="13">
        <v>0</v>
      </c>
      <c r="R96" s="13">
        <v>0.162162162162162</v>
      </c>
      <c r="S96" s="13">
        <v>4.0540540540540499</v>
      </c>
      <c r="T96" s="13">
        <v>62.162162162162097</v>
      </c>
      <c r="U96" s="13">
        <v>5.4054054054053999</v>
      </c>
      <c r="V96" s="13">
        <v>29.729729729729701</v>
      </c>
      <c r="W96" s="13">
        <v>2.7027027027027</v>
      </c>
      <c r="X96" s="13">
        <v>0.72972972972972905</v>
      </c>
      <c r="Y96" s="13">
        <v>24.324324324324301</v>
      </c>
      <c r="Z96" s="13">
        <v>33.494787670881898</v>
      </c>
      <c r="AA96" t="s">
        <v>2</v>
      </c>
      <c r="AB96">
        <v>1997</v>
      </c>
      <c r="AC96" t="s">
        <v>33</v>
      </c>
      <c r="AD96">
        <v>1</v>
      </c>
    </row>
    <row r="97" spans="1:30" x14ac:dyDescent="0.25">
      <c r="A97" t="s">
        <v>41</v>
      </c>
      <c r="B97" s="13">
        <v>30.172413793103399</v>
      </c>
      <c r="C97" s="13">
        <v>66.6666666666666</v>
      </c>
      <c r="D97" s="13">
        <v>32.929001041627302</v>
      </c>
      <c r="E97" s="13">
        <v>91.366515547451897</v>
      </c>
      <c r="F97" s="13">
        <v>55.2836492622123</v>
      </c>
      <c r="G97" s="13">
        <v>3.8671268189083698</v>
      </c>
      <c r="H97" s="13">
        <v>77.342536378167395</v>
      </c>
      <c r="I97" s="13">
        <v>0</v>
      </c>
      <c r="J97" s="13">
        <v>0</v>
      </c>
      <c r="K97" s="13">
        <v>18.918918918918902</v>
      </c>
      <c r="L97" s="13">
        <v>56.756756756756701</v>
      </c>
      <c r="M97" s="13">
        <v>24.324324324324301</v>
      </c>
      <c r="N97" s="13">
        <v>0</v>
      </c>
      <c r="O97" s="13">
        <v>81.081081081080995</v>
      </c>
      <c r="P97" s="13">
        <v>18.918918918918902</v>
      </c>
      <c r="Q97" s="13">
        <v>0</v>
      </c>
      <c r="R97" s="13">
        <v>0.28378378378378299</v>
      </c>
      <c r="S97" s="13">
        <v>7.0945945945945903</v>
      </c>
      <c r="T97" s="13">
        <v>35.135135135135101</v>
      </c>
      <c r="U97" s="13">
        <v>8.1081081081080999</v>
      </c>
      <c r="V97" s="13">
        <v>37.837837837837803</v>
      </c>
      <c r="W97" s="13">
        <v>18.918918918918902</v>
      </c>
      <c r="X97" s="13">
        <v>1.4054054054053999</v>
      </c>
      <c r="Y97" s="13">
        <v>46.846846846846802</v>
      </c>
      <c r="Z97" s="13">
        <v>46.6419067704553</v>
      </c>
      <c r="AA97" t="s">
        <v>0</v>
      </c>
      <c r="AB97">
        <v>2011</v>
      </c>
      <c r="AC97" t="s">
        <v>32</v>
      </c>
      <c r="AD97">
        <v>2</v>
      </c>
    </row>
    <row r="98" spans="1:30" x14ac:dyDescent="0.25">
      <c r="A98" t="s">
        <v>40</v>
      </c>
      <c r="B98" s="13">
        <v>31.034482758620602</v>
      </c>
      <c r="C98" s="13">
        <v>66.6666666666666</v>
      </c>
      <c r="D98" s="13">
        <v>91.738664247071796</v>
      </c>
      <c r="E98" s="13">
        <v>91.540551568619804</v>
      </c>
      <c r="F98" s="13">
        <v>70.245091310244703</v>
      </c>
      <c r="G98" s="13">
        <v>3.9445951249100002</v>
      </c>
      <c r="H98" s="13">
        <v>78.891902498200096</v>
      </c>
      <c r="I98" s="13">
        <v>7.8947368421052602</v>
      </c>
      <c r="J98" s="13">
        <v>0</v>
      </c>
      <c r="K98" s="13">
        <v>10.5263157894736</v>
      </c>
      <c r="L98" s="13">
        <v>65.789473684210506</v>
      </c>
      <c r="M98" s="13">
        <v>15.789473684210501</v>
      </c>
      <c r="N98" s="13">
        <v>0</v>
      </c>
      <c r="O98" s="13">
        <v>71.052631578947299</v>
      </c>
      <c r="P98" s="13">
        <v>28.947368421052602</v>
      </c>
      <c r="Q98" s="13">
        <v>0</v>
      </c>
      <c r="R98" s="13">
        <v>0.43421052631578899</v>
      </c>
      <c r="S98" s="13">
        <v>10.855263157894701</v>
      </c>
      <c r="T98" s="13">
        <v>23.684210526315699</v>
      </c>
      <c r="U98" s="13">
        <v>7.8947368421052602</v>
      </c>
      <c r="V98" s="13">
        <v>44.736842105263101</v>
      </c>
      <c r="W98" s="13">
        <v>23.684210526315699</v>
      </c>
      <c r="X98" s="13">
        <v>1.6842105263157801</v>
      </c>
      <c r="Y98" s="13">
        <v>56.140350877192901</v>
      </c>
      <c r="Z98" s="13">
        <v>54.033151960883103</v>
      </c>
      <c r="AA98" t="s">
        <v>0</v>
      </c>
      <c r="AB98">
        <v>2011</v>
      </c>
      <c r="AC98" t="s">
        <v>32</v>
      </c>
      <c r="AD98">
        <v>1</v>
      </c>
    </row>
    <row r="99" spans="1:30" x14ac:dyDescent="0.25">
      <c r="A99" t="s">
        <v>131</v>
      </c>
      <c r="B99" s="13">
        <v>31.8965517241379</v>
      </c>
      <c r="C99" s="13">
        <v>61.1111111111111</v>
      </c>
      <c r="D99" s="13">
        <v>15.936495392525501</v>
      </c>
      <c r="E99" s="13">
        <v>82.218506318110599</v>
      </c>
      <c r="F99" s="13">
        <v>47.790666136471302</v>
      </c>
      <c r="G99" s="13">
        <v>3.59811743685249</v>
      </c>
      <c r="H99" s="13">
        <v>71.962348737049794</v>
      </c>
      <c r="I99" s="13">
        <v>0</v>
      </c>
      <c r="J99" s="13">
        <v>0</v>
      </c>
      <c r="K99" s="13">
        <v>23.076923076922998</v>
      </c>
      <c r="L99" s="13">
        <v>71.794871794871796</v>
      </c>
      <c r="M99" s="13">
        <v>2.5641025641025599</v>
      </c>
      <c r="N99" s="13">
        <v>2.5641025641025599</v>
      </c>
      <c r="O99" s="13">
        <v>53.846153846153797</v>
      </c>
      <c r="P99" s="13">
        <v>43.589743589743499</v>
      </c>
      <c r="Q99" s="13">
        <v>2.5641025641025599</v>
      </c>
      <c r="R99" s="13">
        <v>0.73076923076922995</v>
      </c>
      <c r="S99" s="13">
        <v>18.269230769230699</v>
      </c>
      <c r="T99" s="13">
        <v>2.5641025641025599</v>
      </c>
      <c r="U99" s="13">
        <v>43.589743589743499</v>
      </c>
      <c r="V99" s="13">
        <v>48.717948717948701</v>
      </c>
      <c r="W99" s="13">
        <v>5.1282051282051198</v>
      </c>
      <c r="X99" s="13">
        <v>1.5641025641025601</v>
      </c>
      <c r="Y99" s="13">
        <v>52.136752136752101</v>
      </c>
      <c r="Z99" s="13">
        <v>47.539749444876001</v>
      </c>
      <c r="AA99" t="s">
        <v>0</v>
      </c>
      <c r="AB99">
        <v>2006</v>
      </c>
      <c r="AC99" t="s">
        <v>33</v>
      </c>
      <c r="AD99">
        <v>3</v>
      </c>
    </row>
    <row r="100" spans="1:30" x14ac:dyDescent="0.25">
      <c r="A100" t="s">
        <v>50</v>
      </c>
      <c r="B100" s="13">
        <v>35.344827586206897</v>
      </c>
      <c r="C100" s="13">
        <v>83.3333333333333</v>
      </c>
      <c r="D100" s="13">
        <v>30.895084222388</v>
      </c>
      <c r="E100" s="13">
        <v>93.421931975136701</v>
      </c>
      <c r="F100" s="13">
        <v>60.7487942792662</v>
      </c>
      <c r="G100" s="13">
        <v>3.5845542537802202</v>
      </c>
      <c r="H100" s="13">
        <v>71.691085075604505</v>
      </c>
      <c r="I100" s="13">
        <v>0</v>
      </c>
      <c r="J100" s="13">
        <v>0</v>
      </c>
      <c r="K100" s="13">
        <v>48.837209302325498</v>
      </c>
      <c r="L100" s="13">
        <v>44.1860465116279</v>
      </c>
      <c r="M100" s="13">
        <v>6.9767441860465098</v>
      </c>
      <c r="N100" s="13">
        <v>0</v>
      </c>
      <c r="O100" s="13">
        <v>88.3720930232558</v>
      </c>
      <c r="P100" s="13">
        <v>11.6279069767441</v>
      </c>
      <c r="Q100" s="13">
        <v>0</v>
      </c>
      <c r="R100" s="13">
        <v>0.17441860465116199</v>
      </c>
      <c r="S100" s="13">
        <v>4.3604651162790597</v>
      </c>
      <c r="T100" s="13">
        <v>4.6511627906976702</v>
      </c>
      <c r="U100" s="13">
        <v>65.116279069767401</v>
      </c>
      <c r="V100" s="13">
        <v>27.906976744186</v>
      </c>
      <c r="W100" s="13">
        <v>2.3255813953488298</v>
      </c>
      <c r="X100" s="13">
        <v>1.2790697674418601</v>
      </c>
      <c r="Y100" s="13">
        <v>42.635658914728602</v>
      </c>
      <c r="Z100" s="13">
        <v>44.859000846469598</v>
      </c>
      <c r="AA100" t="s">
        <v>0</v>
      </c>
      <c r="AB100">
        <v>2016</v>
      </c>
      <c r="AC100" t="s">
        <v>33</v>
      </c>
      <c r="AD100">
        <v>2</v>
      </c>
    </row>
    <row r="101" spans="1:30" x14ac:dyDescent="0.25">
      <c r="A101" t="s">
        <v>39</v>
      </c>
      <c r="B101" s="13">
        <v>35.344827586206897</v>
      </c>
      <c r="C101" s="13">
        <v>27.7777777777777</v>
      </c>
      <c r="D101" s="13">
        <v>29.7839633548462</v>
      </c>
      <c r="E101" s="13">
        <v>59.769552028931002</v>
      </c>
      <c r="F101" s="13">
        <v>38.169030186940397</v>
      </c>
      <c r="G101" s="13">
        <v>3.7964203043931199</v>
      </c>
      <c r="H101" s="13">
        <v>75.928406087862498</v>
      </c>
      <c r="I101" s="13">
        <v>0</v>
      </c>
      <c r="J101" s="13">
        <v>0</v>
      </c>
      <c r="K101" s="13">
        <v>13.953488372093</v>
      </c>
      <c r="L101" s="13">
        <v>67.441860465116207</v>
      </c>
      <c r="M101" s="13">
        <v>18.604651162790699</v>
      </c>
      <c r="N101" s="13">
        <v>0</v>
      </c>
      <c r="O101" s="13">
        <v>74.418604651162795</v>
      </c>
      <c r="P101" s="13">
        <v>25.581395348837201</v>
      </c>
      <c r="Q101" s="13">
        <v>0</v>
      </c>
      <c r="R101" s="13">
        <v>0.38372093023255799</v>
      </c>
      <c r="S101" s="13">
        <v>9.5930232558139501</v>
      </c>
      <c r="T101" s="13">
        <v>25.581395348837201</v>
      </c>
      <c r="U101" s="13">
        <v>16.279069767441801</v>
      </c>
      <c r="V101" s="13">
        <v>58.139534883720899</v>
      </c>
      <c r="W101" s="13">
        <v>0</v>
      </c>
      <c r="X101" s="13">
        <v>1.32558139534883</v>
      </c>
      <c r="Y101" s="13">
        <v>44.1860465116279</v>
      </c>
      <c r="Z101" s="13">
        <v>41.969126510561203</v>
      </c>
      <c r="AA101" t="s">
        <v>0</v>
      </c>
      <c r="AB101">
        <v>2010</v>
      </c>
      <c r="AC101" t="s">
        <v>33</v>
      </c>
      <c r="AD101">
        <v>3</v>
      </c>
    </row>
    <row r="102" spans="1:30" x14ac:dyDescent="0.25">
      <c r="A102" t="s">
        <v>141</v>
      </c>
      <c r="B102" s="13">
        <v>36.2068965517241</v>
      </c>
      <c r="C102" s="13">
        <v>44.4444444444444</v>
      </c>
      <c r="D102" s="13">
        <v>17.192235832443</v>
      </c>
      <c r="E102" s="13">
        <v>62.855998779093397</v>
      </c>
      <c r="F102" s="13">
        <v>40.174893901926197</v>
      </c>
      <c r="G102" s="13">
        <v>3.6331889940807098</v>
      </c>
      <c r="H102" s="13">
        <v>72.663779881614204</v>
      </c>
      <c r="I102" s="13">
        <v>0</v>
      </c>
      <c r="J102" s="13">
        <v>0</v>
      </c>
      <c r="K102" s="13">
        <v>18.181818181818102</v>
      </c>
      <c r="L102" s="13">
        <v>75</v>
      </c>
      <c r="M102" s="13">
        <v>6.8181818181818103</v>
      </c>
      <c r="N102" s="13">
        <v>0</v>
      </c>
      <c r="O102" s="13">
        <v>90.909090909090907</v>
      </c>
      <c r="P102" s="13">
        <v>9.0909090909090899</v>
      </c>
      <c r="Q102" s="13">
        <v>0</v>
      </c>
      <c r="R102" s="13">
        <v>0.13636363636363599</v>
      </c>
      <c r="S102" s="13">
        <v>3.4090909090908998</v>
      </c>
      <c r="T102" s="13">
        <v>59.090909090909001</v>
      </c>
      <c r="U102" s="13">
        <v>13.636363636363599</v>
      </c>
      <c r="V102" s="13">
        <v>27.272727272727199</v>
      </c>
      <c r="W102" s="13">
        <v>0</v>
      </c>
      <c r="X102" s="13">
        <v>0.68181818181818099</v>
      </c>
      <c r="Y102" s="13">
        <v>22.727272727272702</v>
      </c>
      <c r="Z102" s="13">
        <v>34.743759354976</v>
      </c>
      <c r="AA102" t="s">
        <v>0</v>
      </c>
      <c r="AB102">
        <v>1997</v>
      </c>
      <c r="AC102" t="s">
        <v>33</v>
      </c>
      <c r="AD102">
        <v>1</v>
      </c>
    </row>
    <row r="103" spans="1:30" x14ac:dyDescent="0.25">
      <c r="A103" t="s">
        <v>68</v>
      </c>
      <c r="B103" s="13">
        <v>38.793103448275801</v>
      </c>
      <c r="C103" s="13">
        <v>77.7777777777777</v>
      </c>
      <c r="D103" s="13">
        <v>32.6569882874049</v>
      </c>
      <c r="E103" s="13">
        <v>95.266653677005294</v>
      </c>
      <c r="F103" s="13">
        <v>61.123630797615903</v>
      </c>
      <c r="G103" s="13">
        <v>3.50967474769709</v>
      </c>
      <c r="H103" s="13">
        <v>70.193494953941993</v>
      </c>
      <c r="I103" s="13">
        <v>10.6382978723404</v>
      </c>
      <c r="J103" s="13">
        <v>0</v>
      </c>
      <c r="K103" s="13">
        <v>44.680851063829699</v>
      </c>
      <c r="L103" s="13">
        <v>27.659574468085101</v>
      </c>
      <c r="M103" s="13">
        <v>14.8936170212765</v>
      </c>
      <c r="N103" s="13">
        <v>2.1276595744680802</v>
      </c>
      <c r="O103" s="13">
        <v>93.617021276595693</v>
      </c>
      <c r="P103" s="13">
        <v>4.2553191489361701</v>
      </c>
      <c r="Q103" s="13">
        <v>2.1276595744680802</v>
      </c>
      <c r="R103" s="13">
        <v>0.12765957446808501</v>
      </c>
      <c r="S103" s="13">
        <v>3.1914893617021201</v>
      </c>
      <c r="T103" s="13">
        <v>25.531914893617</v>
      </c>
      <c r="U103" s="13">
        <v>31.9148936170212</v>
      </c>
      <c r="V103" s="13">
        <v>36.170212765957402</v>
      </c>
      <c r="W103" s="13">
        <v>6.3829787234042499</v>
      </c>
      <c r="X103" s="13">
        <v>1.23404255319148</v>
      </c>
      <c r="Y103" s="13">
        <v>41.134751773049601</v>
      </c>
      <c r="Z103" s="13">
        <v>43.910841721577398</v>
      </c>
      <c r="AA103" t="s">
        <v>59</v>
      </c>
      <c r="AB103">
        <v>2011</v>
      </c>
      <c r="AC103" t="s">
        <v>33</v>
      </c>
      <c r="AD103">
        <v>1</v>
      </c>
    </row>
    <row r="104" spans="1:30" x14ac:dyDescent="0.25">
      <c r="A104" t="s">
        <v>43</v>
      </c>
      <c r="B104" s="13">
        <v>39.655172413793103</v>
      </c>
      <c r="C104" s="13">
        <v>77.7777777777777</v>
      </c>
      <c r="D104" s="13">
        <v>25.806012888244901</v>
      </c>
      <c r="E104" s="13">
        <v>89.013548504855606</v>
      </c>
      <c r="F104" s="13">
        <v>58.063127896167799</v>
      </c>
      <c r="G104" s="13">
        <v>3.7375211006944702</v>
      </c>
      <c r="H104" s="13">
        <v>74.750422013889505</v>
      </c>
      <c r="I104" s="13">
        <v>2.0833333333333299</v>
      </c>
      <c r="J104" s="13">
        <v>0</v>
      </c>
      <c r="K104" s="13">
        <v>27.0833333333333</v>
      </c>
      <c r="L104" s="13">
        <v>41.6666666666666</v>
      </c>
      <c r="M104" s="13">
        <v>29.1666666666666</v>
      </c>
      <c r="N104" s="13">
        <v>0</v>
      </c>
      <c r="O104" s="13">
        <v>75</v>
      </c>
      <c r="P104" s="13">
        <v>25</v>
      </c>
      <c r="Q104" s="13">
        <v>0</v>
      </c>
      <c r="R104" s="13">
        <v>0.375</v>
      </c>
      <c r="S104" s="13">
        <v>9.375</v>
      </c>
      <c r="T104" s="13">
        <v>43.75</v>
      </c>
      <c r="U104" s="13">
        <v>27.0833333333333</v>
      </c>
      <c r="V104" s="13">
        <v>25</v>
      </c>
      <c r="W104" s="13">
        <v>4.1666666666666599</v>
      </c>
      <c r="X104" s="13">
        <v>0.89583333333333304</v>
      </c>
      <c r="Y104" s="13">
        <v>29.8611111111111</v>
      </c>
      <c r="Z104" s="13">
        <v>43.012415255292098</v>
      </c>
      <c r="AA104" t="s">
        <v>0</v>
      </c>
      <c r="AB104">
        <v>2011</v>
      </c>
      <c r="AC104" t="s">
        <v>33</v>
      </c>
      <c r="AD104">
        <v>1</v>
      </c>
    </row>
    <row r="105" spans="1:30" x14ac:dyDescent="0.25">
      <c r="A105" t="s">
        <v>142</v>
      </c>
      <c r="B105" s="13">
        <v>43.103448275862</v>
      </c>
      <c r="C105" s="13">
        <v>22.2222222222222</v>
      </c>
      <c r="D105" s="13">
        <v>13.340923836423601</v>
      </c>
      <c r="E105" s="13">
        <v>30.836722063855301</v>
      </c>
      <c r="F105" s="13">
        <v>27.375829099590799</v>
      </c>
      <c r="G105" s="13">
        <v>3.5015200860531501</v>
      </c>
      <c r="H105" s="13">
        <v>70.030401721063001</v>
      </c>
      <c r="I105" s="13">
        <v>0</v>
      </c>
      <c r="J105" s="13">
        <v>0</v>
      </c>
      <c r="K105" s="13">
        <v>9.6153846153846096</v>
      </c>
      <c r="L105" s="13">
        <v>88.461538461538396</v>
      </c>
      <c r="M105" s="13">
        <v>1.92307692307692</v>
      </c>
      <c r="N105" s="13">
        <v>0</v>
      </c>
      <c r="O105" s="13">
        <v>96.153846153846104</v>
      </c>
      <c r="P105" s="13">
        <v>3.84615384615384</v>
      </c>
      <c r="Q105" s="13">
        <v>0</v>
      </c>
      <c r="R105" s="13">
        <v>5.7692307692307598E-2</v>
      </c>
      <c r="S105" s="13">
        <v>1.4423076923076901</v>
      </c>
      <c r="T105" s="13">
        <v>80.769230769230703</v>
      </c>
      <c r="U105" s="13">
        <v>3.84615384615384</v>
      </c>
      <c r="V105" s="13">
        <v>15.3846153846153</v>
      </c>
      <c r="W105" s="13">
        <v>0</v>
      </c>
      <c r="X105" s="13">
        <v>0.34615384615384598</v>
      </c>
      <c r="Y105" s="13">
        <v>11.538461538461499</v>
      </c>
      <c r="Z105" s="13">
        <v>27.596750012855701</v>
      </c>
      <c r="AA105" t="s">
        <v>0</v>
      </c>
      <c r="AB105">
        <v>1997</v>
      </c>
      <c r="AC105" t="s">
        <v>33</v>
      </c>
      <c r="AD105">
        <v>2</v>
      </c>
    </row>
    <row r="106" spans="1:30" x14ac:dyDescent="0.25">
      <c r="A106" t="s">
        <v>154</v>
      </c>
      <c r="B106" s="13">
        <v>45.689655172413701</v>
      </c>
      <c r="C106" s="13">
        <v>22.2222222222222</v>
      </c>
      <c r="D106" s="13">
        <v>15.681901333216199</v>
      </c>
      <c r="E106" s="13">
        <v>17.332386528854101</v>
      </c>
      <c r="F106" s="13">
        <v>25.231541314176599</v>
      </c>
      <c r="G106" s="13">
        <v>3.7122883628284602</v>
      </c>
      <c r="H106" s="13">
        <v>74.245767256569295</v>
      </c>
      <c r="I106" s="13">
        <v>0</v>
      </c>
      <c r="J106" s="13">
        <v>0</v>
      </c>
      <c r="K106" s="13">
        <v>0</v>
      </c>
      <c r="L106" s="13">
        <v>96.363636363636303</v>
      </c>
      <c r="M106" s="13">
        <v>1.8181818181818099</v>
      </c>
      <c r="N106" s="13">
        <v>1.8181818181818099</v>
      </c>
      <c r="O106" s="13">
        <v>98.181818181818102</v>
      </c>
      <c r="P106" s="13">
        <v>1.8181818181818099</v>
      </c>
      <c r="Q106" s="13">
        <v>0</v>
      </c>
      <c r="R106" s="13">
        <v>2.7272727272727199E-2</v>
      </c>
      <c r="S106" s="13">
        <v>0.68181818181818099</v>
      </c>
      <c r="T106" s="13">
        <v>81.818181818181799</v>
      </c>
      <c r="U106" s="13">
        <v>1.8181818181818099</v>
      </c>
      <c r="V106" s="13">
        <v>14.545454545454501</v>
      </c>
      <c r="W106" s="13">
        <v>1.8181818181818099</v>
      </c>
      <c r="X106" s="13">
        <v>0.36363636363636298</v>
      </c>
      <c r="Y106" s="13">
        <v>12.1212121212121</v>
      </c>
      <c r="Z106" s="13">
        <v>28.070084718444001</v>
      </c>
      <c r="AA106" t="s">
        <v>2</v>
      </c>
      <c r="AB106">
        <v>1997</v>
      </c>
      <c r="AC106" t="s">
        <v>33</v>
      </c>
      <c r="AD106">
        <v>2</v>
      </c>
    </row>
    <row r="107" spans="1:30" x14ac:dyDescent="0.25">
      <c r="A107" t="s">
        <v>38</v>
      </c>
      <c r="B107" s="13">
        <v>48.275862068965502</v>
      </c>
      <c r="C107" s="13">
        <v>55.5555555555555</v>
      </c>
      <c r="D107" s="13">
        <v>30.202104462103499</v>
      </c>
      <c r="E107" s="13">
        <v>68.887208872690906</v>
      </c>
      <c r="F107" s="13">
        <v>50.730182739828898</v>
      </c>
      <c r="G107" s="13">
        <v>3.8501763149189498</v>
      </c>
      <c r="H107" s="13">
        <v>77.0035262983791</v>
      </c>
      <c r="I107" s="13">
        <v>0</v>
      </c>
      <c r="J107" s="13">
        <v>0</v>
      </c>
      <c r="K107" s="13">
        <v>6.8965517241379297</v>
      </c>
      <c r="L107" s="13">
        <v>48.275862068965502</v>
      </c>
      <c r="M107" s="13">
        <v>44.827586206896498</v>
      </c>
      <c r="N107" s="13">
        <v>0</v>
      </c>
      <c r="O107" s="13">
        <v>68.965517241379303</v>
      </c>
      <c r="P107" s="13">
        <v>29.310344827586199</v>
      </c>
      <c r="Q107" s="13">
        <v>1.72413793103448</v>
      </c>
      <c r="R107" s="13">
        <v>0.49137931034482701</v>
      </c>
      <c r="S107" s="13">
        <v>12.2844827586206</v>
      </c>
      <c r="T107" s="13">
        <v>41.379310344827502</v>
      </c>
      <c r="U107" s="13">
        <v>6.8965517241379297</v>
      </c>
      <c r="V107" s="13">
        <v>48.275862068965502</v>
      </c>
      <c r="W107" s="13">
        <v>3.44827586206896</v>
      </c>
      <c r="X107" s="13">
        <v>1.13793103448275</v>
      </c>
      <c r="Y107" s="13">
        <v>37.931034482758598</v>
      </c>
      <c r="Z107" s="13">
        <v>44.487306569896802</v>
      </c>
      <c r="AA107" t="s">
        <v>0</v>
      </c>
      <c r="AB107">
        <v>2010</v>
      </c>
      <c r="AC107" t="s">
        <v>33</v>
      </c>
      <c r="AD107">
        <v>2</v>
      </c>
    </row>
    <row r="108" spans="1:30" x14ac:dyDescent="0.25">
      <c r="A108" t="s">
        <v>35</v>
      </c>
      <c r="B108" s="13">
        <v>58.620689655172399</v>
      </c>
      <c r="C108" s="13">
        <v>100</v>
      </c>
      <c r="D108" s="13">
        <v>74.7032727946808</v>
      </c>
      <c r="E108" s="13">
        <v>93.586483606687693</v>
      </c>
      <c r="F108" s="13">
        <v>81.727611514135205</v>
      </c>
      <c r="G108" s="13">
        <v>4.0265159775278798</v>
      </c>
      <c r="H108" s="13">
        <v>80.530319550557607</v>
      </c>
      <c r="I108" s="13">
        <v>8.5714285714285694</v>
      </c>
      <c r="J108" s="13">
        <v>0</v>
      </c>
      <c r="K108" s="13">
        <v>42.857142857142797</v>
      </c>
      <c r="L108" s="13">
        <v>25.714285714285701</v>
      </c>
      <c r="M108" s="13">
        <v>21.428571428571399</v>
      </c>
      <c r="N108" s="13">
        <v>1.4285714285714199</v>
      </c>
      <c r="O108" s="13">
        <v>90</v>
      </c>
      <c r="P108" s="13">
        <v>8.5714285714285694</v>
      </c>
      <c r="Q108" s="13">
        <v>1.4285714285714199</v>
      </c>
      <c r="R108" s="13">
        <v>0.17142857142857101</v>
      </c>
      <c r="S108" s="13">
        <v>4.2857142857142803</v>
      </c>
      <c r="T108" s="13">
        <v>51.428571428571402</v>
      </c>
      <c r="U108" s="13">
        <v>20</v>
      </c>
      <c r="V108" s="13">
        <v>22.857142857142801</v>
      </c>
      <c r="W108" s="13">
        <v>5.71428571428571</v>
      </c>
      <c r="X108" s="13">
        <v>0.82857142857142796</v>
      </c>
      <c r="Y108" s="13">
        <v>27.619047619047599</v>
      </c>
      <c r="Z108" s="13">
        <v>48.540673242363702</v>
      </c>
      <c r="AA108" t="s">
        <v>0</v>
      </c>
      <c r="AB108">
        <v>2010</v>
      </c>
      <c r="AC108" t="s">
        <v>32</v>
      </c>
      <c r="AD108">
        <v>2</v>
      </c>
    </row>
    <row r="109" spans="1:30" x14ac:dyDescent="0.25">
      <c r="A109" t="s">
        <v>118</v>
      </c>
      <c r="B109" s="13">
        <v>60.344827586206897</v>
      </c>
      <c r="C109" s="13">
        <v>72.2222222222222</v>
      </c>
      <c r="D109" s="13">
        <v>59.885849760723502</v>
      </c>
      <c r="E109" s="13">
        <v>73.1615094921451</v>
      </c>
      <c r="F109" s="13">
        <v>66.403602265324395</v>
      </c>
      <c r="G109" s="13">
        <v>3.84107734985436</v>
      </c>
      <c r="H109" s="13">
        <v>76.821546997087196</v>
      </c>
      <c r="I109" s="13">
        <v>0</v>
      </c>
      <c r="J109" s="13">
        <v>0</v>
      </c>
      <c r="K109" s="13">
        <v>47.2222222222222</v>
      </c>
      <c r="L109" s="13">
        <v>43.0555555555555</v>
      </c>
      <c r="M109" s="13">
        <v>9.7222222222222197</v>
      </c>
      <c r="N109" s="13">
        <v>0</v>
      </c>
      <c r="O109" s="13">
        <v>91.6666666666666</v>
      </c>
      <c r="P109" s="13">
        <v>6.9444444444444402</v>
      </c>
      <c r="Q109" s="13">
        <v>1.38888888888888</v>
      </c>
      <c r="R109" s="13">
        <v>0.14583333333333301</v>
      </c>
      <c r="S109" s="13">
        <v>3.6458333333333299</v>
      </c>
      <c r="T109" s="13">
        <v>65.2777777777777</v>
      </c>
      <c r="U109" s="13">
        <v>13.8888888888888</v>
      </c>
      <c r="V109" s="13">
        <v>19.4444444444444</v>
      </c>
      <c r="W109" s="13">
        <v>1.38888888888888</v>
      </c>
      <c r="X109" s="13">
        <v>0.56944444444444398</v>
      </c>
      <c r="Y109" s="13">
        <v>18.981481481481399</v>
      </c>
      <c r="Z109" s="13">
        <v>41.463116019306597</v>
      </c>
      <c r="AA109" t="s">
        <v>0</v>
      </c>
      <c r="AB109">
        <v>2002</v>
      </c>
      <c r="AC109" t="s">
        <v>33</v>
      </c>
      <c r="AD109">
        <v>2</v>
      </c>
    </row>
    <row r="110" spans="1:30" x14ac:dyDescent="0.25">
      <c r="A110" t="s">
        <v>45</v>
      </c>
      <c r="B110" s="13">
        <v>61.2068965517241</v>
      </c>
      <c r="C110" s="13">
        <v>38.8888888888888</v>
      </c>
      <c r="D110" s="13">
        <v>20.395723040949299</v>
      </c>
      <c r="E110" s="13">
        <v>25.121744575103602</v>
      </c>
      <c r="F110" s="13">
        <v>36.403313264166499</v>
      </c>
      <c r="G110" s="13">
        <v>3.9013647075870099</v>
      </c>
      <c r="H110" s="13">
        <v>78.027294151740307</v>
      </c>
      <c r="I110" s="13">
        <v>2.7397260273972601</v>
      </c>
      <c r="J110" s="13">
        <v>0</v>
      </c>
      <c r="K110" s="13">
        <v>5.4794520547945202</v>
      </c>
      <c r="L110" s="13">
        <v>9.5890410958904102</v>
      </c>
      <c r="M110" s="13">
        <v>82.191780821917803</v>
      </c>
      <c r="N110" s="13">
        <v>0</v>
      </c>
      <c r="O110" s="13">
        <v>94.520547945205394</v>
      </c>
      <c r="P110" s="13">
        <v>5.4794520547945202</v>
      </c>
      <c r="Q110" s="13">
        <v>0</v>
      </c>
      <c r="R110" s="13">
        <v>8.2191780821917804E-2</v>
      </c>
      <c r="S110" s="13">
        <v>2.0547945205479401</v>
      </c>
      <c r="T110" s="13">
        <v>87.671232876712295</v>
      </c>
      <c r="U110" s="13">
        <v>1.3698630136986301</v>
      </c>
      <c r="V110" s="13">
        <v>8.2191780821917799</v>
      </c>
      <c r="W110" s="13">
        <v>2.7397260273972601</v>
      </c>
      <c r="X110" s="13">
        <v>0.26027397260273899</v>
      </c>
      <c r="Y110" s="13">
        <v>8.6757990867579906</v>
      </c>
      <c r="Z110" s="13">
        <v>31.2903002558031</v>
      </c>
      <c r="AA110" t="s">
        <v>0</v>
      </c>
      <c r="AB110">
        <v>2011</v>
      </c>
      <c r="AC110" t="s">
        <v>33</v>
      </c>
      <c r="AD110">
        <v>3</v>
      </c>
    </row>
    <row r="111" spans="1:30" x14ac:dyDescent="0.25">
      <c r="A111" t="s">
        <v>117</v>
      </c>
      <c r="B111" s="13">
        <v>62.068965517241303</v>
      </c>
      <c r="C111" s="13">
        <v>72.2222222222222</v>
      </c>
      <c r="D111" s="13">
        <v>48.031786451244599</v>
      </c>
      <c r="E111" s="13">
        <v>67.6139979410584</v>
      </c>
      <c r="F111" s="13">
        <v>62.484243032941599</v>
      </c>
      <c r="G111" s="13">
        <v>3.7694722111610401</v>
      </c>
      <c r="H111" s="13">
        <v>75.389444223220906</v>
      </c>
      <c r="I111" s="13">
        <v>0</v>
      </c>
      <c r="J111" s="13">
        <v>0</v>
      </c>
      <c r="K111" s="13">
        <v>24.324324324324301</v>
      </c>
      <c r="L111" s="13">
        <v>68.918918918918905</v>
      </c>
      <c r="M111" s="13">
        <v>5.4054054054053999</v>
      </c>
      <c r="N111" s="13">
        <v>1.35135135135135</v>
      </c>
      <c r="O111" s="13">
        <v>89.189189189189193</v>
      </c>
      <c r="P111" s="13">
        <v>8.1081081081080999</v>
      </c>
      <c r="Q111" s="13">
        <v>2.7027027027027</v>
      </c>
      <c r="R111" s="13">
        <v>0.20270270270270199</v>
      </c>
      <c r="S111" s="13">
        <v>5.0675675675675604</v>
      </c>
      <c r="T111" s="13">
        <v>66.216216216216196</v>
      </c>
      <c r="U111" s="13">
        <v>10.8108108108108</v>
      </c>
      <c r="V111" s="13">
        <v>20.270270270270199</v>
      </c>
      <c r="W111" s="13">
        <v>2.7027027027027</v>
      </c>
      <c r="X111" s="13">
        <v>0.59459459459459396</v>
      </c>
      <c r="Y111" s="13">
        <v>19.819819819819799</v>
      </c>
      <c r="Z111" s="13">
        <v>40.690268660887398</v>
      </c>
      <c r="AA111" t="s">
        <v>0</v>
      </c>
      <c r="AB111">
        <v>2002</v>
      </c>
      <c r="AC111" t="s">
        <v>33</v>
      </c>
      <c r="AD111">
        <v>1</v>
      </c>
    </row>
    <row r="112" spans="1:30" x14ac:dyDescent="0.25">
      <c r="A112" t="s">
        <v>119</v>
      </c>
      <c r="B112" s="13">
        <v>63.793103448275801</v>
      </c>
      <c r="C112" s="13">
        <v>61.1111111111111</v>
      </c>
      <c r="D112" s="13">
        <v>70.370988277648493</v>
      </c>
      <c r="E112" s="13">
        <v>75.718912937287499</v>
      </c>
      <c r="F112" s="13">
        <v>67.748528943580695</v>
      </c>
      <c r="G112" s="13">
        <v>3.7064210096266299</v>
      </c>
      <c r="H112" s="13">
        <v>74.128420192532701</v>
      </c>
      <c r="I112" s="13">
        <v>0</v>
      </c>
      <c r="J112" s="13">
        <v>0</v>
      </c>
      <c r="K112" s="13">
        <v>27.6315789473684</v>
      </c>
      <c r="L112" s="13">
        <v>61.842105263157897</v>
      </c>
      <c r="M112" s="13">
        <v>10.5263157894736</v>
      </c>
      <c r="N112" s="13">
        <v>0</v>
      </c>
      <c r="O112" s="13">
        <v>75</v>
      </c>
      <c r="P112" s="13">
        <v>17.105263157894701</v>
      </c>
      <c r="Q112" s="13">
        <v>7.8947368421052602</v>
      </c>
      <c r="R112" s="13">
        <v>0.49342105263157798</v>
      </c>
      <c r="S112" s="13">
        <v>12.3355263157894</v>
      </c>
      <c r="T112" s="13">
        <v>51.315789473684198</v>
      </c>
      <c r="U112" s="13">
        <v>10.5263157894736</v>
      </c>
      <c r="V112" s="13">
        <v>30.2631578947368</v>
      </c>
      <c r="W112" s="13">
        <v>7.8947368421052602</v>
      </c>
      <c r="X112" s="13">
        <v>0.94736842105263097</v>
      </c>
      <c r="Y112" s="13">
        <v>31.578947368421002</v>
      </c>
      <c r="Z112" s="13">
        <v>46.447855705080997</v>
      </c>
      <c r="AA112" t="s">
        <v>0</v>
      </c>
      <c r="AB112">
        <v>2002</v>
      </c>
      <c r="AC112" t="s">
        <v>33</v>
      </c>
      <c r="AD112">
        <v>3</v>
      </c>
    </row>
    <row r="113" spans="1:30" x14ac:dyDescent="0.25">
      <c r="A113" t="s">
        <v>124</v>
      </c>
      <c r="B113" s="13">
        <v>64.655172413793096</v>
      </c>
      <c r="C113" s="13">
        <v>22.2222222222222</v>
      </c>
      <c r="D113" s="13">
        <v>63.307430009805202</v>
      </c>
      <c r="E113" s="13">
        <v>1.77471732281516</v>
      </c>
      <c r="F113" s="13">
        <v>37.989885492158898</v>
      </c>
      <c r="G113" s="13">
        <v>3.6199531537854099</v>
      </c>
      <c r="H113" s="13">
        <v>72.399063075708298</v>
      </c>
      <c r="I113" s="13">
        <v>0</v>
      </c>
      <c r="J113" s="13">
        <v>0</v>
      </c>
      <c r="K113" s="13">
        <v>3.8961038961038899</v>
      </c>
      <c r="L113" s="13">
        <v>94.805194805194802</v>
      </c>
      <c r="M113" s="13">
        <v>0</v>
      </c>
      <c r="N113" s="13">
        <v>1.29870129870129</v>
      </c>
      <c r="O113" s="13">
        <v>98.701298701298697</v>
      </c>
      <c r="P113" s="13">
        <v>0</v>
      </c>
      <c r="Q113" s="13">
        <v>1.29870129870129</v>
      </c>
      <c r="R113" s="13">
        <v>3.8961038961038898E-2</v>
      </c>
      <c r="S113" s="13">
        <v>0.97402597402597402</v>
      </c>
      <c r="T113" s="13">
        <v>2.5974025974025898</v>
      </c>
      <c r="U113" s="13">
        <v>96.103896103896105</v>
      </c>
      <c r="V113" s="13">
        <v>0</v>
      </c>
      <c r="W113" s="13">
        <v>1.29870129870129</v>
      </c>
      <c r="X113" s="13">
        <v>1</v>
      </c>
      <c r="Y113" s="13">
        <v>33.3333333333333</v>
      </c>
      <c r="Z113" s="13">
        <v>36.174076968806602</v>
      </c>
      <c r="AA113" t="s">
        <v>0</v>
      </c>
      <c r="AB113">
        <v>2003</v>
      </c>
      <c r="AC113" t="s">
        <v>33</v>
      </c>
      <c r="AD113">
        <v>2</v>
      </c>
    </row>
    <row r="114" spans="1:30" x14ac:dyDescent="0.25">
      <c r="A114" t="s">
        <v>125</v>
      </c>
      <c r="B114" s="13">
        <v>75</v>
      </c>
      <c r="C114" s="13">
        <v>61.1111111111111</v>
      </c>
      <c r="D114" s="13">
        <v>78.733517729873697</v>
      </c>
      <c r="E114" s="13">
        <v>28.2685276359814</v>
      </c>
      <c r="F114" s="13">
        <v>60.778289119241499</v>
      </c>
      <c r="G114" s="13">
        <v>3.7201979450200202</v>
      </c>
      <c r="H114" s="13">
        <v>74.403958900400397</v>
      </c>
      <c r="I114" s="13">
        <v>0</v>
      </c>
      <c r="J114" s="13">
        <v>0</v>
      </c>
      <c r="K114" s="13">
        <v>7.8651685393258397</v>
      </c>
      <c r="L114" s="13">
        <v>86.516853932584198</v>
      </c>
      <c r="M114" s="13">
        <v>3.3707865168539302</v>
      </c>
      <c r="N114" s="13">
        <v>2.2471910112359499</v>
      </c>
      <c r="O114" s="13">
        <v>94.382022471910105</v>
      </c>
      <c r="P114" s="13">
        <v>2.2471910112359499</v>
      </c>
      <c r="Q114" s="13">
        <v>3.3707865168539302</v>
      </c>
      <c r="R114" s="13">
        <v>0.13483146067415699</v>
      </c>
      <c r="S114" s="13">
        <v>3.3707865168539302</v>
      </c>
      <c r="T114" s="13">
        <v>5.61797752808988</v>
      </c>
      <c r="U114" s="13">
        <v>85.393258426966199</v>
      </c>
      <c r="V114" s="13">
        <v>4.4943820224719104</v>
      </c>
      <c r="W114" s="13">
        <v>4.4943820224719104</v>
      </c>
      <c r="X114" s="13">
        <v>1.07865168539325</v>
      </c>
      <c r="Y114" s="13">
        <v>35.955056179775198</v>
      </c>
      <c r="Z114" s="13">
        <v>43.6270226790678</v>
      </c>
      <c r="AA114" t="s">
        <v>0</v>
      </c>
      <c r="AB114">
        <v>2003</v>
      </c>
      <c r="AC114" t="s">
        <v>33</v>
      </c>
      <c r="AD114">
        <v>3</v>
      </c>
    </row>
    <row r="115" spans="1:30" x14ac:dyDescent="0.25">
      <c r="A115" t="s">
        <v>123</v>
      </c>
      <c r="B115" s="13">
        <v>100</v>
      </c>
      <c r="C115" s="13">
        <v>38.8888888888888</v>
      </c>
      <c r="D115" s="13">
        <v>100</v>
      </c>
      <c r="E115" s="13">
        <v>12.8197149795919</v>
      </c>
      <c r="F115" s="13">
        <v>62.927150967120198</v>
      </c>
      <c r="G115" s="13">
        <v>3.6383558705163801</v>
      </c>
      <c r="H115" s="13">
        <v>72.7671174103276</v>
      </c>
      <c r="I115" s="13">
        <v>0</v>
      </c>
      <c r="J115" s="13">
        <v>0</v>
      </c>
      <c r="K115" s="13">
        <v>2.5423728813559299</v>
      </c>
      <c r="L115" s="13">
        <v>94.067796610169495</v>
      </c>
      <c r="M115" s="13">
        <v>1.6949152542372801</v>
      </c>
      <c r="N115" s="13">
        <v>1.6949152542372801</v>
      </c>
      <c r="O115" s="13">
        <v>94.067796610169495</v>
      </c>
      <c r="P115" s="13">
        <v>4.2372881355932197</v>
      </c>
      <c r="Q115" s="13">
        <v>1.6949152542372801</v>
      </c>
      <c r="R115" s="13">
        <v>0.11440677966101601</v>
      </c>
      <c r="S115" s="13">
        <v>2.8601694915254199</v>
      </c>
      <c r="T115" s="13">
        <v>0.84745762711864403</v>
      </c>
      <c r="U115" s="13">
        <v>92.372881355932194</v>
      </c>
      <c r="V115" s="13">
        <v>5.0847457627118597</v>
      </c>
      <c r="W115" s="13">
        <v>1.6949152542372801</v>
      </c>
      <c r="X115" s="13">
        <v>1.07627118644067</v>
      </c>
      <c r="Y115" s="13">
        <v>35.875706214689203</v>
      </c>
      <c r="Z115" s="13">
        <v>43.607536020915603</v>
      </c>
      <c r="AA115" t="s">
        <v>0</v>
      </c>
      <c r="AB115">
        <v>2003</v>
      </c>
      <c r="AC115" t="s">
        <v>33</v>
      </c>
      <c r="AD115">
        <v>1</v>
      </c>
    </row>
  </sheetData>
  <autoFilter ref="A1:AD115">
    <sortState ref="A2:AD115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10" zoomScale="85" zoomScaleNormal="85" workbookViewId="0">
      <selection activeCell="C18" sqref="C18:K28"/>
    </sheetView>
  </sheetViews>
  <sheetFormatPr defaultRowHeight="15" x14ac:dyDescent="0.25"/>
  <cols>
    <col min="1" max="2" width="9.140625" style="1"/>
    <col min="3" max="7" width="9.5703125" style="29" bestFit="1" customWidth="1"/>
    <col min="8" max="12" width="9.7109375" bestFit="1" customWidth="1"/>
  </cols>
  <sheetData>
    <row r="1" spans="1:17" x14ac:dyDescent="0.25">
      <c r="C1" s="38" t="s">
        <v>164</v>
      </c>
      <c r="D1" s="38"/>
      <c r="E1" s="38"/>
      <c r="F1" s="38"/>
      <c r="G1" s="38"/>
      <c r="H1" s="38" t="s">
        <v>165</v>
      </c>
      <c r="I1" s="38"/>
      <c r="J1" s="38"/>
      <c r="K1" s="38"/>
      <c r="L1" s="38"/>
    </row>
    <row r="2" spans="1:17" x14ac:dyDescent="0.25">
      <c r="A2" s="37" t="s">
        <v>173</v>
      </c>
      <c r="B2" s="37" t="s">
        <v>174</v>
      </c>
      <c r="C2" s="31" t="s">
        <v>7</v>
      </c>
      <c r="D2" s="31" t="s">
        <v>3</v>
      </c>
      <c r="E2" s="31" t="s">
        <v>4</v>
      </c>
      <c r="F2" s="31" t="s">
        <v>171</v>
      </c>
      <c r="G2" s="31" t="s">
        <v>172</v>
      </c>
      <c r="H2" s="31" t="s">
        <v>7</v>
      </c>
      <c r="I2" s="31" t="s">
        <v>3</v>
      </c>
      <c r="J2" s="31" t="s">
        <v>4</v>
      </c>
      <c r="K2" s="31" t="s">
        <v>171</v>
      </c>
      <c r="L2" s="32" t="s">
        <v>172</v>
      </c>
      <c r="M2" s="37" t="s">
        <v>175</v>
      </c>
      <c r="N2" s="31" t="s">
        <v>7</v>
      </c>
      <c r="O2" s="31" t="s">
        <v>3</v>
      </c>
      <c r="P2" s="31" t="s">
        <v>4</v>
      </c>
      <c r="Q2" s="31" t="s">
        <v>171</v>
      </c>
    </row>
    <row r="3" spans="1:17" x14ac:dyDescent="0.25">
      <c r="A3" s="39">
        <v>2016</v>
      </c>
      <c r="B3" s="33" t="s">
        <v>166</v>
      </c>
      <c r="C3" s="34">
        <v>58.501050710823272</v>
      </c>
      <c r="D3" s="34">
        <v>76.860062081021667</v>
      </c>
      <c r="E3" s="34">
        <v>20</v>
      </c>
      <c r="F3" s="34">
        <v>60.779727095516499</v>
      </c>
      <c r="G3" s="34">
        <v>54.035209971840366</v>
      </c>
      <c r="H3" s="34">
        <v>32.862193835386769</v>
      </c>
      <c r="I3" s="34">
        <v>75.387352689113087</v>
      </c>
      <c r="J3" s="34">
        <v>7.6250013365410299</v>
      </c>
      <c r="K3" s="34">
        <v>49.259259259259238</v>
      </c>
      <c r="L3" s="34">
        <v>41.283451780075033</v>
      </c>
      <c r="M3" s="34">
        <f t="shared" ref="M3:M14" si="0">G3-L3</f>
        <v>12.751758191765333</v>
      </c>
      <c r="N3" s="27">
        <f t="shared" ref="N3:N14" si="1">C3-H3</f>
        <v>25.638856875436502</v>
      </c>
      <c r="O3" s="27">
        <f t="shared" ref="O3:O14" si="2">D3-I3</f>
        <v>1.4727093919085803</v>
      </c>
      <c r="P3" s="27">
        <f t="shared" ref="P3:P14" si="3">E3-J3</f>
        <v>12.374998663458971</v>
      </c>
      <c r="Q3" s="27">
        <f t="shared" ref="Q3:Q14" si="4">F3-K3</f>
        <v>11.520467836257261</v>
      </c>
    </row>
    <row r="4" spans="1:17" x14ac:dyDescent="0.25">
      <c r="A4" s="39">
        <v>2010</v>
      </c>
      <c r="B4" s="33" t="s">
        <v>167</v>
      </c>
      <c r="C4" s="34">
        <v>60.974981696988927</v>
      </c>
      <c r="D4" s="34">
        <v>79.840473123005225</v>
      </c>
      <c r="E4" s="34">
        <v>16.161616161616138</v>
      </c>
      <c r="F4" s="34">
        <v>58.271604938271572</v>
      </c>
      <c r="G4" s="34">
        <v>53.812168979970465</v>
      </c>
      <c r="H4" s="34">
        <v>12.516848714383846</v>
      </c>
      <c r="I4" s="34">
        <v>79.120317439457565</v>
      </c>
      <c r="J4" s="34">
        <v>15.522942893632498</v>
      </c>
      <c r="K4" s="34">
        <v>48.669312169312128</v>
      </c>
      <c r="L4" s="34">
        <v>39.955698700565122</v>
      </c>
      <c r="M4" s="34">
        <f t="shared" si="0"/>
        <v>13.856470279405343</v>
      </c>
      <c r="N4" s="27">
        <f t="shared" si="1"/>
        <v>48.458132982605079</v>
      </c>
      <c r="O4" s="27">
        <f t="shared" si="2"/>
        <v>0.72015568354765946</v>
      </c>
      <c r="P4" s="27">
        <f t="shared" si="3"/>
        <v>0.63867326798363955</v>
      </c>
      <c r="Q4" s="27">
        <f t="shared" si="4"/>
        <v>9.6022927689594439</v>
      </c>
    </row>
    <row r="5" spans="1:17" x14ac:dyDescent="0.25">
      <c r="A5" s="39">
        <v>2011</v>
      </c>
      <c r="B5" s="1" t="s">
        <v>167</v>
      </c>
      <c r="C5" s="28">
        <v>59.680597742720863</v>
      </c>
      <c r="D5" s="28">
        <v>81.274669225654463</v>
      </c>
      <c r="E5" s="28">
        <v>14.021164021163967</v>
      </c>
      <c r="F5" s="28">
        <v>56.392021720969034</v>
      </c>
      <c r="G5" s="28">
        <v>52.842113177627084</v>
      </c>
      <c r="H5" s="28">
        <v>31</v>
      </c>
      <c r="I5" s="28">
        <v>78.50192409644454</v>
      </c>
      <c r="J5" s="28">
        <v>17.555499211178699</v>
      </c>
      <c r="K5" s="28">
        <v>49.398510352457663</v>
      </c>
      <c r="L5" s="28">
        <v>44</v>
      </c>
      <c r="M5" s="28">
        <f t="shared" si="0"/>
        <v>8.842113177627084</v>
      </c>
      <c r="N5" s="27">
        <f t="shared" si="1"/>
        <v>28.680597742720863</v>
      </c>
      <c r="O5" s="27">
        <f t="shared" si="2"/>
        <v>2.7727451292099232</v>
      </c>
      <c r="P5" s="27">
        <f t="shared" si="3"/>
        <v>-3.5343351900147315</v>
      </c>
      <c r="Q5" s="27">
        <f t="shared" si="4"/>
        <v>6.9935113685113706</v>
      </c>
    </row>
    <row r="6" spans="1:17" x14ac:dyDescent="0.25">
      <c r="A6" s="39">
        <v>2010</v>
      </c>
      <c r="B6" s="1" t="s">
        <v>166</v>
      </c>
      <c r="C6" s="28">
        <v>52.509237144314113</v>
      </c>
      <c r="D6" s="28">
        <v>77.757532066784236</v>
      </c>
      <c r="E6" s="28">
        <v>13.27276524644941</v>
      </c>
      <c r="F6" s="28">
        <v>63.148148148148096</v>
      </c>
      <c r="G6" s="28">
        <v>51.671920651423967</v>
      </c>
      <c r="H6" s="28">
        <v>12.972128479746674</v>
      </c>
      <c r="I6" s="28">
        <v>72.961289224582615</v>
      </c>
      <c r="J6" s="28">
        <v>6.6832779623477263</v>
      </c>
      <c r="K6" s="28">
        <v>42.187175146276964</v>
      </c>
      <c r="L6" s="28">
        <v>38.699999999999996</v>
      </c>
      <c r="M6" s="28">
        <f t="shared" si="0"/>
        <v>12.971920651423972</v>
      </c>
      <c r="N6" s="27">
        <f t="shared" si="1"/>
        <v>39.537108664567441</v>
      </c>
      <c r="O6" s="27">
        <f t="shared" si="2"/>
        <v>4.7962428422016217</v>
      </c>
      <c r="P6" s="27">
        <f t="shared" si="3"/>
        <v>6.5894872841016836</v>
      </c>
      <c r="Q6" s="27">
        <f t="shared" si="4"/>
        <v>20.960973001871132</v>
      </c>
    </row>
    <row r="7" spans="1:17" x14ac:dyDescent="0.25">
      <c r="A7" s="39">
        <v>2011</v>
      </c>
      <c r="B7" s="1" t="s">
        <v>166</v>
      </c>
      <c r="C7" s="28">
        <v>58.49041112546896</v>
      </c>
      <c r="D7" s="28">
        <v>75.458033396948096</v>
      </c>
      <c r="E7" s="28">
        <v>15.751262626262614</v>
      </c>
      <c r="F7" s="28">
        <v>52.798885511651434</v>
      </c>
      <c r="G7" s="28">
        <v>50.624648165082768</v>
      </c>
      <c r="H7" s="28">
        <v>32</v>
      </c>
      <c r="I7" s="28">
        <v>77.681959641971403</v>
      </c>
      <c r="J7" s="28">
        <v>9.8688750862663568</v>
      </c>
      <c r="K7" s="28">
        <v>44.327118214104473</v>
      </c>
      <c r="L7" s="28">
        <v>41</v>
      </c>
      <c r="M7" s="28">
        <f t="shared" si="0"/>
        <v>9.6246481650827675</v>
      </c>
      <c r="N7" s="27">
        <f t="shared" si="1"/>
        <v>26.49041112546896</v>
      </c>
      <c r="O7" s="27">
        <f t="shared" si="2"/>
        <v>-2.223926245023307</v>
      </c>
      <c r="P7" s="27">
        <f t="shared" si="3"/>
        <v>5.8823875399962571</v>
      </c>
      <c r="Q7" s="27">
        <f t="shared" si="4"/>
        <v>8.4717672975469611</v>
      </c>
    </row>
    <row r="8" spans="1:17" x14ac:dyDescent="0.25">
      <c r="A8" s="39">
        <v>2016</v>
      </c>
      <c r="B8" s="1" t="s">
        <v>167</v>
      </c>
      <c r="C8" s="28">
        <v>49.773341605938356</v>
      </c>
      <c r="D8" s="28">
        <v>79.967872075480031</v>
      </c>
      <c r="E8" s="28">
        <v>3.6759259259259234</v>
      </c>
      <c r="F8" s="28">
        <v>68.854016354016295</v>
      </c>
      <c r="G8" s="28">
        <v>50.567788990340155</v>
      </c>
      <c r="H8" s="28">
        <v>23.009164630309737</v>
      </c>
      <c r="I8" s="28">
        <v>75.465634972053607</v>
      </c>
      <c r="J8" s="28">
        <v>4.0218253968253936</v>
      </c>
      <c r="K8" s="28">
        <v>51.481481481481431</v>
      </c>
      <c r="L8" s="28">
        <v>38.494526620167541</v>
      </c>
      <c r="M8" s="28">
        <f t="shared" si="0"/>
        <v>12.073262370172614</v>
      </c>
      <c r="N8" s="27">
        <f t="shared" si="1"/>
        <v>26.764176975628619</v>
      </c>
      <c r="O8" s="27">
        <f t="shared" si="2"/>
        <v>4.5022371034264239</v>
      </c>
      <c r="P8" s="27">
        <f t="shared" si="3"/>
        <v>-0.34589947089947026</v>
      </c>
      <c r="Q8" s="27">
        <f t="shared" si="4"/>
        <v>17.372534872534864</v>
      </c>
    </row>
    <row r="9" spans="1:17" x14ac:dyDescent="0.25">
      <c r="A9" s="40">
        <v>2017</v>
      </c>
      <c r="B9" s="33" t="s">
        <v>166</v>
      </c>
      <c r="C9" s="34">
        <v>49.426960430448766</v>
      </c>
      <c r="D9" s="34">
        <v>79.813315167338629</v>
      </c>
      <c r="E9" s="34">
        <v>5.60802938196555</v>
      </c>
      <c r="F9" s="34">
        <v>57.735690235690207</v>
      </c>
      <c r="G9" s="34">
        <v>48.145998803860785</v>
      </c>
      <c r="H9" s="34">
        <v>19.464250019095768</v>
      </c>
      <c r="I9" s="34">
        <v>70.539502673082936</v>
      </c>
      <c r="J9" s="34">
        <v>4.8126816106268135</v>
      </c>
      <c r="K9" s="34">
        <v>42.815178815178797</v>
      </c>
      <c r="L9" s="34">
        <v>34.740946835414427</v>
      </c>
      <c r="M9" s="34">
        <f t="shared" si="0"/>
        <v>13.405051968446358</v>
      </c>
      <c r="N9" s="27">
        <f t="shared" si="1"/>
        <v>29.962710411352997</v>
      </c>
      <c r="O9" s="27">
        <f t="shared" si="2"/>
        <v>9.2738124942556937</v>
      </c>
      <c r="P9" s="27">
        <f t="shared" si="3"/>
        <v>0.79534777133873646</v>
      </c>
      <c r="Q9" s="27">
        <f t="shared" si="4"/>
        <v>14.92051142051141</v>
      </c>
    </row>
    <row r="10" spans="1:17" x14ac:dyDescent="0.25">
      <c r="A10" s="40">
        <v>2017</v>
      </c>
      <c r="B10" s="33" t="s">
        <v>167</v>
      </c>
      <c r="C10" s="34">
        <v>38.099953934760912</v>
      </c>
      <c r="D10" s="34">
        <v>78.920521139635639</v>
      </c>
      <c r="E10" s="34">
        <v>7.7331610275689178</v>
      </c>
      <c r="F10" s="34">
        <v>67.389770723104007</v>
      </c>
      <c r="G10" s="34">
        <v>48.035851706267373</v>
      </c>
      <c r="H10" s="34">
        <v>14.713019564123888</v>
      </c>
      <c r="I10" s="34">
        <v>77.019164594167464</v>
      </c>
      <c r="J10" s="34">
        <v>5.9188572783309565</v>
      </c>
      <c r="K10" s="34">
        <v>44.999999999999964</v>
      </c>
      <c r="L10" s="34">
        <v>35.66276035915557</v>
      </c>
      <c r="M10" s="34">
        <f t="shared" si="0"/>
        <v>12.373091347111803</v>
      </c>
      <c r="N10" s="27">
        <f t="shared" si="1"/>
        <v>23.386934370637022</v>
      </c>
      <c r="O10" s="27">
        <f t="shared" si="2"/>
        <v>1.9013565454681753</v>
      </c>
      <c r="P10" s="27">
        <f t="shared" si="3"/>
        <v>1.8143037492379612</v>
      </c>
      <c r="Q10" s="27">
        <f t="shared" si="4"/>
        <v>22.389770723104043</v>
      </c>
    </row>
    <row r="11" spans="1:17" x14ac:dyDescent="0.25">
      <c r="A11" s="39">
        <v>1997</v>
      </c>
      <c r="B11" s="33" t="s">
        <v>167</v>
      </c>
      <c r="C11" s="34">
        <v>32.729206989624934</v>
      </c>
      <c r="D11" s="34">
        <v>79.143853404066775</v>
      </c>
      <c r="E11" s="34">
        <v>16.966507177033467</v>
      </c>
      <c r="F11" s="34">
        <v>59.265993265993195</v>
      </c>
      <c r="G11" s="34">
        <v>47.026390209179596</v>
      </c>
      <c r="H11" s="34">
        <v>13.616618747346289</v>
      </c>
      <c r="I11" s="34">
        <v>79.108758929995631</v>
      </c>
      <c r="J11" s="34">
        <v>17.236666666666668</v>
      </c>
      <c r="K11" s="34">
        <v>57.910374877920468</v>
      </c>
      <c r="L11" s="34">
        <v>46.634259243805239</v>
      </c>
      <c r="M11" s="34">
        <f t="shared" si="0"/>
        <v>0.39213096537435632</v>
      </c>
      <c r="N11" s="27">
        <f t="shared" si="1"/>
        <v>19.112588242278647</v>
      </c>
      <c r="O11" s="27">
        <f t="shared" si="2"/>
        <v>3.5094474071144077E-2</v>
      </c>
      <c r="P11" s="27">
        <f t="shared" si="3"/>
        <v>-0.27015948963320113</v>
      </c>
      <c r="Q11" s="27">
        <f t="shared" si="4"/>
        <v>1.3556183880727275</v>
      </c>
    </row>
    <row r="12" spans="1:17" x14ac:dyDescent="0.25">
      <c r="A12" s="39">
        <v>1996</v>
      </c>
      <c r="B12" s="33" t="s">
        <v>167</v>
      </c>
      <c r="C12" s="34">
        <v>24.564547637136986</v>
      </c>
      <c r="D12" s="34">
        <v>83.164376817697431</v>
      </c>
      <c r="E12" s="34">
        <v>27.898888888888866</v>
      </c>
      <c r="F12" s="34">
        <v>51.65</v>
      </c>
      <c r="G12" s="34">
        <v>46.819453335930802</v>
      </c>
      <c r="H12" s="34">
        <v>16.61921156919507</v>
      </c>
      <c r="I12" s="34">
        <v>82.721512505108578</v>
      </c>
      <c r="J12" s="34">
        <v>29.166666666666668</v>
      </c>
      <c r="K12" s="34">
        <v>52.84424983275553</v>
      </c>
      <c r="L12" s="34">
        <v>45.3379101434315</v>
      </c>
      <c r="M12" s="34">
        <f t="shared" si="0"/>
        <v>1.4815431924993021</v>
      </c>
      <c r="N12" s="27">
        <f t="shared" si="1"/>
        <v>7.9453360679419163</v>
      </c>
      <c r="O12" s="27">
        <f t="shared" si="2"/>
        <v>0.44286431258885273</v>
      </c>
      <c r="P12" s="27">
        <f t="shared" si="3"/>
        <v>-1.2677777777778019</v>
      </c>
      <c r="Q12" s="27">
        <f t="shared" si="4"/>
        <v>-1.1942498327555313</v>
      </c>
    </row>
    <row r="13" spans="1:17" x14ac:dyDescent="0.25">
      <c r="A13" s="39">
        <v>1996</v>
      </c>
      <c r="B13" s="1" t="s">
        <v>166</v>
      </c>
      <c r="C13" s="28">
        <v>10.839477881042773</v>
      </c>
      <c r="D13" s="28">
        <v>82.588941006800368</v>
      </c>
      <c r="E13" s="28">
        <v>13.068181818181799</v>
      </c>
      <c r="F13" s="28">
        <v>49.696969696969667</v>
      </c>
      <c r="G13" s="28">
        <v>39.048392600748656</v>
      </c>
      <c r="H13" s="28">
        <v>10.954183141340295</v>
      </c>
      <c r="I13" s="28">
        <v>78.721791650664869</v>
      </c>
      <c r="J13" s="28">
        <v>11.959999999999935</v>
      </c>
      <c r="K13" s="28">
        <v>51.116648209671403</v>
      </c>
      <c r="L13" s="28">
        <v>39.303123477108294</v>
      </c>
      <c r="M13" s="28">
        <f t="shared" si="0"/>
        <v>-0.25473087635963765</v>
      </c>
      <c r="N13" s="27">
        <f t="shared" si="1"/>
        <v>-0.11470526029752115</v>
      </c>
      <c r="O13" s="27">
        <f t="shared" si="2"/>
        <v>3.8671493561354993</v>
      </c>
      <c r="P13" s="27">
        <f t="shared" si="3"/>
        <v>1.1081818181818637</v>
      </c>
      <c r="Q13" s="27">
        <f t="shared" si="4"/>
        <v>-1.4196785127017364</v>
      </c>
    </row>
    <row r="14" spans="1:17" x14ac:dyDescent="0.25">
      <c r="A14" s="39">
        <v>1997</v>
      </c>
      <c r="B14" s="35" t="s">
        <v>166</v>
      </c>
      <c r="C14" s="36">
        <v>31.147520229787734</v>
      </c>
      <c r="D14" s="36">
        <v>68.865883915752136</v>
      </c>
      <c r="E14" s="36">
        <v>2.9396969696969664</v>
      </c>
      <c r="F14" s="36">
        <v>49.541569541569494</v>
      </c>
      <c r="G14" s="36">
        <v>38.123667664201584</v>
      </c>
      <c r="H14" s="36">
        <v>21.616734184682798</v>
      </c>
      <c r="I14" s="36">
        <v>72.539726226411133</v>
      </c>
      <c r="J14" s="36">
        <v>1.5786240786240768</v>
      </c>
      <c r="K14" s="36">
        <v>47.0203588681849</v>
      </c>
      <c r="L14" s="36">
        <v>38.354786827979865</v>
      </c>
      <c r="M14" s="36">
        <f t="shared" si="0"/>
        <v>-0.23111916377828123</v>
      </c>
      <c r="N14" s="27">
        <f t="shared" si="1"/>
        <v>9.5307860451049358</v>
      </c>
      <c r="O14" s="27">
        <f t="shared" si="2"/>
        <v>-3.6738423106589977</v>
      </c>
      <c r="P14" s="27">
        <f t="shared" si="3"/>
        <v>1.3610728910728895</v>
      </c>
      <c r="Q14" s="27">
        <f t="shared" si="4"/>
        <v>2.5212106733845943</v>
      </c>
    </row>
    <row r="15" spans="1:17" x14ac:dyDescent="0.25">
      <c r="C15" s="28"/>
      <c r="D15" s="28"/>
      <c r="E15" s="28"/>
      <c r="F15" s="28"/>
      <c r="G15" s="27"/>
      <c r="L15" s="27"/>
      <c r="M15" s="27"/>
      <c r="N15" s="27"/>
      <c r="O15" s="27"/>
      <c r="P15" s="27"/>
      <c r="Q15" s="27"/>
    </row>
    <row r="16" spans="1:17" x14ac:dyDescent="0.25">
      <c r="C16" s="38" t="s">
        <v>164</v>
      </c>
      <c r="D16" s="38"/>
      <c r="E16" s="38"/>
      <c r="F16" s="38"/>
      <c r="G16" s="38"/>
      <c r="H16" s="38" t="s">
        <v>165</v>
      </c>
      <c r="I16" s="38"/>
      <c r="J16" s="38"/>
      <c r="K16" s="38"/>
      <c r="L16" s="38"/>
    </row>
    <row r="17" spans="1:13" x14ac:dyDescent="0.25">
      <c r="A17" s="37" t="s">
        <v>173</v>
      </c>
      <c r="B17" s="37" t="s">
        <v>176</v>
      </c>
      <c r="C17" s="31" t="s">
        <v>7</v>
      </c>
      <c r="D17" s="31" t="s">
        <v>3</v>
      </c>
      <c r="E17" s="31" t="s">
        <v>4</v>
      </c>
      <c r="F17" s="31" t="s">
        <v>171</v>
      </c>
      <c r="G17" s="31" t="s">
        <v>172</v>
      </c>
      <c r="H17" s="31" t="s">
        <v>7</v>
      </c>
      <c r="I17" s="31" t="s">
        <v>3</v>
      </c>
      <c r="J17" s="31" t="s">
        <v>4</v>
      </c>
      <c r="K17" s="31" t="s">
        <v>171</v>
      </c>
      <c r="L17" s="32" t="s">
        <v>172</v>
      </c>
      <c r="M17" s="37" t="s">
        <v>175</v>
      </c>
    </row>
    <row r="18" spans="1:13" x14ac:dyDescent="0.25">
      <c r="A18" s="39">
        <v>1996</v>
      </c>
      <c r="B18" s="1">
        <v>1</v>
      </c>
      <c r="C18" s="30">
        <v>10.839477881042773</v>
      </c>
      <c r="D18" s="30">
        <v>82.588941006800368</v>
      </c>
      <c r="E18" s="30">
        <v>13.068181818181799</v>
      </c>
      <c r="F18" s="30">
        <v>49.696969696969667</v>
      </c>
      <c r="G18" s="28">
        <v>39.048392600748656</v>
      </c>
      <c r="H18" s="30">
        <v>10.954183141340295</v>
      </c>
      <c r="I18" s="30">
        <v>78.721791650664869</v>
      </c>
      <c r="J18" s="30">
        <v>11.959999999999935</v>
      </c>
      <c r="K18" s="30">
        <v>51.116648209671403</v>
      </c>
      <c r="L18" s="28">
        <v>39.303123477108294</v>
      </c>
      <c r="M18" s="28">
        <f t="shared" ref="M18:M29" si="5">G18-L18</f>
        <v>-0.25473087635963765</v>
      </c>
    </row>
    <row r="19" spans="1:13" x14ac:dyDescent="0.25">
      <c r="A19" s="39">
        <v>1996</v>
      </c>
      <c r="B19" s="33">
        <v>2</v>
      </c>
      <c r="C19" s="41">
        <v>24.564547637136986</v>
      </c>
      <c r="D19" s="41">
        <v>83.164376817697431</v>
      </c>
      <c r="E19" s="41">
        <v>27.898888888888866</v>
      </c>
      <c r="F19" s="41">
        <v>51.65</v>
      </c>
      <c r="G19" s="34">
        <v>46.819453335930802</v>
      </c>
      <c r="H19" s="41">
        <v>16.61921156919507</v>
      </c>
      <c r="I19" s="41">
        <v>82.721512505108578</v>
      </c>
      <c r="J19" s="41">
        <v>29.166666666666668</v>
      </c>
      <c r="K19" s="41">
        <v>52.84424983275553</v>
      </c>
      <c r="L19" s="34">
        <v>45.3379101434315</v>
      </c>
      <c r="M19" s="34">
        <f t="shared" si="5"/>
        <v>1.4815431924993021</v>
      </c>
    </row>
    <row r="20" spans="1:13" x14ac:dyDescent="0.25">
      <c r="A20" s="39">
        <v>1997</v>
      </c>
      <c r="B20" s="33">
        <v>3</v>
      </c>
      <c r="C20" s="41">
        <v>31.147520229787734</v>
      </c>
      <c r="D20" s="41">
        <v>68.865883915752136</v>
      </c>
      <c r="E20" s="41">
        <v>2.9396969696969664</v>
      </c>
      <c r="F20" s="41">
        <v>49.541569541569494</v>
      </c>
      <c r="G20" s="34">
        <v>38.123667664201584</v>
      </c>
      <c r="H20" s="41">
        <v>21.616734184682798</v>
      </c>
      <c r="I20" s="41">
        <v>72.539726226411133</v>
      </c>
      <c r="J20" s="41">
        <v>1.5786240786240768</v>
      </c>
      <c r="K20" s="41">
        <v>47.0203588681849</v>
      </c>
      <c r="L20" s="34">
        <v>38.354786827979865</v>
      </c>
      <c r="M20" s="34">
        <f t="shared" si="5"/>
        <v>-0.23111916377828123</v>
      </c>
    </row>
    <row r="21" spans="1:13" x14ac:dyDescent="0.25">
      <c r="A21" s="39">
        <v>1997</v>
      </c>
      <c r="B21" s="33">
        <v>4</v>
      </c>
      <c r="C21" s="41">
        <v>32.729206989624934</v>
      </c>
      <c r="D21" s="41">
        <v>79.143853404066775</v>
      </c>
      <c r="E21" s="41">
        <v>16.966507177033467</v>
      </c>
      <c r="F21" s="41">
        <v>59.265993265993195</v>
      </c>
      <c r="G21" s="34">
        <v>47.026390209179596</v>
      </c>
      <c r="H21" s="41">
        <v>13.616618747346289</v>
      </c>
      <c r="I21" s="41">
        <v>79.108758929995631</v>
      </c>
      <c r="J21" s="41">
        <v>17.236666666666668</v>
      </c>
      <c r="K21" s="41">
        <v>57.910374877920468</v>
      </c>
      <c r="L21" s="34">
        <v>46.634259243805239</v>
      </c>
      <c r="M21" s="34">
        <f t="shared" si="5"/>
        <v>0.39213096537435632</v>
      </c>
    </row>
    <row r="22" spans="1:13" x14ac:dyDescent="0.25">
      <c r="A22" s="39">
        <v>2010</v>
      </c>
      <c r="B22" s="1">
        <v>5</v>
      </c>
      <c r="C22" s="30">
        <v>52.509237144314113</v>
      </c>
      <c r="D22" s="30">
        <v>77.757532066784236</v>
      </c>
      <c r="E22" s="30">
        <v>13.27276524644941</v>
      </c>
      <c r="F22" s="30">
        <v>63.148148148148096</v>
      </c>
      <c r="G22" s="28">
        <v>51.671920651423967</v>
      </c>
      <c r="H22" s="30">
        <v>12.972128479746674</v>
      </c>
      <c r="I22" s="30">
        <v>72.961289224582615</v>
      </c>
      <c r="J22" s="30">
        <v>6.6832779623477263</v>
      </c>
      <c r="K22" s="30">
        <v>42.187175146276964</v>
      </c>
      <c r="L22" s="28">
        <v>38.699999999999996</v>
      </c>
      <c r="M22" s="28">
        <f t="shared" si="5"/>
        <v>12.971920651423972</v>
      </c>
    </row>
    <row r="23" spans="1:13" x14ac:dyDescent="0.25">
      <c r="A23" s="39">
        <v>2010</v>
      </c>
      <c r="B23" s="33">
        <v>6</v>
      </c>
      <c r="C23" s="41">
        <v>60.974981696988927</v>
      </c>
      <c r="D23" s="41">
        <v>79.840473123005225</v>
      </c>
      <c r="E23" s="41">
        <v>16.161616161616138</v>
      </c>
      <c r="F23" s="41">
        <v>58.271604938271572</v>
      </c>
      <c r="G23" s="34">
        <v>53.812168979970465</v>
      </c>
      <c r="H23" s="41">
        <v>12.516848714383846</v>
      </c>
      <c r="I23" s="41">
        <v>79.120317439457565</v>
      </c>
      <c r="J23" s="41">
        <v>15.522942893632498</v>
      </c>
      <c r="K23" s="41">
        <v>48.669312169312128</v>
      </c>
      <c r="L23" s="34">
        <v>39.955698700565122</v>
      </c>
      <c r="M23" s="34">
        <f t="shared" si="5"/>
        <v>13.856470279405343</v>
      </c>
    </row>
    <row r="24" spans="1:13" x14ac:dyDescent="0.25">
      <c r="A24" s="39">
        <v>2011</v>
      </c>
      <c r="B24" s="1">
        <v>7</v>
      </c>
      <c r="C24" s="30">
        <v>58.49041112546896</v>
      </c>
      <c r="D24" s="30">
        <v>75.458033396948096</v>
      </c>
      <c r="E24" s="30">
        <v>15.751262626262614</v>
      </c>
      <c r="F24" s="30">
        <v>52.798885511651434</v>
      </c>
      <c r="G24" s="28">
        <v>50.624648165082768</v>
      </c>
      <c r="H24" s="30">
        <v>32</v>
      </c>
      <c r="I24" s="30">
        <v>77.681959641971403</v>
      </c>
      <c r="J24" s="30">
        <v>9.8688750862663568</v>
      </c>
      <c r="K24" s="30">
        <v>44.327118214104473</v>
      </c>
      <c r="L24" s="28">
        <v>41</v>
      </c>
      <c r="M24" s="28">
        <f t="shared" si="5"/>
        <v>9.6246481650827675</v>
      </c>
    </row>
    <row r="25" spans="1:13" x14ac:dyDescent="0.25">
      <c r="A25" s="39">
        <v>2011</v>
      </c>
      <c r="B25" s="1">
        <v>8</v>
      </c>
      <c r="C25" s="30">
        <v>59.680597742720863</v>
      </c>
      <c r="D25" s="30">
        <v>81.274669225654463</v>
      </c>
      <c r="E25" s="30">
        <v>14.021164021163967</v>
      </c>
      <c r="F25" s="30">
        <v>56.392021720969034</v>
      </c>
      <c r="G25" s="28">
        <v>52.842113177627084</v>
      </c>
      <c r="H25" s="30">
        <v>31</v>
      </c>
      <c r="I25" s="30">
        <v>78.50192409644454</v>
      </c>
      <c r="J25" s="30">
        <v>17.555499211178699</v>
      </c>
      <c r="K25" s="30">
        <v>49.398510352457663</v>
      </c>
      <c r="L25" s="28">
        <v>44</v>
      </c>
      <c r="M25" s="28">
        <f t="shared" si="5"/>
        <v>8.842113177627084</v>
      </c>
    </row>
    <row r="26" spans="1:13" x14ac:dyDescent="0.25">
      <c r="A26" s="39">
        <v>2016</v>
      </c>
      <c r="B26" s="33">
        <v>9</v>
      </c>
      <c r="C26" s="41">
        <v>58.501050710823272</v>
      </c>
      <c r="D26" s="41">
        <v>76.860062081021667</v>
      </c>
      <c r="E26" s="41">
        <v>20</v>
      </c>
      <c r="F26" s="41">
        <v>60.779727095516499</v>
      </c>
      <c r="G26" s="34">
        <v>54.035209971840366</v>
      </c>
      <c r="H26" s="41">
        <v>32.862193835386769</v>
      </c>
      <c r="I26" s="41">
        <v>75.387352689113087</v>
      </c>
      <c r="J26" s="41">
        <v>7.6250013365410299</v>
      </c>
      <c r="K26" s="41">
        <v>49.259259259259238</v>
      </c>
      <c r="L26" s="34">
        <v>41.283451780075033</v>
      </c>
      <c r="M26" s="34">
        <f t="shared" si="5"/>
        <v>12.751758191765333</v>
      </c>
    </row>
    <row r="27" spans="1:13" x14ac:dyDescent="0.25">
      <c r="A27" s="39">
        <v>2016</v>
      </c>
      <c r="B27" s="1">
        <v>10</v>
      </c>
      <c r="C27" s="30">
        <v>49.773341605938356</v>
      </c>
      <c r="D27" s="30">
        <v>79.967872075480031</v>
      </c>
      <c r="E27" s="30">
        <v>3.6759259259259234</v>
      </c>
      <c r="F27" s="30">
        <v>68.854016354016295</v>
      </c>
      <c r="G27" s="28">
        <v>50.567788990340155</v>
      </c>
      <c r="H27" s="30">
        <v>23.009164630309737</v>
      </c>
      <c r="I27" s="30">
        <v>75.465634972053607</v>
      </c>
      <c r="J27" s="30">
        <v>4.0218253968253936</v>
      </c>
      <c r="K27" s="30">
        <v>51.481481481481431</v>
      </c>
      <c r="L27" s="28">
        <v>38.494526620167541</v>
      </c>
      <c r="M27" s="28">
        <f t="shared" si="5"/>
        <v>12.073262370172614</v>
      </c>
    </row>
    <row r="28" spans="1:13" x14ac:dyDescent="0.25">
      <c r="A28" s="40">
        <v>2017</v>
      </c>
      <c r="B28" s="33">
        <v>11</v>
      </c>
      <c r="C28" s="41">
        <v>49.426960430448766</v>
      </c>
      <c r="D28" s="41">
        <v>79.813315167338629</v>
      </c>
      <c r="E28" s="41">
        <v>5.60802938196555</v>
      </c>
      <c r="F28" s="41">
        <v>57.735690235690207</v>
      </c>
      <c r="G28" s="34">
        <v>48.145998803860785</v>
      </c>
      <c r="H28" s="41">
        <v>19.464250019095768</v>
      </c>
      <c r="I28" s="41">
        <v>70.539502673082936</v>
      </c>
      <c r="J28" s="41">
        <v>4.8126816106268135</v>
      </c>
      <c r="K28" s="41">
        <v>42.815178815178797</v>
      </c>
      <c r="L28" s="34">
        <v>34.740946835414427</v>
      </c>
      <c r="M28" s="34">
        <f t="shared" si="5"/>
        <v>13.405051968446358</v>
      </c>
    </row>
    <row r="29" spans="1:13" x14ac:dyDescent="0.25">
      <c r="A29" s="40">
        <v>2017</v>
      </c>
      <c r="B29" s="35">
        <v>12</v>
      </c>
      <c r="C29" s="42">
        <v>38.099953934760912</v>
      </c>
      <c r="D29" s="42">
        <v>78.920521139635639</v>
      </c>
      <c r="E29" s="42">
        <v>7.7331610275689178</v>
      </c>
      <c r="F29" s="42">
        <v>67.389770723104007</v>
      </c>
      <c r="G29" s="36">
        <v>48.035851706267373</v>
      </c>
      <c r="H29" s="42">
        <v>14.713019564123888</v>
      </c>
      <c r="I29" s="42">
        <v>77.019164594167464</v>
      </c>
      <c r="J29" s="42">
        <v>5.9188572783309565</v>
      </c>
      <c r="K29" s="42">
        <v>44.999999999999964</v>
      </c>
      <c r="L29" s="36">
        <v>35.66276035915557</v>
      </c>
      <c r="M29" s="36">
        <f t="shared" si="5"/>
        <v>12.373091347111803</v>
      </c>
    </row>
  </sheetData>
  <autoFilter ref="A17:M17">
    <sortState ref="A18:M29">
      <sortCondition ref="A17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2" max="2" width="14.42578125" bestFit="1" customWidth="1"/>
    <col min="6" max="6" width="9.5703125" style="5" bestFit="1" customWidth="1"/>
    <col min="10" max="10" width="9.140625" style="11"/>
  </cols>
  <sheetData>
    <row r="1" spans="1:10" x14ac:dyDescent="0.25">
      <c r="A1" t="s">
        <v>8</v>
      </c>
      <c r="B1" t="s">
        <v>158</v>
      </c>
      <c r="C1" t="s">
        <v>159</v>
      </c>
      <c r="D1" t="s">
        <v>160</v>
      </c>
      <c r="E1" t="s">
        <v>161</v>
      </c>
      <c r="F1" s="5" t="s">
        <v>172</v>
      </c>
      <c r="G1" t="s">
        <v>7</v>
      </c>
      <c r="H1" t="s">
        <v>3</v>
      </c>
      <c r="I1" t="s">
        <v>4</v>
      </c>
      <c r="J1" s="11" t="s">
        <v>171</v>
      </c>
    </row>
    <row r="2" spans="1:10" x14ac:dyDescent="0.25">
      <c r="A2" t="s">
        <v>135</v>
      </c>
      <c r="B2" t="s">
        <v>164</v>
      </c>
      <c r="C2">
        <v>1996</v>
      </c>
      <c r="D2" t="s">
        <v>166</v>
      </c>
      <c r="E2" s="7">
        <v>35109.333333333336</v>
      </c>
      <c r="F2" s="5">
        <f t="shared" ref="F2:F37" si="0">(G2*0.25)+(H2*0.25)+(I2*0.25)+(J2*0.25)</f>
        <v>42.672646704020437</v>
      </c>
      <c r="G2" s="7">
        <v>3.5439103742440361</v>
      </c>
      <c r="H2" s="7">
        <v>85.063343108504398</v>
      </c>
      <c r="I2" s="7">
        <v>18.75</v>
      </c>
      <c r="J2" s="26">
        <v>63.3333333333333</v>
      </c>
    </row>
    <row r="3" spans="1:10" x14ac:dyDescent="0.25">
      <c r="A3" t="s">
        <v>136</v>
      </c>
      <c r="B3" t="s">
        <v>164</v>
      </c>
      <c r="C3">
        <v>1996</v>
      </c>
      <c r="D3" t="s">
        <v>166</v>
      </c>
      <c r="E3" s="7">
        <v>35109.333333333336</v>
      </c>
      <c r="F3" s="5">
        <f t="shared" si="0"/>
        <v>34.201683432761826</v>
      </c>
      <c r="G3" s="7">
        <v>13.419686300786401</v>
      </c>
      <c r="H3" s="7">
        <v>79.826441369654901</v>
      </c>
      <c r="I3" s="7">
        <v>10.2272727272727</v>
      </c>
      <c r="J3" s="26">
        <v>33.3333333333333</v>
      </c>
    </row>
    <row r="4" spans="1:10" x14ac:dyDescent="0.25">
      <c r="A4" t="s">
        <v>137</v>
      </c>
      <c r="B4" t="s">
        <v>164</v>
      </c>
      <c r="C4">
        <v>1996</v>
      </c>
      <c r="D4" t="s">
        <v>166</v>
      </c>
      <c r="E4" s="7">
        <v>35109.333333333336</v>
      </c>
      <c r="F4" s="5">
        <f t="shared" si="0"/>
        <v>40.270847665463698</v>
      </c>
      <c r="G4" s="7">
        <v>15.554836968097883</v>
      </c>
      <c r="H4" s="7">
        <v>82.877038542241806</v>
      </c>
      <c r="I4" s="7">
        <v>10.2272727272727</v>
      </c>
      <c r="J4" s="26">
        <v>52.424242424242401</v>
      </c>
    </row>
    <row r="5" spans="1:10" x14ac:dyDescent="0.25">
      <c r="A5" t="s">
        <v>132</v>
      </c>
      <c r="B5" t="s">
        <v>164</v>
      </c>
      <c r="C5">
        <v>1996</v>
      </c>
      <c r="D5" t="s">
        <v>167</v>
      </c>
      <c r="E5" s="7">
        <v>35292</v>
      </c>
      <c r="F5" s="5">
        <f t="shared" si="0"/>
        <v>54.208708937799486</v>
      </c>
      <c r="G5" s="7">
        <v>32.071918363143837</v>
      </c>
      <c r="H5" s="7">
        <v>83.985139610276406</v>
      </c>
      <c r="I5" s="7">
        <v>33</v>
      </c>
      <c r="J5" s="26">
        <v>67.7777777777777</v>
      </c>
    </row>
    <row r="6" spans="1:10" x14ac:dyDescent="0.25">
      <c r="A6" t="s">
        <v>133</v>
      </c>
      <c r="B6" t="s">
        <v>164</v>
      </c>
      <c r="C6">
        <v>1996</v>
      </c>
      <c r="D6" t="s">
        <v>167</v>
      </c>
      <c r="E6" s="7">
        <v>35292</v>
      </c>
      <c r="F6" s="5">
        <f t="shared" si="0"/>
        <v>44.318464970675592</v>
      </c>
      <c r="G6" s="7">
        <v>12.748510740105244</v>
      </c>
      <c r="H6" s="7">
        <v>85.078682475930506</v>
      </c>
      <c r="I6" s="7">
        <v>21.53</v>
      </c>
      <c r="J6" s="26">
        <v>57.9166666666666</v>
      </c>
    </row>
    <row r="7" spans="1:10" x14ac:dyDescent="0.25">
      <c r="A7" t="s">
        <v>134</v>
      </c>
      <c r="B7" t="s">
        <v>164</v>
      </c>
      <c r="C7">
        <v>1996</v>
      </c>
      <c r="D7" t="s">
        <v>167</v>
      </c>
      <c r="E7" s="7">
        <v>35292</v>
      </c>
      <c r="F7" s="5">
        <f t="shared" si="0"/>
        <v>47.179025605490196</v>
      </c>
      <c r="G7" s="7">
        <v>28.873213808161882</v>
      </c>
      <c r="H7" s="7">
        <v>80.429308366885394</v>
      </c>
      <c r="I7" s="7">
        <v>29.1666666666666</v>
      </c>
      <c r="J7" s="26">
        <v>50.246913580246897</v>
      </c>
    </row>
    <row r="8" spans="1:10" x14ac:dyDescent="0.25">
      <c r="A8" t="s">
        <v>141</v>
      </c>
      <c r="B8" t="s">
        <v>164</v>
      </c>
      <c r="C8">
        <v>1997</v>
      </c>
      <c r="D8" t="s">
        <v>166</v>
      </c>
      <c r="E8" s="7">
        <v>35475</v>
      </c>
      <c r="F8" s="5">
        <f t="shared" si="0"/>
        <v>32.950589456546474</v>
      </c>
      <c r="G8" s="7">
        <v>23.53991332263238</v>
      </c>
      <c r="H8" s="7">
        <v>63.903470144579202</v>
      </c>
      <c r="I8" s="7">
        <v>0</v>
      </c>
      <c r="J8" s="26">
        <v>44.358974358974301</v>
      </c>
    </row>
    <row r="9" spans="1:10" x14ac:dyDescent="0.25">
      <c r="A9" t="s">
        <v>142</v>
      </c>
      <c r="B9" t="s">
        <v>164</v>
      </c>
      <c r="C9">
        <v>1997</v>
      </c>
      <c r="D9" t="s">
        <v>166</v>
      </c>
      <c r="E9" s="7">
        <v>35475</v>
      </c>
      <c r="F9" s="5">
        <f t="shared" si="0"/>
        <v>39.375054048592375</v>
      </c>
      <c r="G9" s="7">
        <v>30.521352934845019</v>
      </c>
      <c r="H9" s="7">
        <v>70.030401721063001</v>
      </c>
      <c r="I9" s="7">
        <v>5.41</v>
      </c>
      <c r="J9" s="26">
        <v>51.538461538461497</v>
      </c>
    </row>
    <row r="10" spans="1:10" x14ac:dyDescent="0.25">
      <c r="A10" t="s">
        <v>143</v>
      </c>
      <c r="B10" t="s">
        <v>164</v>
      </c>
      <c r="C10">
        <v>1997</v>
      </c>
      <c r="D10" t="s">
        <v>166</v>
      </c>
      <c r="E10" s="7">
        <v>35475</v>
      </c>
      <c r="F10" s="5">
        <f t="shared" si="0"/>
        <v>42.045359487465902</v>
      </c>
      <c r="G10" s="7">
        <v>39.381294431885799</v>
      </c>
      <c r="H10" s="7">
        <v>72.663779881614204</v>
      </c>
      <c r="I10" s="7">
        <v>3.4090909090908998</v>
      </c>
      <c r="J10" s="26">
        <v>52.727272727272698</v>
      </c>
    </row>
    <row r="11" spans="1:10" x14ac:dyDescent="0.25">
      <c r="A11" t="s">
        <v>138</v>
      </c>
      <c r="B11" t="s">
        <v>164</v>
      </c>
      <c r="C11">
        <v>1997</v>
      </c>
      <c r="D11" t="s">
        <v>167</v>
      </c>
      <c r="E11" s="7">
        <v>35657</v>
      </c>
      <c r="F11" s="5">
        <f t="shared" si="0"/>
        <v>47.592505474395736</v>
      </c>
      <c r="G11" s="7">
        <v>28.852296780125045</v>
      </c>
      <c r="H11" s="7">
        <v>77.087900556054507</v>
      </c>
      <c r="I11" s="7">
        <v>17.7631578947368</v>
      </c>
      <c r="J11" s="26">
        <v>66.6666666666666</v>
      </c>
    </row>
    <row r="12" spans="1:10" x14ac:dyDescent="0.25">
      <c r="A12" t="s">
        <v>139</v>
      </c>
      <c r="B12" t="s">
        <v>164</v>
      </c>
      <c r="C12">
        <v>1997</v>
      </c>
      <c r="D12" t="s">
        <v>167</v>
      </c>
      <c r="E12" s="7">
        <v>35657</v>
      </c>
      <c r="F12" s="5">
        <f t="shared" si="0"/>
        <v>46.036435380234288</v>
      </c>
      <c r="G12" s="7">
        <v>28.708292184254436</v>
      </c>
      <c r="H12" s="7">
        <v>81.270782670016104</v>
      </c>
      <c r="I12" s="7">
        <v>19.5</v>
      </c>
      <c r="J12" s="26">
        <v>54.6666666666666</v>
      </c>
    </row>
    <row r="13" spans="1:10" x14ac:dyDescent="0.25">
      <c r="A13" t="s">
        <v>140</v>
      </c>
      <c r="B13" t="s">
        <v>164</v>
      </c>
      <c r="C13">
        <v>1997</v>
      </c>
      <c r="D13" t="s">
        <v>167</v>
      </c>
      <c r="E13" s="7">
        <v>35657</v>
      </c>
      <c r="F13" s="5">
        <f t="shared" si="0"/>
        <v>47.450229772908756</v>
      </c>
      <c r="G13" s="7">
        <v>40.627032004495319</v>
      </c>
      <c r="H13" s="7">
        <v>79.0728769861297</v>
      </c>
      <c r="I13" s="7">
        <v>13.636363636363599</v>
      </c>
      <c r="J13" s="26">
        <v>56.4646464646464</v>
      </c>
    </row>
    <row r="14" spans="1:10" x14ac:dyDescent="0.25">
      <c r="A14" t="s">
        <v>37</v>
      </c>
      <c r="B14" t="s">
        <v>164</v>
      </c>
      <c r="C14">
        <v>2010</v>
      </c>
      <c r="D14" t="s">
        <v>166</v>
      </c>
      <c r="E14" s="7">
        <v>40223</v>
      </c>
      <c r="F14" s="5">
        <f t="shared" si="0"/>
        <v>53.007704943736087</v>
      </c>
      <c r="G14" s="7">
        <v>46.916571578182442</v>
      </c>
      <c r="H14" s="7">
        <v>78.804724387238196</v>
      </c>
      <c r="I14" s="7">
        <v>19.6428571428571</v>
      </c>
      <c r="J14" s="26">
        <v>66.6666666666666</v>
      </c>
    </row>
    <row r="15" spans="1:10" x14ac:dyDescent="0.25">
      <c r="A15" t="s">
        <v>38</v>
      </c>
      <c r="B15" t="s">
        <v>164</v>
      </c>
      <c r="C15">
        <v>2010</v>
      </c>
      <c r="D15" t="s">
        <v>166</v>
      </c>
      <c r="E15" s="7">
        <v>40223</v>
      </c>
      <c r="F15" s="5">
        <f t="shared" si="0"/>
        <v>52.095715074857907</v>
      </c>
      <c r="G15" s="7">
        <v>63.069991088141343</v>
      </c>
      <c r="H15" s="7">
        <v>77.3596528370214</v>
      </c>
      <c r="I15" s="7">
        <v>11.8421052631578</v>
      </c>
      <c r="J15" s="26">
        <v>56.1111111111111</v>
      </c>
    </row>
    <row r="16" spans="1:10" x14ac:dyDescent="0.25">
      <c r="A16" t="s">
        <v>39</v>
      </c>
      <c r="B16" t="s">
        <v>164</v>
      </c>
      <c r="C16">
        <v>2010</v>
      </c>
      <c r="D16" t="s">
        <v>166</v>
      </c>
      <c r="E16" s="7">
        <v>40223</v>
      </c>
      <c r="F16" s="5">
        <f t="shared" si="0"/>
        <v>49.912341935677901</v>
      </c>
      <c r="G16" s="7">
        <v>47.541148766618562</v>
      </c>
      <c r="H16" s="7">
        <v>77.108218976093099</v>
      </c>
      <c r="I16" s="7">
        <v>8.3333333333333304</v>
      </c>
      <c r="J16" s="26">
        <v>66.6666666666666</v>
      </c>
    </row>
    <row r="17" spans="1:10" x14ac:dyDescent="0.25">
      <c r="A17" t="s">
        <v>34</v>
      </c>
      <c r="B17" t="s">
        <v>164</v>
      </c>
      <c r="C17">
        <v>2010</v>
      </c>
      <c r="D17" t="s">
        <v>167</v>
      </c>
      <c r="E17" s="7">
        <v>40405</v>
      </c>
      <c r="F17" s="5">
        <f t="shared" si="0"/>
        <v>49.277025587792338</v>
      </c>
      <c r="G17" s="7">
        <v>44.146784323692977</v>
      </c>
      <c r="H17" s="7">
        <v>77.961318027476494</v>
      </c>
      <c r="I17" s="7">
        <v>16.6666666666666</v>
      </c>
      <c r="J17" s="26">
        <v>58.3333333333333</v>
      </c>
    </row>
    <row r="18" spans="1:10" x14ac:dyDescent="0.25">
      <c r="A18" t="s">
        <v>35</v>
      </c>
      <c r="B18" t="s">
        <v>164</v>
      </c>
      <c r="C18">
        <v>2010</v>
      </c>
      <c r="D18" t="s">
        <v>167</v>
      </c>
      <c r="E18" s="7">
        <v>40405</v>
      </c>
      <c r="F18" s="5">
        <f t="shared" si="0"/>
        <v>61.911837138550183</v>
      </c>
      <c r="G18" s="7">
        <v>93.760314715580535</v>
      </c>
      <c r="H18" s="7">
        <v>80.738885690472102</v>
      </c>
      <c r="I18" s="7">
        <v>25</v>
      </c>
      <c r="J18" s="26">
        <v>48.148148148148103</v>
      </c>
    </row>
    <row r="19" spans="1:10" x14ac:dyDescent="0.25">
      <c r="A19" t="s">
        <v>36</v>
      </c>
      <c r="B19" t="s">
        <v>164</v>
      </c>
      <c r="C19">
        <v>2010</v>
      </c>
      <c r="D19" t="s">
        <v>167</v>
      </c>
      <c r="E19" s="7">
        <v>40405</v>
      </c>
      <c r="F19" s="5">
        <f t="shared" si="0"/>
        <v>50.247644213568876</v>
      </c>
      <c r="G19" s="7">
        <v>45.017846051693297</v>
      </c>
      <c r="H19" s="7">
        <v>80.821215651067106</v>
      </c>
      <c r="I19" s="7">
        <v>6.8181818181818103</v>
      </c>
      <c r="J19" s="26">
        <v>68.3333333333333</v>
      </c>
    </row>
    <row r="20" spans="1:10" x14ac:dyDescent="0.25">
      <c r="A20" t="s">
        <v>43</v>
      </c>
      <c r="B20" t="s">
        <v>164</v>
      </c>
      <c r="C20">
        <v>2011</v>
      </c>
      <c r="D20" t="s">
        <v>166</v>
      </c>
      <c r="E20" s="7">
        <v>40588</v>
      </c>
      <c r="F20" s="5">
        <f t="shared" si="0"/>
        <v>51.684141269207501</v>
      </c>
      <c r="G20" s="7">
        <v>56.880714616294497</v>
      </c>
      <c r="H20" s="7">
        <v>74.260612365297504</v>
      </c>
      <c r="I20" s="7">
        <v>20.8333333333333</v>
      </c>
      <c r="J20" s="26">
        <v>54.761904761904702</v>
      </c>
    </row>
    <row r="21" spans="1:10" x14ac:dyDescent="0.25">
      <c r="A21" t="s">
        <v>44</v>
      </c>
      <c r="B21" t="s">
        <v>164</v>
      </c>
      <c r="C21">
        <v>2011</v>
      </c>
      <c r="D21" t="s">
        <v>166</v>
      </c>
      <c r="E21" s="7">
        <v>40588</v>
      </c>
      <c r="F21" s="5">
        <f t="shared" si="0"/>
        <v>49.145340496141607</v>
      </c>
      <c r="G21" s="7">
        <v>53.476829695430808</v>
      </c>
      <c r="H21" s="7">
        <v>76.059077743681101</v>
      </c>
      <c r="I21" s="7">
        <v>4.5454545454545396</v>
      </c>
      <c r="J21" s="26">
        <v>62.5</v>
      </c>
    </row>
    <row r="22" spans="1:10" x14ac:dyDescent="0.25">
      <c r="A22" t="s">
        <v>45</v>
      </c>
      <c r="B22" t="s">
        <v>164</v>
      </c>
      <c r="C22">
        <v>2011</v>
      </c>
      <c r="D22" t="s">
        <v>166</v>
      </c>
      <c r="E22" s="7">
        <v>40588</v>
      </c>
      <c r="F22" s="5">
        <f t="shared" si="0"/>
        <v>51.044462729899216</v>
      </c>
      <c r="G22" s="7">
        <v>65.113689064681552</v>
      </c>
      <c r="H22" s="7">
        <v>76.054410081865697</v>
      </c>
      <c r="I22" s="7">
        <v>21.875</v>
      </c>
      <c r="J22" s="26">
        <v>41.134751773049601</v>
      </c>
    </row>
    <row r="23" spans="1:10" x14ac:dyDescent="0.25">
      <c r="A23" t="s">
        <v>40</v>
      </c>
      <c r="B23" t="s">
        <v>164</v>
      </c>
      <c r="C23">
        <v>2011</v>
      </c>
      <c r="D23" t="s">
        <v>167</v>
      </c>
      <c r="E23" s="7">
        <v>40770</v>
      </c>
      <c r="F23" s="5">
        <f t="shared" si="0"/>
        <v>48.885799564316933</v>
      </c>
      <c r="G23" s="7">
        <v>48.296154418428124</v>
      </c>
      <c r="H23" s="7">
        <v>81.830377172173002</v>
      </c>
      <c r="I23" s="7">
        <v>16.6666666666666</v>
      </c>
      <c r="J23" s="26">
        <v>48.75</v>
      </c>
    </row>
    <row r="24" spans="1:10" x14ac:dyDescent="0.25">
      <c r="A24" t="s">
        <v>41</v>
      </c>
      <c r="B24" t="s">
        <v>164</v>
      </c>
      <c r="C24">
        <v>2011</v>
      </c>
      <c r="D24" t="s">
        <v>167</v>
      </c>
      <c r="E24" s="7">
        <v>40770</v>
      </c>
      <c r="F24" s="5">
        <f t="shared" si="0"/>
        <v>54.104776107338452</v>
      </c>
      <c r="G24" s="7">
        <v>58.658070450992135</v>
      </c>
      <c r="H24" s="7">
        <v>79.189605406933296</v>
      </c>
      <c r="I24" s="7">
        <v>14.285714285714199</v>
      </c>
      <c r="J24" s="26">
        <v>64.285714285714207</v>
      </c>
    </row>
    <row r="25" spans="1:10" x14ac:dyDescent="0.25">
      <c r="A25" t="s">
        <v>42</v>
      </c>
      <c r="B25" t="s">
        <v>164</v>
      </c>
      <c r="C25">
        <v>2011</v>
      </c>
      <c r="D25" t="s">
        <v>167</v>
      </c>
      <c r="E25" s="7">
        <v>40770</v>
      </c>
      <c r="F25" s="5">
        <f t="shared" si="0"/>
        <v>55.535763861225853</v>
      </c>
      <c r="G25" s="7">
        <v>72.087568358742317</v>
      </c>
      <c r="H25" s="7">
        <v>82.804025097857107</v>
      </c>
      <c r="I25" s="7">
        <v>11.1111111111111</v>
      </c>
      <c r="J25" s="26">
        <v>56.140350877192901</v>
      </c>
    </row>
    <row r="26" spans="1:10" x14ac:dyDescent="0.25">
      <c r="A26" t="s">
        <v>49</v>
      </c>
      <c r="B26" t="s">
        <v>164</v>
      </c>
      <c r="C26">
        <v>2016</v>
      </c>
      <c r="D26" t="s">
        <v>166</v>
      </c>
      <c r="E26" s="7">
        <v>42414.333333333336</v>
      </c>
      <c r="F26" s="5">
        <f t="shared" si="0"/>
        <v>56.177289374936613</v>
      </c>
      <c r="G26" s="7">
        <v>56.810759761591441</v>
      </c>
      <c r="H26" s="7">
        <v>78.731731071488397</v>
      </c>
      <c r="I26" s="7">
        <v>22.5</v>
      </c>
      <c r="J26" s="26">
        <v>66.6666666666666</v>
      </c>
    </row>
    <row r="27" spans="1:10" x14ac:dyDescent="0.25">
      <c r="A27" t="s">
        <v>50</v>
      </c>
      <c r="B27" t="s">
        <v>164</v>
      </c>
      <c r="C27">
        <v>2016</v>
      </c>
      <c r="D27" t="s">
        <v>166</v>
      </c>
      <c r="E27" s="7">
        <v>42414.333333333336</v>
      </c>
      <c r="F27" s="5">
        <f t="shared" si="0"/>
        <v>52.598894120751822</v>
      </c>
      <c r="G27" s="7">
        <v>65.412834018324489</v>
      </c>
      <c r="H27" s="7">
        <v>74.588005622577597</v>
      </c>
      <c r="I27" s="7">
        <v>12.5</v>
      </c>
      <c r="J27" s="26">
        <v>57.894736842105203</v>
      </c>
    </row>
    <row r="28" spans="1:10" x14ac:dyDescent="0.25">
      <c r="A28" t="s">
        <v>51</v>
      </c>
      <c r="B28" t="s">
        <v>164</v>
      </c>
      <c r="C28">
        <v>2016</v>
      </c>
      <c r="D28" t="s">
        <v>166</v>
      </c>
      <c r="E28" s="7">
        <v>42414.333333333336</v>
      </c>
      <c r="F28" s="5">
        <f t="shared" si="0"/>
        <v>53.329446419832649</v>
      </c>
      <c r="G28" s="7">
        <v>53.279558352553885</v>
      </c>
      <c r="H28" s="7">
        <v>77.260449548999006</v>
      </c>
      <c r="I28" s="7">
        <v>25</v>
      </c>
      <c r="J28" s="26">
        <v>57.7777777777777</v>
      </c>
    </row>
    <row r="29" spans="1:10" x14ac:dyDescent="0.25">
      <c r="A29" t="s">
        <v>46</v>
      </c>
      <c r="B29" t="s">
        <v>164</v>
      </c>
      <c r="C29">
        <v>2016</v>
      </c>
      <c r="D29" t="s">
        <v>167</v>
      </c>
      <c r="E29" s="7">
        <v>42597</v>
      </c>
      <c r="F29" s="5">
        <f t="shared" si="0"/>
        <v>50.364817831530161</v>
      </c>
      <c r="G29" s="7">
        <v>44.519443146210769</v>
      </c>
      <c r="H29" s="7">
        <v>80.550939291020995</v>
      </c>
      <c r="I29" s="7">
        <v>0</v>
      </c>
      <c r="J29" s="26">
        <v>76.3888888888889</v>
      </c>
    </row>
    <row r="30" spans="1:10" x14ac:dyDescent="0.25">
      <c r="A30" t="s">
        <v>47</v>
      </c>
      <c r="B30" t="s">
        <v>164</v>
      </c>
      <c r="C30">
        <v>2016</v>
      </c>
      <c r="D30" t="s">
        <v>167</v>
      </c>
      <c r="E30" s="7">
        <v>42597</v>
      </c>
      <c r="F30" s="5">
        <f t="shared" si="0"/>
        <v>52.17525372283577</v>
      </c>
      <c r="G30" s="7">
        <v>55.263347534930006</v>
      </c>
      <c r="H30" s="7">
        <v>78.183699102444905</v>
      </c>
      <c r="I30" s="7">
        <v>4.7777777777777697</v>
      </c>
      <c r="J30" s="26">
        <v>70.476190476190396</v>
      </c>
    </row>
    <row r="31" spans="1:10" x14ac:dyDescent="0.25">
      <c r="A31" t="s">
        <v>48</v>
      </c>
      <c r="B31" t="s">
        <v>164</v>
      </c>
      <c r="C31">
        <v>2016</v>
      </c>
      <c r="D31" t="s">
        <v>167</v>
      </c>
      <c r="E31" s="7">
        <v>42597</v>
      </c>
      <c r="F31" s="5">
        <f t="shared" si="0"/>
        <v>49.163295416654528</v>
      </c>
      <c r="G31" s="7">
        <v>49.537234136674314</v>
      </c>
      <c r="H31" s="7">
        <v>81.168977832974207</v>
      </c>
      <c r="I31" s="7">
        <v>6.25</v>
      </c>
      <c r="J31" s="26">
        <v>59.696969696969603</v>
      </c>
    </row>
    <row r="32" spans="1:10" x14ac:dyDescent="0.25">
      <c r="A32" t="s">
        <v>55</v>
      </c>
      <c r="B32" t="s">
        <v>164</v>
      </c>
      <c r="C32">
        <v>2017</v>
      </c>
      <c r="D32" t="s">
        <v>166</v>
      </c>
      <c r="E32" s="7">
        <v>42780</v>
      </c>
      <c r="F32" s="5">
        <f t="shared" si="0"/>
        <v>49.724007779920804</v>
      </c>
      <c r="G32" s="7">
        <v>48.631249709504615</v>
      </c>
      <c r="H32" s="7">
        <v>81.637121835710502</v>
      </c>
      <c r="I32" s="7">
        <v>6.1276595744680797</v>
      </c>
      <c r="J32" s="26">
        <v>62.5</v>
      </c>
    </row>
    <row r="33" spans="1:10" x14ac:dyDescent="0.25">
      <c r="A33" t="s">
        <v>56</v>
      </c>
      <c r="B33" t="s">
        <v>164</v>
      </c>
      <c r="C33">
        <v>2017</v>
      </c>
      <c r="D33" t="s">
        <v>166</v>
      </c>
      <c r="E33" s="7">
        <v>42780</v>
      </c>
      <c r="F33" s="5">
        <f t="shared" si="0"/>
        <v>47.615033704459961</v>
      </c>
      <c r="G33" s="7">
        <v>55.725382700794945</v>
      </c>
      <c r="H33" s="7">
        <v>81.124903632196506</v>
      </c>
      <c r="I33" s="7">
        <v>5.125</v>
      </c>
      <c r="J33" s="26">
        <v>48.484848484848399</v>
      </c>
    </row>
    <row r="34" spans="1:10" x14ac:dyDescent="0.25">
      <c r="A34" t="s">
        <v>57</v>
      </c>
      <c r="B34" t="s">
        <v>164</v>
      </c>
      <c r="C34">
        <v>2017</v>
      </c>
      <c r="D34" t="s">
        <v>166</v>
      </c>
      <c r="E34" s="7">
        <v>42780</v>
      </c>
      <c r="F34" s="5">
        <f t="shared" si="0"/>
        <v>47.098954927201596</v>
      </c>
      <c r="G34" s="7">
        <v>43.924248881046722</v>
      </c>
      <c r="H34" s="7">
        <v>76.677920034108894</v>
      </c>
      <c r="I34" s="7">
        <v>5.5714285714285703</v>
      </c>
      <c r="J34" s="26">
        <v>62.2222222222222</v>
      </c>
    </row>
    <row r="35" spans="1:10" x14ac:dyDescent="0.25">
      <c r="A35" t="s">
        <v>52</v>
      </c>
      <c r="B35" t="s">
        <v>164</v>
      </c>
      <c r="C35">
        <v>2017</v>
      </c>
      <c r="D35" t="s">
        <v>167</v>
      </c>
      <c r="E35" s="7">
        <v>42962</v>
      </c>
      <c r="F35" s="5">
        <f t="shared" si="0"/>
        <v>48.988251669970893</v>
      </c>
      <c r="G35" s="7">
        <v>43.852603607106744</v>
      </c>
      <c r="H35" s="7">
        <v>78.416375294999099</v>
      </c>
      <c r="I35" s="7">
        <v>5.90625</v>
      </c>
      <c r="J35" s="26">
        <v>67.7777777777777</v>
      </c>
    </row>
    <row r="36" spans="1:10" x14ac:dyDescent="0.25">
      <c r="A36" t="s">
        <v>53</v>
      </c>
      <c r="B36" t="s">
        <v>164</v>
      </c>
      <c r="C36">
        <v>2017</v>
      </c>
      <c r="D36" t="s">
        <v>167</v>
      </c>
      <c r="E36" s="7">
        <v>42962</v>
      </c>
      <c r="F36" s="5">
        <f t="shared" si="0"/>
        <v>49.154165280077336</v>
      </c>
      <c r="G36" s="7">
        <v>34.849915963941363</v>
      </c>
      <c r="H36" s="7">
        <v>79.623888013510907</v>
      </c>
      <c r="I36" s="7">
        <v>10.714285714285699</v>
      </c>
      <c r="J36" s="26">
        <v>71.428571428571402</v>
      </c>
    </row>
    <row r="37" spans="1:10" x14ac:dyDescent="0.25">
      <c r="A37" t="s">
        <v>54</v>
      </c>
      <c r="B37" t="s">
        <v>164</v>
      </c>
      <c r="C37">
        <v>2017</v>
      </c>
      <c r="D37" t="s">
        <v>167</v>
      </c>
      <c r="E37" s="7">
        <v>42962</v>
      </c>
      <c r="F37" s="5">
        <f t="shared" si="0"/>
        <v>45.965138168753867</v>
      </c>
      <c r="G37" s="7">
        <v>35.59734223323462</v>
      </c>
      <c r="H37" s="7">
        <v>78.721300110396896</v>
      </c>
      <c r="I37" s="7">
        <v>6.5789473684210504</v>
      </c>
      <c r="J37" s="26">
        <v>62.962962962962898</v>
      </c>
    </row>
    <row r="38" spans="1:10" x14ac:dyDescent="0.25">
      <c r="A38" t="s">
        <v>147</v>
      </c>
      <c r="B38" t="s">
        <v>165</v>
      </c>
      <c r="C38">
        <v>1996</v>
      </c>
      <c r="D38" t="s">
        <v>166</v>
      </c>
      <c r="E38" s="7">
        <v>35109.333333333336</v>
      </c>
      <c r="F38" s="5">
        <v>39.75</v>
      </c>
      <c r="G38" s="7">
        <v>7.9421663621682255</v>
      </c>
      <c r="H38" s="7">
        <v>72.464887584228407</v>
      </c>
      <c r="I38" s="7">
        <v>10.88</v>
      </c>
      <c r="J38" s="26">
        <v>54.3333333333333</v>
      </c>
    </row>
    <row r="39" spans="1:10" x14ac:dyDescent="0.25">
      <c r="A39" t="s">
        <v>148</v>
      </c>
      <c r="B39" t="s">
        <v>165</v>
      </c>
      <c r="C39">
        <v>1996</v>
      </c>
      <c r="D39" t="s">
        <v>166</v>
      </c>
      <c r="E39" s="7">
        <v>35109.333333333336</v>
      </c>
      <c r="F39" s="5">
        <f>(G39*0.25)+(H39*0.25)+(I39*0.25)+(J39*0.25)</f>
        <v>36.967567601834453</v>
      </c>
      <c r="G39" s="7">
        <v>11.275686188999321</v>
      </c>
      <c r="H39" s="7">
        <v>81.458925303610002</v>
      </c>
      <c r="I39" s="7">
        <v>12.499999999999901</v>
      </c>
      <c r="J39" s="26">
        <v>42.635658914728602</v>
      </c>
    </row>
    <row r="40" spans="1:10" x14ac:dyDescent="0.25">
      <c r="A40" t="s">
        <v>149</v>
      </c>
      <c r="B40" t="s">
        <v>165</v>
      </c>
      <c r="C40">
        <v>1996</v>
      </c>
      <c r="D40" t="s">
        <v>166</v>
      </c>
      <c r="E40" s="7">
        <v>35109.333333333336</v>
      </c>
      <c r="F40" s="5">
        <f>(G40*0.25)+(H40*0.25)+(I40*0.25)+(J40*0.25)</f>
        <v>41.191802829490435</v>
      </c>
      <c r="G40" s="7">
        <v>13.644696872853334</v>
      </c>
      <c r="H40" s="7">
        <v>82.241562064156199</v>
      </c>
      <c r="I40" s="7">
        <v>12.499999999999901</v>
      </c>
      <c r="J40" s="26">
        <v>56.380952380952301</v>
      </c>
    </row>
    <row r="41" spans="1:10" x14ac:dyDescent="0.25">
      <c r="A41" t="s">
        <v>144</v>
      </c>
      <c r="B41" t="s">
        <v>165</v>
      </c>
      <c r="C41">
        <v>1996</v>
      </c>
      <c r="D41" t="s">
        <v>167</v>
      </c>
      <c r="E41" s="7">
        <v>35292</v>
      </c>
      <c r="F41" s="5">
        <f>(G41*0.25)+(H41*0.25)+(I41*0.25)+(J41*0.25)</f>
        <v>44.104770727431116</v>
      </c>
      <c r="G41" s="7">
        <v>9.9141566437348807</v>
      </c>
      <c r="H41" s="7">
        <v>81.792282587828694</v>
      </c>
      <c r="I41" s="7">
        <v>15</v>
      </c>
      <c r="J41" s="26">
        <v>69.712643678160902</v>
      </c>
    </row>
    <row r="42" spans="1:10" x14ac:dyDescent="0.25">
      <c r="A42" t="s">
        <v>145</v>
      </c>
      <c r="B42" t="s">
        <v>165</v>
      </c>
      <c r="C42">
        <v>1996</v>
      </c>
      <c r="D42" t="s">
        <v>167</v>
      </c>
      <c r="E42" s="7">
        <v>35292</v>
      </c>
      <c r="F42" s="5">
        <f>(G42*0.25)+(H42*0.25)+(I42*0.25)+(J42*0.25)</f>
        <v>48.769242740569197</v>
      </c>
      <c r="G42" s="7">
        <v>23.161086157637882</v>
      </c>
      <c r="H42" s="7">
        <v>83.119588508342702</v>
      </c>
      <c r="I42" s="7">
        <v>37.5</v>
      </c>
      <c r="J42" s="26">
        <v>51.296296296296198</v>
      </c>
    </row>
    <row r="43" spans="1:10" x14ac:dyDescent="0.25">
      <c r="A43" t="s">
        <v>146</v>
      </c>
      <c r="B43" t="s">
        <v>165</v>
      </c>
      <c r="C43">
        <v>1996</v>
      </c>
      <c r="D43" t="s">
        <v>167</v>
      </c>
      <c r="E43" s="7">
        <v>35292</v>
      </c>
      <c r="F43" s="5">
        <f>(G43*0.25)+(H43*0.25)+(I43*0.25)+(J43*0.25)</f>
        <v>43.139716962294052</v>
      </c>
      <c r="G43" s="7">
        <v>16.782391906212439</v>
      </c>
      <c r="H43" s="7">
        <v>83.252666419154295</v>
      </c>
      <c r="I43" s="7">
        <v>35</v>
      </c>
      <c r="J43" s="26">
        <v>37.523809523809497</v>
      </c>
    </row>
    <row r="44" spans="1:10" x14ac:dyDescent="0.25">
      <c r="A44" t="s">
        <v>153</v>
      </c>
      <c r="B44" t="s">
        <v>165</v>
      </c>
      <c r="C44">
        <v>1997</v>
      </c>
      <c r="D44" t="s">
        <v>166</v>
      </c>
      <c r="E44" s="7">
        <v>35475</v>
      </c>
      <c r="F44" s="5">
        <v>38.75</v>
      </c>
      <c r="G44" s="7">
        <v>3.6192317416389477</v>
      </c>
      <c r="H44" s="7">
        <v>70.114294077470902</v>
      </c>
      <c r="I44" s="7">
        <v>0</v>
      </c>
      <c r="J44" s="26">
        <v>49.2753623188405</v>
      </c>
    </row>
    <row r="45" spans="1:10" x14ac:dyDescent="0.25">
      <c r="A45" t="s">
        <v>154</v>
      </c>
      <c r="B45" t="s">
        <v>165</v>
      </c>
      <c r="C45">
        <v>1997</v>
      </c>
      <c r="D45" t="s">
        <v>166</v>
      </c>
      <c r="E45" s="7">
        <v>35475</v>
      </c>
      <c r="F45" s="5">
        <f>(G45*0.25)+(H45*0.25)+(I45*0.25)+(J45*0.25)</f>
        <v>37.967449285814766</v>
      </c>
      <c r="G45" s="7">
        <v>29.323164085823983</v>
      </c>
      <c r="H45" s="7">
        <v>74.245767256569295</v>
      </c>
      <c r="I45" s="7">
        <v>0.68181818181818099</v>
      </c>
      <c r="J45" s="26">
        <v>47.619047619047599</v>
      </c>
    </row>
    <row r="46" spans="1:10" x14ac:dyDescent="0.25">
      <c r="A46" t="s">
        <v>155</v>
      </c>
      <c r="B46" t="s">
        <v>165</v>
      </c>
      <c r="C46">
        <v>1997</v>
      </c>
      <c r="D46" t="s">
        <v>166</v>
      </c>
      <c r="E46" s="7">
        <v>35475</v>
      </c>
      <c r="F46" s="5">
        <f>(G46*0.25)+(H46*0.25)+(I46*0.25)+(J46*0.25)</f>
        <v>38.346911198124829</v>
      </c>
      <c r="G46" s="7">
        <v>31.907806726585466</v>
      </c>
      <c r="H46" s="7">
        <v>73.259117345193204</v>
      </c>
      <c r="I46" s="7">
        <v>4.0540540540540499</v>
      </c>
      <c r="J46" s="26">
        <v>44.1666666666666</v>
      </c>
    </row>
    <row r="47" spans="1:10" x14ac:dyDescent="0.25">
      <c r="A47" t="s">
        <v>150</v>
      </c>
      <c r="B47" t="s">
        <v>165</v>
      </c>
      <c r="C47">
        <v>1997</v>
      </c>
      <c r="D47" t="s">
        <v>167</v>
      </c>
      <c r="E47" s="7">
        <v>35657</v>
      </c>
      <c r="F47" s="5">
        <f>(G47*0.25)+(H47*0.25)+(I47*0.25)+(J47*0.25)</f>
        <v>43.625809286627643</v>
      </c>
      <c r="G47" s="7">
        <v>4.7418798503062893</v>
      </c>
      <c r="H47" s="7">
        <v>79.445265342181401</v>
      </c>
      <c r="I47" s="7">
        <v>22.5</v>
      </c>
      <c r="J47" s="26">
        <v>67.816091954022895</v>
      </c>
    </row>
    <row r="48" spans="1:10" x14ac:dyDescent="0.25">
      <c r="A48" t="s">
        <v>151</v>
      </c>
      <c r="B48" t="s">
        <v>165</v>
      </c>
      <c r="C48">
        <v>1997</v>
      </c>
      <c r="D48" t="s">
        <v>167</v>
      </c>
      <c r="E48" s="7">
        <v>35657</v>
      </c>
      <c r="F48" s="5">
        <f>(G48*0.25)+(H48*0.25)+(I48*0.25)+(J48*0.25)</f>
        <v>50.566968444788074</v>
      </c>
      <c r="G48" s="7">
        <v>26.831202462814797</v>
      </c>
      <c r="H48" s="7">
        <v>86.466083081043394</v>
      </c>
      <c r="I48" s="7">
        <v>22.5</v>
      </c>
      <c r="J48" s="26">
        <v>66.470588235294102</v>
      </c>
    </row>
    <row r="49" spans="1:10" x14ac:dyDescent="0.25">
      <c r="A49" t="s">
        <v>152</v>
      </c>
      <c r="B49" t="s">
        <v>165</v>
      </c>
      <c r="C49">
        <v>1997</v>
      </c>
      <c r="D49" t="s">
        <v>167</v>
      </c>
      <c r="E49" s="7">
        <v>35657</v>
      </c>
      <c r="F49" s="5">
        <v>45.71</v>
      </c>
      <c r="G49" s="7">
        <v>9.2767739289177804</v>
      </c>
      <c r="H49" s="7">
        <v>71.414928366762098</v>
      </c>
      <c r="I49" s="7">
        <v>6.71</v>
      </c>
      <c r="J49" s="26">
        <v>39.4444444444444</v>
      </c>
    </row>
    <row r="50" spans="1:10" x14ac:dyDescent="0.25">
      <c r="A50" t="s">
        <v>86</v>
      </c>
      <c r="B50" t="s">
        <v>165</v>
      </c>
      <c r="C50">
        <v>2010</v>
      </c>
      <c r="D50" t="s">
        <v>166</v>
      </c>
      <c r="E50" s="7">
        <v>40223</v>
      </c>
      <c r="F50" s="5">
        <v>35.06</v>
      </c>
      <c r="G50" s="7">
        <v>12.111042343543591</v>
      </c>
      <c r="H50" s="7">
        <v>75.947974163582202</v>
      </c>
      <c r="I50" s="7">
        <v>10</v>
      </c>
      <c r="J50" s="26">
        <v>34.1860465116279</v>
      </c>
    </row>
    <row r="51" spans="1:10" x14ac:dyDescent="0.25">
      <c r="A51" t="s">
        <v>87</v>
      </c>
      <c r="B51" t="s">
        <v>165</v>
      </c>
      <c r="C51">
        <v>2010</v>
      </c>
      <c r="D51" t="s">
        <v>166</v>
      </c>
      <c r="E51" s="7">
        <v>40223</v>
      </c>
      <c r="F51" s="5">
        <v>36.35</v>
      </c>
      <c r="G51" s="7">
        <v>20.650389309745719</v>
      </c>
      <c r="H51" s="7">
        <v>71.928848850026498</v>
      </c>
      <c r="I51" s="7">
        <v>2.9069767441860401</v>
      </c>
      <c r="J51" s="26">
        <v>37.931034482758598</v>
      </c>
    </row>
    <row r="52" spans="1:10" x14ac:dyDescent="0.25">
      <c r="A52" t="s">
        <v>88</v>
      </c>
      <c r="B52" t="s">
        <v>165</v>
      </c>
      <c r="C52">
        <v>2010</v>
      </c>
      <c r="D52" t="s">
        <v>166</v>
      </c>
      <c r="E52" s="7">
        <v>40223</v>
      </c>
      <c r="F52" s="5">
        <v>44.69</v>
      </c>
      <c r="G52" s="7">
        <v>6.1549537859507151</v>
      </c>
      <c r="H52" s="7">
        <v>71.007044660139101</v>
      </c>
      <c r="I52" s="7">
        <v>7.1428571428571397</v>
      </c>
      <c r="J52" s="26">
        <v>54.4444444444444</v>
      </c>
    </row>
    <row r="53" spans="1:10" x14ac:dyDescent="0.25">
      <c r="A53" t="s">
        <v>83</v>
      </c>
      <c r="B53" t="s">
        <v>165</v>
      </c>
      <c r="C53">
        <v>2010</v>
      </c>
      <c r="D53" t="s">
        <v>167</v>
      </c>
      <c r="E53" s="7">
        <v>40405</v>
      </c>
      <c r="F53" s="5">
        <v>37.44</v>
      </c>
      <c r="G53" s="7">
        <v>7.962836823375449</v>
      </c>
      <c r="H53" s="7">
        <v>78.966467707557598</v>
      </c>
      <c r="I53" s="7">
        <v>15.517241379310301</v>
      </c>
      <c r="J53" s="26">
        <v>35.3333333333333</v>
      </c>
    </row>
    <row r="54" spans="1:10" x14ac:dyDescent="0.25">
      <c r="A54" t="s">
        <v>84</v>
      </c>
      <c r="B54" t="s">
        <v>165</v>
      </c>
      <c r="C54">
        <v>2010</v>
      </c>
      <c r="D54" t="s">
        <v>167</v>
      </c>
      <c r="E54" s="7">
        <v>40405</v>
      </c>
      <c r="F54" s="5">
        <f t="shared" ref="F54:F69" si="1">(G54*0.25)+(H54*0.25)+(I54*0.25)+(J54*0.25)</f>
        <v>41.890183210736126</v>
      </c>
      <c r="G54" s="7">
        <v>16.937324055121213</v>
      </c>
      <c r="H54" s="7">
        <v>79.809916724331302</v>
      </c>
      <c r="I54" s="7">
        <v>13.1944444444444</v>
      </c>
      <c r="J54" s="26">
        <v>57.619047619047599</v>
      </c>
    </row>
    <row r="55" spans="1:10" x14ac:dyDescent="0.25">
      <c r="A55" t="s">
        <v>85</v>
      </c>
      <c r="B55" t="s">
        <v>165</v>
      </c>
      <c r="C55">
        <v>2010</v>
      </c>
      <c r="D55" t="s">
        <v>167</v>
      </c>
      <c r="E55" s="7">
        <v>40405</v>
      </c>
      <c r="F55" s="5">
        <f t="shared" si="1"/>
        <v>40.536912890959243</v>
      </c>
      <c r="G55" s="7">
        <v>12.650385264654869</v>
      </c>
      <c r="H55" s="7">
        <v>78.584567886483796</v>
      </c>
      <c r="I55" s="7">
        <v>17.857142857142801</v>
      </c>
      <c r="J55" s="26">
        <v>53.0555555555555</v>
      </c>
    </row>
    <row r="56" spans="1:10" x14ac:dyDescent="0.25">
      <c r="A56" t="s">
        <v>92</v>
      </c>
      <c r="B56" t="s">
        <v>165</v>
      </c>
      <c r="C56">
        <v>2011</v>
      </c>
      <c r="D56" t="s">
        <v>166</v>
      </c>
      <c r="E56" s="7">
        <v>40588</v>
      </c>
      <c r="F56" s="5">
        <f t="shared" si="1"/>
        <v>44.090054564963452</v>
      </c>
      <c r="G56" s="7">
        <v>44.125264258124496</v>
      </c>
      <c r="H56" s="7">
        <v>79.428720132362798</v>
      </c>
      <c r="I56" s="7">
        <v>14.130434782608599</v>
      </c>
      <c r="J56" s="26">
        <v>38.675799086757898</v>
      </c>
    </row>
    <row r="57" spans="1:10" x14ac:dyDescent="0.25">
      <c r="A57" t="s">
        <v>93</v>
      </c>
      <c r="B57" t="s">
        <v>165</v>
      </c>
      <c r="C57">
        <v>2011</v>
      </c>
      <c r="D57" t="s">
        <v>166</v>
      </c>
      <c r="E57" s="7">
        <v>40588</v>
      </c>
      <c r="F57" s="5">
        <f t="shared" si="1"/>
        <v>40.396523131965516</v>
      </c>
      <c r="G57" s="7">
        <v>31.169742512768323</v>
      </c>
      <c r="H57" s="7">
        <v>78.829048427792202</v>
      </c>
      <c r="I57" s="7">
        <v>7.1428571428571397</v>
      </c>
      <c r="J57" s="26">
        <v>44.4444444444444</v>
      </c>
    </row>
    <row r="58" spans="1:10" x14ac:dyDescent="0.25">
      <c r="A58" t="s">
        <v>94</v>
      </c>
      <c r="B58" t="s">
        <v>165</v>
      </c>
      <c r="C58">
        <v>2011</v>
      </c>
      <c r="D58" t="s">
        <v>166</v>
      </c>
      <c r="E58" s="7">
        <v>40588</v>
      </c>
      <c r="F58" s="5">
        <f t="shared" si="1"/>
        <v>50.086414688338493</v>
      </c>
      <c r="G58" s="7">
        <v>67.363103943150321</v>
      </c>
      <c r="H58" s="7">
        <v>74.788110365759195</v>
      </c>
      <c r="I58" s="7">
        <v>8.3333333333333304</v>
      </c>
      <c r="J58" s="26">
        <v>49.8611111111111</v>
      </c>
    </row>
    <row r="59" spans="1:10" x14ac:dyDescent="0.25">
      <c r="A59" t="s">
        <v>89</v>
      </c>
      <c r="B59" t="s">
        <v>165</v>
      </c>
      <c r="C59">
        <v>2011</v>
      </c>
      <c r="D59" t="s">
        <v>167</v>
      </c>
      <c r="E59" s="7">
        <v>40770</v>
      </c>
      <c r="F59" s="5">
        <f t="shared" si="1"/>
        <v>47.584099732717476</v>
      </c>
      <c r="G59" s="7">
        <v>37.844094066225523</v>
      </c>
      <c r="H59" s="7">
        <v>78.318454289931793</v>
      </c>
      <c r="I59" s="7">
        <v>18.965517241379299</v>
      </c>
      <c r="J59" s="26">
        <v>55.2083333333333</v>
      </c>
    </row>
    <row r="60" spans="1:10" x14ac:dyDescent="0.25">
      <c r="A60" t="s">
        <v>90</v>
      </c>
      <c r="B60" t="s">
        <v>165</v>
      </c>
      <c r="C60">
        <v>2011</v>
      </c>
      <c r="D60" t="s">
        <v>167</v>
      </c>
      <c r="E60" s="7">
        <v>40770</v>
      </c>
      <c r="F60" s="5">
        <f t="shared" si="1"/>
        <v>45.440330840851438</v>
      </c>
      <c r="G60" s="7">
        <v>47.072662510724356</v>
      </c>
      <c r="H60" s="7">
        <v>78.724166947011099</v>
      </c>
      <c r="I60" s="7">
        <v>19.117647058823501</v>
      </c>
      <c r="J60" s="26">
        <v>36.846846846846802</v>
      </c>
    </row>
    <row r="61" spans="1:10" x14ac:dyDescent="0.25">
      <c r="A61" t="s">
        <v>91</v>
      </c>
      <c r="B61" t="s">
        <v>165</v>
      </c>
      <c r="C61">
        <v>2011</v>
      </c>
      <c r="D61" t="s">
        <v>167</v>
      </c>
      <c r="E61" s="7">
        <v>40770</v>
      </c>
      <c r="F61" s="5">
        <f t="shared" si="1"/>
        <v>46.656190780956898</v>
      </c>
      <c r="G61" s="7">
        <v>37.437927860910683</v>
      </c>
      <c r="H61" s="7">
        <v>78.4631510523907</v>
      </c>
      <c r="I61" s="7">
        <v>14.5833333333333</v>
      </c>
      <c r="J61" s="26">
        <v>56.140350877192901</v>
      </c>
    </row>
    <row r="62" spans="1:10" x14ac:dyDescent="0.25">
      <c r="A62" t="s">
        <v>98</v>
      </c>
      <c r="B62" t="s">
        <v>165</v>
      </c>
      <c r="C62">
        <v>2016</v>
      </c>
      <c r="D62" t="s">
        <v>166</v>
      </c>
      <c r="E62" s="7">
        <v>42414.333333333336</v>
      </c>
      <c r="F62" s="5">
        <f t="shared" si="1"/>
        <v>36.450572987044779</v>
      </c>
      <c r="G62" s="7">
        <v>26.525385374903419</v>
      </c>
      <c r="H62" s="7">
        <v>74.363039217547893</v>
      </c>
      <c r="I62" s="7">
        <v>6.3953488372093004</v>
      </c>
      <c r="J62" s="26">
        <v>38.518518518518498</v>
      </c>
    </row>
    <row r="63" spans="1:10" x14ac:dyDescent="0.25">
      <c r="A63" t="s">
        <v>99</v>
      </c>
      <c r="B63" t="s">
        <v>165</v>
      </c>
      <c r="C63">
        <v>2016</v>
      </c>
      <c r="D63" t="s">
        <v>166</v>
      </c>
      <c r="E63" s="7">
        <v>42414.333333333336</v>
      </c>
      <c r="F63" s="5">
        <f t="shared" si="1"/>
        <v>42.857650406457964</v>
      </c>
      <c r="G63" s="7">
        <v>38.253324719221162</v>
      </c>
      <c r="H63" s="7">
        <v>76.839473586048797</v>
      </c>
      <c r="I63" s="7">
        <v>8.18965517241379</v>
      </c>
      <c r="J63" s="26">
        <v>48.148148148148103</v>
      </c>
    </row>
    <row r="64" spans="1:10" x14ac:dyDescent="0.25">
      <c r="A64" t="s">
        <v>100</v>
      </c>
      <c r="B64" t="s">
        <v>165</v>
      </c>
      <c r="C64">
        <v>2016</v>
      </c>
      <c r="D64" t="s">
        <v>166</v>
      </c>
      <c r="E64" s="7">
        <v>42414.333333333336</v>
      </c>
      <c r="F64" s="5">
        <f t="shared" si="1"/>
        <v>44.54213194672235</v>
      </c>
      <c r="G64" s="7">
        <v>33.807871412035723</v>
      </c>
      <c r="H64" s="7">
        <v>74.959545263742598</v>
      </c>
      <c r="I64" s="7">
        <v>8.2899999999999991</v>
      </c>
      <c r="J64" s="26">
        <v>61.1111111111111</v>
      </c>
    </row>
    <row r="65" spans="1:10" x14ac:dyDescent="0.25">
      <c r="A65" t="s">
        <v>95</v>
      </c>
      <c r="B65" t="s">
        <v>165</v>
      </c>
      <c r="C65">
        <v>2016</v>
      </c>
      <c r="D65" t="s">
        <v>167</v>
      </c>
      <c r="E65" s="7">
        <v>42597</v>
      </c>
      <c r="F65" s="5">
        <f t="shared" si="1"/>
        <v>41.381790786393367</v>
      </c>
      <c r="G65" s="7">
        <v>35.258292311653179</v>
      </c>
      <c r="H65" s="7">
        <v>72.935537500587003</v>
      </c>
      <c r="I65" s="7">
        <v>4</v>
      </c>
      <c r="J65" s="26">
        <v>53.3333333333333</v>
      </c>
    </row>
    <row r="66" spans="1:10" x14ac:dyDescent="0.25">
      <c r="A66" t="s">
        <v>96</v>
      </c>
      <c r="B66" t="s">
        <v>165</v>
      </c>
      <c r="C66">
        <v>2016</v>
      </c>
      <c r="D66" t="s">
        <v>167</v>
      </c>
      <c r="E66" s="7">
        <v>42597</v>
      </c>
      <c r="F66" s="5">
        <f t="shared" si="1"/>
        <v>34.887171138079097</v>
      </c>
      <c r="G66" s="7">
        <v>13.715429489326549</v>
      </c>
      <c r="H66" s="7">
        <v>76.309445539180402</v>
      </c>
      <c r="I66" s="7">
        <v>2.8571428571428501</v>
      </c>
      <c r="J66" s="26">
        <v>46.6666666666666</v>
      </c>
    </row>
    <row r="67" spans="1:10" x14ac:dyDescent="0.25">
      <c r="A67" t="s">
        <v>97</v>
      </c>
      <c r="B67" t="s">
        <v>165</v>
      </c>
      <c r="C67">
        <v>2016</v>
      </c>
      <c r="D67" t="s">
        <v>167</v>
      </c>
      <c r="E67" s="7">
        <v>42597</v>
      </c>
      <c r="F67" s="5">
        <f t="shared" si="1"/>
        <v>39.214617936030152</v>
      </c>
      <c r="G67" s="7">
        <v>20.053772089949483</v>
      </c>
      <c r="H67" s="7">
        <v>77.151921876393402</v>
      </c>
      <c r="I67" s="7">
        <v>5.2083333333333304</v>
      </c>
      <c r="J67" s="26">
        <v>54.4444444444444</v>
      </c>
    </row>
    <row r="68" spans="1:10" x14ac:dyDescent="0.25">
      <c r="A68" t="s">
        <v>104</v>
      </c>
      <c r="B68" t="s">
        <v>165</v>
      </c>
      <c r="C68">
        <v>2017</v>
      </c>
      <c r="D68" t="s">
        <v>166</v>
      </c>
      <c r="E68" s="7">
        <v>42780</v>
      </c>
      <c r="F68" s="5">
        <f t="shared" si="1"/>
        <v>34.819798732953984</v>
      </c>
      <c r="G68" s="7">
        <v>13.842421506766987</v>
      </c>
      <c r="H68" s="7">
        <v>72.066910411350307</v>
      </c>
      <c r="I68" s="7">
        <v>1.3698630136986301</v>
      </c>
      <c r="J68" s="26">
        <v>52</v>
      </c>
    </row>
    <row r="69" spans="1:10" x14ac:dyDescent="0.25">
      <c r="A69" t="s">
        <v>105</v>
      </c>
      <c r="B69" t="s">
        <v>165</v>
      </c>
      <c r="C69">
        <v>2017</v>
      </c>
      <c r="D69" t="s">
        <v>166</v>
      </c>
      <c r="E69" s="7">
        <v>42780</v>
      </c>
      <c r="F69" s="5">
        <f t="shared" si="1"/>
        <v>35.433041773289297</v>
      </c>
      <c r="G69" s="7">
        <v>23.37039562776668</v>
      </c>
      <c r="H69" s="7">
        <v>69.422377525996595</v>
      </c>
      <c r="I69" s="7">
        <v>6.8181818181818103</v>
      </c>
      <c r="J69" s="26">
        <v>42.121212121212103</v>
      </c>
    </row>
    <row r="70" spans="1:10" x14ac:dyDescent="0.25">
      <c r="A70" t="s">
        <v>106</v>
      </c>
      <c r="B70" t="s">
        <v>165</v>
      </c>
      <c r="C70">
        <v>2017</v>
      </c>
      <c r="D70" t="s">
        <v>166</v>
      </c>
      <c r="E70" s="7">
        <v>42780</v>
      </c>
      <c r="F70" s="5">
        <v>33.97</v>
      </c>
      <c r="G70" s="7">
        <v>21.179932922753636</v>
      </c>
      <c r="H70" s="7">
        <v>70.129220081901906</v>
      </c>
      <c r="I70" s="7">
        <v>6.25</v>
      </c>
      <c r="J70" s="26">
        <v>34.324324324324301</v>
      </c>
    </row>
    <row r="71" spans="1:10" x14ac:dyDescent="0.25">
      <c r="A71" t="s">
        <v>101</v>
      </c>
      <c r="B71" t="s">
        <v>165</v>
      </c>
      <c r="C71">
        <v>2017</v>
      </c>
      <c r="D71" t="s">
        <v>167</v>
      </c>
      <c r="E71" s="7">
        <v>42962</v>
      </c>
      <c r="F71" s="5">
        <f>(G71*0.25)+(H71*0.25)+(I71*0.25)+(J71*0.25)</f>
        <v>32.308759948172536</v>
      </c>
      <c r="G71" s="7">
        <v>8.1797726698562396</v>
      </c>
      <c r="H71" s="7">
        <v>75.265267122833905</v>
      </c>
      <c r="I71" s="7">
        <v>5.79</v>
      </c>
      <c r="J71" s="26">
        <v>40</v>
      </c>
    </row>
    <row r="72" spans="1:10" x14ac:dyDescent="0.25">
      <c r="A72" t="s">
        <v>102</v>
      </c>
      <c r="B72" t="s">
        <v>165</v>
      </c>
      <c r="C72">
        <v>2017</v>
      </c>
      <c r="D72" t="s">
        <v>167</v>
      </c>
      <c r="E72" s="7">
        <v>42962</v>
      </c>
      <c r="F72" s="5">
        <f>(G72*0.25)+(H72*0.25)+(I72*0.25)+(J72*0.25)</f>
        <v>37.86107317401482</v>
      </c>
      <c r="G72" s="7">
        <v>17.446193114681254</v>
      </c>
      <c r="H72" s="7">
        <v>78.157258740537202</v>
      </c>
      <c r="I72" s="7">
        <v>4.7297297297297201</v>
      </c>
      <c r="J72" s="26">
        <v>51.1111111111111</v>
      </c>
    </row>
    <row r="73" spans="1:10" x14ac:dyDescent="0.25">
      <c r="A73" t="s">
        <v>103</v>
      </c>
      <c r="B73" t="s">
        <v>165</v>
      </c>
      <c r="C73">
        <v>2017</v>
      </c>
      <c r="D73" t="s">
        <v>167</v>
      </c>
      <c r="E73" s="7">
        <v>42962</v>
      </c>
      <c r="F73" s="5">
        <f>(G73*0.25)+(H73*0.25)+(I73*0.25)+(J73*0.25)</f>
        <v>36.818447955279353</v>
      </c>
      <c r="G73" s="7">
        <v>18.513092907834171</v>
      </c>
      <c r="H73" s="7">
        <v>77.634967919131299</v>
      </c>
      <c r="I73" s="7">
        <v>7.2368421052631504</v>
      </c>
      <c r="J73" s="26">
        <v>43.8888888888888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workbookViewId="0">
      <selection activeCell="H17" sqref="H17"/>
    </sheetView>
  </sheetViews>
  <sheetFormatPr defaultRowHeight="15" x14ac:dyDescent="0.25"/>
  <cols>
    <col min="1" max="1" width="10.7109375" bestFit="1" customWidth="1"/>
  </cols>
  <sheetData>
    <row r="1" spans="1:28" x14ac:dyDescent="0.25">
      <c r="A1" t="s">
        <v>8</v>
      </c>
      <c r="B1" t="s">
        <v>156</v>
      </c>
      <c r="C1" t="s">
        <v>9</v>
      </c>
      <c r="D1" t="s">
        <v>10</v>
      </c>
      <c r="E1" t="s">
        <v>11</v>
      </c>
      <c r="F1" t="s">
        <v>12</v>
      </c>
      <c r="G1" t="s">
        <v>107</v>
      </c>
      <c r="H1" t="s">
        <v>108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109</v>
      </c>
      <c r="O1" t="s">
        <v>13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6</v>
      </c>
      <c r="AA1" t="s">
        <v>29</v>
      </c>
      <c r="AB1" t="s">
        <v>30</v>
      </c>
    </row>
    <row r="2" spans="1:28" x14ac:dyDescent="0.25">
      <c r="A2" t="s">
        <v>169</v>
      </c>
      <c r="B2" s="28">
        <v>1</v>
      </c>
      <c r="C2" s="28">
        <v>5.1724137931034466</v>
      </c>
      <c r="D2" s="28">
        <v>7.4074074074074003</v>
      </c>
      <c r="E2" s="28">
        <v>4.9475250374402995</v>
      </c>
      <c r="F2" s="28">
        <v>31.497629374159271</v>
      </c>
      <c r="G2" s="28">
        <v>5.1724137931034466</v>
      </c>
      <c r="H2" s="28">
        <v>10.839477881042773</v>
      </c>
      <c r="I2" s="28">
        <v>0</v>
      </c>
      <c r="J2" s="28">
        <v>0</v>
      </c>
      <c r="K2" s="28">
        <v>3.0303030303030298</v>
      </c>
      <c r="L2" s="28">
        <v>36.363636363636331</v>
      </c>
      <c r="M2" s="28">
        <v>60.606060606060574</v>
      </c>
      <c r="N2" s="28">
        <v>0</v>
      </c>
      <c r="O2" s="28">
        <v>82.588941006800368</v>
      </c>
      <c r="P2" s="28">
        <v>65.151515151515142</v>
      </c>
      <c r="Q2" s="28">
        <v>34.848484848484794</v>
      </c>
      <c r="R2" s="28">
        <v>0</v>
      </c>
      <c r="S2" s="28">
        <v>13.068181818181799</v>
      </c>
      <c r="T2" s="28">
        <v>36.363636363636338</v>
      </c>
      <c r="U2" s="28">
        <v>3.0303030303030298</v>
      </c>
      <c r="V2" s="28">
        <v>25.757575757575733</v>
      </c>
      <c r="W2" s="28">
        <v>34.848484848484794</v>
      </c>
      <c r="X2" s="28">
        <v>53.030303030303003</v>
      </c>
      <c r="Y2" s="28">
        <v>40.235917439578202</v>
      </c>
      <c r="Z2" t="s">
        <v>0</v>
      </c>
      <c r="AA2">
        <v>1996</v>
      </c>
      <c r="AB2" t="s">
        <v>33</v>
      </c>
    </row>
    <row r="3" spans="1:28" x14ac:dyDescent="0.25">
      <c r="A3" t="s">
        <v>132</v>
      </c>
      <c r="B3" s="28">
        <v>4</v>
      </c>
      <c r="C3" s="28">
        <v>14.942528735632132</v>
      </c>
      <c r="D3" s="28">
        <v>20.370370370370349</v>
      </c>
      <c r="E3" s="28">
        <v>28.0367343553891</v>
      </c>
      <c r="F3" s="28">
        <v>44.530575988661219</v>
      </c>
      <c r="G3" s="28">
        <v>14.942528735632132</v>
      </c>
      <c r="H3" s="28">
        <v>24.564547637136986</v>
      </c>
      <c r="I3" s="28">
        <v>0</v>
      </c>
      <c r="J3" s="28">
        <v>0</v>
      </c>
      <c r="K3" s="28">
        <v>8.1481481481481328</v>
      </c>
      <c r="L3" s="28">
        <v>19.367283950617267</v>
      </c>
      <c r="M3" s="28">
        <v>70.262345679012299</v>
      </c>
      <c r="N3" s="28">
        <v>2.2222222222222201</v>
      </c>
      <c r="O3" s="28">
        <v>83.164376817697431</v>
      </c>
      <c r="P3" s="28">
        <v>14.074074074074067</v>
      </c>
      <c r="Q3" s="28">
        <v>85.92592592592591</v>
      </c>
      <c r="R3" s="28">
        <v>0</v>
      </c>
      <c r="S3" s="28">
        <v>32.2222222222222</v>
      </c>
      <c r="T3" s="28">
        <v>0</v>
      </c>
      <c r="U3" s="28">
        <v>5.6790123456789994</v>
      </c>
      <c r="V3" s="28">
        <v>32.700617283950599</v>
      </c>
      <c r="W3" s="28">
        <v>61.620370370370331</v>
      </c>
      <c r="X3" s="28">
        <v>85.313786008230394</v>
      </c>
      <c r="Y3" s="28">
        <v>56.917609352665799</v>
      </c>
      <c r="Z3" t="e">
        <v>#DIV/0!</v>
      </c>
      <c r="AA3">
        <v>1996</v>
      </c>
      <c r="AB3" t="e">
        <v>#DIV/0!</v>
      </c>
    </row>
    <row r="4" spans="1:28" x14ac:dyDescent="0.25">
      <c r="A4" t="s">
        <v>141</v>
      </c>
      <c r="B4" s="28">
        <v>8</v>
      </c>
      <c r="C4" s="28">
        <v>33.333333333333265</v>
      </c>
      <c r="D4" s="28">
        <v>29.629629629629601</v>
      </c>
      <c r="E4" s="28">
        <v>13.866014937095335</v>
      </c>
      <c r="F4" s="28">
        <v>45.575289915547195</v>
      </c>
      <c r="G4" s="28">
        <v>33.333333333333265</v>
      </c>
      <c r="H4" s="28">
        <v>31.147520229787734</v>
      </c>
      <c r="I4" s="28">
        <v>1.2820512820512799</v>
      </c>
      <c r="J4" s="28">
        <v>0</v>
      </c>
      <c r="K4" s="28">
        <v>11.8298368298368</v>
      </c>
      <c r="L4" s="28">
        <v>81.410256410256366</v>
      </c>
      <c r="M4" s="28">
        <v>5.4778554778554733</v>
      </c>
      <c r="N4" s="28">
        <v>0</v>
      </c>
      <c r="O4" s="28">
        <v>68.865883915752136</v>
      </c>
      <c r="P4" s="28">
        <v>95.68764568764567</v>
      </c>
      <c r="Q4" s="28">
        <v>4.3123543123543095</v>
      </c>
      <c r="R4" s="28">
        <v>0</v>
      </c>
      <c r="S4" s="28">
        <v>1.6171328671328633</v>
      </c>
      <c r="T4" s="28">
        <v>68.414918414918347</v>
      </c>
      <c r="U4" s="28">
        <v>5.8275058275058136</v>
      </c>
      <c r="V4" s="28">
        <v>24.475524475524399</v>
      </c>
      <c r="W4" s="28">
        <v>1.2820512820512799</v>
      </c>
      <c r="X4" s="28">
        <v>19.541569541569501</v>
      </c>
      <c r="Y4" s="28">
        <v>30.156413319588932</v>
      </c>
      <c r="Z4" t="s">
        <v>0</v>
      </c>
      <c r="AA4">
        <v>1997</v>
      </c>
      <c r="AB4" t="s">
        <v>33</v>
      </c>
    </row>
    <row r="5" spans="1:28" x14ac:dyDescent="0.25">
      <c r="A5" t="s">
        <v>138</v>
      </c>
      <c r="B5" s="28">
        <v>11</v>
      </c>
      <c r="C5" s="28">
        <v>20.402298850574663</v>
      </c>
      <c r="D5" s="28">
        <v>35.185185185185134</v>
      </c>
      <c r="E5" s="28">
        <v>21.724344300918499</v>
      </c>
      <c r="F5" s="28">
        <v>65.931907760871709</v>
      </c>
      <c r="G5" s="28">
        <v>20.402298850574663</v>
      </c>
      <c r="H5" s="28">
        <v>32.729206989624934</v>
      </c>
      <c r="I5" s="28">
        <v>0</v>
      </c>
      <c r="J5" s="28">
        <v>0</v>
      </c>
      <c r="K5" s="28">
        <v>23.940457203615068</v>
      </c>
      <c r="L5" s="28">
        <v>33.158958001063233</v>
      </c>
      <c r="M5" s="28">
        <v>42.900584795321606</v>
      </c>
      <c r="N5" s="28">
        <v>0</v>
      </c>
      <c r="O5" s="28">
        <v>79.143853404066775</v>
      </c>
      <c r="P5" s="28">
        <v>54.755980861244005</v>
      </c>
      <c r="Q5" s="28">
        <v>45.244019138755938</v>
      </c>
      <c r="R5" s="28">
        <v>0</v>
      </c>
      <c r="S5" s="28">
        <v>16.966507177033467</v>
      </c>
      <c r="T5" s="28">
        <v>27.306751727804301</v>
      </c>
      <c r="U5" s="28">
        <v>12.293460925039861</v>
      </c>
      <c r="V5" s="28">
        <v>25.694843168527331</v>
      </c>
      <c r="W5" s="28">
        <v>34.704944178628331</v>
      </c>
      <c r="X5" s="28">
        <v>55.932659932659867</v>
      </c>
      <c r="Y5" s="28">
        <v>46.963488634536901</v>
      </c>
      <c r="Z5" t="s">
        <v>0</v>
      </c>
      <c r="AA5">
        <v>1997</v>
      </c>
      <c r="AB5" t="s">
        <v>32</v>
      </c>
    </row>
    <row r="6" spans="1:28" x14ac:dyDescent="0.25">
      <c r="A6" t="s">
        <v>37</v>
      </c>
      <c r="B6" s="28">
        <v>14</v>
      </c>
      <c r="C6" s="28">
        <v>58.095238095238038</v>
      </c>
      <c r="D6" s="28">
        <v>44.4444444444444</v>
      </c>
      <c r="E6" s="28">
        <v>33.535639886111603</v>
      </c>
      <c r="F6" s="28">
        <v>68.375625200538494</v>
      </c>
      <c r="G6" s="28">
        <v>58.095238095238038</v>
      </c>
      <c r="H6" s="28">
        <v>52.509237144314113</v>
      </c>
      <c r="I6" s="28">
        <v>0</v>
      </c>
      <c r="J6" s="28">
        <v>0</v>
      </c>
      <c r="K6" s="28">
        <v>22.753274525527932</v>
      </c>
      <c r="L6" s="28">
        <v>30.136327185244568</v>
      </c>
      <c r="M6" s="28">
        <v>56.544595919094661</v>
      </c>
      <c r="N6" s="28">
        <v>13.319076895660634</v>
      </c>
      <c r="O6" s="28">
        <v>77.757532066784236</v>
      </c>
      <c r="P6" s="28">
        <v>20</v>
      </c>
      <c r="Q6" s="28">
        <v>80</v>
      </c>
      <c r="R6" s="28">
        <v>0</v>
      </c>
      <c r="S6" s="28">
        <v>20</v>
      </c>
      <c r="T6" s="28">
        <v>20</v>
      </c>
      <c r="U6" s="28">
        <v>0</v>
      </c>
      <c r="V6" s="28">
        <v>70.555555555555529</v>
      </c>
      <c r="W6" s="28">
        <v>9.4444444444444429</v>
      </c>
      <c r="X6" s="28">
        <v>56.481481481481431</v>
      </c>
      <c r="Y6" s="28">
        <v>51.687062673144943</v>
      </c>
      <c r="Z6" t="s">
        <v>0</v>
      </c>
      <c r="AA6">
        <v>2010</v>
      </c>
      <c r="AB6" t="s">
        <v>33</v>
      </c>
    </row>
    <row r="7" spans="1:28" x14ac:dyDescent="0.25">
      <c r="A7" t="s">
        <v>34</v>
      </c>
      <c r="B7" s="28">
        <v>16</v>
      </c>
      <c r="C7" s="28">
        <v>31.428571428571399</v>
      </c>
      <c r="D7" s="28">
        <v>50</v>
      </c>
      <c r="E7" s="28">
        <v>22.8250202171842</v>
      </c>
      <c r="F7" s="28">
        <v>85.051758544137897</v>
      </c>
      <c r="G7" s="28">
        <v>31.428571428571399</v>
      </c>
      <c r="H7" s="28">
        <v>44.146784323692977</v>
      </c>
      <c r="I7" s="28">
        <v>0</v>
      </c>
      <c r="J7" s="28">
        <v>0</v>
      </c>
      <c r="K7" s="28">
        <v>52</v>
      </c>
      <c r="L7" s="28">
        <v>56</v>
      </c>
      <c r="M7" s="28">
        <v>16</v>
      </c>
      <c r="N7" s="28">
        <v>24</v>
      </c>
      <c r="O7" s="28">
        <v>77.961318027476494</v>
      </c>
      <c r="P7" s="28">
        <v>100</v>
      </c>
      <c r="Q7" s="28">
        <v>0</v>
      </c>
      <c r="R7" s="28">
        <v>0</v>
      </c>
      <c r="S7" s="28">
        <v>0</v>
      </c>
      <c r="T7" s="28">
        <v>0</v>
      </c>
      <c r="U7" s="28">
        <v>25</v>
      </c>
      <c r="V7" s="28">
        <v>75</v>
      </c>
      <c r="W7" s="28">
        <v>0</v>
      </c>
      <c r="X7" s="28">
        <v>58.3333333333333</v>
      </c>
      <c r="Y7" s="28">
        <v>45.110358921125695</v>
      </c>
      <c r="Z7" t="s">
        <v>0</v>
      </c>
      <c r="AA7">
        <v>2010</v>
      </c>
      <c r="AB7" t="s">
        <v>32</v>
      </c>
    </row>
    <row r="8" spans="1:28" x14ac:dyDescent="0.25">
      <c r="A8" t="s">
        <v>35</v>
      </c>
      <c r="B8" s="28">
        <v>17</v>
      </c>
      <c r="C8" s="28">
        <v>95.714285714285694</v>
      </c>
      <c r="D8" s="28">
        <v>100</v>
      </c>
      <c r="E8" s="28">
        <v>81.430521588464401</v>
      </c>
      <c r="F8" s="28">
        <v>95.942480560866898</v>
      </c>
      <c r="G8" s="28">
        <v>95.714285714285694</v>
      </c>
      <c r="H8" s="28">
        <v>93.760314715580535</v>
      </c>
      <c r="I8" s="28">
        <v>8.5714285714285694</v>
      </c>
      <c r="J8" s="28">
        <v>0</v>
      </c>
      <c r="K8" s="28">
        <v>45.714285714285701</v>
      </c>
      <c r="L8" s="28">
        <v>48.571428571428498</v>
      </c>
      <c r="M8" s="28">
        <v>28.571428571428498</v>
      </c>
      <c r="N8" s="28">
        <v>14.285714285714199</v>
      </c>
      <c r="O8" s="28">
        <v>80.738885690472102</v>
      </c>
      <c r="P8" s="28">
        <v>88.8888888888888</v>
      </c>
      <c r="Q8" s="28">
        <v>11.1111111111111</v>
      </c>
      <c r="R8" s="28">
        <v>0</v>
      </c>
      <c r="S8" s="28">
        <v>2.7777777777777701</v>
      </c>
      <c r="T8" s="28">
        <v>22.2222222222222</v>
      </c>
      <c r="U8" s="28">
        <v>11.1111111111111</v>
      </c>
      <c r="V8" s="28">
        <v>66.6666666666666</v>
      </c>
      <c r="W8" s="28">
        <v>0</v>
      </c>
      <c r="X8" s="28">
        <v>48.148148148148103</v>
      </c>
      <c r="Y8" s="28">
        <v>56.356281582994626</v>
      </c>
      <c r="Z8" t="s">
        <v>0</v>
      </c>
      <c r="AA8">
        <v>2010</v>
      </c>
      <c r="AB8" t="s">
        <v>32</v>
      </c>
    </row>
    <row r="9" spans="1:28" x14ac:dyDescent="0.25">
      <c r="A9" t="s">
        <v>36</v>
      </c>
      <c r="B9" s="28">
        <v>18</v>
      </c>
      <c r="C9" s="28">
        <v>30</v>
      </c>
      <c r="D9" s="28">
        <v>55.5555555555555</v>
      </c>
      <c r="E9" s="28">
        <v>18.7308968347185</v>
      </c>
      <c r="F9" s="28">
        <v>90.802777868192507</v>
      </c>
      <c r="G9" s="28">
        <v>30</v>
      </c>
      <c r="H9" s="28">
        <v>45.017846051693297</v>
      </c>
      <c r="I9" s="28">
        <v>0</v>
      </c>
      <c r="J9" s="28">
        <v>0</v>
      </c>
      <c r="K9" s="28">
        <v>12.5</v>
      </c>
      <c r="L9" s="28">
        <v>37.5</v>
      </c>
      <c r="M9" s="28">
        <v>25</v>
      </c>
      <c r="N9" s="28">
        <v>37.5</v>
      </c>
      <c r="O9" s="28">
        <v>80.821215651067106</v>
      </c>
      <c r="P9" s="28">
        <v>75</v>
      </c>
      <c r="Q9" s="28">
        <v>25</v>
      </c>
      <c r="R9" s="28">
        <v>0</v>
      </c>
      <c r="S9" s="28">
        <v>6.25</v>
      </c>
      <c r="T9" s="28">
        <v>25</v>
      </c>
      <c r="U9" s="28">
        <v>0</v>
      </c>
      <c r="V9" s="28">
        <v>50</v>
      </c>
      <c r="W9" s="28">
        <v>25</v>
      </c>
      <c r="X9" s="28">
        <v>58.3333333333333</v>
      </c>
      <c r="Y9" s="28">
        <v>47.605598759023422</v>
      </c>
      <c r="Z9" t="s">
        <v>0</v>
      </c>
      <c r="AA9">
        <v>2010</v>
      </c>
      <c r="AB9" t="s">
        <v>32</v>
      </c>
    </row>
    <row r="10" spans="1:28" x14ac:dyDescent="0.25">
      <c r="A10" t="s">
        <v>43</v>
      </c>
      <c r="B10" s="28">
        <v>19</v>
      </c>
      <c r="C10" s="28">
        <v>100</v>
      </c>
      <c r="D10" s="28">
        <v>38.8888888888888</v>
      </c>
      <c r="E10" s="28">
        <v>22.232417714322999</v>
      </c>
      <c r="F10" s="28">
        <v>23.282266478260699</v>
      </c>
      <c r="G10" s="28">
        <v>100</v>
      </c>
      <c r="H10" s="28">
        <v>56.880714616294497</v>
      </c>
      <c r="I10" s="28">
        <v>2.7397260273972601</v>
      </c>
      <c r="J10" s="28">
        <v>0</v>
      </c>
      <c r="K10" s="28">
        <v>84.931506849314999</v>
      </c>
      <c r="L10" s="28">
        <v>84.931506849314999</v>
      </c>
      <c r="M10" s="28">
        <v>8.2191780821917799</v>
      </c>
      <c r="N10" s="28">
        <v>4.10958904109589</v>
      </c>
      <c r="O10" s="28">
        <v>74.260612365297504</v>
      </c>
      <c r="P10" s="28">
        <v>85.714285714285694</v>
      </c>
      <c r="Q10" s="28">
        <v>14.285714285714199</v>
      </c>
      <c r="R10" s="28">
        <v>0</v>
      </c>
      <c r="S10" s="28">
        <v>3.5714285714285698</v>
      </c>
      <c r="T10" s="28">
        <v>14.285714285714199</v>
      </c>
      <c r="U10" s="28">
        <v>17.857142857142801</v>
      </c>
      <c r="V10" s="28">
        <v>57.142857142857103</v>
      </c>
      <c r="W10" s="28">
        <v>10.714285714285699</v>
      </c>
      <c r="X10" s="28">
        <v>54.761904761904702</v>
      </c>
      <c r="Y10" s="28">
        <v>47.368665078731318</v>
      </c>
      <c r="Z10" t="s">
        <v>0</v>
      </c>
      <c r="AA10">
        <v>2011</v>
      </c>
      <c r="AB10" t="s">
        <v>33</v>
      </c>
    </row>
    <row r="11" spans="1:28" x14ac:dyDescent="0.25">
      <c r="A11" t="s">
        <v>44</v>
      </c>
      <c r="B11" s="28">
        <v>20</v>
      </c>
      <c r="C11" s="28">
        <v>42.857142857142797</v>
      </c>
      <c r="D11" s="28">
        <v>61.1111111111111</v>
      </c>
      <c r="E11" s="28">
        <v>37.913374594397801</v>
      </c>
      <c r="F11" s="28">
        <v>82.645377057359596</v>
      </c>
      <c r="G11" s="28">
        <v>42.857142857142797</v>
      </c>
      <c r="H11" s="28">
        <v>53.476829695430808</v>
      </c>
      <c r="I11" s="28">
        <v>0</v>
      </c>
      <c r="J11" s="28">
        <v>0</v>
      </c>
      <c r="K11" s="28">
        <v>51.515151515151501</v>
      </c>
      <c r="L11" s="28">
        <v>57.5757575757575</v>
      </c>
      <c r="M11" s="28">
        <v>27.272727272727199</v>
      </c>
      <c r="N11" s="28">
        <v>15.151515151515101</v>
      </c>
      <c r="O11" s="28">
        <v>76.059077743681101</v>
      </c>
      <c r="P11" s="28">
        <v>87.5</v>
      </c>
      <c r="Q11" s="28">
        <v>12.5</v>
      </c>
      <c r="R11" s="28">
        <v>0</v>
      </c>
      <c r="S11" s="28">
        <v>3.125</v>
      </c>
      <c r="T11" s="28">
        <v>0</v>
      </c>
      <c r="U11" s="28">
        <v>20.8333333333333</v>
      </c>
      <c r="V11" s="28">
        <v>70.8333333333333</v>
      </c>
      <c r="W11" s="28">
        <v>8.3333333333333304</v>
      </c>
      <c r="X11" s="28">
        <v>62.5</v>
      </c>
      <c r="Y11" s="28">
        <v>48.790226859777974</v>
      </c>
      <c r="Z11" t="s">
        <v>0</v>
      </c>
      <c r="AA11">
        <v>2011</v>
      </c>
      <c r="AB11" t="s">
        <v>33</v>
      </c>
    </row>
    <row r="12" spans="1:28" x14ac:dyDescent="0.25">
      <c r="A12" t="s">
        <v>45</v>
      </c>
      <c r="B12" s="28">
        <v>21</v>
      </c>
      <c r="C12" s="28">
        <v>64.285714285714207</v>
      </c>
      <c r="D12" s="28">
        <v>77.7777777777777</v>
      </c>
      <c r="E12" s="28">
        <v>28.1299200288592</v>
      </c>
      <c r="F12" s="28">
        <v>91.089318945342399</v>
      </c>
      <c r="G12" s="28">
        <v>64.285714285714207</v>
      </c>
      <c r="H12" s="28">
        <v>65.113689064681552</v>
      </c>
      <c r="I12" s="28">
        <v>2.0833333333333299</v>
      </c>
      <c r="J12" s="28">
        <v>0</v>
      </c>
      <c r="K12" s="28">
        <v>45.8333333333333</v>
      </c>
      <c r="L12" s="28">
        <v>50</v>
      </c>
      <c r="M12" s="28">
        <v>37.5</v>
      </c>
      <c r="N12" s="28">
        <v>10.4166666666666</v>
      </c>
      <c r="O12" s="28">
        <v>76.054410081865697</v>
      </c>
      <c r="P12" s="28">
        <v>93.617021276595693</v>
      </c>
      <c r="Q12" s="28">
        <v>4.2553191489361701</v>
      </c>
      <c r="R12" s="28">
        <v>2.1276595744680802</v>
      </c>
      <c r="S12" s="28">
        <v>2.1276595744680802</v>
      </c>
      <c r="T12" s="28">
        <v>25.531914893617</v>
      </c>
      <c r="U12" s="28">
        <v>31.9148936170212</v>
      </c>
      <c r="V12" s="28">
        <v>36.170212765957402</v>
      </c>
      <c r="W12" s="28">
        <v>6.3829787234042499</v>
      </c>
      <c r="X12" s="28">
        <v>41.134751773049601</v>
      </c>
      <c r="Y12" s="28">
        <v>46.107627623516237</v>
      </c>
      <c r="Z12" t="s">
        <v>0</v>
      </c>
      <c r="AA12">
        <v>2011</v>
      </c>
      <c r="AB12" t="s">
        <v>33</v>
      </c>
    </row>
    <row r="13" spans="1:28" x14ac:dyDescent="0.25">
      <c r="A13" t="s">
        <v>40</v>
      </c>
      <c r="B13" s="28">
        <v>22</v>
      </c>
      <c r="C13" s="28">
        <v>41.428571428571402</v>
      </c>
      <c r="D13" s="28">
        <v>44.4444444444444</v>
      </c>
      <c r="E13" s="28">
        <v>44.709644649752398</v>
      </c>
      <c r="F13" s="28">
        <v>69.469540140801001</v>
      </c>
      <c r="G13" s="28">
        <v>41.428571428571402</v>
      </c>
      <c r="H13" s="28">
        <v>48.296154418428124</v>
      </c>
      <c r="I13" s="28">
        <v>0</v>
      </c>
      <c r="J13" s="28">
        <v>0</v>
      </c>
      <c r="K13" s="28">
        <v>37.5</v>
      </c>
      <c r="L13" s="28">
        <v>37.5</v>
      </c>
      <c r="M13" s="28">
        <v>50</v>
      </c>
      <c r="N13" s="28">
        <v>12.5</v>
      </c>
      <c r="O13" s="28">
        <v>81.830377172173002</v>
      </c>
      <c r="P13" s="28">
        <v>84.375</v>
      </c>
      <c r="Q13" s="28">
        <v>15.625</v>
      </c>
      <c r="R13" s="28">
        <v>0</v>
      </c>
      <c r="S13" s="28">
        <v>3.90625</v>
      </c>
      <c r="T13" s="28">
        <v>75</v>
      </c>
      <c r="U13" s="28">
        <v>6.25</v>
      </c>
      <c r="V13" s="28">
        <v>6.25</v>
      </c>
      <c r="W13" s="28">
        <v>12.5</v>
      </c>
      <c r="X13" s="28">
        <v>18.75</v>
      </c>
      <c r="Y13" s="28">
        <v>38.195695397650283</v>
      </c>
      <c r="Z13" t="s">
        <v>0</v>
      </c>
      <c r="AA13">
        <v>2011</v>
      </c>
      <c r="AB13" t="s">
        <v>32</v>
      </c>
    </row>
    <row r="14" spans="1:28" x14ac:dyDescent="0.25">
      <c r="A14" t="s">
        <v>41</v>
      </c>
      <c r="B14" s="28">
        <v>23</v>
      </c>
      <c r="C14" s="28">
        <v>48.571428571428498</v>
      </c>
      <c r="D14" s="28">
        <v>66.6666666666666</v>
      </c>
      <c r="E14" s="28">
        <v>35.894354154691499</v>
      </c>
      <c r="F14" s="28">
        <v>93.586474290745599</v>
      </c>
      <c r="G14" s="28">
        <v>48.571428571428498</v>
      </c>
      <c r="H14" s="28">
        <v>58.658070450992135</v>
      </c>
      <c r="I14" s="28">
        <v>0</v>
      </c>
      <c r="J14" s="28">
        <v>0</v>
      </c>
      <c r="K14" s="28">
        <v>29.729729729729701</v>
      </c>
      <c r="L14" s="28">
        <v>37.837837837837803</v>
      </c>
      <c r="M14" s="28">
        <v>40.540540540540498</v>
      </c>
      <c r="N14" s="28">
        <v>21.6216216216216</v>
      </c>
      <c r="O14" s="28">
        <v>79.189605406933296</v>
      </c>
      <c r="P14" s="28">
        <v>57.142857142857103</v>
      </c>
      <c r="Q14" s="28">
        <v>42.857142857142797</v>
      </c>
      <c r="R14" s="28">
        <v>0</v>
      </c>
      <c r="S14" s="28">
        <v>10.714285714285699</v>
      </c>
      <c r="T14" s="28">
        <v>14.285714285714199</v>
      </c>
      <c r="U14" s="28">
        <v>3.5714285714285698</v>
      </c>
      <c r="V14" s="28">
        <v>57.142857142857103</v>
      </c>
      <c r="W14" s="28">
        <v>25</v>
      </c>
      <c r="X14" s="28">
        <v>64.285714285714207</v>
      </c>
      <c r="Y14" s="28">
        <v>53.211918964481328</v>
      </c>
      <c r="Z14" t="s">
        <v>0</v>
      </c>
      <c r="AA14">
        <v>2011</v>
      </c>
      <c r="AB14" t="s">
        <v>32</v>
      </c>
    </row>
    <row r="15" spans="1:28" x14ac:dyDescent="0.25">
      <c r="A15" t="s">
        <v>42</v>
      </c>
      <c r="B15" s="28">
        <v>24</v>
      </c>
      <c r="C15" s="28">
        <v>50</v>
      </c>
      <c r="D15" s="28">
        <v>66.6666666666666</v>
      </c>
      <c r="E15" s="28">
        <v>100</v>
      </c>
      <c r="F15" s="28">
        <v>93.771175127044998</v>
      </c>
      <c r="G15" s="28">
        <v>50</v>
      </c>
      <c r="H15" s="28">
        <v>72.087568358742317</v>
      </c>
      <c r="I15" s="28">
        <v>7.8947368421052602</v>
      </c>
      <c r="J15" s="28">
        <v>0</v>
      </c>
      <c r="K15" s="28">
        <v>15.789473684210501</v>
      </c>
      <c r="L15" s="28">
        <v>26.315789473684202</v>
      </c>
      <c r="M15" s="28">
        <v>34.210526315789402</v>
      </c>
      <c r="N15" s="28">
        <v>31.578947368421002</v>
      </c>
      <c r="O15" s="28">
        <v>82.804025097857107</v>
      </c>
      <c r="P15" s="28">
        <v>73.684210526315695</v>
      </c>
      <c r="Q15" s="28">
        <v>26.315789473684202</v>
      </c>
      <c r="R15" s="28">
        <v>0</v>
      </c>
      <c r="S15" s="28">
        <v>6.5789473684210504</v>
      </c>
      <c r="T15" s="28">
        <v>21.052631578947299</v>
      </c>
      <c r="U15" s="28">
        <v>10.5263157894736</v>
      </c>
      <c r="V15" s="28">
        <v>47.368421052631497</v>
      </c>
      <c r="W15" s="28">
        <v>21.052631578947299</v>
      </c>
      <c r="X15" s="28">
        <v>56.140350877192901</v>
      </c>
      <c r="Y15" s="28">
        <v>54.402722925553341</v>
      </c>
      <c r="Z15" t="s">
        <v>0</v>
      </c>
      <c r="AA15">
        <v>2011</v>
      </c>
      <c r="AB15" t="s">
        <v>32</v>
      </c>
    </row>
    <row r="16" spans="1:28" x14ac:dyDescent="0.25">
      <c r="A16" t="s">
        <v>49</v>
      </c>
      <c r="B16" s="28">
        <v>25</v>
      </c>
      <c r="C16" s="28">
        <v>31.428571428571399</v>
      </c>
      <c r="D16" s="28">
        <v>66.6666666666666</v>
      </c>
      <c r="E16" s="28">
        <v>54.529989284147803</v>
      </c>
      <c r="F16" s="28">
        <v>100</v>
      </c>
      <c r="G16" s="28">
        <v>31.428571428571399</v>
      </c>
      <c r="H16" s="28">
        <v>56.810759761591441</v>
      </c>
      <c r="I16" s="28">
        <v>0</v>
      </c>
      <c r="J16" s="28">
        <v>0</v>
      </c>
      <c r="K16" s="28">
        <v>20</v>
      </c>
      <c r="L16" s="28">
        <v>24</v>
      </c>
      <c r="M16" s="28">
        <v>44</v>
      </c>
      <c r="N16" s="28">
        <v>20</v>
      </c>
      <c r="O16" s="28">
        <v>78.731731071488397</v>
      </c>
      <c r="P16" s="28">
        <v>21.428571428571399</v>
      </c>
      <c r="Q16" s="28">
        <v>78.571428571428498</v>
      </c>
      <c r="R16" s="28">
        <v>0</v>
      </c>
      <c r="S16" s="28">
        <v>19.6428571428571</v>
      </c>
      <c r="T16" s="28">
        <v>0</v>
      </c>
      <c r="U16" s="28">
        <v>7.1428571428571397</v>
      </c>
      <c r="V16" s="28">
        <v>85.714285714285694</v>
      </c>
      <c r="W16" s="28">
        <v>7.1428571428571397</v>
      </c>
      <c r="X16" s="28">
        <v>66.6666666666666</v>
      </c>
      <c r="Y16" s="28">
        <v>55.463003660650891</v>
      </c>
      <c r="Z16" t="s">
        <v>0</v>
      </c>
      <c r="AA16">
        <v>2016</v>
      </c>
      <c r="AB16" t="s">
        <v>33</v>
      </c>
    </row>
    <row r="17" spans="1:28" x14ac:dyDescent="0.25">
      <c r="A17" t="s">
        <v>50</v>
      </c>
      <c r="B17" s="28">
        <v>26</v>
      </c>
      <c r="C17" s="28">
        <v>57.142857142857103</v>
      </c>
      <c r="D17" s="28">
        <v>83.3333333333333</v>
      </c>
      <c r="E17" s="28">
        <v>33.677277161111697</v>
      </c>
      <c r="F17" s="28">
        <v>95.767845311463205</v>
      </c>
      <c r="G17" s="28">
        <v>57.142857142857103</v>
      </c>
      <c r="H17" s="28">
        <v>65.412834018324489</v>
      </c>
      <c r="I17" s="28">
        <v>0</v>
      </c>
      <c r="J17" s="28">
        <v>0</v>
      </c>
      <c r="K17" s="28">
        <v>44.1860465116279</v>
      </c>
      <c r="L17" s="28">
        <v>48.837209302325498</v>
      </c>
      <c r="M17" s="28">
        <v>32.558139534883701</v>
      </c>
      <c r="N17" s="28">
        <v>16.279069767441801</v>
      </c>
      <c r="O17" s="28">
        <v>74.588005622577597</v>
      </c>
      <c r="P17" s="28">
        <v>52.631578947368403</v>
      </c>
      <c r="Q17" s="28">
        <v>47.368421052631497</v>
      </c>
      <c r="R17" s="28">
        <v>0</v>
      </c>
      <c r="S17" s="28">
        <v>11.8421052631578</v>
      </c>
      <c r="T17" s="28">
        <v>0</v>
      </c>
      <c r="U17" s="28">
        <v>26.315789473684202</v>
      </c>
      <c r="V17" s="28">
        <v>73.684210526315695</v>
      </c>
      <c r="W17" s="28">
        <v>0</v>
      </c>
      <c r="X17" s="28">
        <v>57.894736842105203</v>
      </c>
      <c r="Y17" s="28">
        <v>52.434420436541274</v>
      </c>
      <c r="Z17" t="s">
        <v>0</v>
      </c>
      <c r="AA17">
        <v>2016</v>
      </c>
      <c r="AB17" t="s">
        <v>33</v>
      </c>
    </row>
    <row r="18" spans="1:28" x14ac:dyDescent="0.25">
      <c r="A18" t="s">
        <v>51</v>
      </c>
      <c r="B18" s="28">
        <v>27</v>
      </c>
      <c r="C18" s="28">
        <v>35.714285714285701</v>
      </c>
      <c r="D18" s="28">
        <v>61.1111111111111</v>
      </c>
      <c r="E18" s="28">
        <v>38.4622730964048</v>
      </c>
      <c r="F18" s="28">
        <v>95.395836126682099</v>
      </c>
      <c r="G18" s="28">
        <v>35.714285714285701</v>
      </c>
      <c r="H18" s="28">
        <v>53.279558352553885</v>
      </c>
      <c r="I18" s="28">
        <v>0</v>
      </c>
      <c r="J18" s="28">
        <v>0</v>
      </c>
      <c r="K18" s="28">
        <v>35.714285714285701</v>
      </c>
      <c r="L18" s="28">
        <v>39.285714285714199</v>
      </c>
      <c r="M18" s="28">
        <v>39.285714285714199</v>
      </c>
      <c r="N18" s="28">
        <v>14.285714285714199</v>
      </c>
      <c r="O18" s="28">
        <v>77.260449548999006</v>
      </c>
      <c r="P18" s="28">
        <v>66.6666666666666</v>
      </c>
      <c r="Q18" s="28">
        <v>33.3333333333333</v>
      </c>
      <c r="R18" s="28">
        <v>0</v>
      </c>
      <c r="S18" s="28">
        <v>8.3333333333333304</v>
      </c>
      <c r="T18" s="28">
        <v>6.6666666666666599</v>
      </c>
      <c r="U18" s="28">
        <v>13.3333333333333</v>
      </c>
      <c r="V18" s="28">
        <v>80</v>
      </c>
      <c r="W18" s="28">
        <v>0</v>
      </c>
      <c r="X18" s="28">
        <v>57.7777777777777</v>
      </c>
      <c r="Y18" s="28">
        <v>49.162779753165978</v>
      </c>
      <c r="Z18" t="s">
        <v>0</v>
      </c>
      <c r="AA18">
        <v>2016</v>
      </c>
      <c r="AB18" t="s">
        <v>33</v>
      </c>
    </row>
    <row r="19" spans="1:28" x14ac:dyDescent="0.25">
      <c r="A19" t="s">
        <v>46</v>
      </c>
      <c r="B19" s="28">
        <v>28</v>
      </c>
      <c r="C19" s="28">
        <v>37.142857142857103</v>
      </c>
      <c r="D19" s="28">
        <v>44.4444444444444</v>
      </c>
      <c r="E19" s="28">
        <v>34.7492877723151</v>
      </c>
      <c r="F19" s="28">
        <v>69.117769228580102</v>
      </c>
      <c r="G19" s="28">
        <v>37.142857142857103</v>
      </c>
      <c r="H19" s="28">
        <v>44.519443146210769</v>
      </c>
      <c r="I19" s="28">
        <v>0</v>
      </c>
      <c r="J19" s="28">
        <v>0</v>
      </c>
      <c r="K19" s="28">
        <v>17.241379310344801</v>
      </c>
      <c r="L19" s="28">
        <v>17.241379310344801</v>
      </c>
      <c r="M19" s="28">
        <v>48.275862068965502</v>
      </c>
      <c r="N19" s="28">
        <v>34.482758620689602</v>
      </c>
      <c r="O19" s="28">
        <v>80.550939291020995</v>
      </c>
      <c r="P19" s="28">
        <v>33.3333333333333</v>
      </c>
      <c r="Q19" s="28">
        <v>66.6666666666666</v>
      </c>
      <c r="R19" s="28">
        <v>0</v>
      </c>
      <c r="S19" s="28">
        <v>16.6666666666666</v>
      </c>
      <c r="T19" s="28">
        <v>8.3333333333333304</v>
      </c>
      <c r="U19" s="28">
        <v>8.3333333333333304</v>
      </c>
      <c r="V19" s="28">
        <v>29.1666666666666</v>
      </c>
      <c r="W19" s="28">
        <v>54.1666666666666</v>
      </c>
      <c r="X19" s="28">
        <v>76.3888888888889</v>
      </c>
      <c r="Y19" s="28">
        <v>54.531484498196818</v>
      </c>
      <c r="Z19" t="s">
        <v>0</v>
      </c>
      <c r="AA19">
        <v>2016</v>
      </c>
      <c r="AB19" t="s">
        <v>32</v>
      </c>
    </row>
    <row r="20" spans="1:28" x14ac:dyDescent="0.25">
      <c r="A20" t="s">
        <v>47</v>
      </c>
      <c r="B20" s="28">
        <v>29</v>
      </c>
      <c r="C20" s="28">
        <v>47.142857142857103</v>
      </c>
      <c r="D20" s="28">
        <v>55.5555555555555</v>
      </c>
      <c r="E20" s="28">
        <v>46.647967455119101</v>
      </c>
      <c r="F20" s="28">
        <v>79.827500378261206</v>
      </c>
      <c r="G20" s="28">
        <v>47.142857142857103</v>
      </c>
      <c r="H20" s="28">
        <v>55.263347534930006</v>
      </c>
      <c r="I20" s="28">
        <v>0</v>
      </c>
      <c r="J20" s="28">
        <v>0</v>
      </c>
      <c r="K20" s="28">
        <v>19.4444444444444</v>
      </c>
      <c r="L20" s="28">
        <v>19.4444444444444</v>
      </c>
      <c r="M20" s="28">
        <v>66.6666666666666</v>
      </c>
      <c r="N20" s="28">
        <v>13.8888888888888</v>
      </c>
      <c r="O20" s="28">
        <v>78.183699102444905</v>
      </c>
      <c r="P20" s="28">
        <v>0</v>
      </c>
      <c r="Q20" s="28">
        <v>100</v>
      </c>
      <c r="R20" s="28">
        <v>0</v>
      </c>
      <c r="S20" s="28">
        <v>25</v>
      </c>
      <c r="T20" s="28">
        <v>0</v>
      </c>
      <c r="U20" s="28">
        <v>0</v>
      </c>
      <c r="V20" s="28">
        <v>28.571428571428498</v>
      </c>
      <c r="W20" s="28">
        <v>71.428571428571402</v>
      </c>
      <c r="X20" s="28">
        <v>90.476190476190396</v>
      </c>
      <c r="Y20" s="28">
        <v>62.230809278391327</v>
      </c>
      <c r="Z20" t="s">
        <v>0</v>
      </c>
      <c r="AA20">
        <v>2016</v>
      </c>
      <c r="AB20" t="s">
        <v>32</v>
      </c>
    </row>
    <row r="21" spans="1:28" x14ac:dyDescent="0.25">
      <c r="A21" t="s">
        <v>48</v>
      </c>
      <c r="B21" s="28">
        <v>30</v>
      </c>
      <c r="C21" s="28">
        <v>35.714285714285701</v>
      </c>
      <c r="D21" s="28">
        <v>50</v>
      </c>
      <c r="E21" s="28">
        <v>57.516495988680902</v>
      </c>
      <c r="F21" s="28">
        <v>68.741103266119296</v>
      </c>
      <c r="G21" s="28">
        <v>35.714285714285701</v>
      </c>
      <c r="H21" s="28">
        <v>49.537234136674314</v>
      </c>
      <c r="I21" s="28">
        <v>0</v>
      </c>
      <c r="J21" s="28">
        <v>0</v>
      </c>
      <c r="K21" s="28">
        <v>3.5714285714285698</v>
      </c>
      <c r="L21" s="28">
        <v>3.5714285714285698</v>
      </c>
      <c r="M21" s="28">
        <v>67.857142857142804</v>
      </c>
      <c r="N21" s="28">
        <v>28.571428571428498</v>
      </c>
      <c r="O21" s="28">
        <v>81.168977832974207</v>
      </c>
      <c r="P21" s="28">
        <v>72.727272727272705</v>
      </c>
      <c r="Q21" s="28">
        <v>27.272727272727199</v>
      </c>
      <c r="R21" s="28">
        <v>0</v>
      </c>
      <c r="S21" s="28">
        <v>6.8181818181818103</v>
      </c>
      <c r="T21" s="28">
        <v>0</v>
      </c>
      <c r="U21" s="28">
        <v>18.181818181818102</v>
      </c>
      <c r="V21" s="28">
        <v>54.545454545454497</v>
      </c>
      <c r="W21" s="28">
        <v>27.272727272727199</v>
      </c>
      <c r="X21" s="28">
        <v>69.696969696969603</v>
      </c>
      <c r="Y21" s="28">
        <v>51.805340871199981</v>
      </c>
      <c r="Z21" t="s">
        <v>0</v>
      </c>
      <c r="AA21">
        <v>2016</v>
      </c>
      <c r="AB21" t="s">
        <v>32</v>
      </c>
    </row>
    <row r="22" spans="1:28" x14ac:dyDescent="0.25">
      <c r="A22" t="s">
        <v>57</v>
      </c>
      <c r="B22" s="28">
        <v>31</v>
      </c>
      <c r="C22" s="28">
        <v>28.571428571428498</v>
      </c>
      <c r="D22" s="28">
        <v>38.8888888888888</v>
      </c>
      <c r="E22" s="28">
        <v>43.427322679022502</v>
      </c>
      <c r="F22" s="28">
        <v>80.162175694465304</v>
      </c>
      <c r="G22" s="28">
        <v>28.571428571428498</v>
      </c>
      <c r="H22" s="28">
        <v>43.924248881046722</v>
      </c>
      <c r="I22" s="28">
        <v>0</v>
      </c>
      <c r="J22" s="28">
        <v>0</v>
      </c>
      <c r="K22" s="28">
        <v>17.391304347826001</v>
      </c>
      <c r="L22" s="28">
        <v>34.782608695652101</v>
      </c>
      <c r="M22" s="28">
        <v>52.173913043478201</v>
      </c>
      <c r="N22" s="28">
        <v>13.043478260869501</v>
      </c>
      <c r="O22" s="28">
        <v>76.677920034108894</v>
      </c>
      <c r="P22" s="28">
        <v>16.6666666666666</v>
      </c>
      <c r="Q22" s="28">
        <v>83.3333333333333</v>
      </c>
      <c r="R22" s="28">
        <v>0</v>
      </c>
      <c r="S22" s="28">
        <v>20.8333333333333</v>
      </c>
      <c r="T22" s="28">
        <v>0</v>
      </c>
      <c r="U22" s="28">
        <v>0</v>
      </c>
      <c r="V22" s="28">
        <v>83.3333333333333</v>
      </c>
      <c r="W22" s="28">
        <v>16.6666666666666</v>
      </c>
      <c r="X22" s="28">
        <v>72.2222222222222</v>
      </c>
      <c r="Y22" s="28">
        <v>53.414431117677779</v>
      </c>
      <c r="Z22" t="s">
        <v>0</v>
      </c>
      <c r="AA22">
        <v>2017</v>
      </c>
      <c r="AB22" t="s">
        <v>33</v>
      </c>
    </row>
    <row r="23" spans="1:28" x14ac:dyDescent="0.25">
      <c r="A23" t="s">
        <v>56</v>
      </c>
      <c r="B23" s="28">
        <v>32</v>
      </c>
      <c r="C23" s="28">
        <v>35.714285714285701</v>
      </c>
      <c r="D23" s="28">
        <v>55.5555555555555</v>
      </c>
      <c r="E23" s="28">
        <v>62.213338194249097</v>
      </c>
      <c r="F23" s="28">
        <v>89.429448325598699</v>
      </c>
      <c r="G23" s="28">
        <v>35.714285714285701</v>
      </c>
      <c r="H23" s="28">
        <v>55.725382700794945</v>
      </c>
      <c r="I23" s="28">
        <v>0</v>
      </c>
      <c r="J23" s="28">
        <v>0</v>
      </c>
      <c r="K23" s="28">
        <v>7.1428571428571397</v>
      </c>
      <c r="L23" s="28">
        <v>21.428571428571399</v>
      </c>
      <c r="M23" s="28">
        <v>39.285714285714199</v>
      </c>
      <c r="N23" s="28">
        <v>39.285714285714199</v>
      </c>
      <c r="O23" s="28">
        <v>81.124903632196506</v>
      </c>
      <c r="P23" s="28">
        <v>81.818181818181799</v>
      </c>
      <c r="Q23" s="28">
        <v>18.181818181818102</v>
      </c>
      <c r="R23" s="28">
        <v>0</v>
      </c>
      <c r="S23" s="28">
        <v>4.5454545454545396</v>
      </c>
      <c r="T23" s="28">
        <v>27.272727272727199</v>
      </c>
      <c r="U23" s="28">
        <v>0</v>
      </c>
      <c r="V23" s="28">
        <v>72.727272727272705</v>
      </c>
      <c r="W23" s="28">
        <v>0</v>
      </c>
      <c r="X23" s="28">
        <v>48.484848484848399</v>
      </c>
      <c r="Y23" s="28">
        <v>47.470147340823601</v>
      </c>
      <c r="Z23" t="s">
        <v>0</v>
      </c>
      <c r="AA23">
        <v>2017</v>
      </c>
      <c r="AB23" t="s">
        <v>33</v>
      </c>
    </row>
    <row r="24" spans="1:28" x14ac:dyDescent="0.25">
      <c r="A24" t="s">
        <v>55</v>
      </c>
      <c r="B24" s="28">
        <v>33</v>
      </c>
      <c r="C24" s="28">
        <v>30</v>
      </c>
      <c r="D24" s="28">
        <v>50</v>
      </c>
      <c r="E24" s="28">
        <v>43.9028266516301</v>
      </c>
      <c r="F24" s="28">
        <v>89.253421895892998</v>
      </c>
      <c r="G24" s="28">
        <v>30</v>
      </c>
      <c r="H24" s="28">
        <v>48.631249709504615</v>
      </c>
      <c r="I24" s="28">
        <v>0</v>
      </c>
      <c r="J24" s="28">
        <v>0</v>
      </c>
      <c r="K24" s="28">
        <v>12.5</v>
      </c>
      <c r="L24" s="28">
        <v>29.1666666666666</v>
      </c>
      <c r="M24" s="28">
        <v>50</v>
      </c>
      <c r="N24" s="28">
        <v>20.8333333333333</v>
      </c>
      <c r="O24" s="28">
        <v>81.637121835710502</v>
      </c>
      <c r="P24" s="28">
        <v>25</v>
      </c>
      <c r="Q24" s="28">
        <v>62.5</v>
      </c>
      <c r="R24" s="28">
        <v>12.5</v>
      </c>
      <c r="S24" s="28">
        <v>21.875</v>
      </c>
      <c r="T24" s="28">
        <v>0</v>
      </c>
      <c r="U24" s="28">
        <v>12.5</v>
      </c>
      <c r="V24" s="28">
        <v>87.5</v>
      </c>
      <c r="W24" s="28">
        <v>0</v>
      </c>
      <c r="X24" s="28">
        <v>62.5</v>
      </c>
      <c r="Y24" s="28">
        <v>53.660842886303783</v>
      </c>
      <c r="Z24" t="s">
        <v>0</v>
      </c>
      <c r="AA24">
        <v>2017</v>
      </c>
      <c r="AB24" t="s">
        <v>33</v>
      </c>
    </row>
    <row r="25" spans="1:28" x14ac:dyDescent="0.25">
      <c r="A25" t="s">
        <v>52</v>
      </c>
      <c r="B25" s="28">
        <v>34</v>
      </c>
      <c r="C25" s="28">
        <v>37.142857142857103</v>
      </c>
      <c r="D25" s="28">
        <v>38.8888888888888</v>
      </c>
      <c r="E25" s="28">
        <v>38.000330111204001</v>
      </c>
      <c r="F25" s="28">
        <v>68.088084749726704</v>
      </c>
      <c r="G25" s="28">
        <v>37.142857142857103</v>
      </c>
      <c r="H25" s="28">
        <v>43.852603607106744</v>
      </c>
      <c r="I25" s="28">
        <v>0</v>
      </c>
      <c r="J25" s="28">
        <v>0</v>
      </c>
      <c r="K25" s="28">
        <v>3.44827586206896</v>
      </c>
      <c r="L25" s="28">
        <v>3.44827586206896</v>
      </c>
      <c r="M25" s="28">
        <v>86.2068965517241</v>
      </c>
      <c r="N25" s="28">
        <v>10.344827586206801</v>
      </c>
      <c r="O25" s="28">
        <v>78.416375294999099</v>
      </c>
      <c r="P25" s="28">
        <v>33.3333333333333</v>
      </c>
      <c r="Q25" s="28">
        <v>66.6666666666666</v>
      </c>
      <c r="R25" s="28">
        <v>0</v>
      </c>
      <c r="S25" s="28">
        <v>16.6666666666666</v>
      </c>
      <c r="T25" s="28">
        <v>0</v>
      </c>
      <c r="U25" s="28">
        <v>0</v>
      </c>
      <c r="V25" s="28">
        <v>66.6666666666666</v>
      </c>
      <c r="W25" s="28">
        <v>33.3333333333333</v>
      </c>
      <c r="X25" s="28">
        <v>77.7777777777777</v>
      </c>
      <c r="Y25" s="28">
        <v>54.178355836637536</v>
      </c>
      <c r="Z25" t="s">
        <v>0</v>
      </c>
      <c r="AA25">
        <v>2017</v>
      </c>
      <c r="AB25" t="s">
        <v>32</v>
      </c>
    </row>
    <row r="26" spans="1:28" x14ac:dyDescent="0.25">
      <c r="A26" t="s">
        <v>53</v>
      </c>
      <c r="B26" s="28">
        <v>35</v>
      </c>
      <c r="C26" s="28">
        <v>20</v>
      </c>
      <c r="D26" s="28">
        <v>33.3333333333333</v>
      </c>
      <c r="E26" s="28">
        <v>30.943341686791602</v>
      </c>
      <c r="F26" s="28">
        <v>69.972904799581897</v>
      </c>
      <c r="G26" s="28">
        <v>20</v>
      </c>
      <c r="H26" s="28">
        <v>34.849915963941363</v>
      </c>
      <c r="I26" s="28">
        <v>0</v>
      </c>
      <c r="J26" s="28">
        <v>0</v>
      </c>
      <c r="K26" s="28">
        <v>5.8823529411764701</v>
      </c>
      <c r="L26" s="28">
        <v>11.764705882352899</v>
      </c>
      <c r="M26" s="28">
        <v>76.470588235294102</v>
      </c>
      <c r="N26" s="28">
        <v>11.764705882352899</v>
      </c>
      <c r="O26" s="28">
        <v>79.623888013510907</v>
      </c>
      <c r="P26" s="28">
        <v>42.857142857142797</v>
      </c>
      <c r="Q26" s="28">
        <v>57.142857142857103</v>
      </c>
      <c r="R26" s="28">
        <v>0</v>
      </c>
      <c r="S26" s="28">
        <v>14.285714285714199</v>
      </c>
      <c r="T26" s="28">
        <v>0</v>
      </c>
      <c r="U26" s="28">
        <v>0</v>
      </c>
      <c r="V26" s="28">
        <v>85.714285714285694</v>
      </c>
      <c r="W26" s="28">
        <v>14.285714285714199</v>
      </c>
      <c r="X26" s="28">
        <v>71.428571428571402</v>
      </c>
      <c r="Y26" s="28">
        <v>50.047022422934461</v>
      </c>
      <c r="Z26" t="s">
        <v>0</v>
      </c>
      <c r="AA26">
        <v>2017</v>
      </c>
      <c r="AB26" t="s">
        <v>32</v>
      </c>
    </row>
    <row r="27" spans="1:28" x14ac:dyDescent="0.25">
      <c r="A27" t="s">
        <v>54</v>
      </c>
      <c r="B27" s="28">
        <v>36</v>
      </c>
      <c r="C27" s="28">
        <v>30</v>
      </c>
      <c r="D27" s="28">
        <v>27.7777777777777</v>
      </c>
      <c r="E27" s="28">
        <v>27.6762723638642</v>
      </c>
      <c r="F27" s="28">
        <v>62.532661024531201</v>
      </c>
      <c r="G27" s="28">
        <v>30</v>
      </c>
      <c r="H27" s="28">
        <v>35.59734223323462</v>
      </c>
      <c r="I27" s="28">
        <v>0</v>
      </c>
      <c r="J27" s="28">
        <v>0</v>
      </c>
      <c r="K27" s="28">
        <v>12.5</v>
      </c>
      <c r="L27" s="28">
        <v>16.6666666666666</v>
      </c>
      <c r="M27" s="28">
        <v>83.3333333333333</v>
      </c>
      <c r="N27" s="28">
        <v>0</v>
      </c>
      <c r="O27" s="28">
        <v>78.721300110396896</v>
      </c>
      <c r="P27" s="28">
        <v>55.5555555555555</v>
      </c>
      <c r="Q27" s="28">
        <v>44.4444444444444</v>
      </c>
      <c r="R27" s="28">
        <v>0</v>
      </c>
      <c r="S27" s="28">
        <v>11.1111111111111</v>
      </c>
      <c r="T27" s="28">
        <v>11.1111111111111</v>
      </c>
      <c r="U27" s="28">
        <v>0</v>
      </c>
      <c r="V27" s="28">
        <v>77.7777777777777</v>
      </c>
      <c r="W27" s="28">
        <v>11.1111111111111</v>
      </c>
      <c r="X27" s="28">
        <v>62.962962962962898</v>
      </c>
      <c r="Y27" s="28">
        <v>49.9364389199295</v>
      </c>
      <c r="Z27" t="s">
        <v>0</v>
      </c>
      <c r="AA27">
        <v>2017</v>
      </c>
      <c r="AB27" t="s">
        <v>32</v>
      </c>
    </row>
    <row r="28" spans="1:28" x14ac:dyDescent="0.25">
      <c r="A28" t="s">
        <v>147</v>
      </c>
      <c r="B28" s="28">
        <v>37</v>
      </c>
      <c r="C28" s="28">
        <v>6.0344827586206797</v>
      </c>
      <c r="D28" s="28">
        <v>5.55555555555555</v>
      </c>
      <c r="E28" s="28">
        <v>5.3536462220661196</v>
      </c>
      <c r="F28" s="28">
        <v>16.732664515978101</v>
      </c>
      <c r="G28" s="28">
        <v>6.0344827586206797</v>
      </c>
      <c r="H28" s="28">
        <v>7.9421663621682255</v>
      </c>
      <c r="I28" s="28">
        <v>0</v>
      </c>
      <c r="J28" s="28">
        <v>0</v>
      </c>
      <c r="K28" s="28">
        <v>0</v>
      </c>
      <c r="L28" s="28">
        <v>88.8888888888888</v>
      </c>
      <c r="M28" s="28">
        <v>11.1111111111111</v>
      </c>
      <c r="N28" s="28">
        <v>0</v>
      </c>
      <c r="O28" s="28">
        <v>72.464887584228407</v>
      </c>
      <c r="P28" s="28">
        <v>88.8888888888888</v>
      </c>
      <c r="Q28" s="28">
        <v>11.1111111111111</v>
      </c>
      <c r="R28" s="28">
        <v>0</v>
      </c>
      <c r="S28" s="28">
        <v>4.1666666666666599</v>
      </c>
      <c r="T28" s="28">
        <v>77.7777777777777</v>
      </c>
      <c r="U28" s="28">
        <v>0</v>
      </c>
      <c r="V28" s="28">
        <v>11.1111111111111</v>
      </c>
      <c r="W28" s="28">
        <v>11.1111111111111</v>
      </c>
      <c r="X28" s="28">
        <v>18.518518518518501</v>
      </c>
      <c r="Y28" s="28">
        <v>25.892290008117101</v>
      </c>
      <c r="Z28" t="s">
        <v>1</v>
      </c>
      <c r="AA28">
        <v>1996</v>
      </c>
      <c r="AB28" t="s">
        <v>33</v>
      </c>
    </row>
    <row r="29" spans="1:28" x14ac:dyDescent="0.25">
      <c r="A29" t="s">
        <v>148</v>
      </c>
      <c r="B29" s="28">
        <v>38</v>
      </c>
      <c r="C29" s="28">
        <v>6.0344827586206797</v>
      </c>
      <c r="D29" s="28">
        <v>5.55555555555555</v>
      </c>
      <c r="E29" s="28">
        <v>5.37618357700019</v>
      </c>
      <c r="F29" s="28">
        <v>33.377726295199501</v>
      </c>
      <c r="G29" s="28">
        <v>6.0344827586206797</v>
      </c>
      <c r="H29" s="28">
        <v>11.275686188999321</v>
      </c>
      <c r="I29" s="28">
        <v>0</v>
      </c>
      <c r="J29" s="28">
        <v>0</v>
      </c>
      <c r="K29" s="28">
        <v>0</v>
      </c>
      <c r="L29" s="28">
        <v>44.4444444444444</v>
      </c>
      <c r="M29" s="28">
        <v>55.5555555555555</v>
      </c>
      <c r="N29" s="28">
        <v>0</v>
      </c>
      <c r="O29" s="28">
        <v>81.458925303610002</v>
      </c>
      <c r="P29" s="28">
        <v>66.6666666666666</v>
      </c>
      <c r="Q29" s="28">
        <v>33.3333333333333</v>
      </c>
      <c r="R29" s="28">
        <v>0</v>
      </c>
      <c r="S29" s="28">
        <v>12.499999999999901</v>
      </c>
      <c r="T29" s="28">
        <v>44.4444444444444</v>
      </c>
      <c r="U29" s="28">
        <v>0</v>
      </c>
      <c r="V29" s="28">
        <v>22.2222222222222</v>
      </c>
      <c r="W29" s="28">
        <v>33.3333333333333</v>
      </c>
      <c r="X29" s="28">
        <v>48.148148148148103</v>
      </c>
      <c r="Y29" s="28">
        <v>38.673265124587999</v>
      </c>
      <c r="Z29" t="s">
        <v>1</v>
      </c>
      <c r="AA29">
        <v>1996</v>
      </c>
      <c r="AB29" t="s">
        <v>33</v>
      </c>
    </row>
    <row r="30" spans="1:28" x14ac:dyDescent="0.25">
      <c r="A30" t="s">
        <v>149</v>
      </c>
      <c r="B30" s="28">
        <v>39</v>
      </c>
      <c r="C30" s="28">
        <v>3.44827586206896</v>
      </c>
      <c r="D30" s="28">
        <v>11.1111111111111</v>
      </c>
      <c r="E30" s="28">
        <v>4.9737308103203501</v>
      </c>
      <c r="F30" s="28">
        <v>45.242090718697298</v>
      </c>
      <c r="G30" s="28">
        <v>3.44827586206896</v>
      </c>
      <c r="H30" s="28">
        <v>13.644696872853334</v>
      </c>
      <c r="I30" s="28">
        <v>0</v>
      </c>
      <c r="J30" s="28">
        <v>0</v>
      </c>
      <c r="K30" s="28">
        <v>0</v>
      </c>
      <c r="L30" s="28">
        <v>33.3333333333333</v>
      </c>
      <c r="M30" s="28">
        <v>66.6666666666666</v>
      </c>
      <c r="N30" s="28">
        <v>0</v>
      </c>
      <c r="O30" s="28">
        <v>82.241562064156199</v>
      </c>
      <c r="P30" s="28">
        <v>66.6666666666666</v>
      </c>
      <c r="Q30" s="28">
        <v>33.3333333333333</v>
      </c>
      <c r="R30" s="28">
        <v>0</v>
      </c>
      <c r="S30" s="28">
        <v>12.499999999999901</v>
      </c>
      <c r="T30" s="28">
        <v>16.6666666666666</v>
      </c>
      <c r="U30" s="28">
        <v>16.6666666666666</v>
      </c>
      <c r="V30" s="28">
        <v>33.3333333333333</v>
      </c>
      <c r="W30" s="28">
        <v>33.3333333333333</v>
      </c>
      <c r="X30" s="28">
        <v>61.1111111111111</v>
      </c>
      <c r="Y30" s="28">
        <v>43.011618825204103</v>
      </c>
      <c r="Z30" t="s">
        <v>1</v>
      </c>
      <c r="AA30">
        <v>1996</v>
      </c>
      <c r="AB30" t="s">
        <v>33</v>
      </c>
    </row>
    <row r="31" spans="1:28" x14ac:dyDescent="0.25">
      <c r="A31" t="s">
        <v>144</v>
      </c>
      <c r="B31" s="28">
        <v>40</v>
      </c>
      <c r="C31" s="28">
        <v>2.5862068965517202</v>
      </c>
      <c r="D31" s="28">
        <v>5.55555555555555</v>
      </c>
      <c r="E31" s="28">
        <v>5.7271223895450003</v>
      </c>
      <c r="F31" s="28">
        <v>33.115691480470403</v>
      </c>
      <c r="G31" s="28">
        <v>2.5862068965517202</v>
      </c>
      <c r="H31" s="28">
        <v>9.9141566437348807</v>
      </c>
      <c r="I31" s="28">
        <v>0</v>
      </c>
      <c r="J31" s="28">
        <v>0</v>
      </c>
      <c r="K31" s="28">
        <v>20</v>
      </c>
      <c r="L31" s="28">
        <v>40</v>
      </c>
      <c r="M31" s="28">
        <v>40</v>
      </c>
      <c r="N31" s="28">
        <v>0</v>
      </c>
      <c r="O31" s="28">
        <v>81.792282587828694</v>
      </c>
      <c r="P31" s="28">
        <v>60</v>
      </c>
      <c r="Q31" s="28">
        <v>40</v>
      </c>
      <c r="R31" s="28">
        <v>0</v>
      </c>
      <c r="S31" s="28">
        <v>15</v>
      </c>
      <c r="T31" s="28">
        <v>0</v>
      </c>
      <c r="U31" s="28">
        <v>20</v>
      </c>
      <c r="V31" s="28">
        <v>40</v>
      </c>
      <c r="W31" s="28">
        <v>40</v>
      </c>
      <c r="X31" s="28">
        <v>73.3333333333333</v>
      </c>
      <c r="Y31" s="28">
        <v>45.467940000423198</v>
      </c>
      <c r="Z31" t="s">
        <v>1</v>
      </c>
      <c r="AA31">
        <v>1996</v>
      </c>
      <c r="AB31" t="s">
        <v>32</v>
      </c>
    </row>
    <row r="32" spans="1:28" x14ac:dyDescent="0.25">
      <c r="A32" t="s">
        <v>145</v>
      </c>
      <c r="B32" s="28">
        <v>41</v>
      </c>
      <c r="C32" s="28">
        <v>15.517241379310301</v>
      </c>
      <c r="D32" s="28">
        <v>22.2222222222222</v>
      </c>
      <c r="E32" s="28">
        <v>19.909850580263701</v>
      </c>
      <c r="F32" s="28">
        <v>42.638875227082899</v>
      </c>
      <c r="G32" s="28">
        <v>15.517241379310301</v>
      </c>
      <c r="H32" s="28">
        <v>23.161086157637882</v>
      </c>
      <c r="I32" s="28">
        <v>0</v>
      </c>
      <c r="J32" s="28">
        <v>0</v>
      </c>
      <c r="K32" s="28">
        <v>0</v>
      </c>
      <c r="L32" s="28">
        <v>20</v>
      </c>
      <c r="M32" s="28">
        <v>75</v>
      </c>
      <c r="N32" s="28">
        <v>5</v>
      </c>
      <c r="O32" s="28">
        <v>83.119588508342702</v>
      </c>
      <c r="P32" s="28">
        <v>5</v>
      </c>
      <c r="Q32" s="28">
        <v>90</v>
      </c>
      <c r="R32" s="28">
        <v>5</v>
      </c>
      <c r="S32" s="28">
        <v>37.5</v>
      </c>
      <c r="T32" s="28">
        <v>5</v>
      </c>
      <c r="U32" s="28">
        <v>0</v>
      </c>
      <c r="V32" s="28">
        <v>25</v>
      </c>
      <c r="W32" s="28">
        <v>70</v>
      </c>
      <c r="X32" s="28">
        <v>86.6666666666666</v>
      </c>
      <c r="Y32" s="28">
        <v>58.0895756318073</v>
      </c>
      <c r="Z32" t="s">
        <v>1</v>
      </c>
      <c r="AA32">
        <v>1996</v>
      </c>
      <c r="AB32" t="s">
        <v>32</v>
      </c>
    </row>
    <row r="33" spans="1:28" x14ac:dyDescent="0.25">
      <c r="A33" t="s">
        <v>146</v>
      </c>
      <c r="B33" s="28">
        <v>42</v>
      </c>
      <c r="C33" s="28">
        <v>11.2068965517241</v>
      </c>
      <c r="D33" s="28">
        <v>11.1111111111111</v>
      </c>
      <c r="E33" s="28">
        <v>18.8110228154132</v>
      </c>
      <c r="F33" s="28">
        <v>31.576032501089699</v>
      </c>
      <c r="G33" s="28">
        <v>11.2068965517241</v>
      </c>
      <c r="H33" s="28">
        <v>16.782391906212439</v>
      </c>
      <c r="I33" s="28">
        <v>0</v>
      </c>
      <c r="J33" s="28">
        <v>0</v>
      </c>
      <c r="K33" s="28">
        <v>0</v>
      </c>
      <c r="L33" s="28">
        <v>13.3333333333333</v>
      </c>
      <c r="M33" s="28">
        <v>86.6666666666666</v>
      </c>
      <c r="N33" s="28">
        <v>0</v>
      </c>
      <c r="O33" s="28">
        <v>83.252666419154295</v>
      </c>
      <c r="P33" s="28">
        <v>6.6666666666666599</v>
      </c>
      <c r="Q33" s="28">
        <v>93.3333333333333</v>
      </c>
      <c r="R33" s="28">
        <v>0</v>
      </c>
      <c r="S33" s="28">
        <v>35</v>
      </c>
      <c r="T33" s="28">
        <v>0</v>
      </c>
      <c r="U33" s="28">
        <v>6.6666666666666599</v>
      </c>
      <c r="V33" s="28">
        <v>33.3333333333333</v>
      </c>
      <c r="W33" s="28">
        <v>60</v>
      </c>
      <c r="X33" s="28">
        <v>84.4444444444444</v>
      </c>
      <c r="Y33" s="28">
        <v>55.218344152108301</v>
      </c>
      <c r="Z33" t="s">
        <v>1</v>
      </c>
      <c r="AA33">
        <v>1996</v>
      </c>
      <c r="AB33" t="s">
        <v>32</v>
      </c>
    </row>
    <row r="34" spans="1:28" x14ac:dyDescent="0.25">
      <c r="A34" t="s">
        <v>153</v>
      </c>
      <c r="B34" s="28">
        <v>43</v>
      </c>
      <c r="C34" s="28">
        <v>7.7586206896551699</v>
      </c>
      <c r="D34" s="28">
        <v>0</v>
      </c>
      <c r="E34" s="28">
        <v>2.5789173288843998</v>
      </c>
      <c r="F34" s="28">
        <v>0</v>
      </c>
      <c r="G34" s="28">
        <v>7.7586206896551699</v>
      </c>
      <c r="H34" s="28">
        <v>3.6192317416389477</v>
      </c>
      <c r="I34" s="28">
        <v>0</v>
      </c>
      <c r="J34" s="28">
        <v>0</v>
      </c>
      <c r="K34" s="28">
        <v>9.0909090909090899</v>
      </c>
      <c r="L34" s="28">
        <v>90.909090909090907</v>
      </c>
      <c r="M34" s="28">
        <v>0</v>
      </c>
      <c r="N34" s="28">
        <v>0</v>
      </c>
      <c r="O34" s="28">
        <v>70.114294077470902</v>
      </c>
      <c r="P34" s="28">
        <v>100</v>
      </c>
      <c r="Q34" s="28">
        <v>0</v>
      </c>
      <c r="R34" s="28">
        <v>0</v>
      </c>
      <c r="S34" s="28">
        <v>0</v>
      </c>
      <c r="T34" s="28">
        <v>100</v>
      </c>
      <c r="U34" s="28">
        <v>0</v>
      </c>
      <c r="V34" s="28">
        <v>0</v>
      </c>
      <c r="W34" s="28">
        <v>0</v>
      </c>
      <c r="X34" s="28">
        <v>0</v>
      </c>
      <c r="Y34" s="28">
        <v>18.1746696455264</v>
      </c>
      <c r="Z34" t="s">
        <v>1</v>
      </c>
      <c r="AA34">
        <v>1997</v>
      </c>
      <c r="AB34" t="s">
        <v>33</v>
      </c>
    </row>
    <row r="35" spans="1:28" x14ac:dyDescent="0.25">
      <c r="A35" t="s">
        <v>154</v>
      </c>
      <c r="B35" s="28">
        <v>44</v>
      </c>
      <c r="C35" s="28">
        <v>45.689655172413701</v>
      </c>
      <c r="D35" s="28">
        <v>22.2222222222222</v>
      </c>
      <c r="E35" s="28">
        <v>15.681901333216199</v>
      </c>
      <c r="F35" s="28">
        <v>17.332386528854101</v>
      </c>
      <c r="G35" s="28">
        <v>45.689655172413701</v>
      </c>
      <c r="H35" s="28">
        <v>29.323164085823983</v>
      </c>
      <c r="I35" s="28">
        <v>0</v>
      </c>
      <c r="J35" s="28">
        <v>0</v>
      </c>
      <c r="K35" s="28">
        <v>0</v>
      </c>
      <c r="L35" s="28">
        <v>96.363636363636303</v>
      </c>
      <c r="M35" s="28">
        <v>1.8181818181818099</v>
      </c>
      <c r="N35" s="28">
        <v>1.8181818181818099</v>
      </c>
      <c r="O35" s="28">
        <v>74.245767256569295</v>
      </c>
      <c r="P35" s="28">
        <v>98.181818181818102</v>
      </c>
      <c r="Q35" s="28">
        <v>1.8181818181818099</v>
      </c>
      <c r="R35" s="28">
        <v>0</v>
      </c>
      <c r="S35" s="28">
        <v>0.68181818181818099</v>
      </c>
      <c r="T35" s="28">
        <v>81.818181818181799</v>
      </c>
      <c r="U35" s="28">
        <v>1.8181818181818099</v>
      </c>
      <c r="V35" s="28">
        <v>14.545454545454501</v>
      </c>
      <c r="W35" s="28">
        <v>1.8181818181818099</v>
      </c>
      <c r="X35" s="28">
        <v>12.1212121212121</v>
      </c>
      <c r="Y35" s="28">
        <v>28.070084718444001</v>
      </c>
      <c r="Z35" t="s">
        <v>1</v>
      </c>
      <c r="AA35">
        <v>1997</v>
      </c>
      <c r="AB35" t="s">
        <v>33</v>
      </c>
    </row>
    <row r="36" spans="1:28" x14ac:dyDescent="0.25">
      <c r="A36" t="s">
        <v>155</v>
      </c>
      <c r="B36" s="28">
        <v>45</v>
      </c>
      <c r="C36" s="28">
        <v>30.172413793103399</v>
      </c>
      <c r="D36" s="28">
        <v>33.3333333333333</v>
      </c>
      <c r="E36" s="28">
        <v>9.4124189606474307</v>
      </c>
      <c r="F36" s="28">
        <v>56.448453752739802</v>
      </c>
      <c r="G36" s="28">
        <v>30.172413793103399</v>
      </c>
      <c r="H36" s="28">
        <v>31.907806726585466</v>
      </c>
      <c r="I36" s="28">
        <v>0</v>
      </c>
      <c r="J36" s="28">
        <v>0</v>
      </c>
      <c r="K36" s="28">
        <v>13.5135135135135</v>
      </c>
      <c r="L36" s="28">
        <v>78.378378378378301</v>
      </c>
      <c r="M36" s="28">
        <v>8.1081081081080999</v>
      </c>
      <c r="N36" s="28">
        <v>0</v>
      </c>
      <c r="O36" s="28">
        <v>73.259117345193204</v>
      </c>
      <c r="P36" s="28">
        <v>89.189189189189193</v>
      </c>
      <c r="Q36" s="28">
        <v>10.8108108108108</v>
      </c>
      <c r="R36" s="28">
        <v>0</v>
      </c>
      <c r="S36" s="28">
        <v>4.0540540540540499</v>
      </c>
      <c r="T36" s="28">
        <v>62.162162162162097</v>
      </c>
      <c r="U36" s="28">
        <v>5.4054054054053999</v>
      </c>
      <c r="V36" s="28">
        <v>29.729729729729701</v>
      </c>
      <c r="W36" s="28">
        <v>2.7027027027027</v>
      </c>
      <c r="X36" s="28">
        <v>24.324324324324301</v>
      </c>
      <c r="Y36" s="28">
        <v>33.494787670881898</v>
      </c>
      <c r="Z36" t="s">
        <v>1</v>
      </c>
      <c r="AA36">
        <v>1997</v>
      </c>
      <c r="AB36" t="s">
        <v>33</v>
      </c>
    </row>
    <row r="37" spans="1:28" x14ac:dyDescent="0.25">
      <c r="A37" t="s">
        <v>150</v>
      </c>
      <c r="B37" s="28">
        <v>46</v>
      </c>
      <c r="C37" s="28">
        <v>2.5862068965517202</v>
      </c>
      <c r="D37" s="28">
        <v>0</v>
      </c>
      <c r="E37" s="28">
        <v>2.2777948515315098</v>
      </c>
      <c r="F37" s="28">
        <v>16.2591906068965</v>
      </c>
      <c r="G37" s="28">
        <v>2.5862068965517202</v>
      </c>
      <c r="H37" s="28">
        <v>4.7418798503062893</v>
      </c>
      <c r="I37" s="28">
        <v>0</v>
      </c>
      <c r="J37" s="28">
        <v>0</v>
      </c>
      <c r="K37" s="28">
        <v>0</v>
      </c>
      <c r="L37" s="28">
        <v>40</v>
      </c>
      <c r="M37" s="28">
        <v>60</v>
      </c>
      <c r="N37" s="28">
        <v>0</v>
      </c>
      <c r="O37" s="28">
        <v>79.445265342181401</v>
      </c>
      <c r="P37" s="28">
        <v>40</v>
      </c>
      <c r="Q37" s="28">
        <v>60</v>
      </c>
      <c r="R37" s="28">
        <v>0</v>
      </c>
      <c r="S37" s="28">
        <v>22.5</v>
      </c>
      <c r="T37" s="28">
        <v>40</v>
      </c>
      <c r="U37" s="28">
        <v>0</v>
      </c>
      <c r="V37" s="28">
        <v>60</v>
      </c>
      <c r="W37" s="28">
        <v>0</v>
      </c>
      <c r="X37" s="28">
        <v>40</v>
      </c>
      <c r="Y37" s="28">
        <v>36.806515857731597</v>
      </c>
      <c r="Z37" t="s">
        <v>1</v>
      </c>
      <c r="AA37">
        <v>1997</v>
      </c>
      <c r="AB37" t="s">
        <v>32</v>
      </c>
    </row>
    <row r="38" spans="1:28" x14ac:dyDescent="0.25">
      <c r="A38" t="s">
        <v>151</v>
      </c>
      <c r="B38" s="28">
        <v>47</v>
      </c>
      <c r="C38" s="28">
        <v>11.2068965517241</v>
      </c>
      <c r="D38" s="28">
        <v>16.6666666666666</v>
      </c>
      <c r="E38" s="28">
        <v>46.643019169295599</v>
      </c>
      <c r="F38" s="28">
        <v>48.432533374663599</v>
      </c>
      <c r="G38" s="28">
        <v>11.2068965517241</v>
      </c>
      <c r="H38" s="28">
        <v>26.831202462814797</v>
      </c>
      <c r="I38" s="28">
        <v>0</v>
      </c>
      <c r="J38" s="28">
        <v>0</v>
      </c>
      <c r="K38" s="28">
        <v>0</v>
      </c>
      <c r="L38" s="28">
        <v>40</v>
      </c>
      <c r="M38" s="28">
        <v>60</v>
      </c>
      <c r="N38" s="28">
        <v>0</v>
      </c>
      <c r="O38" s="28">
        <v>86.466083081043394</v>
      </c>
      <c r="P38" s="28">
        <v>40</v>
      </c>
      <c r="Q38" s="28">
        <v>60</v>
      </c>
      <c r="R38" s="28">
        <v>0</v>
      </c>
      <c r="S38" s="28">
        <v>22.5</v>
      </c>
      <c r="T38" s="28">
        <v>40</v>
      </c>
      <c r="U38" s="28">
        <v>0</v>
      </c>
      <c r="V38" s="28">
        <v>26.6666666666666</v>
      </c>
      <c r="W38" s="28">
        <v>33.3333333333333</v>
      </c>
      <c r="X38" s="28">
        <v>51.1111111111111</v>
      </c>
      <c r="Y38" s="28">
        <v>47.703618283185499</v>
      </c>
      <c r="Z38" t="s">
        <v>1</v>
      </c>
      <c r="AA38">
        <v>1997</v>
      </c>
      <c r="AB38" t="s">
        <v>32</v>
      </c>
    </row>
    <row r="39" spans="1:28" x14ac:dyDescent="0.25">
      <c r="A39" t="s">
        <v>152</v>
      </c>
      <c r="B39" s="28">
        <v>48</v>
      </c>
      <c r="C39" s="28">
        <v>8.6206896551724093</v>
      </c>
      <c r="D39" s="28">
        <v>5.55555555555555</v>
      </c>
      <c r="E39" s="28">
        <v>0.66529100993692403</v>
      </c>
      <c r="F39" s="28">
        <v>22.921643768751601</v>
      </c>
      <c r="G39" s="28">
        <v>8.6206896551724093</v>
      </c>
      <c r="H39" s="28">
        <v>9.2767739289177804</v>
      </c>
      <c r="I39" s="28">
        <v>0</v>
      </c>
      <c r="J39" s="28">
        <v>0</v>
      </c>
      <c r="K39" s="28">
        <v>0</v>
      </c>
      <c r="L39" s="28">
        <v>100</v>
      </c>
      <c r="M39" s="28">
        <v>0</v>
      </c>
      <c r="N39" s="28">
        <v>0</v>
      </c>
      <c r="O39" s="28">
        <v>71.414928366762098</v>
      </c>
      <c r="P39" s="28">
        <v>100</v>
      </c>
      <c r="Q39" s="28">
        <v>0</v>
      </c>
      <c r="R39" s="28">
        <v>0</v>
      </c>
      <c r="S39" s="28">
        <v>0</v>
      </c>
      <c r="T39" s="28">
        <v>66.6666666666666</v>
      </c>
      <c r="U39" s="28">
        <v>25</v>
      </c>
      <c r="V39" s="28">
        <v>8.3333333333333304</v>
      </c>
      <c r="W39" s="28">
        <v>0</v>
      </c>
      <c r="X39" s="28">
        <v>13.8888888888888</v>
      </c>
      <c r="Y39" s="28">
        <v>23.6861530632513</v>
      </c>
      <c r="Z39" t="s">
        <v>1</v>
      </c>
      <c r="AA39">
        <v>1997</v>
      </c>
      <c r="AB39" t="s">
        <v>32</v>
      </c>
    </row>
    <row r="40" spans="1:28" x14ac:dyDescent="0.25">
      <c r="A40" t="s">
        <v>86</v>
      </c>
      <c r="B40" s="28">
        <v>49</v>
      </c>
      <c r="C40" s="28">
        <v>10</v>
      </c>
      <c r="D40" s="28">
        <v>5.55555555555555</v>
      </c>
      <c r="E40" s="28">
        <v>15.089429932833401</v>
      </c>
      <c r="F40" s="28">
        <v>19.910226229329002</v>
      </c>
      <c r="G40" s="28">
        <v>10</v>
      </c>
      <c r="H40" s="28">
        <v>12.111042343543591</v>
      </c>
      <c r="I40" s="28">
        <v>0</v>
      </c>
      <c r="J40" s="28">
        <v>0</v>
      </c>
      <c r="K40" s="28">
        <v>0</v>
      </c>
      <c r="L40" s="28">
        <v>10</v>
      </c>
      <c r="M40" s="28">
        <v>90</v>
      </c>
      <c r="N40" s="28">
        <v>0</v>
      </c>
      <c r="O40" s="28">
        <v>74.363039217547893</v>
      </c>
      <c r="P40" s="28">
        <v>74.418604651162795</v>
      </c>
      <c r="Q40" s="28">
        <v>25.581395348837201</v>
      </c>
      <c r="R40" s="28">
        <v>0</v>
      </c>
      <c r="S40" s="28">
        <v>6.3953488372093004</v>
      </c>
      <c r="T40" s="28">
        <v>25.581395348837201</v>
      </c>
      <c r="U40" s="28">
        <v>16.279069767441801</v>
      </c>
      <c r="V40" s="28">
        <v>58.139534883720899</v>
      </c>
      <c r="W40" s="28">
        <v>0</v>
      </c>
      <c r="X40" s="28">
        <v>44.1860465116279</v>
      </c>
      <c r="Y40" s="28">
        <v>34.263869227482168</v>
      </c>
      <c r="Z40" t="s">
        <v>1</v>
      </c>
      <c r="AA40">
        <v>2010</v>
      </c>
      <c r="AB40" t="s">
        <v>33</v>
      </c>
    </row>
    <row r="41" spans="1:28" x14ac:dyDescent="0.25">
      <c r="A41" t="s">
        <v>87</v>
      </c>
      <c r="B41" s="28">
        <v>50</v>
      </c>
      <c r="C41" s="28">
        <v>12.857142857142801</v>
      </c>
      <c r="D41" s="28">
        <v>11.1111111111111</v>
      </c>
      <c r="E41" s="28">
        <v>27.918506348897701</v>
      </c>
      <c r="F41" s="28">
        <v>38.508043374434202</v>
      </c>
      <c r="G41" s="28">
        <v>12.857142857142801</v>
      </c>
      <c r="H41" s="28">
        <v>20.650389309745719</v>
      </c>
      <c r="I41" s="28">
        <v>0</v>
      </c>
      <c r="J41" s="28">
        <v>0</v>
      </c>
      <c r="K41" s="28">
        <v>0</v>
      </c>
      <c r="L41" s="28">
        <v>66.6666666666666</v>
      </c>
      <c r="M41" s="28">
        <v>33.3333333333333</v>
      </c>
      <c r="N41" s="28">
        <v>0</v>
      </c>
      <c r="O41" s="28">
        <v>76.839473586048797</v>
      </c>
      <c r="P41" s="28">
        <v>68.965517241379303</v>
      </c>
      <c r="Q41" s="28">
        <v>29.310344827586199</v>
      </c>
      <c r="R41" s="28">
        <v>1.72413793103448</v>
      </c>
      <c r="S41" s="28">
        <v>8.18965517241379</v>
      </c>
      <c r="T41" s="28">
        <v>41.379310344827502</v>
      </c>
      <c r="U41" s="28">
        <v>6.8965517241379297</v>
      </c>
      <c r="V41" s="28">
        <v>48.275862068965502</v>
      </c>
      <c r="W41" s="28">
        <v>3.44827586206896</v>
      </c>
      <c r="X41" s="28">
        <v>37.931034482758598</v>
      </c>
      <c r="Y41" s="28">
        <v>35.902638137741725</v>
      </c>
      <c r="Z41" t="s">
        <v>1</v>
      </c>
      <c r="AA41">
        <v>2010</v>
      </c>
      <c r="AB41" t="s">
        <v>33</v>
      </c>
    </row>
    <row r="42" spans="1:28" x14ac:dyDescent="0.25">
      <c r="A42" t="s">
        <v>88</v>
      </c>
      <c r="B42" s="28">
        <v>51</v>
      </c>
      <c r="C42" s="28">
        <v>7.1428571428571397</v>
      </c>
      <c r="D42" s="28">
        <v>0</v>
      </c>
      <c r="E42" s="28">
        <v>16.4890546440393</v>
      </c>
      <c r="F42" s="28">
        <v>0</v>
      </c>
      <c r="G42" s="28">
        <v>7.1428571428571397</v>
      </c>
      <c r="H42" s="28">
        <v>6.1549537859507151</v>
      </c>
      <c r="I42" s="28">
        <v>0</v>
      </c>
      <c r="J42" s="28">
        <v>0</v>
      </c>
      <c r="K42" s="28">
        <v>0</v>
      </c>
      <c r="L42" s="28">
        <v>12.5</v>
      </c>
      <c r="M42" s="28">
        <v>87.5</v>
      </c>
      <c r="N42" s="28">
        <v>0</v>
      </c>
      <c r="O42" s="28">
        <v>74.959545263742598</v>
      </c>
      <c r="P42" s="28">
        <v>40</v>
      </c>
      <c r="Q42" s="28">
        <v>60</v>
      </c>
      <c r="R42" s="28">
        <v>0</v>
      </c>
      <c r="S42" s="28">
        <v>15</v>
      </c>
      <c r="T42" s="28">
        <v>13.3333333333333</v>
      </c>
      <c r="U42" s="28">
        <v>10</v>
      </c>
      <c r="V42" s="28">
        <v>76.6666666666666</v>
      </c>
      <c r="W42" s="28">
        <v>0</v>
      </c>
      <c r="X42" s="28">
        <v>54.4444444444444</v>
      </c>
      <c r="Y42" s="28">
        <v>37.639735873534427</v>
      </c>
      <c r="Z42" t="s">
        <v>1</v>
      </c>
      <c r="AA42">
        <v>2010</v>
      </c>
      <c r="AB42" t="s">
        <v>33</v>
      </c>
    </row>
    <row r="43" spans="1:28" x14ac:dyDescent="0.25">
      <c r="A43" t="s">
        <v>83</v>
      </c>
      <c r="B43" s="28">
        <v>52</v>
      </c>
      <c r="C43" s="28">
        <v>1.4285714285714199</v>
      </c>
      <c r="D43" s="28">
        <v>5.55555555555555</v>
      </c>
      <c r="E43" s="28">
        <v>0.34738248615425998</v>
      </c>
      <c r="F43" s="28">
        <v>31.054103218024601</v>
      </c>
      <c r="G43" s="28">
        <v>1.4285714285714199</v>
      </c>
      <c r="H43" s="28">
        <v>7.962836823375449</v>
      </c>
      <c r="I43" s="28">
        <v>0</v>
      </c>
      <c r="J43" s="28">
        <v>0</v>
      </c>
      <c r="K43" s="28">
        <v>0</v>
      </c>
      <c r="L43" s="28">
        <v>50</v>
      </c>
      <c r="M43" s="28">
        <v>50</v>
      </c>
      <c r="N43" s="28">
        <v>0</v>
      </c>
      <c r="O43" s="28">
        <v>72.935537500587003</v>
      </c>
      <c r="P43" s="28">
        <v>84</v>
      </c>
      <c r="Q43" s="28">
        <v>16</v>
      </c>
      <c r="R43" s="28">
        <v>0</v>
      </c>
      <c r="S43" s="28">
        <v>4</v>
      </c>
      <c r="T43" s="28">
        <v>16</v>
      </c>
      <c r="U43" s="28">
        <v>40</v>
      </c>
      <c r="V43" s="28">
        <v>36</v>
      </c>
      <c r="W43" s="28">
        <v>8</v>
      </c>
      <c r="X43" s="28">
        <v>45.3333333333333</v>
      </c>
      <c r="Y43" s="28">
        <v>32.557926914323943</v>
      </c>
      <c r="Z43" t="s">
        <v>1</v>
      </c>
      <c r="AA43">
        <v>2010</v>
      </c>
      <c r="AB43" t="s">
        <v>32</v>
      </c>
    </row>
    <row r="44" spans="1:28" x14ac:dyDescent="0.25">
      <c r="A44" t="s">
        <v>84</v>
      </c>
      <c r="B44" s="28">
        <v>53</v>
      </c>
      <c r="C44" s="28">
        <v>8.5714285714285694</v>
      </c>
      <c r="D44" s="28">
        <v>16.6666666666666</v>
      </c>
      <c r="E44" s="28">
        <v>1.6791004299528201</v>
      </c>
      <c r="F44" s="28">
        <v>49.197996036129503</v>
      </c>
      <c r="G44" s="28">
        <v>8.5714285714285694</v>
      </c>
      <c r="H44" s="28">
        <v>16.937324055121213</v>
      </c>
      <c r="I44" s="28">
        <v>0</v>
      </c>
      <c r="J44" s="28">
        <v>0</v>
      </c>
      <c r="K44" s="28">
        <v>0</v>
      </c>
      <c r="L44" s="28">
        <v>33.3333333333333</v>
      </c>
      <c r="M44" s="28">
        <v>66.6666666666666</v>
      </c>
      <c r="N44" s="28">
        <v>0</v>
      </c>
      <c r="O44" s="28">
        <v>76.309445539180402</v>
      </c>
      <c r="P44" s="28">
        <v>90</v>
      </c>
      <c r="Q44" s="28">
        <v>8.5714285714285694</v>
      </c>
      <c r="R44" s="28">
        <v>1.4285714285714199</v>
      </c>
      <c r="S44" s="28">
        <v>2.8571428571428501</v>
      </c>
      <c r="T44" s="28">
        <v>51.428571428571402</v>
      </c>
      <c r="U44" s="28">
        <v>20</v>
      </c>
      <c r="V44" s="28">
        <v>22.857142857142801</v>
      </c>
      <c r="W44" s="28">
        <v>5.71428571428571</v>
      </c>
      <c r="X44" s="28">
        <v>27.619047619047599</v>
      </c>
      <c r="Y44" s="28">
        <v>30.930740017623016</v>
      </c>
      <c r="Z44" t="s">
        <v>1</v>
      </c>
      <c r="AA44">
        <v>2010</v>
      </c>
      <c r="AB44" t="s">
        <v>32</v>
      </c>
    </row>
    <row r="45" spans="1:28" x14ac:dyDescent="0.25">
      <c r="A45" t="s">
        <v>85</v>
      </c>
      <c r="B45" s="28">
        <v>54</v>
      </c>
      <c r="C45" s="28">
        <v>1.4285714285714199</v>
      </c>
      <c r="D45" s="28">
        <v>11.1111111111111</v>
      </c>
      <c r="E45" s="28">
        <v>1.99527975010241</v>
      </c>
      <c r="F45" s="28">
        <v>47.288392604918002</v>
      </c>
      <c r="G45" s="28">
        <v>1.4285714285714199</v>
      </c>
      <c r="H45" s="28">
        <v>12.650385264654869</v>
      </c>
      <c r="I45" s="28">
        <v>0</v>
      </c>
      <c r="J45" s="28">
        <v>0</v>
      </c>
      <c r="K45" s="28">
        <v>0</v>
      </c>
      <c r="L45" s="28">
        <v>25</v>
      </c>
      <c r="M45" s="28">
        <v>75</v>
      </c>
      <c r="N45" s="28">
        <v>0</v>
      </c>
      <c r="O45" s="28">
        <v>77.151921876393402</v>
      </c>
      <c r="P45" s="28">
        <v>79.1666666666666</v>
      </c>
      <c r="Q45" s="28">
        <v>20.8333333333333</v>
      </c>
      <c r="R45" s="28">
        <v>0</v>
      </c>
      <c r="S45" s="28">
        <v>5.2083333333333304</v>
      </c>
      <c r="T45" s="28">
        <v>33.3333333333333</v>
      </c>
      <c r="U45" s="28">
        <v>4.1666666666666599</v>
      </c>
      <c r="V45" s="28">
        <v>62.5</v>
      </c>
      <c r="W45" s="28">
        <v>0</v>
      </c>
      <c r="X45" s="28">
        <v>43.0555555555555</v>
      </c>
      <c r="Y45" s="28">
        <v>34.516549007484272</v>
      </c>
      <c r="Z45" t="s">
        <v>1</v>
      </c>
      <c r="AA45">
        <v>2010</v>
      </c>
      <c r="AB45" t="s">
        <v>32</v>
      </c>
    </row>
    <row r="46" spans="1:28" x14ac:dyDescent="0.25">
      <c r="A46" t="s">
        <v>92</v>
      </c>
      <c r="B46" s="28">
        <v>55</v>
      </c>
      <c r="C46" s="28">
        <v>35.714285714285701</v>
      </c>
      <c r="D46" s="28">
        <v>50</v>
      </c>
      <c r="E46" s="28">
        <v>16.725854130835401</v>
      </c>
      <c r="F46" s="28">
        <v>82.471895731215696</v>
      </c>
      <c r="G46" s="28">
        <v>35.714285714285701</v>
      </c>
      <c r="H46" s="28">
        <v>44.125264258124496</v>
      </c>
      <c r="I46" s="28">
        <v>3.5714285714285698</v>
      </c>
      <c r="J46" s="28">
        <v>0</v>
      </c>
      <c r="K46" s="28">
        <v>10.714285714285699</v>
      </c>
      <c r="L46" s="28">
        <v>50</v>
      </c>
      <c r="M46" s="28">
        <v>25</v>
      </c>
      <c r="N46" s="28">
        <v>10.714285714285699</v>
      </c>
      <c r="O46" s="28">
        <v>72.066910411350307</v>
      </c>
      <c r="P46" s="28">
        <v>94.520547945205394</v>
      </c>
      <c r="Q46" s="28">
        <v>5.4794520547945202</v>
      </c>
      <c r="R46" s="28">
        <v>0</v>
      </c>
      <c r="S46" s="28">
        <v>1.3698630136986301</v>
      </c>
      <c r="T46" s="28">
        <v>87.671232876712295</v>
      </c>
      <c r="U46" s="28">
        <v>1.3698630136986301</v>
      </c>
      <c r="V46" s="28">
        <v>8.2191780821917799</v>
      </c>
      <c r="W46" s="28">
        <v>2.7397260273972601</v>
      </c>
      <c r="X46" s="28">
        <v>8.6757990867579906</v>
      </c>
      <c r="Y46" s="28">
        <v>31.559459192482858</v>
      </c>
      <c r="Z46" t="s">
        <v>1</v>
      </c>
      <c r="AA46">
        <v>2011</v>
      </c>
      <c r="AB46" t="s">
        <v>33</v>
      </c>
    </row>
    <row r="47" spans="1:28" x14ac:dyDescent="0.25">
      <c r="A47" t="s">
        <v>93</v>
      </c>
      <c r="B47" s="28">
        <v>56</v>
      </c>
      <c r="C47" s="28">
        <v>30</v>
      </c>
      <c r="D47" s="28">
        <v>22.2222222222222</v>
      </c>
      <c r="E47" s="28">
        <v>23.124098415678901</v>
      </c>
      <c r="F47" s="28">
        <v>50.502391925940501</v>
      </c>
      <c r="G47" s="28">
        <v>30</v>
      </c>
      <c r="H47" s="28">
        <v>31.169742512768323</v>
      </c>
      <c r="I47" s="28">
        <v>0</v>
      </c>
      <c r="J47" s="28">
        <v>0</v>
      </c>
      <c r="K47" s="28">
        <v>16.6666666666666</v>
      </c>
      <c r="L47" s="28">
        <v>75</v>
      </c>
      <c r="M47" s="28">
        <v>8.3333333333333304</v>
      </c>
      <c r="N47" s="28">
        <v>0</v>
      </c>
      <c r="O47" s="28">
        <v>69.422377525996595</v>
      </c>
      <c r="P47" s="28">
        <v>75.757575757575694</v>
      </c>
      <c r="Q47" s="28">
        <v>21.2121212121212</v>
      </c>
      <c r="R47" s="28">
        <v>3.0303030303030298</v>
      </c>
      <c r="S47" s="28">
        <v>6.8181818181818103</v>
      </c>
      <c r="T47" s="28">
        <v>12.1212121212121</v>
      </c>
      <c r="U47" s="28">
        <v>51.515151515151501</v>
      </c>
      <c r="V47" s="28">
        <v>27.272727272727199</v>
      </c>
      <c r="W47" s="28">
        <v>9.0909090909090899</v>
      </c>
      <c r="X47" s="28">
        <v>44.4444444444444</v>
      </c>
      <c r="Y47" s="28">
        <v>37.963686575347779</v>
      </c>
      <c r="Z47" t="s">
        <v>1</v>
      </c>
      <c r="AA47">
        <v>2011</v>
      </c>
      <c r="AB47" t="s">
        <v>33</v>
      </c>
    </row>
    <row r="48" spans="1:28" x14ac:dyDescent="0.25">
      <c r="A48" t="s">
        <v>94</v>
      </c>
      <c r="B48" s="28">
        <v>57</v>
      </c>
      <c r="C48" s="28">
        <v>62.857142857142797</v>
      </c>
      <c r="D48" s="28">
        <v>77.7777777777777</v>
      </c>
      <c r="E48" s="28">
        <v>35.597845854232901</v>
      </c>
      <c r="F48" s="28">
        <v>97.725610369455495</v>
      </c>
      <c r="G48" s="28">
        <v>62.857142857142797</v>
      </c>
      <c r="H48" s="28">
        <v>67.363103943150321</v>
      </c>
      <c r="I48" s="28">
        <v>10.6382978723404</v>
      </c>
      <c r="J48" s="28">
        <v>0</v>
      </c>
      <c r="K48" s="28">
        <v>19.1489361702127</v>
      </c>
      <c r="L48" s="28">
        <v>38.297872340425499</v>
      </c>
      <c r="M48" s="28">
        <v>17.021276595744599</v>
      </c>
      <c r="N48" s="28">
        <v>14.8936170212765</v>
      </c>
      <c r="O48" s="28">
        <v>70.129220081901906</v>
      </c>
      <c r="P48" s="28">
        <v>75</v>
      </c>
      <c r="Q48" s="28">
        <v>25</v>
      </c>
      <c r="R48" s="28">
        <v>0</v>
      </c>
      <c r="S48" s="28">
        <v>6.25</v>
      </c>
      <c r="T48" s="28">
        <v>43.75</v>
      </c>
      <c r="U48" s="28">
        <v>27.0833333333333</v>
      </c>
      <c r="V48" s="28">
        <v>25</v>
      </c>
      <c r="W48" s="28">
        <v>4.1666666666666599</v>
      </c>
      <c r="X48" s="28">
        <v>29.8611111111111</v>
      </c>
      <c r="Y48" s="28">
        <v>43.400858784040835</v>
      </c>
      <c r="Z48" t="s">
        <v>1</v>
      </c>
      <c r="AA48">
        <v>2011</v>
      </c>
      <c r="AB48" t="s">
        <v>33</v>
      </c>
    </row>
    <row r="49" spans="1:28" x14ac:dyDescent="0.25">
      <c r="A49" t="s">
        <v>89</v>
      </c>
      <c r="B49" s="28">
        <v>58</v>
      </c>
      <c r="C49" s="28">
        <v>41.428571428571402</v>
      </c>
      <c r="D49" s="28">
        <v>33.3333333333333</v>
      </c>
      <c r="E49" s="28">
        <v>13.1271847001964</v>
      </c>
      <c r="F49" s="28">
        <v>59.902809440455101</v>
      </c>
      <c r="G49" s="28">
        <v>41.428571428571402</v>
      </c>
      <c r="H49" s="28">
        <v>37.844094066225523</v>
      </c>
      <c r="I49" s="28">
        <v>0</v>
      </c>
      <c r="J49" s="28">
        <v>0</v>
      </c>
      <c r="K49" s="28">
        <v>0</v>
      </c>
      <c r="L49" s="28">
        <v>71.875</v>
      </c>
      <c r="M49" s="28">
        <v>18.75</v>
      </c>
      <c r="N49" s="28">
        <v>9.375</v>
      </c>
      <c r="O49" s="28">
        <v>75.265267122833905</v>
      </c>
      <c r="P49" s="28">
        <v>53.125</v>
      </c>
      <c r="Q49" s="28">
        <v>43.75</v>
      </c>
      <c r="R49" s="28">
        <v>3.125</v>
      </c>
      <c r="S49" s="28">
        <v>12.5</v>
      </c>
      <c r="T49" s="28">
        <v>37.5</v>
      </c>
      <c r="U49" s="28">
        <v>0</v>
      </c>
      <c r="V49" s="28">
        <v>21.875</v>
      </c>
      <c r="W49" s="28">
        <v>40.625</v>
      </c>
      <c r="X49" s="28">
        <v>55.2083333333333</v>
      </c>
      <c r="Y49" s="28">
        <v>45.204423630598185</v>
      </c>
      <c r="Z49" t="s">
        <v>1</v>
      </c>
      <c r="AA49">
        <v>2011</v>
      </c>
      <c r="AB49" t="s">
        <v>32</v>
      </c>
    </row>
    <row r="50" spans="1:28" x14ac:dyDescent="0.25">
      <c r="A50" t="s">
        <v>90</v>
      </c>
      <c r="B50" s="28">
        <v>59</v>
      </c>
      <c r="C50" s="28">
        <v>35.714285714285701</v>
      </c>
      <c r="D50" s="28">
        <v>50</v>
      </c>
      <c r="E50" s="28">
        <v>28.432624771187399</v>
      </c>
      <c r="F50" s="28">
        <v>85.502116353863002</v>
      </c>
      <c r="G50" s="28">
        <v>35.714285714285701</v>
      </c>
      <c r="H50" s="28">
        <v>47.072662510724356</v>
      </c>
      <c r="I50" s="28">
        <v>0</v>
      </c>
      <c r="J50" s="28">
        <v>0</v>
      </c>
      <c r="K50" s="28">
        <v>3.5714285714285698</v>
      </c>
      <c r="L50" s="28">
        <v>25</v>
      </c>
      <c r="M50" s="28">
        <v>64.285714285714207</v>
      </c>
      <c r="N50" s="28">
        <v>7.1428571428571397</v>
      </c>
      <c r="O50" s="28">
        <v>78.157258740537202</v>
      </c>
      <c r="P50" s="28">
        <v>81.081081081080995</v>
      </c>
      <c r="Q50" s="28">
        <v>18.918918918918902</v>
      </c>
      <c r="R50" s="28">
        <v>0</v>
      </c>
      <c r="S50" s="28">
        <v>4.7297297297297201</v>
      </c>
      <c r="T50" s="28">
        <v>35.135135135135101</v>
      </c>
      <c r="U50" s="28">
        <v>8.1081081081080999</v>
      </c>
      <c r="V50" s="28">
        <v>37.837837837837803</v>
      </c>
      <c r="W50" s="28">
        <v>18.918918918918902</v>
      </c>
      <c r="X50" s="28">
        <v>46.846846846846802</v>
      </c>
      <c r="Y50" s="28">
        <v>44.201624456959522</v>
      </c>
      <c r="Z50" t="s">
        <v>1</v>
      </c>
      <c r="AA50">
        <v>2011</v>
      </c>
      <c r="AB50" t="s">
        <v>32</v>
      </c>
    </row>
    <row r="51" spans="1:28" x14ac:dyDescent="0.25">
      <c r="A51" t="s">
        <v>91</v>
      </c>
      <c r="B51" s="28">
        <v>60</v>
      </c>
      <c r="C51" s="28">
        <v>22.857142857142801</v>
      </c>
      <c r="D51" s="28">
        <v>44.4444444444444</v>
      </c>
      <c r="E51" s="28">
        <v>15.6407080114601</v>
      </c>
      <c r="F51" s="28">
        <v>81.390201134363295</v>
      </c>
      <c r="G51" s="28">
        <v>22.857142857142801</v>
      </c>
      <c r="H51" s="28">
        <v>37.437927860910683</v>
      </c>
      <c r="I51" s="28">
        <v>0</v>
      </c>
      <c r="J51" s="28">
        <v>0</v>
      </c>
      <c r="K51" s="28">
        <v>5.2631578947368398</v>
      </c>
      <c r="L51" s="28">
        <v>26.315789473684202</v>
      </c>
      <c r="M51" s="28">
        <v>63.157894736842103</v>
      </c>
      <c r="N51" s="28">
        <v>5.2631578947368398</v>
      </c>
      <c r="O51" s="28">
        <v>77.634967919131299</v>
      </c>
      <c r="P51" s="28">
        <v>71.052631578947299</v>
      </c>
      <c r="Q51" s="28">
        <v>28.947368421052602</v>
      </c>
      <c r="R51" s="28">
        <v>0</v>
      </c>
      <c r="S51" s="28">
        <v>7.2368421052631504</v>
      </c>
      <c r="T51" s="28">
        <v>23.684210526315699</v>
      </c>
      <c r="U51" s="28">
        <v>7.8947368421052602</v>
      </c>
      <c r="V51" s="28">
        <v>44.736842105263101</v>
      </c>
      <c r="W51" s="28">
        <v>23.684210526315699</v>
      </c>
      <c r="X51" s="28">
        <v>56.140350877192901</v>
      </c>
      <c r="Y51" s="28">
        <v>44.61252219062451</v>
      </c>
      <c r="Z51" t="s">
        <v>1</v>
      </c>
      <c r="AA51">
        <v>2011</v>
      </c>
      <c r="AB51" t="s">
        <v>32</v>
      </c>
    </row>
    <row r="52" spans="1:28" x14ac:dyDescent="0.25">
      <c r="A52" t="s">
        <v>98</v>
      </c>
      <c r="B52" s="28">
        <v>61</v>
      </c>
      <c r="C52" s="28">
        <v>15.714285714285699</v>
      </c>
      <c r="D52" s="28">
        <v>22.2222222222222</v>
      </c>
      <c r="E52" s="28">
        <v>18.252256858847201</v>
      </c>
      <c r="F52" s="28">
        <v>60.723876364876297</v>
      </c>
      <c r="G52" s="28">
        <v>15.714285714285699</v>
      </c>
      <c r="H52" s="28">
        <v>26.525385374903419</v>
      </c>
      <c r="I52" s="28">
        <v>0</v>
      </c>
      <c r="J52" s="28">
        <v>0</v>
      </c>
      <c r="K52" s="28">
        <v>0</v>
      </c>
      <c r="L52" s="28">
        <v>28.571428571428498</v>
      </c>
      <c r="M52" s="28">
        <v>64.285714285714207</v>
      </c>
      <c r="N52" s="28">
        <v>7.1428571428571397</v>
      </c>
      <c r="O52" s="28">
        <v>75.947974163582202</v>
      </c>
      <c r="P52" s="28">
        <v>60</v>
      </c>
      <c r="Q52" s="28">
        <v>40</v>
      </c>
      <c r="R52" s="28">
        <v>0</v>
      </c>
      <c r="S52" s="28">
        <v>10</v>
      </c>
      <c r="T52" s="28">
        <v>8</v>
      </c>
      <c r="U52" s="28">
        <v>28</v>
      </c>
      <c r="V52" s="28">
        <v>60</v>
      </c>
      <c r="W52" s="28">
        <v>4</v>
      </c>
      <c r="X52" s="28">
        <v>53.3333333333333</v>
      </c>
      <c r="Y52" s="28">
        <v>41.451673217954735</v>
      </c>
      <c r="Z52" t="s">
        <v>1</v>
      </c>
      <c r="AA52">
        <v>2016</v>
      </c>
      <c r="AB52" t="s">
        <v>33</v>
      </c>
    </row>
    <row r="53" spans="1:28" x14ac:dyDescent="0.25">
      <c r="A53" t="s">
        <v>99</v>
      </c>
      <c r="B53" s="28">
        <v>62</v>
      </c>
      <c r="C53" s="28">
        <v>22.857142857142801</v>
      </c>
      <c r="D53" s="28">
        <v>44.4444444444444</v>
      </c>
      <c r="E53" s="28">
        <v>19.0506176184943</v>
      </c>
      <c r="F53" s="28">
        <v>82.057275818881493</v>
      </c>
      <c r="G53" s="28">
        <v>22.857142857142801</v>
      </c>
      <c r="H53" s="28">
        <v>38.253324719221162</v>
      </c>
      <c r="I53" s="28">
        <v>0</v>
      </c>
      <c r="J53" s="28">
        <v>0</v>
      </c>
      <c r="K53" s="28">
        <v>26.315789473684202</v>
      </c>
      <c r="L53" s="28">
        <v>21.052631578947299</v>
      </c>
      <c r="M53" s="28">
        <v>47.368421052631497</v>
      </c>
      <c r="N53" s="28">
        <v>5.2631578947368398</v>
      </c>
      <c r="O53" s="28">
        <v>71.928848850026498</v>
      </c>
      <c r="P53" s="28">
        <v>88.3720930232558</v>
      </c>
      <c r="Q53" s="28">
        <v>11.6279069767441</v>
      </c>
      <c r="R53" s="28">
        <v>0</v>
      </c>
      <c r="S53" s="28">
        <v>2.9069767441860401</v>
      </c>
      <c r="T53" s="28">
        <v>4.6511627906976702</v>
      </c>
      <c r="U53" s="28">
        <v>65.116279069767401</v>
      </c>
      <c r="V53" s="28">
        <v>27.906976744186</v>
      </c>
      <c r="W53" s="28">
        <v>2.3255813953488298</v>
      </c>
      <c r="X53" s="28">
        <v>42.635658914728602</v>
      </c>
      <c r="Y53" s="28">
        <v>38.931202307040571</v>
      </c>
      <c r="Z53" t="s">
        <v>1</v>
      </c>
      <c r="AA53">
        <v>2016</v>
      </c>
      <c r="AB53" t="s">
        <v>33</v>
      </c>
    </row>
    <row r="54" spans="1:28" x14ac:dyDescent="0.25">
      <c r="A54" t="s">
        <v>100</v>
      </c>
      <c r="B54" s="28">
        <v>63</v>
      </c>
      <c r="C54" s="28">
        <v>17.1428571428571</v>
      </c>
      <c r="D54" s="28">
        <v>38.8888888888888</v>
      </c>
      <c r="E54" s="28">
        <v>14.271205071801299</v>
      </c>
      <c r="F54" s="28">
        <v>81.593548813774305</v>
      </c>
      <c r="G54" s="28">
        <v>17.1428571428571</v>
      </c>
      <c r="H54" s="28">
        <v>33.807871412035723</v>
      </c>
      <c r="I54" s="28">
        <v>0</v>
      </c>
      <c r="J54" s="28">
        <v>0</v>
      </c>
      <c r="K54" s="28">
        <v>26.6666666666666</v>
      </c>
      <c r="L54" s="28">
        <v>33.3333333333333</v>
      </c>
      <c r="M54" s="28">
        <v>26.6666666666666</v>
      </c>
      <c r="N54" s="28">
        <v>13.3333333333333</v>
      </c>
      <c r="O54" s="28">
        <v>71.007044660139101</v>
      </c>
      <c r="P54" s="28">
        <v>71.428571428571402</v>
      </c>
      <c r="Q54" s="28">
        <v>28.571428571428498</v>
      </c>
      <c r="R54" s="28">
        <v>0</v>
      </c>
      <c r="S54" s="28">
        <v>7.1428571428571397</v>
      </c>
      <c r="T54" s="28">
        <v>3.5714285714285698</v>
      </c>
      <c r="U54" s="28">
        <v>46.428571428571402</v>
      </c>
      <c r="V54" s="28">
        <v>39.285714285714199</v>
      </c>
      <c r="W54" s="28">
        <v>10.714285714285699</v>
      </c>
      <c r="X54" s="28">
        <v>52.380952380952301</v>
      </c>
      <c r="Y54" s="28">
        <v>41.084681398996068</v>
      </c>
      <c r="Z54" t="s">
        <v>1</v>
      </c>
      <c r="AA54">
        <v>2016</v>
      </c>
      <c r="AB54" t="s">
        <v>33</v>
      </c>
    </row>
    <row r="55" spans="1:28" x14ac:dyDescent="0.25">
      <c r="A55" t="s">
        <v>95</v>
      </c>
      <c r="B55" s="28">
        <v>64</v>
      </c>
      <c r="C55" s="28">
        <v>30</v>
      </c>
      <c r="D55" s="28">
        <v>33.3333333333333</v>
      </c>
      <c r="E55" s="28">
        <v>28.663968489694401</v>
      </c>
      <c r="F55" s="28">
        <v>54.294159735238203</v>
      </c>
      <c r="G55" s="28">
        <v>30</v>
      </c>
      <c r="H55" s="28">
        <v>35.258292311653179</v>
      </c>
      <c r="I55" s="28">
        <v>0</v>
      </c>
      <c r="J55" s="28">
        <v>0</v>
      </c>
      <c r="K55" s="28">
        <v>0</v>
      </c>
      <c r="L55" s="28">
        <v>12.5</v>
      </c>
      <c r="M55" s="28">
        <v>66.6666666666666</v>
      </c>
      <c r="N55" s="28">
        <v>20.8333333333333</v>
      </c>
      <c r="O55" s="28">
        <v>78.966467707557598</v>
      </c>
      <c r="P55" s="28">
        <v>41.379310344827502</v>
      </c>
      <c r="Q55" s="28">
        <v>55.172413793103402</v>
      </c>
      <c r="R55" s="28">
        <v>3.44827586206896</v>
      </c>
      <c r="S55" s="28">
        <v>15.517241379310301</v>
      </c>
      <c r="T55" s="28">
        <v>3.44827586206896</v>
      </c>
      <c r="U55" s="28">
        <v>17.241379310344801</v>
      </c>
      <c r="V55" s="28">
        <v>31.034482758620602</v>
      </c>
      <c r="W55" s="28">
        <v>48.275862068965502</v>
      </c>
      <c r="X55" s="28">
        <v>74.712643678160902</v>
      </c>
      <c r="Y55" s="28">
        <v>51.113661269170493</v>
      </c>
      <c r="Z55" t="s">
        <v>1</v>
      </c>
      <c r="AA55">
        <v>2016</v>
      </c>
      <c r="AB55" t="s">
        <v>32</v>
      </c>
    </row>
    <row r="56" spans="1:28" x14ac:dyDescent="0.25">
      <c r="A56" t="s">
        <v>96</v>
      </c>
      <c r="B56" s="28">
        <v>65</v>
      </c>
      <c r="C56" s="28">
        <v>5.71428571428571</v>
      </c>
      <c r="D56" s="28">
        <v>11.1111111111111</v>
      </c>
      <c r="E56" s="28">
        <v>9.6423525868424296</v>
      </c>
      <c r="F56" s="28">
        <v>36.395112320107799</v>
      </c>
      <c r="G56" s="28">
        <v>5.71428571428571</v>
      </c>
      <c r="H56" s="28">
        <v>13.715429489326549</v>
      </c>
      <c r="I56" s="28">
        <v>0</v>
      </c>
      <c r="J56" s="28">
        <v>0</v>
      </c>
      <c r="K56" s="28">
        <v>0</v>
      </c>
      <c r="L56" s="28">
        <v>0</v>
      </c>
      <c r="M56" s="28">
        <v>100</v>
      </c>
      <c r="N56" s="28">
        <v>0</v>
      </c>
      <c r="O56" s="28">
        <v>79.809916724331302</v>
      </c>
      <c r="P56" s="28">
        <v>47.2222222222222</v>
      </c>
      <c r="Q56" s="28">
        <v>52.7777777777777</v>
      </c>
      <c r="R56" s="28">
        <v>0</v>
      </c>
      <c r="S56" s="28">
        <v>13.1944444444444</v>
      </c>
      <c r="T56" s="28">
        <v>5.55555555555555</v>
      </c>
      <c r="U56" s="28">
        <v>11.1111111111111</v>
      </c>
      <c r="V56" s="28">
        <v>47.2222222222222</v>
      </c>
      <c r="W56" s="28">
        <v>36.1111111111111</v>
      </c>
      <c r="X56" s="28">
        <v>71.296296296296205</v>
      </c>
      <c r="Y56" s="28">
        <v>44.504021738599619</v>
      </c>
      <c r="Z56" t="s">
        <v>1</v>
      </c>
      <c r="AA56">
        <v>2016</v>
      </c>
      <c r="AB56" t="s">
        <v>32</v>
      </c>
    </row>
    <row r="57" spans="1:28" x14ac:dyDescent="0.25">
      <c r="A57" t="s">
        <v>97</v>
      </c>
      <c r="B57" s="28">
        <v>66</v>
      </c>
      <c r="C57" s="28">
        <v>11.4285714285714</v>
      </c>
      <c r="D57" s="28">
        <v>16.6666666666666</v>
      </c>
      <c r="E57" s="28">
        <v>9.6228266792812196</v>
      </c>
      <c r="F57" s="28">
        <v>51.122224246656799</v>
      </c>
      <c r="G57" s="28">
        <v>11.4285714285714</v>
      </c>
      <c r="H57" s="28">
        <v>20.053772089949483</v>
      </c>
      <c r="I57" s="28">
        <v>0</v>
      </c>
      <c r="J57" s="28">
        <v>0</v>
      </c>
      <c r="K57" s="28">
        <v>9.0909090909090899</v>
      </c>
      <c r="L57" s="28">
        <v>9.0909090909090899</v>
      </c>
      <c r="M57" s="28">
        <v>45.454545454545404</v>
      </c>
      <c r="N57" s="28">
        <v>36.363636363636303</v>
      </c>
      <c r="O57" s="28">
        <v>78.584567886483796</v>
      </c>
      <c r="P57" s="28">
        <v>32.142857142857103</v>
      </c>
      <c r="Q57" s="28">
        <v>64.285714285714207</v>
      </c>
      <c r="R57" s="28">
        <v>3.5714285714285698</v>
      </c>
      <c r="S57" s="28">
        <v>17.857142857142801</v>
      </c>
      <c r="T57" s="28">
        <v>0</v>
      </c>
      <c r="U57" s="28">
        <v>7.1428571428571397</v>
      </c>
      <c r="V57" s="28">
        <v>32.142857142857103</v>
      </c>
      <c r="W57" s="28">
        <v>60.714285714285701</v>
      </c>
      <c r="X57" s="28">
        <v>84.523809523809504</v>
      </c>
      <c r="Y57" s="28">
        <v>50.254823089346402</v>
      </c>
      <c r="Z57" t="s">
        <v>1</v>
      </c>
      <c r="AA57">
        <v>2016</v>
      </c>
      <c r="AB57" t="s">
        <v>32</v>
      </c>
    </row>
    <row r="58" spans="1:28" x14ac:dyDescent="0.25">
      <c r="A58" t="s">
        <v>104</v>
      </c>
      <c r="B58" s="28">
        <v>67</v>
      </c>
      <c r="C58" s="28">
        <v>4.2857142857142803</v>
      </c>
      <c r="D58" s="28">
        <v>11.1111111111111</v>
      </c>
      <c r="E58" s="28">
        <v>8.9790141160825794</v>
      </c>
      <c r="F58" s="28">
        <v>40.550553735212702</v>
      </c>
      <c r="G58" s="28">
        <v>4.2857142857142803</v>
      </c>
      <c r="H58" s="28">
        <v>13.842421506766987</v>
      </c>
      <c r="I58" s="28">
        <v>0</v>
      </c>
      <c r="J58" s="28">
        <v>0</v>
      </c>
      <c r="K58" s="28">
        <v>0</v>
      </c>
      <c r="L58" s="28">
        <v>0</v>
      </c>
      <c r="M58" s="28">
        <v>100</v>
      </c>
      <c r="N58" s="28">
        <v>0</v>
      </c>
      <c r="O58" s="28">
        <v>79.428720132362798</v>
      </c>
      <c r="P58" s="28">
        <v>43.478260869565197</v>
      </c>
      <c r="Q58" s="28">
        <v>56.521739130434703</v>
      </c>
      <c r="R58" s="28">
        <v>0</v>
      </c>
      <c r="S58" s="28">
        <v>14.130434782608599</v>
      </c>
      <c r="T58" s="28">
        <v>8.6956521739130395</v>
      </c>
      <c r="U58" s="28">
        <v>34.782608695652101</v>
      </c>
      <c r="V58" s="28">
        <v>56.521739130434703</v>
      </c>
      <c r="W58" s="28">
        <v>0</v>
      </c>
      <c r="X58" s="28">
        <v>49.2753623188405</v>
      </c>
      <c r="Y58" s="28">
        <v>39.169234685144723</v>
      </c>
      <c r="Z58" t="s">
        <v>1</v>
      </c>
      <c r="AA58">
        <v>2017</v>
      </c>
      <c r="AB58" t="s">
        <v>33</v>
      </c>
    </row>
    <row r="59" spans="1:28" x14ac:dyDescent="0.25">
      <c r="A59" t="s">
        <v>105</v>
      </c>
      <c r="B59" s="28">
        <v>68</v>
      </c>
      <c r="C59" s="28">
        <v>11.4285714285714</v>
      </c>
      <c r="D59" s="28">
        <v>22.2222222222222</v>
      </c>
      <c r="E59" s="28">
        <v>8.8436328950709999</v>
      </c>
      <c r="F59" s="28">
        <v>62.928980164397402</v>
      </c>
      <c r="G59" s="28">
        <v>11.4285714285714</v>
      </c>
      <c r="H59" s="28">
        <v>23.37039562776668</v>
      </c>
      <c r="I59" s="28">
        <v>0</v>
      </c>
      <c r="J59" s="28">
        <v>0</v>
      </c>
      <c r="K59" s="28">
        <v>0</v>
      </c>
      <c r="L59" s="28">
        <v>27.272727272727199</v>
      </c>
      <c r="M59" s="28">
        <v>45.454545454545404</v>
      </c>
      <c r="N59" s="28">
        <v>27.272727272727199</v>
      </c>
      <c r="O59" s="28">
        <v>78.829048427792202</v>
      </c>
      <c r="P59" s="28">
        <v>71.428571428571402</v>
      </c>
      <c r="Q59" s="28">
        <v>28.571428571428498</v>
      </c>
      <c r="R59" s="28">
        <v>0</v>
      </c>
      <c r="S59" s="28">
        <v>7.1428571428571397</v>
      </c>
      <c r="T59" s="28">
        <v>14.285714285714199</v>
      </c>
      <c r="U59" s="28">
        <v>32.142857142857103</v>
      </c>
      <c r="V59" s="28">
        <v>50</v>
      </c>
      <c r="W59" s="28">
        <v>3.5714285714285698</v>
      </c>
      <c r="X59" s="28">
        <v>47.619047619047599</v>
      </c>
      <c r="Y59" s="28">
        <v>39.240337204365908</v>
      </c>
      <c r="Z59" t="s">
        <v>1</v>
      </c>
      <c r="AA59">
        <v>2017</v>
      </c>
      <c r="AB59" t="s">
        <v>33</v>
      </c>
    </row>
    <row r="60" spans="1:28" x14ac:dyDescent="0.25">
      <c r="A60" t="s">
        <v>106</v>
      </c>
      <c r="B60" s="28">
        <v>69</v>
      </c>
      <c r="C60" s="28">
        <v>7.1428571428571397</v>
      </c>
      <c r="D60" s="28">
        <v>11.1111111111111</v>
      </c>
      <c r="E60" s="28">
        <v>47.864433623187402</v>
      </c>
      <c r="F60" s="28">
        <v>32.638405593755401</v>
      </c>
      <c r="G60" s="28">
        <v>7.1428571428571397</v>
      </c>
      <c r="H60" s="28">
        <v>21.179932922753636</v>
      </c>
      <c r="I60" s="28">
        <v>0</v>
      </c>
      <c r="J60" s="28">
        <v>0</v>
      </c>
      <c r="K60" s="28">
        <v>12.5</v>
      </c>
      <c r="L60" s="28">
        <v>0</v>
      </c>
      <c r="M60" s="28">
        <v>87.5</v>
      </c>
      <c r="N60" s="28">
        <v>0</v>
      </c>
      <c r="O60" s="28">
        <v>74.788110365759195</v>
      </c>
      <c r="P60" s="28">
        <v>66.6666666666666</v>
      </c>
      <c r="Q60" s="28">
        <v>33.3333333333333</v>
      </c>
      <c r="R60" s="28">
        <v>0</v>
      </c>
      <c r="S60" s="28">
        <v>8.3333333333333304</v>
      </c>
      <c r="T60" s="28">
        <v>16.6666666666666</v>
      </c>
      <c r="U60" s="28">
        <v>20.8333333333333</v>
      </c>
      <c r="V60" s="28">
        <v>45.8333333333333</v>
      </c>
      <c r="W60" s="28">
        <v>16.6666666666666</v>
      </c>
      <c r="X60" s="28">
        <v>54.1666666666666</v>
      </c>
      <c r="Y60" s="28">
        <v>39.617010822128194</v>
      </c>
      <c r="Z60" t="s">
        <v>1</v>
      </c>
      <c r="AA60">
        <v>2017</v>
      </c>
      <c r="AB60" t="s">
        <v>33</v>
      </c>
    </row>
    <row r="61" spans="1:28" x14ac:dyDescent="0.25">
      <c r="A61" t="s">
        <v>101</v>
      </c>
      <c r="B61" s="28">
        <v>70</v>
      </c>
      <c r="C61" s="28">
        <v>0</v>
      </c>
      <c r="D61" s="28">
        <v>5.55555555555555</v>
      </c>
      <c r="E61" s="28">
        <v>1.53059292821825</v>
      </c>
      <c r="F61" s="28">
        <v>33.812714865507402</v>
      </c>
      <c r="G61" s="28">
        <v>0</v>
      </c>
      <c r="H61" s="28">
        <v>8.1797726698562396</v>
      </c>
      <c r="I61" s="28">
        <v>0</v>
      </c>
      <c r="J61" s="28">
        <v>0</v>
      </c>
      <c r="K61" s="28">
        <v>0</v>
      </c>
      <c r="L61" s="28">
        <v>0</v>
      </c>
      <c r="M61" s="28">
        <v>100</v>
      </c>
      <c r="N61" s="28">
        <v>0</v>
      </c>
      <c r="O61" s="28">
        <v>78.318454289931793</v>
      </c>
      <c r="P61" s="28">
        <v>31.034482758620602</v>
      </c>
      <c r="Q61" s="28">
        <v>62.068965517241303</v>
      </c>
      <c r="R61" s="28">
        <v>6.8965517241379297</v>
      </c>
      <c r="S61" s="28">
        <v>18.965517241379299</v>
      </c>
      <c r="T61" s="28">
        <v>3.44827586206896</v>
      </c>
      <c r="U61" s="28">
        <v>3.44827586206896</v>
      </c>
      <c r="V61" s="28">
        <v>79.310344827586206</v>
      </c>
      <c r="W61" s="28">
        <v>13.793103448275801</v>
      </c>
      <c r="X61" s="28">
        <v>67.816091954022895</v>
      </c>
      <c r="Y61" s="28">
        <v>43.319959038797556</v>
      </c>
      <c r="Z61" t="s">
        <v>1</v>
      </c>
      <c r="AA61">
        <v>2017</v>
      </c>
      <c r="AB61" t="s">
        <v>32</v>
      </c>
    </row>
    <row r="62" spans="1:28" x14ac:dyDescent="0.25">
      <c r="A62" t="s">
        <v>102</v>
      </c>
      <c r="B62" s="28">
        <v>71</v>
      </c>
      <c r="C62" s="28">
        <v>5.71428571428571</v>
      </c>
      <c r="D62" s="28">
        <v>16.6666666666666</v>
      </c>
      <c r="E62" s="28">
        <v>4.1871415730394403</v>
      </c>
      <c r="F62" s="28">
        <v>54.948585905128802</v>
      </c>
      <c r="G62" s="28">
        <v>5.71428571428571</v>
      </c>
      <c r="H62" s="28">
        <v>17.446193114681254</v>
      </c>
      <c r="I62" s="28">
        <v>0</v>
      </c>
      <c r="J62" s="28">
        <v>0</v>
      </c>
      <c r="K62" s="28">
        <v>0</v>
      </c>
      <c r="L62" s="28">
        <v>0</v>
      </c>
      <c r="M62" s="28">
        <v>85.714285714285694</v>
      </c>
      <c r="N62" s="28">
        <v>14.285714285714199</v>
      </c>
      <c r="O62" s="28">
        <v>78.724166947011099</v>
      </c>
      <c r="P62" s="28">
        <v>23.529411764705799</v>
      </c>
      <c r="Q62" s="28">
        <v>76.470588235294102</v>
      </c>
      <c r="R62" s="28">
        <v>0</v>
      </c>
      <c r="S62" s="28">
        <v>19.117647058823501</v>
      </c>
      <c r="T62" s="28">
        <v>0</v>
      </c>
      <c r="U62" s="28">
        <v>5.8823529411764701</v>
      </c>
      <c r="V62" s="28">
        <v>58.823529411764703</v>
      </c>
      <c r="W62" s="28">
        <v>35.294117647058798</v>
      </c>
      <c r="X62" s="28">
        <v>76.470588235294102</v>
      </c>
      <c r="Y62" s="28">
        <v>47.939648838952493</v>
      </c>
      <c r="Z62" t="s">
        <v>1</v>
      </c>
      <c r="AA62">
        <v>2017</v>
      </c>
      <c r="AB62" t="s">
        <v>32</v>
      </c>
    </row>
    <row r="63" spans="1:28" x14ac:dyDescent="0.25">
      <c r="A63" t="s">
        <v>103</v>
      </c>
      <c r="B63" s="28">
        <v>72</v>
      </c>
      <c r="C63" s="28">
        <v>8.5714285714285694</v>
      </c>
      <c r="D63" s="28">
        <v>16.6666666666666</v>
      </c>
      <c r="E63" s="28">
        <v>7.78939926141872</v>
      </c>
      <c r="F63" s="28">
        <v>50.966541468228399</v>
      </c>
      <c r="G63" s="28">
        <v>8.5714285714285694</v>
      </c>
      <c r="H63" s="28">
        <v>18.513092907834171</v>
      </c>
      <c r="I63" s="28">
        <v>0</v>
      </c>
      <c r="J63" s="28">
        <v>0</v>
      </c>
      <c r="K63" s="28">
        <v>0</v>
      </c>
      <c r="L63" s="28">
        <v>0</v>
      </c>
      <c r="M63" s="28">
        <v>100</v>
      </c>
      <c r="N63" s="28">
        <v>0</v>
      </c>
      <c r="O63" s="28">
        <v>78.4631510523907</v>
      </c>
      <c r="P63" s="28">
        <v>41.6666666666666</v>
      </c>
      <c r="Q63" s="28">
        <v>58.3333333333333</v>
      </c>
      <c r="R63" s="28">
        <v>0</v>
      </c>
      <c r="S63" s="28">
        <v>14.5833333333333</v>
      </c>
      <c r="T63" s="28">
        <v>0</v>
      </c>
      <c r="U63" s="28">
        <v>12.5</v>
      </c>
      <c r="V63" s="28">
        <v>66.6666666666666</v>
      </c>
      <c r="W63" s="28">
        <v>20.8333333333333</v>
      </c>
      <c r="X63" s="28">
        <v>69.4444444444444</v>
      </c>
      <c r="Y63" s="28">
        <v>45.251005434500641</v>
      </c>
      <c r="Z63" t="s">
        <v>1</v>
      </c>
      <c r="AA63">
        <v>2017</v>
      </c>
      <c r="AB63" t="s">
        <v>32</v>
      </c>
    </row>
    <row r="111" spans="1:28" x14ac:dyDescent="0.25">
      <c r="A111" t="s">
        <v>52</v>
      </c>
      <c r="C111">
        <v>30</v>
      </c>
      <c r="D111">
        <v>27.7777777777777</v>
      </c>
      <c r="E111">
        <v>27.6762723638642</v>
      </c>
      <c r="F111">
        <v>62.532661024531201</v>
      </c>
      <c r="G111">
        <v>30</v>
      </c>
      <c r="H111">
        <v>35.59734223323462</v>
      </c>
      <c r="I111">
        <v>0</v>
      </c>
      <c r="J111">
        <v>0</v>
      </c>
      <c r="K111">
        <v>12.5</v>
      </c>
      <c r="L111">
        <v>16.6666666666666</v>
      </c>
      <c r="M111">
        <v>83.3333333333333</v>
      </c>
      <c r="N111">
        <v>0</v>
      </c>
      <c r="O111">
        <v>78.721300110396896</v>
      </c>
      <c r="P111">
        <v>55.5555555555555</v>
      </c>
      <c r="Q111">
        <v>44.4444444444444</v>
      </c>
      <c r="R111">
        <v>0</v>
      </c>
      <c r="S111">
        <v>11.1111111111111</v>
      </c>
      <c r="T111">
        <v>11.1111111111111</v>
      </c>
      <c r="U111">
        <v>0</v>
      </c>
      <c r="V111">
        <v>77.7777777777777</v>
      </c>
      <c r="W111">
        <v>11.1111111111111</v>
      </c>
      <c r="X111">
        <v>62.962962962962898</v>
      </c>
      <c r="Y111">
        <v>47.098179104426379</v>
      </c>
      <c r="Z111" t="s">
        <v>0</v>
      </c>
      <c r="AA111">
        <v>2017</v>
      </c>
      <c r="AB111" t="s">
        <v>32</v>
      </c>
    </row>
  </sheetData>
  <autoFilter ref="A1:AB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armi</vt:lpstr>
      <vt:lpstr>armi_pt</vt:lpstr>
      <vt:lpstr>armi_e_pt</vt:lpstr>
      <vt:lpstr>t1</vt:lpstr>
      <vt:lpstr>t2</vt:lpstr>
      <vt:lpstr>t3</vt:lpstr>
      <vt:lpstr>Tabela do artigo</vt:lpstr>
      <vt:lpstr>ANOVA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Silva Lima</dc:creator>
  <cp:lastModifiedBy>Juliano Silva Lima</cp:lastModifiedBy>
  <dcterms:created xsi:type="dcterms:W3CDTF">2019-03-14T11:21:02Z</dcterms:created>
  <dcterms:modified xsi:type="dcterms:W3CDTF">2019-07-26T14:30:06Z</dcterms:modified>
</cp:coreProperties>
</file>