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awthron99-my.sharepoint.com/personal/javier_atalah_cawthron_org_nz/Documents/UA/Escapes Gorguel/data/"/>
    </mc:Choice>
  </mc:AlternateContent>
  <xr:revisionPtr revIDLastSave="4" documentId="11_460EA0EB2655308F86C432052F7B4367CC39FCA4" xr6:coauthVersionLast="47" xr6:coauthVersionMax="47" xr10:uidLastSave="{5096E83A-8562-463B-8DE2-6D9815248222}"/>
  <bookViews>
    <workbookView xWindow="-120" yWindow="-120" windowWidth="29040" windowHeight="15840" activeTab="5" xr2:uid="{00000000-000D-0000-FFFF-FFFF00000000}"/>
  </bookViews>
  <sheets>
    <sheet name="Hoja3" sheetId="3" r:id="rId1"/>
    <sheet name="Hoja1" sheetId="1" r:id="rId2"/>
    <sheet name="Hoja2" sheetId="2" r:id="rId3"/>
    <sheet name="Hoja4" sheetId="4" r:id="rId4"/>
    <sheet name="Hoja5" sheetId="7" r:id="rId5"/>
    <sheet name="Hoja6" sheetId="8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82" i="3" l="1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Q282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Q197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Q11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  <c r="BE5" i="3"/>
  <c r="BE13" i="3"/>
  <c r="BE21" i="3"/>
  <c r="BE29" i="3"/>
  <c r="BE37" i="3"/>
  <c r="BE45" i="3"/>
  <c r="BE53" i="3"/>
  <c r="BE61" i="3"/>
  <c r="BE69" i="3"/>
  <c r="BE77" i="3"/>
  <c r="BE85" i="3"/>
  <c r="BE93" i="3"/>
  <c r="BE101" i="3"/>
  <c r="BE109" i="3"/>
  <c r="BE118" i="3"/>
  <c r="BE126" i="3"/>
  <c r="BE134" i="3"/>
  <c r="BE142" i="3"/>
  <c r="BE150" i="3"/>
  <c r="BE158" i="3"/>
  <c r="BE166" i="3"/>
  <c r="BE174" i="3"/>
  <c r="BE182" i="3"/>
  <c r="BE190" i="3"/>
  <c r="BE199" i="3"/>
  <c r="BE207" i="3"/>
  <c r="BE215" i="3"/>
  <c r="BE223" i="3"/>
  <c r="BE231" i="3"/>
  <c r="BE239" i="3"/>
  <c r="BE247" i="3"/>
  <c r="BE255" i="3"/>
  <c r="BE263" i="3"/>
  <c r="BE271" i="3"/>
  <c r="BE279" i="3"/>
  <c r="BD281" i="3"/>
  <c r="BE281" i="3" s="1"/>
  <c r="BD280" i="3"/>
  <c r="BE280" i="3" s="1"/>
  <c r="BD279" i="3"/>
  <c r="BD278" i="3"/>
  <c r="BE278" i="3" s="1"/>
  <c r="BD277" i="3"/>
  <c r="BE277" i="3" s="1"/>
  <c r="BD276" i="3"/>
  <c r="BE276" i="3" s="1"/>
  <c r="BD275" i="3"/>
  <c r="BE275" i="3" s="1"/>
  <c r="BD274" i="3"/>
  <c r="BE274" i="3" s="1"/>
  <c r="BD273" i="3"/>
  <c r="BE273" i="3" s="1"/>
  <c r="BD272" i="3"/>
  <c r="BE272" i="3" s="1"/>
  <c r="BD271" i="3"/>
  <c r="BD270" i="3"/>
  <c r="BE270" i="3" s="1"/>
  <c r="BD269" i="3"/>
  <c r="BE269" i="3" s="1"/>
  <c r="BD268" i="3"/>
  <c r="BE268" i="3" s="1"/>
  <c r="BD267" i="3"/>
  <c r="BE267" i="3" s="1"/>
  <c r="BD266" i="3"/>
  <c r="BE266" i="3" s="1"/>
  <c r="BD265" i="3"/>
  <c r="BE265" i="3" s="1"/>
  <c r="BD264" i="3"/>
  <c r="BE264" i="3" s="1"/>
  <c r="BD263" i="3"/>
  <c r="BD262" i="3"/>
  <c r="BE262" i="3" s="1"/>
  <c r="BD261" i="3"/>
  <c r="BE261" i="3" s="1"/>
  <c r="BD260" i="3"/>
  <c r="BE260" i="3" s="1"/>
  <c r="BD259" i="3"/>
  <c r="BE259" i="3" s="1"/>
  <c r="BD258" i="3"/>
  <c r="BE258" i="3" s="1"/>
  <c r="BD257" i="3"/>
  <c r="BE257" i="3" s="1"/>
  <c r="BD256" i="3"/>
  <c r="BE256" i="3" s="1"/>
  <c r="BD255" i="3"/>
  <c r="BD254" i="3"/>
  <c r="BE254" i="3" s="1"/>
  <c r="BD253" i="3"/>
  <c r="BE253" i="3" s="1"/>
  <c r="BD252" i="3"/>
  <c r="BE252" i="3" s="1"/>
  <c r="BD251" i="3"/>
  <c r="BE251" i="3" s="1"/>
  <c r="BD250" i="3"/>
  <c r="BE250" i="3" s="1"/>
  <c r="BD249" i="3"/>
  <c r="BE249" i="3" s="1"/>
  <c r="BD248" i="3"/>
  <c r="BE248" i="3" s="1"/>
  <c r="BD247" i="3"/>
  <c r="BD246" i="3"/>
  <c r="BE246" i="3" s="1"/>
  <c r="BD245" i="3"/>
  <c r="BE245" i="3" s="1"/>
  <c r="BD244" i="3"/>
  <c r="BE244" i="3" s="1"/>
  <c r="BD243" i="3"/>
  <c r="BE243" i="3" s="1"/>
  <c r="BD242" i="3"/>
  <c r="BE242" i="3" s="1"/>
  <c r="BD241" i="3"/>
  <c r="BE241" i="3" s="1"/>
  <c r="BD240" i="3"/>
  <c r="BE240" i="3" s="1"/>
  <c r="BD239" i="3"/>
  <c r="BD238" i="3"/>
  <c r="BE238" i="3" s="1"/>
  <c r="BD237" i="3"/>
  <c r="BE237" i="3" s="1"/>
  <c r="BD236" i="3"/>
  <c r="BE236" i="3" s="1"/>
  <c r="BD235" i="3"/>
  <c r="BE235" i="3" s="1"/>
  <c r="BD234" i="3"/>
  <c r="BE234" i="3" s="1"/>
  <c r="BD233" i="3"/>
  <c r="BE233" i="3" s="1"/>
  <c r="BD232" i="3"/>
  <c r="BE232" i="3" s="1"/>
  <c r="BD231" i="3"/>
  <c r="BD230" i="3"/>
  <c r="BE230" i="3" s="1"/>
  <c r="BD229" i="3"/>
  <c r="BE229" i="3" s="1"/>
  <c r="BD228" i="3"/>
  <c r="BE228" i="3" s="1"/>
  <c r="BD227" i="3"/>
  <c r="BE227" i="3" s="1"/>
  <c r="BD226" i="3"/>
  <c r="BE226" i="3" s="1"/>
  <c r="BD225" i="3"/>
  <c r="BE225" i="3" s="1"/>
  <c r="BD224" i="3"/>
  <c r="BE224" i="3" s="1"/>
  <c r="BD223" i="3"/>
  <c r="BD222" i="3"/>
  <c r="BE222" i="3" s="1"/>
  <c r="BD221" i="3"/>
  <c r="BE221" i="3" s="1"/>
  <c r="BD220" i="3"/>
  <c r="BE220" i="3" s="1"/>
  <c r="BD219" i="3"/>
  <c r="BE219" i="3" s="1"/>
  <c r="BD218" i="3"/>
  <c r="BE218" i="3" s="1"/>
  <c r="BD217" i="3"/>
  <c r="BE217" i="3" s="1"/>
  <c r="BD216" i="3"/>
  <c r="BE216" i="3" s="1"/>
  <c r="BD215" i="3"/>
  <c r="BD214" i="3"/>
  <c r="BE214" i="3" s="1"/>
  <c r="BD213" i="3"/>
  <c r="BE213" i="3" s="1"/>
  <c r="BD212" i="3"/>
  <c r="BE212" i="3" s="1"/>
  <c r="BD211" i="3"/>
  <c r="BE211" i="3" s="1"/>
  <c r="BD210" i="3"/>
  <c r="BE210" i="3" s="1"/>
  <c r="BD209" i="3"/>
  <c r="BE209" i="3" s="1"/>
  <c r="BD208" i="3"/>
  <c r="BE208" i="3" s="1"/>
  <c r="BD207" i="3"/>
  <c r="BD206" i="3"/>
  <c r="BE206" i="3" s="1"/>
  <c r="BD205" i="3"/>
  <c r="BE205" i="3" s="1"/>
  <c r="BD204" i="3"/>
  <c r="BE204" i="3" s="1"/>
  <c r="BD203" i="3"/>
  <c r="BE203" i="3" s="1"/>
  <c r="BD202" i="3"/>
  <c r="BE202" i="3" s="1"/>
  <c r="BD201" i="3"/>
  <c r="BE201" i="3" s="1"/>
  <c r="BD200" i="3"/>
  <c r="BE200" i="3" s="1"/>
  <c r="BD199" i="3"/>
  <c r="BD282" i="3" s="1"/>
  <c r="BD198" i="3"/>
  <c r="BE198" i="3" s="1"/>
  <c r="BD196" i="3"/>
  <c r="BE196" i="3" s="1"/>
  <c r="BD195" i="3"/>
  <c r="BE195" i="3" s="1"/>
  <c r="BD194" i="3"/>
  <c r="BE194" i="3" s="1"/>
  <c r="BD193" i="3"/>
  <c r="BE193" i="3" s="1"/>
  <c r="BD192" i="3"/>
  <c r="BE192" i="3" s="1"/>
  <c r="BD191" i="3"/>
  <c r="BE191" i="3" s="1"/>
  <c r="BD190" i="3"/>
  <c r="BD189" i="3"/>
  <c r="BE189" i="3" s="1"/>
  <c r="BD188" i="3"/>
  <c r="BE188" i="3" s="1"/>
  <c r="BD187" i="3"/>
  <c r="BE187" i="3" s="1"/>
  <c r="BD186" i="3"/>
  <c r="BE186" i="3" s="1"/>
  <c r="BD185" i="3"/>
  <c r="BE185" i="3" s="1"/>
  <c r="BD184" i="3"/>
  <c r="BE184" i="3" s="1"/>
  <c r="BD183" i="3"/>
  <c r="BE183" i="3" s="1"/>
  <c r="BD182" i="3"/>
  <c r="BD181" i="3"/>
  <c r="BE181" i="3" s="1"/>
  <c r="BD180" i="3"/>
  <c r="BE180" i="3" s="1"/>
  <c r="BD179" i="3"/>
  <c r="BE179" i="3" s="1"/>
  <c r="BD178" i="3"/>
  <c r="BE178" i="3" s="1"/>
  <c r="BD177" i="3"/>
  <c r="BE177" i="3" s="1"/>
  <c r="BD176" i="3"/>
  <c r="BE176" i="3" s="1"/>
  <c r="BD175" i="3"/>
  <c r="BE175" i="3" s="1"/>
  <c r="BD174" i="3"/>
  <c r="BD173" i="3"/>
  <c r="BE173" i="3" s="1"/>
  <c r="BD172" i="3"/>
  <c r="BE172" i="3" s="1"/>
  <c r="BD171" i="3"/>
  <c r="BE171" i="3" s="1"/>
  <c r="BD170" i="3"/>
  <c r="BE170" i="3" s="1"/>
  <c r="BD169" i="3"/>
  <c r="BE169" i="3" s="1"/>
  <c r="BD168" i="3"/>
  <c r="BE168" i="3" s="1"/>
  <c r="BD167" i="3"/>
  <c r="BE167" i="3" s="1"/>
  <c r="BD166" i="3"/>
  <c r="BD165" i="3"/>
  <c r="BE165" i="3" s="1"/>
  <c r="BD164" i="3"/>
  <c r="BE164" i="3" s="1"/>
  <c r="BD163" i="3"/>
  <c r="BE163" i="3" s="1"/>
  <c r="BD162" i="3"/>
  <c r="BE162" i="3" s="1"/>
  <c r="BD161" i="3"/>
  <c r="BE161" i="3" s="1"/>
  <c r="BD160" i="3"/>
  <c r="BE160" i="3" s="1"/>
  <c r="BD159" i="3"/>
  <c r="BE159" i="3" s="1"/>
  <c r="BD158" i="3"/>
  <c r="BD157" i="3"/>
  <c r="BE157" i="3" s="1"/>
  <c r="BD156" i="3"/>
  <c r="BE156" i="3" s="1"/>
  <c r="BD155" i="3"/>
  <c r="BE155" i="3" s="1"/>
  <c r="BD154" i="3"/>
  <c r="BE154" i="3" s="1"/>
  <c r="BD153" i="3"/>
  <c r="BE153" i="3" s="1"/>
  <c r="BD152" i="3"/>
  <c r="BE152" i="3" s="1"/>
  <c r="BD151" i="3"/>
  <c r="BE151" i="3" s="1"/>
  <c r="BD150" i="3"/>
  <c r="BD149" i="3"/>
  <c r="BE149" i="3" s="1"/>
  <c r="BD148" i="3"/>
  <c r="BE148" i="3" s="1"/>
  <c r="BD147" i="3"/>
  <c r="BE147" i="3" s="1"/>
  <c r="BD146" i="3"/>
  <c r="BE146" i="3" s="1"/>
  <c r="BD145" i="3"/>
  <c r="BE145" i="3" s="1"/>
  <c r="BD144" i="3"/>
  <c r="BE144" i="3" s="1"/>
  <c r="BD143" i="3"/>
  <c r="BE143" i="3" s="1"/>
  <c r="BD142" i="3"/>
  <c r="BD141" i="3"/>
  <c r="BE141" i="3" s="1"/>
  <c r="BD140" i="3"/>
  <c r="BE140" i="3" s="1"/>
  <c r="BD139" i="3"/>
  <c r="BE139" i="3" s="1"/>
  <c r="BD138" i="3"/>
  <c r="BE138" i="3" s="1"/>
  <c r="BD137" i="3"/>
  <c r="BE137" i="3" s="1"/>
  <c r="BD136" i="3"/>
  <c r="BE136" i="3" s="1"/>
  <c r="BD135" i="3"/>
  <c r="BE135" i="3" s="1"/>
  <c r="BD134" i="3"/>
  <c r="BD133" i="3"/>
  <c r="BE133" i="3" s="1"/>
  <c r="BD132" i="3"/>
  <c r="BE132" i="3" s="1"/>
  <c r="BD131" i="3"/>
  <c r="BE131" i="3" s="1"/>
  <c r="BD130" i="3"/>
  <c r="BE130" i="3" s="1"/>
  <c r="BD129" i="3"/>
  <c r="BE129" i="3" s="1"/>
  <c r="BD128" i="3"/>
  <c r="BE128" i="3" s="1"/>
  <c r="BD127" i="3"/>
  <c r="BE127" i="3" s="1"/>
  <c r="BD126" i="3"/>
  <c r="BD125" i="3"/>
  <c r="BE125" i="3" s="1"/>
  <c r="BD124" i="3"/>
  <c r="BE124" i="3" s="1"/>
  <c r="BD123" i="3"/>
  <c r="BE123" i="3" s="1"/>
  <c r="BD122" i="3"/>
  <c r="BE122" i="3" s="1"/>
  <c r="BD121" i="3"/>
  <c r="BE121" i="3" s="1"/>
  <c r="BD120" i="3"/>
  <c r="BE120" i="3" s="1"/>
  <c r="BD119" i="3"/>
  <c r="BE119" i="3" s="1"/>
  <c r="BD118" i="3"/>
  <c r="BD117" i="3"/>
  <c r="BE117" i="3" s="1"/>
  <c r="BD116" i="3"/>
  <c r="BE116" i="3" s="1"/>
  <c r="BD115" i="3"/>
  <c r="BE115" i="3" s="1"/>
  <c r="BD114" i="3"/>
  <c r="BE114" i="3" s="1"/>
  <c r="BD113" i="3"/>
  <c r="BE113" i="3" s="1"/>
  <c r="BD111" i="3"/>
  <c r="BE111" i="3" s="1"/>
  <c r="BD110" i="3"/>
  <c r="BE110" i="3" s="1"/>
  <c r="BD109" i="3"/>
  <c r="BD108" i="3"/>
  <c r="BE108" i="3" s="1"/>
  <c r="BD107" i="3"/>
  <c r="BE107" i="3" s="1"/>
  <c r="BD106" i="3"/>
  <c r="BE106" i="3" s="1"/>
  <c r="BD105" i="3"/>
  <c r="BE105" i="3" s="1"/>
  <c r="BD104" i="3"/>
  <c r="BE104" i="3" s="1"/>
  <c r="BD103" i="3"/>
  <c r="BE103" i="3" s="1"/>
  <c r="BD102" i="3"/>
  <c r="BE102" i="3" s="1"/>
  <c r="BD101" i="3"/>
  <c r="BD100" i="3"/>
  <c r="BE100" i="3" s="1"/>
  <c r="BD99" i="3"/>
  <c r="BE99" i="3" s="1"/>
  <c r="BD98" i="3"/>
  <c r="BE98" i="3" s="1"/>
  <c r="BD97" i="3"/>
  <c r="BE97" i="3" s="1"/>
  <c r="BD96" i="3"/>
  <c r="BE96" i="3" s="1"/>
  <c r="BD95" i="3"/>
  <c r="BE95" i="3" s="1"/>
  <c r="BD94" i="3"/>
  <c r="BE94" i="3" s="1"/>
  <c r="BD93" i="3"/>
  <c r="BD92" i="3"/>
  <c r="BE92" i="3" s="1"/>
  <c r="BD91" i="3"/>
  <c r="BE91" i="3" s="1"/>
  <c r="BD90" i="3"/>
  <c r="BE90" i="3" s="1"/>
  <c r="BD89" i="3"/>
  <c r="BE89" i="3" s="1"/>
  <c r="BD88" i="3"/>
  <c r="BE88" i="3" s="1"/>
  <c r="BD87" i="3"/>
  <c r="BE87" i="3" s="1"/>
  <c r="BD86" i="3"/>
  <c r="BE86" i="3" s="1"/>
  <c r="BD85" i="3"/>
  <c r="BD84" i="3"/>
  <c r="BE84" i="3" s="1"/>
  <c r="BD83" i="3"/>
  <c r="BE83" i="3" s="1"/>
  <c r="BD82" i="3"/>
  <c r="BE82" i="3" s="1"/>
  <c r="BD81" i="3"/>
  <c r="BE81" i="3" s="1"/>
  <c r="BD80" i="3"/>
  <c r="BE80" i="3" s="1"/>
  <c r="BD79" i="3"/>
  <c r="BE79" i="3" s="1"/>
  <c r="BD78" i="3"/>
  <c r="BE78" i="3" s="1"/>
  <c r="BD77" i="3"/>
  <c r="BD76" i="3"/>
  <c r="BE76" i="3" s="1"/>
  <c r="BD75" i="3"/>
  <c r="BE75" i="3" s="1"/>
  <c r="BD74" i="3"/>
  <c r="BE74" i="3" s="1"/>
  <c r="BD73" i="3"/>
  <c r="BE73" i="3" s="1"/>
  <c r="BD72" i="3"/>
  <c r="BE72" i="3" s="1"/>
  <c r="BD71" i="3"/>
  <c r="BE71" i="3" s="1"/>
  <c r="BD70" i="3"/>
  <c r="BE70" i="3" s="1"/>
  <c r="BD69" i="3"/>
  <c r="BD68" i="3"/>
  <c r="BE68" i="3" s="1"/>
  <c r="BD67" i="3"/>
  <c r="BE67" i="3" s="1"/>
  <c r="BD66" i="3"/>
  <c r="BE66" i="3" s="1"/>
  <c r="BD65" i="3"/>
  <c r="BE65" i="3" s="1"/>
  <c r="BD64" i="3"/>
  <c r="BE64" i="3" s="1"/>
  <c r="BD63" i="3"/>
  <c r="BE63" i="3" s="1"/>
  <c r="BD62" i="3"/>
  <c r="BE62" i="3" s="1"/>
  <c r="BD61" i="3"/>
  <c r="BD60" i="3"/>
  <c r="BE60" i="3" s="1"/>
  <c r="BD59" i="3"/>
  <c r="BE59" i="3" s="1"/>
  <c r="BD58" i="3"/>
  <c r="BE58" i="3" s="1"/>
  <c r="BD57" i="3"/>
  <c r="BE57" i="3" s="1"/>
  <c r="BD56" i="3"/>
  <c r="BE56" i="3" s="1"/>
  <c r="BD55" i="3"/>
  <c r="BE55" i="3" s="1"/>
  <c r="BD54" i="3"/>
  <c r="BE54" i="3" s="1"/>
  <c r="BD53" i="3"/>
  <c r="BD52" i="3"/>
  <c r="BE52" i="3" s="1"/>
  <c r="BD51" i="3"/>
  <c r="BE51" i="3" s="1"/>
  <c r="BD50" i="3"/>
  <c r="BE50" i="3" s="1"/>
  <c r="BD49" i="3"/>
  <c r="BE49" i="3" s="1"/>
  <c r="BD48" i="3"/>
  <c r="BE48" i="3" s="1"/>
  <c r="BD47" i="3"/>
  <c r="BE47" i="3" s="1"/>
  <c r="BD46" i="3"/>
  <c r="BE46" i="3" s="1"/>
  <c r="BD45" i="3"/>
  <c r="BD44" i="3"/>
  <c r="BE44" i="3" s="1"/>
  <c r="BD43" i="3"/>
  <c r="BE43" i="3" s="1"/>
  <c r="BD42" i="3"/>
  <c r="BE42" i="3" s="1"/>
  <c r="BD41" i="3"/>
  <c r="BE41" i="3" s="1"/>
  <c r="BD40" i="3"/>
  <c r="BE40" i="3" s="1"/>
  <c r="BD39" i="3"/>
  <c r="BE39" i="3" s="1"/>
  <c r="BD38" i="3"/>
  <c r="BE38" i="3" s="1"/>
  <c r="BD37" i="3"/>
  <c r="BD36" i="3"/>
  <c r="BE36" i="3" s="1"/>
  <c r="BD35" i="3"/>
  <c r="BE35" i="3" s="1"/>
  <c r="BD34" i="3"/>
  <c r="BE34" i="3" s="1"/>
  <c r="BD33" i="3"/>
  <c r="BE33" i="3" s="1"/>
  <c r="BD32" i="3"/>
  <c r="BE32" i="3" s="1"/>
  <c r="BD31" i="3"/>
  <c r="BE31" i="3" s="1"/>
  <c r="BD30" i="3"/>
  <c r="BE30" i="3" s="1"/>
  <c r="BD29" i="3"/>
  <c r="BD28" i="3"/>
  <c r="BE28" i="3" s="1"/>
  <c r="BD27" i="3"/>
  <c r="BE27" i="3" s="1"/>
  <c r="BD26" i="3"/>
  <c r="BE26" i="3" s="1"/>
  <c r="BD25" i="3"/>
  <c r="BE25" i="3" s="1"/>
  <c r="BD24" i="3"/>
  <c r="BE24" i="3" s="1"/>
  <c r="BD23" i="3"/>
  <c r="BE23" i="3" s="1"/>
  <c r="BD22" i="3"/>
  <c r="BE22" i="3" s="1"/>
  <c r="BD21" i="3"/>
  <c r="BD20" i="3"/>
  <c r="BE20" i="3" s="1"/>
  <c r="BD19" i="3"/>
  <c r="BE19" i="3" s="1"/>
  <c r="BD18" i="3"/>
  <c r="BE18" i="3" s="1"/>
  <c r="BD17" i="3"/>
  <c r="BE17" i="3" s="1"/>
  <c r="BD16" i="3"/>
  <c r="BE16" i="3" s="1"/>
  <c r="BD15" i="3"/>
  <c r="BE15" i="3" s="1"/>
  <c r="BD14" i="3"/>
  <c r="BE14" i="3" s="1"/>
  <c r="BD13" i="3"/>
  <c r="BD12" i="3"/>
  <c r="BE12" i="3" s="1"/>
  <c r="BD11" i="3"/>
  <c r="BE11" i="3" s="1"/>
  <c r="BD10" i="3"/>
  <c r="BE10" i="3" s="1"/>
  <c r="BD9" i="3"/>
  <c r="BE9" i="3" s="1"/>
  <c r="BD8" i="3"/>
  <c r="BE8" i="3" s="1"/>
  <c r="BD7" i="3"/>
  <c r="BE7" i="3" s="1"/>
  <c r="BD6" i="3"/>
  <c r="BE6" i="3" s="1"/>
  <c r="BD5" i="3"/>
  <c r="BD4" i="3"/>
  <c r="BE4" i="3" s="1"/>
  <c r="BD112" i="3" l="1"/>
  <c r="BD197" i="3"/>
</calcChain>
</file>

<file path=xl/sharedStrings.xml><?xml version="1.0" encoding="utf-8"?>
<sst xmlns="http://schemas.openxmlformats.org/spreadsheetml/2006/main" count="1485" uniqueCount="143">
  <si>
    <t>Fecha</t>
  </si>
  <si>
    <t>Censador</t>
  </si>
  <si>
    <t>Localidad</t>
  </si>
  <si>
    <t>Sitio</t>
  </si>
  <si>
    <t>Réplica</t>
  </si>
  <si>
    <t>Hora</t>
  </si>
  <si>
    <t>Arena</t>
  </si>
  <si>
    <t>Roca</t>
  </si>
  <si>
    <t>Acantilado</t>
  </si>
  <si>
    <t>Piedra</t>
  </si>
  <si>
    <t>Bloque</t>
  </si>
  <si>
    <t>Gran Bloque</t>
  </si>
  <si>
    <t>Etiquetas</t>
  </si>
  <si>
    <t>2-5</t>
  </si>
  <si>
    <t>6-10</t>
  </si>
  <si>
    <t>11-30</t>
  </si>
  <si>
    <t>31-50</t>
  </si>
  <si>
    <t>51-100</t>
  </si>
  <si>
    <t>101-200</t>
  </si>
  <si>
    <t>201-500</t>
  </si>
  <si>
    <t>&gt;500</t>
  </si>
  <si>
    <t>Dicentrarchus labrax</t>
  </si>
  <si>
    <t>Sparus aurata</t>
  </si>
  <si>
    <t>Kilian</t>
  </si>
  <si>
    <t>Gorguel</t>
  </si>
  <si>
    <t>Sur</t>
  </si>
  <si>
    <t>Variables Ambientales (%)</t>
  </si>
  <si>
    <t>15x3</t>
  </si>
  <si>
    <t>15x2</t>
  </si>
  <si>
    <t>15x3+12</t>
  </si>
  <si>
    <t>15+10</t>
  </si>
  <si>
    <t>Portman</t>
  </si>
  <si>
    <t>20+22</t>
  </si>
  <si>
    <t>Portús</t>
  </si>
  <si>
    <t>Escombreras</t>
  </si>
  <si>
    <t>Cala Cortina</t>
  </si>
  <si>
    <t>20+18</t>
  </si>
  <si>
    <t>22+15</t>
  </si>
  <si>
    <t>50+30</t>
  </si>
  <si>
    <t>Pablo A</t>
  </si>
  <si>
    <t>Posy+Cymo</t>
  </si>
  <si>
    <t>24+35+40</t>
  </si>
  <si>
    <t>Atamaría</t>
  </si>
  <si>
    <t>Norte</t>
  </si>
  <si>
    <t>Vicky</t>
  </si>
  <si>
    <t>Cabo Palos</t>
  </si>
  <si>
    <t>Distancia (km)</t>
  </si>
  <si>
    <t>Cabo de Palos</t>
  </si>
  <si>
    <t>Azohía</t>
  </si>
  <si>
    <t>ETIQUETADO</t>
  </si>
  <si>
    <t>VARIABLES AMBIENTALES</t>
  </si>
  <si>
    <t>ESCAPES</t>
  </si>
  <si>
    <t>Dicentrarchus labrax (a= 0.0123;b=2.955); T=3.79 s.e. 0.60</t>
  </si>
  <si>
    <t>Año</t>
  </si>
  <si>
    <t>Mes</t>
  </si>
  <si>
    <t>Toponimia</t>
  </si>
  <si>
    <t>Transecto</t>
  </si>
  <si>
    <t>Distancia Localidad (km)</t>
  </si>
  <si>
    <t>Cliff</t>
  </si>
  <si>
    <t>Rocky platform</t>
  </si>
  <si>
    <t>Sand</t>
  </si>
  <si>
    <t>Small Boulders</t>
  </si>
  <si>
    <t>Medium Boulders</t>
  </si>
  <si>
    <t>Big Boulders</t>
  </si>
  <si>
    <t>Control Var Ambientales</t>
  </si>
  <si>
    <t>DLAB 15</t>
  </si>
  <si>
    <t>DLAB 18</t>
  </si>
  <si>
    <t>DLAB 20</t>
  </si>
  <si>
    <t>DLAB 22</t>
  </si>
  <si>
    <t>DLAB 24</t>
  </si>
  <si>
    <t>DLAB 25</t>
  </si>
  <si>
    <t>DLAB 26</t>
  </si>
  <si>
    <t>DLAB 27</t>
  </si>
  <si>
    <t>DLAB 28</t>
  </si>
  <si>
    <t>DLAB 30</t>
  </si>
  <si>
    <t>DLAB 32</t>
  </si>
  <si>
    <t>DLAB 33</t>
  </si>
  <si>
    <t>DLAB 34</t>
  </si>
  <si>
    <t>DLAB 35</t>
  </si>
  <si>
    <t>DLAB 36</t>
  </si>
  <si>
    <t>DLAB 37</t>
  </si>
  <si>
    <t>DLAB 38</t>
  </si>
  <si>
    <t>DLAB 40</t>
  </si>
  <si>
    <t>DLAB 42</t>
  </si>
  <si>
    <t>DLAB 43</t>
  </si>
  <si>
    <t>DLAB 44</t>
  </si>
  <si>
    <t>DLAB 45</t>
  </si>
  <si>
    <t>DLAB 46</t>
  </si>
  <si>
    <t>DLAB 48</t>
  </si>
  <si>
    <t>DLAB 50</t>
  </si>
  <si>
    <t>DLAB 52</t>
  </si>
  <si>
    <t>DLAB 54</t>
  </si>
  <si>
    <t>DLAB 55</t>
  </si>
  <si>
    <t>DLAB 56</t>
  </si>
  <si>
    <t>DLAB 60</t>
  </si>
  <si>
    <t>DLAB 65</t>
  </si>
  <si>
    <t>DLAB ABUND</t>
  </si>
  <si>
    <t>Muestreador</t>
  </si>
  <si>
    <t>Gorguel Norte</t>
  </si>
  <si>
    <t>Gorguel Sur</t>
  </si>
  <si>
    <t>David</t>
  </si>
  <si>
    <t>Julio</t>
  </si>
  <si>
    <t>Agosto</t>
  </si>
  <si>
    <t>Septiembre</t>
  </si>
  <si>
    <t>Pablo S</t>
  </si>
  <si>
    <t>DLAB 16</t>
  </si>
  <si>
    <t>DLAB 17</t>
  </si>
  <si>
    <t>DLAB 19</t>
  </si>
  <si>
    <t>DLAB 14</t>
  </si>
  <si>
    <t>DLAB 13</t>
  </si>
  <si>
    <t>DLAB 12</t>
  </si>
  <si>
    <t>DLAB 11</t>
  </si>
  <si>
    <t>DLAB 10</t>
  </si>
  <si>
    <t>Damián</t>
  </si>
  <si>
    <t>Portman Norte</t>
  </si>
  <si>
    <t>Portman Sur</t>
  </si>
  <si>
    <t>Atamaría Norte</t>
  </si>
  <si>
    <t>Atamaría Sur</t>
  </si>
  <si>
    <t>Cabo Palos Norte</t>
  </si>
  <si>
    <t>Cabo Palos Sur</t>
  </si>
  <si>
    <t>Escombreras Norte</t>
  </si>
  <si>
    <t>Escombreras Sur</t>
  </si>
  <si>
    <t>Cala Cortina Norte</t>
  </si>
  <si>
    <t>Cala Cortina Sur</t>
  </si>
  <si>
    <t>Calacortina</t>
  </si>
  <si>
    <t>Portus Norte</t>
  </si>
  <si>
    <t>Portus Sur</t>
  </si>
  <si>
    <t>Portus</t>
  </si>
  <si>
    <t>Azohía Norte</t>
  </si>
  <si>
    <t>Azohía Sur</t>
  </si>
  <si>
    <t>Etiquetas de fila</t>
  </si>
  <si>
    <t>Total general</t>
  </si>
  <si>
    <t>Cuenta de Transecto</t>
  </si>
  <si>
    <t>Suma de DLAB ABUND</t>
  </si>
  <si>
    <t>Dens DLAB_100m2</t>
  </si>
  <si>
    <t>Promedio de Dens DLAB_100m2</t>
  </si>
  <si>
    <t>Desvest de Dens DLAB_100m2</t>
  </si>
  <si>
    <t>ErrorEst de Dens DLAB</t>
  </si>
  <si>
    <t>TOTAL</t>
  </si>
  <si>
    <t>%</t>
  </si>
  <si>
    <t>Julio n=15772</t>
  </si>
  <si>
    <t>Agosto n=125</t>
  </si>
  <si>
    <t>Septiembre n=36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</si>
</sst>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14" fontId="0" fillId="0" borderId="0" xfId="0" applyNumberFormat="1" applyBorder="1"/>
    <xf numFmtId="20" fontId="0" fillId="0" borderId="0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6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1" fillId="0" borderId="3" xfId="0" applyFont="1" applyBorder="1"/>
    <xf numFmtId="0" fontId="0" fillId="0" borderId="0" xfId="0" applyFill="1" applyBorder="1"/>
    <xf numFmtId="0" fontId="0" fillId="0" borderId="9" xfId="0" applyBorder="1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Alignment="1">
      <alignment horizontal="left" indent="1"/>
    </xf>
    <xf numFmtId="14" fontId="0" fillId="5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2" borderId="0" xfId="0" applyFill="1" applyAlignment="1">
      <alignment horizontal="center" vertical="center"/>
    </xf>
    <xf numFmtId="0" fontId="0" fillId="0" borderId="0" xfId="0" applyAlignment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00151954689874"/>
          <c:y val="6.0576880394510951E-2"/>
          <c:w val="0.77391020859234716"/>
          <c:h val="0.71849450754779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Hoja4!$A$2</c:f>
              <c:strCache>
                <c:ptCount val="1"/>
                <c:pt idx="0">
                  <c:v>Julio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diamond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Hoja4!$E$3:$E$10</c:f>
                <c:numCache>
                  <c:formatCode>General</c:formatCode>
                  <c:ptCount val="8"/>
                  <c:pt idx="0">
                    <c:v>3.8599209705627267E-2</c:v>
                  </c:pt>
                  <c:pt idx="1">
                    <c:v>3.5887028128263679E-2</c:v>
                  </c:pt>
                  <c:pt idx="2">
                    <c:v>0.51551680453461046</c:v>
                  </c:pt>
                  <c:pt idx="3">
                    <c:v>8.8470548086851384</c:v>
                  </c:pt>
                  <c:pt idx="4">
                    <c:v>44.711927877974773</c:v>
                  </c:pt>
                  <c:pt idx="5">
                    <c:v>11.916844669151599</c:v>
                  </c:pt>
                  <c:pt idx="6">
                    <c:v>1.666666666666667E-2</c:v>
                  </c:pt>
                  <c:pt idx="7">
                    <c:v>0</c:v>
                  </c:pt>
                </c:numCache>
              </c:numRef>
            </c:plus>
            <c:minus>
              <c:numRef>
                <c:f>Hoja4!$E$3:$E$10</c:f>
                <c:numCache>
                  <c:formatCode>General</c:formatCode>
                  <c:ptCount val="8"/>
                  <c:pt idx="0">
                    <c:v>3.8599209705627267E-2</c:v>
                  </c:pt>
                  <c:pt idx="1">
                    <c:v>3.5887028128263679E-2</c:v>
                  </c:pt>
                  <c:pt idx="2">
                    <c:v>0.51551680453461046</c:v>
                  </c:pt>
                  <c:pt idx="3">
                    <c:v>8.8470548086851384</c:v>
                  </c:pt>
                  <c:pt idx="4">
                    <c:v>44.711927877974773</c:v>
                  </c:pt>
                  <c:pt idx="5">
                    <c:v>11.916844669151599</c:v>
                  </c:pt>
                  <c:pt idx="6">
                    <c:v>1.666666666666667E-2</c:v>
                  </c:pt>
                  <c:pt idx="7">
                    <c:v>0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Hoja4!$A$3:$A$10</c:f>
              <c:numCache>
                <c:formatCode>General</c:formatCode>
                <c:ptCount val="8"/>
                <c:pt idx="0">
                  <c:v>-45.3</c:v>
                </c:pt>
                <c:pt idx="1">
                  <c:v>-26.4</c:v>
                </c:pt>
                <c:pt idx="2">
                  <c:v>-12.6</c:v>
                </c:pt>
                <c:pt idx="3">
                  <c:v>-6.4</c:v>
                </c:pt>
                <c:pt idx="4">
                  <c:v>0.7</c:v>
                </c:pt>
                <c:pt idx="5">
                  <c:v>4.4000000000000004</c:v>
                </c:pt>
                <c:pt idx="6">
                  <c:v>10.1</c:v>
                </c:pt>
                <c:pt idx="7">
                  <c:v>23.7</c:v>
                </c:pt>
              </c:numCache>
            </c:numRef>
          </c:xVal>
          <c:yVal>
            <c:numRef>
              <c:f>Hoja4!$B$3:$B$10</c:f>
              <c:numCache>
                <c:formatCode>General</c:formatCode>
                <c:ptCount val="8"/>
                <c:pt idx="0">
                  <c:v>8.3333333333333329E-2</c:v>
                </c:pt>
                <c:pt idx="1">
                  <c:v>5.000000000000001E-2</c:v>
                </c:pt>
                <c:pt idx="2">
                  <c:v>0.9</c:v>
                </c:pt>
                <c:pt idx="3">
                  <c:v>14.049999999999999</c:v>
                </c:pt>
                <c:pt idx="4">
                  <c:v>113.67500000000001</c:v>
                </c:pt>
                <c:pt idx="5">
                  <c:v>20.416666666666668</c:v>
                </c:pt>
                <c:pt idx="6">
                  <c:v>1.6666666666666666E-2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8-4A10-9384-8955D84D4DC6}"/>
            </c:ext>
          </c:extLst>
        </c:ser>
        <c:ser>
          <c:idx val="1"/>
          <c:order val="1"/>
          <c:tx>
            <c:strRef>
              <c:f>Hoja4!$A$11</c:f>
              <c:strCache>
                <c:ptCount val="1"/>
                <c:pt idx="0">
                  <c:v>Agosto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Hoja4!$E$12:$E$18</c:f>
                <c:numCache>
                  <c:formatCode>General</c:formatCode>
                  <c:ptCount val="7"/>
                  <c:pt idx="0">
                    <c:v>2.2473328748774737E-2</c:v>
                  </c:pt>
                  <c:pt idx="1">
                    <c:v>5.1980959995177101E-2</c:v>
                  </c:pt>
                  <c:pt idx="2">
                    <c:v>9.8473192783466196E-2</c:v>
                  </c:pt>
                  <c:pt idx="3">
                    <c:v>0.71137936859358386</c:v>
                  </c:pt>
                  <c:pt idx="4">
                    <c:v>0.31908961408698627</c:v>
                  </c:pt>
                  <c:pt idx="5">
                    <c:v>0.3666666666666667</c:v>
                  </c:pt>
                  <c:pt idx="6">
                    <c:v>0</c:v>
                  </c:pt>
                </c:numCache>
              </c:numRef>
            </c:plus>
            <c:minus>
              <c:numRef>
                <c:f>Hoja4!$E$12:$E$18</c:f>
                <c:numCache>
                  <c:formatCode>General</c:formatCode>
                  <c:ptCount val="7"/>
                  <c:pt idx="0">
                    <c:v>2.2473328748774737E-2</c:v>
                  </c:pt>
                  <c:pt idx="1">
                    <c:v>5.1980959995177101E-2</c:v>
                  </c:pt>
                  <c:pt idx="2">
                    <c:v>9.8473192783466196E-2</c:v>
                  </c:pt>
                  <c:pt idx="3">
                    <c:v>0.71137936859358386</c:v>
                  </c:pt>
                  <c:pt idx="4">
                    <c:v>0.31908961408698627</c:v>
                  </c:pt>
                  <c:pt idx="5">
                    <c:v>0.3666666666666667</c:v>
                  </c:pt>
                  <c:pt idx="6">
                    <c:v>0</c:v>
                  </c:pt>
                </c:numCache>
              </c:numRef>
            </c:minus>
            <c:spPr>
              <a:ln w="19050">
                <a:solidFill>
                  <a:schemeClr val="bg1">
                    <a:lumMod val="50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Hoja4!$A$12:$A$18</c:f>
              <c:numCache>
                <c:formatCode>General</c:formatCode>
                <c:ptCount val="7"/>
                <c:pt idx="0">
                  <c:v>-45.3</c:v>
                </c:pt>
                <c:pt idx="1">
                  <c:v>-26.4</c:v>
                </c:pt>
                <c:pt idx="2">
                  <c:v>-12.6</c:v>
                </c:pt>
                <c:pt idx="3">
                  <c:v>0.7</c:v>
                </c:pt>
                <c:pt idx="4">
                  <c:v>4.4000000000000004</c:v>
                </c:pt>
                <c:pt idx="5">
                  <c:v>10.1</c:v>
                </c:pt>
                <c:pt idx="6">
                  <c:v>23.7</c:v>
                </c:pt>
              </c:numCache>
            </c:numRef>
          </c:xVal>
          <c:yVal>
            <c:numRef>
              <c:f>Hoja4!$B$12:$B$18</c:f>
              <c:numCache>
                <c:formatCode>General</c:formatCode>
                <c:ptCount val="7"/>
                <c:pt idx="0">
                  <c:v>3.3333333333333333E-2</c:v>
                </c:pt>
                <c:pt idx="1">
                  <c:v>8.3333333333333329E-2</c:v>
                </c:pt>
                <c:pt idx="2">
                  <c:v>0.19999999999999998</c:v>
                </c:pt>
                <c:pt idx="3">
                  <c:v>0.79999999999999993</c:v>
                </c:pt>
                <c:pt idx="4">
                  <c:v>0.6</c:v>
                </c:pt>
                <c:pt idx="5">
                  <c:v>0.3666666666666667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8-4A10-9384-8955D84D4DC6}"/>
            </c:ext>
          </c:extLst>
        </c:ser>
        <c:ser>
          <c:idx val="2"/>
          <c:order val="2"/>
          <c:tx>
            <c:strRef>
              <c:f>Hoja4!$A$19</c:f>
              <c:strCache>
                <c:ptCount val="1"/>
                <c:pt idx="0">
                  <c:v>Septiembre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Hoja4!$E$20:$E$26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3.333333333333334E-2</c:v>
                  </c:pt>
                  <c:pt idx="2">
                    <c:v>0.21806078292646999</c:v>
                  </c:pt>
                  <c:pt idx="3">
                    <c:v>2.2473328748774737E-2</c:v>
                  </c:pt>
                  <c:pt idx="4">
                    <c:v>3.5887028128263679E-2</c:v>
                  </c:pt>
                  <c:pt idx="5">
                    <c:v>0.18333333333333335</c:v>
                  </c:pt>
                  <c:pt idx="6">
                    <c:v>0</c:v>
                  </c:pt>
                </c:numCache>
              </c:numRef>
            </c:plus>
            <c:minus>
              <c:numRef>
                <c:f>Hoja4!$E$20:$E$26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3.333333333333334E-2</c:v>
                  </c:pt>
                  <c:pt idx="2">
                    <c:v>0.21806078292646999</c:v>
                  </c:pt>
                  <c:pt idx="3">
                    <c:v>2.2473328748774737E-2</c:v>
                  </c:pt>
                  <c:pt idx="4">
                    <c:v>3.5887028128263679E-2</c:v>
                  </c:pt>
                  <c:pt idx="5">
                    <c:v>0.18333333333333335</c:v>
                  </c:pt>
                  <c:pt idx="6">
                    <c:v>0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Hoja4!$A$20:$A$26</c:f>
              <c:numCache>
                <c:formatCode>General</c:formatCode>
                <c:ptCount val="7"/>
                <c:pt idx="0">
                  <c:v>-45.3</c:v>
                </c:pt>
                <c:pt idx="1">
                  <c:v>-26.4</c:v>
                </c:pt>
                <c:pt idx="2">
                  <c:v>-12.6</c:v>
                </c:pt>
                <c:pt idx="3">
                  <c:v>0.7</c:v>
                </c:pt>
                <c:pt idx="4">
                  <c:v>4.4000000000000004</c:v>
                </c:pt>
                <c:pt idx="5">
                  <c:v>10.1</c:v>
                </c:pt>
                <c:pt idx="6">
                  <c:v>23.7</c:v>
                </c:pt>
              </c:numCache>
            </c:numRef>
          </c:xVal>
          <c:yVal>
            <c:numRef>
              <c:f>Hoja4!$B$20:$B$26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0.31666666666666671</c:v>
                </c:pt>
                <c:pt idx="3">
                  <c:v>3.3333333333333333E-2</c:v>
                </c:pt>
                <c:pt idx="4">
                  <c:v>5.000000000000001E-2</c:v>
                </c:pt>
                <c:pt idx="5">
                  <c:v>0.18333333333333335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78-4A10-9384-8955D84D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7808"/>
        <c:axId val="175048384"/>
      </c:scatterChart>
      <c:valAx>
        <c:axId val="17504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_tradnl" sz="1400"/>
                  <a:t>Distancia</a:t>
                </a:r>
                <a:r>
                  <a:rPr lang="es-ES_tradnl" sz="1400" baseline="0"/>
                  <a:t> desde el punto de escape (km)</a:t>
                </a:r>
                <a:endParaRPr lang="es-ES_tradnl" sz="1400"/>
              </a:p>
            </c:rich>
          </c:tx>
          <c:layout>
            <c:manualLayout>
              <c:xMode val="edge"/>
              <c:yMode val="edge"/>
              <c:x val="0.31180301146567208"/>
              <c:y val="0.84475907227573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048384"/>
        <c:crossesAt val="1.0000000000000002E-3"/>
        <c:crossBetween val="midCat"/>
      </c:valAx>
      <c:valAx>
        <c:axId val="175048384"/>
        <c:scaling>
          <c:logBase val="10"/>
          <c:orientation val="minMax"/>
          <c:max val="200"/>
          <c:min val="1.0000000000000002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ES_tradnl" sz="1400"/>
                  <a:t>Densidad media</a:t>
                </a:r>
                <a:r>
                  <a:rPr lang="es-ES_tradnl" sz="1400" baseline="0"/>
                  <a:t> de escapes (individuos/100m</a:t>
                </a:r>
                <a:r>
                  <a:rPr lang="es-ES_tradnl" sz="1400" baseline="30000"/>
                  <a:t>2</a:t>
                </a:r>
                <a:r>
                  <a:rPr lang="es-ES_tradnl" sz="1400" baseline="0"/>
                  <a:t>)</a:t>
                </a:r>
                <a:endParaRPr lang="es-ES_tradnl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47808"/>
        <c:crossesAt val="-50"/>
        <c:crossBetween val="midCat"/>
      </c:valAx>
    </c:plotArea>
    <c:legend>
      <c:legendPos val="r"/>
      <c:layout>
        <c:manualLayout>
          <c:xMode val="edge"/>
          <c:yMode val="edge"/>
          <c:x val="0.17553211769581431"/>
          <c:y val="0.11766121980854616"/>
          <c:w val="0.21336828291200441"/>
          <c:h val="0.23853460281017824"/>
        </c:manualLayout>
      </c:layout>
      <c:overlay val="0"/>
      <c:txPr>
        <a:bodyPr/>
        <a:lstStyle/>
        <a:p>
          <a:pPr>
            <a:defRPr sz="11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Hoja6!$A$13</c:f>
              <c:strCache>
                <c:ptCount val="1"/>
                <c:pt idx="0">
                  <c:v>Julio n=15772</c:v>
                </c:pt>
              </c:strCache>
            </c:strRef>
          </c:tx>
          <c:spPr>
            <a:solidFill>
              <a:schemeClr val="bg1"/>
            </a:solidFill>
            <a:ln w="12700" cmpd="sng">
              <a:solidFill>
                <a:schemeClr val="tx1"/>
              </a:solidFill>
            </a:ln>
          </c:spPr>
          <c:invertIfNegative val="0"/>
          <c:cat>
            <c:numRef>
              <c:f>Hoja6!$B$12:$T$12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</c:numCache>
            </c:numRef>
          </c:cat>
          <c:val>
            <c:numRef>
              <c:f>Hoja6!$B$13:$T$13</c:f>
              <c:numCache>
                <c:formatCode>General</c:formatCode>
                <c:ptCount val="19"/>
                <c:pt idx="0">
                  <c:v>8.0332234339335535</c:v>
                </c:pt>
                <c:pt idx="1">
                  <c:v>20.447628709104741</c:v>
                </c:pt>
                <c:pt idx="2">
                  <c:v>26.547045396905908</c:v>
                </c:pt>
                <c:pt idx="3">
                  <c:v>33.13466903373066</c:v>
                </c:pt>
                <c:pt idx="4">
                  <c:v>10.043114379913771</c:v>
                </c:pt>
                <c:pt idx="5">
                  <c:v>1.6992137966015723</c:v>
                </c:pt>
                <c:pt idx="6">
                  <c:v>8.8764899822470197E-2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6.3403499873193004E-3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6-4F2E-8442-207227E06970}"/>
            </c:ext>
          </c:extLst>
        </c:ser>
        <c:ser>
          <c:idx val="2"/>
          <c:order val="1"/>
          <c:tx>
            <c:strRef>
              <c:f>Hoja6!$A$14</c:f>
              <c:strCache>
                <c:ptCount val="1"/>
                <c:pt idx="0">
                  <c:v>Agosto n=125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Hoja6!$B$12:$T$12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</c:numCache>
            </c:numRef>
          </c:cat>
          <c:val>
            <c:numRef>
              <c:f>Hoja6!$B$14:$T$14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</c:v>
                </c:pt>
                <c:pt idx="6">
                  <c:v>12.8</c:v>
                </c:pt>
                <c:pt idx="7">
                  <c:v>60.8</c:v>
                </c:pt>
                <c:pt idx="8">
                  <c:v>16.8</c:v>
                </c:pt>
                <c:pt idx="9">
                  <c:v>0.8</c:v>
                </c:pt>
                <c:pt idx="10">
                  <c:v>3.2</c:v>
                </c:pt>
                <c:pt idx="11">
                  <c:v>0</c:v>
                </c:pt>
                <c:pt idx="12">
                  <c:v>0.8</c:v>
                </c:pt>
                <c:pt idx="13">
                  <c:v>0</c:v>
                </c:pt>
                <c:pt idx="14">
                  <c:v>0.8</c:v>
                </c:pt>
                <c:pt idx="15">
                  <c:v>0.8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6-4F2E-8442-207227E06970}"/>
            </c:ext>
          </c:extLst>
        </c:ser>
        <c:ser>
          <c:idx val="3"/>
          <c:order val="2"/>
          <c:tx>
            <c:strRef>
              <c:f>Hoja6!$A$15</c:f>
              <c:strCache>
                <c:ptCount val="1"/>
                <c:pt idx="0">
                  <c:v>Septiembre n=36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Hoja6!$B$12:$T$12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</c:numCache>
            </c:numRef>
          </c:cat>
          <c:val>
            <c:numRef>
              <c:f>Hoja6!$B$15:$T$15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11.111111111111111</c:v>
                </c:pt>
                <c:pt idx="7">
                  <c:v>52.777777777777779</c:v>
                </c:pt>
                <c:pt idx="8">
                  <c:v>2.7777777777777777</c:v>
                </c:pt>
                <c:pt idx="9">
                  <c:v>13.888888888888889</c:v>
                </c:pt>
                <c:pt idx="10">
                  <c:v>11.111111111111111</c:v>
                </c:pt>
                <c:pt idx="11">
                  <c:v>0</c:v>
                </c:pt>
                <c:pt idx="12">
                  <c:v>2.7777777777777777</c:v>
                </c:pt>
                <c:pt idx="13">
                  <c:v>0</c:v>
                </c:pt>
                <c:pt idx="14">
                  <c:v>0</c:v>
                </c:pt>
                <c:pt idx="15">
                  <c:v>2.7777777777777777</c:v>
                </c:pt>
                <c:pt idx="16">
                  <c:v>0</c:v>
                </c:pt>
                <c:pt idx="17">
                  <c:v>2.7777777777777777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6-4F2E-8442-207227E06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179793920"/>
        <c:axId val="175050688"/>
      </c:barChart>
      <c:catAx>
        <c:axId val="17979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_tradnl" sz="1400"/>
                  <a:t>Clase</a:t>
                </a:r>
                <a:r>
                  <a:rPr lang="es-ES_tradnl" sz="1400" baseline="0"/>
                  <a:t> de talla (cm)</a:t>
                </a:r>
                <a:endParaRPr lang="es-ES_tradnl" sz="1400"/>
              </a:p>
            </c:rich>
          </c:tx>
          <c:layout>
            <c:manualLayout>
              <c:xMode val="edge"/>
              <c:yMode val="edge"/>
              <c:x val="0.20546686983276025"/>
              <c:y val="0.902739406316467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050688"/>
        <c:crosses val="autoZero"/>
        <c:auto val="1"/>
        <c:lblAlgn val="ctr"/>
        <c:lblOffset val="100"/>
        <c:noMultiLvlLbl val="0"/>
      </c:catAx>
      <c:valAx>
        <c:axId val="175050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ES_tradnl" sz="1400"/>
                  <a:t>Frecuencia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93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929827920446093E-2"/>
          <c:y val="0.11977283133408653"/>
          <c:w val="0.23527881496385433"/>
          <c:h val="0.2271210718687891"/>
        </c:manualLayout>
      </c:layout>
      <c:overlay val="0"/>
      <c:txPr>
        <a:bodyPr/>
        <a:lstStyle/>
        <a:p>
          <a:pPr>
            <a:defRPr sz="16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133351</xdr:colOff>
      <xdr:row>3</xdr:row>
      <xdr:rowOff>71435</xdr:rowOff>
    </xdr:from>
    <xdr:to>
      <xdr:col>18</xdr:col>
      <xdr:colOff>514351</xdr:colOff>
      <xdr:row>28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0.72605</cdr:x>
      <cdr:y>0.47541</cdr:y>
    </cdr:from>
    <cdr:to>
      <cdr:x>0.84342</cdr:x>
      <cdr:y>0.77974</cdr:y>
    </cdr:to>
    <cdr:cxnSp macro="">
      <cdr:nvCxnSpPr>
        <cdr:cNvPr id="3" name="2 Conector recto">
          <a:extLst xmlns:a="http://schemas.openxmlformats.org/drawingml/2006/main">
            <a:ext uri="{FF2B5EF4-FFF2-40B4-BE49-F238E27FC236}">
              <a16:creationId xmlns:a16="http://schemas.microsoft.com/office/drawing/2014/main" id="{995BB5A7-F32B-405B-AF2F-CAEA3864C26C}"/>
            </a:ext>
          </a:extLst>
        </cdr:cNvPr>
        <cdr:cNvCxnSpPr/>
      </cdr:nvCxnSpPr>
      <cdr:spPr>
        <a:xfrm xmlns:a="http://schemas.openxmlformats.org/drawingml/2006/main">
          <a:off x="5255870" y="2302632"/>
          <a:ext cx="849654" cy="1474033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0.72516</cdr:x>
      <cdr:y>0.42729</cdr:y>
    </cdr:from>
    <cdr:to>
      <cdr:x>0.84737</cdr:x>
      <cdr:y>0.77974</cdr:y>
    </cdr:to>
    <cdr:cxnSp macro="">
      <cdr:nvCxnSpPr>
        <cdr:cNvPr id="4" name="1 Conector recto">
          <a:extLst xmlns:a="http://schemas.openxmlformats.org/drawingml/2006/main">
            <a:ext uri="{FF2B5EF4-FFF2-40B4-BE49-F238E27FC236}">
              <a16:creationId xmlns:a16="http://schemas.microsoft.com/office/drawing/2014/main" id="{582419CA-BF41-41F7-BA74-15913606C1C2}"/>
            </a:ext>
          </a:extLst>
        </cdr:cNvPr>
        <cdr:cNvCxnSpPr/>
      </cdr:nvCxnSpPr>
      <cdr:spPr>
        <a:xfrm xmlns:a="http://schemas.openxmlformats.org/drawingml/2006/main">
          <a:off x="5249437" y="2069552"/>
          <a:ext cx="884662" cy="1707113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0.72209</cdr:x>
      <cdr:y>0.60737</cdr:y>
    </cdr:from>
    <cdr:to>
      <cdr:x>0.84605</cdr:x>
      <cdr:y>0.77778</cdr:y>
    </cdr:to>
    <cdr:cxnSp macro="">
      <cdr:nvCxnSpPr>
        <cdr:cNvPr id="6" name="1 Conector recto">
          <a:extLst xmlns:a="http://schemas.openxmlformats.org/drawingml/2006/main">
            <a:ext uri="{FF2B5EF4-FFF2-40B4-BE49-F238E27FC236}">
              <a16:creationId xmlns:a16="http://schemas.microsoft.com/office/drawing/2014/main" id="{5D60FB16-9BF2-45FF-B1DF-E5559E89976F}"/>
            </a:ext>
          </a:extLst>
        </cdr:cNvPr>
        <cdr:cNvCxnSpPr/>
      </cdr:nvCxnSpPr>
      <cdr:spPr>
        <a:xfrm xmlns:a="http://schemas.openxmlformats.org/drawingml/2006/main">
          <a:off x="5227233" y="2941757"/>
          <a:ext cx="897341" cy="825383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0.18816</cdr:x>
      <cdr:y>0.57241</cdr:y>
    </cdr:from>
    <cdr:to>
      <cdr:x>0.37568</cdr:x>
      <cdr:y>0.77778</cdr:y>
    </cdr:to>
    <cdr:cxnSp macro="">
      <cdr:nvCxnSpPr>
        <cdr:cNvPr id="10" name="1 Conector recto">
          <a:extLst xmlns:a="http://schemas.openxmlformats.org/drawingml/2006/main">
            <a:ext uri="{FF2B5EF4-FFF2-40B4-BE49-F238E27FC236}">
              <a16:creationId xmlns:a16="http://schemas.microsoft.com/office/drawing/2014/main" id="{202D4C0D-32F9-4C34-825A-A8998EBEDC36}"/>
            </a:ext>
          </a:extLst>
        </cdr:cNvPr>
        <cdr:cNvCxnSpPr/>
      </cdr:nvCxnSpPr>
      <cdr:spPr>
        <a:xfrm xmlns:a="http://schemas.openxmlformats.org/drawingml/2006/main" flipV="1">
          <a:off x="1362074" y="2772429"/>
          <a:ext cx="1357469" cy="99471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16</xdr:row>
      <xdr:rowOff>4761</xdr:rowOff>
    </xdr:from>
    <xdr:to>
      <xdr:col>16</xdr:col>
      <xdr:colOff>381000</xdr:colOff>
      <xdr:row>36</xdr:row>
      <xdr:rowOff>123824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lian" refreshedDate="41979.842400347225" createdVersion="4" refreshedVersion="4" minRefreshableVersion="3" recordCount="276" xr:uid="{00000000-000A-0000-FFFF-FFFF00000000}">
  <cacheSource type="worksheet">
    <worksheetSource ref="A3:BE281" sheet="Hoja3"/>
  </cacheSource>
  <cacheFields count="57">
    <cacheField name="Fecha" numFmtId="14">
      <sharedItems containsSemiMixedTypes="0" containsNonDate="0" containsDate="1" containsString="0" minDate="2014-07-14T00:00:00" maxDate="2014-09-25T00:00:00"/>
    </cacheField>
    <cacheField name="Año" numFmtId="0">
      <sharedItems containsSemiMixedTypes="0" containsString="0" containsNumber="1" containsInteger="1" minValue="2014" maxValue="2014"/>
    </cacheField>
    <cacheField name="Mes" numFmtId="0">
      <sharedItems count="3">
        <s v="Julio"/>
        <s v="Agosto"/>
        <s v="Septiembre"/>
      </sharedItems>
    </cacheField>
    <cacheField name="Muestreador" numFmtId="0">
      <sharedItems/>
    </cacheField>
    <cacheField name="Toponimia" numFmtId="0">
      <sharedItems/>
    </cacheField>
    <cacheField name="Localidad" numFmtId="0">
      <sharedItems count="8">
        <s v="Gorguel"/>
        <s v="Portman"/>
        <s v="Atamaría"/>
        <s v="Cabo Palos"/>
        <s v="Escombreras"/>
        <s v="Calacortina"/>
        <s v="Portus"/>
        <s v="Azohía"/>
      </sharedItems>
    </cacheField>
    <cacheField name="Sitio" numFmtId="0">
      <sharedItems containsSemiMixedTypes="0" containsString="0" containsNumber="1" containsInteger="1" minValue="1" maxValue="2"/>
    </cacheField>
    <cacheField name="Transecto" numFmtId="0">
      <sharedItems containsSemiMixedTypes="0" containsString="0" containsNumber="1" containsInteger="1" minValue="1" maxValue="6"/>
    </cacheField>
    <cacheField name="Distancia Localidad (km)" numFmtId="2">
      <sharedItems containsSemiMixedTypes="0" containsString="0" containsNumber="1" minValue="-45.3" maxValue="23.7" count="8">
        <n v="0.7"/>
        <n v="4.4000000000000004"/>
        <n v="10.1"/>
        <n v="23.7"/>
        <n v="-6.4"/>
        <n v="-12.6"/>
        <n v="-26.4"/>
        <n v="-45.3"/>
      </sharedItems>
    </cacheField>
    <cacheField name="Cliff" numFmtId="0">
      <sharedItems containsNonDate="0" containsString="0" containsBlank="1"/>
    </cacheField>
    <cacheField name="Rocky platform" numFmtId="0">
      <sharedItems containsNonDate="0" containsString="0" containsBlank="1"/>
    </cacheField>
    <cacheField name="Sand" numFmtId="0">
      <sharedItems containsNonDate="0" containsString="0" containsBlank="1"/>
    </cacheField>
    <cacheField name="Small Boulders" numFmtId="0">
      <sharedItems containsNonDate="0" containsString="0" containsBlank="1"/>
    </cacheField>
    <cacheField name="Medium Boulders" numFmtId="0">
      <sharedItems containsNonDate="0" containsString="0" containsBlank="1"/>
    </cacheField>
    <cacheField name="Big Boulders" numFmtId="0">
      <sharedItems containsNonDate="0" containsString="0" containsBlank="1"/>
    </cacheField>
    <cacheField name="Control Var Ambientales" numFmtId="0">
      <sharedItems containsNonDate="0" containsString="0" containsBlank="1"/>
    </cacheField>
    <cacheField name="DLAB 10" numFmtId="0">
      <sharedItems containsSemiMixedTypes="0" containsString="0" containsNumber="1" containsInteger="1" minValue="0" maxValue="960"/>
    </cacheField>
    <cacheField name="DLAB 11" numFmtId="0">
      <sharedItems containsSemiMixedTypes="0" containsString="0" containsNumber="1" containsInteger="1" minValue="0" maxValue="0"/>
    </cacheField>
    <cacheField name="DLAB 12" numFmtId="0">
      <sharedItems containsSemiMixedTypes="0" containsString="0" containsNumber="1" containsInteger="1" minValue="0" maxValue="2000"/>
    </cacheField>
    <cacheField name="DLAB 13" numFmtId="0">
      <sharedItems containsSemiMixedTypes="0" containsString="0" containsNumber="1" containsInteger="1" minValue="0" maxValue="0"/>
    </cacheField>
    <cacheField name="DLAB 14" numFmtId="0">
      <sharedItems containsSemiMixedTypes="0" containsString="0" containsNumber="1" containsInteger="1" minValue="0" maxValue="6"/>
    </cacheField>
    <cacheField name="DLAB 15" numFmtId="0">
      <sharedItems containsSemiMixedTypes="0" containsString="0" containsNumber="1" containsInteger="1" minValue="0" maxValue="1501"/>
    </cacheField>
    <cacheField name="DLAB 16" numFmtId="0">
      <sharedItems containsSemiMixedTypes="0" containsString="0" containsNumber="1" containsInteger="1" minValue="0" maxValue="5000"/>
    </cacheField>
    <cacheField name="DLAB 17" numFmtId="0">
      <sharedItems containsSemiMixedTypes="0" containsString="0" containsNumber="1" containsInteger="1" minValue="0" maxValue="0"/>
    </cacheField>
    <cacheField name="DLAB 18" numFmtId="0">
      <sharedItems containsSemiMixedTypes="0" containsString="0" containsNumber="1" containsInteger="1" minValue="0" maxValue="500"/>
    </cacheField>
    <cacheField name="DLAB 19" numFmtId="0">
      <sharedItems containsSemiMixedTypes="0" containsString="0" containsNumber="1" containsInteger="1" minValue="0" maxValue="0"/>
    </cacheField>
    <cacheField name="DLAB 20" numFmtId="0">
      <sharedItems containsSemiMixedTypes="0" containsString="0" containsNumber="1" containsInteger="1" minValue="0" maxValue="125"/>
    </cacheField>
    <cacheField name="DLAB 22" numFmtId="0">
      <sharedItems containsSemiMixedTypes="0" containsString="0" containsNumber="1" containsInteger="1" minValue="0" maxValue="12"/>
    </cacheField>
    <cacheField name="DLAB 24" numFmtId="0">
      <sharedItems containsSemiMixedTypes="0" containsString="0" containsNumber="1" containsInteger="1" minValue="0" maxValue="42"/>
    </cacheField>
    <cacheField name="DLAB 25" numFmtId="0">
      <sharedItems containsSemiMixedTypes="0" containsString="0" containsNumber="1" containsInteger="1" minValue="0" maxValue="0"/>
    </cacheField>
    <cacheField name="DLAB 26" numFmtId="0">
      <sharedItems containsSemiMixedTypes="0" containsString="0" containsNumber="1" containsInteger="1" minValue="0" maxValue="16"/>
    </cacheField>
    <cacheField name="DLAB 27" numFmtId="0">
      <sharedItems containsSemiMixedTypes="0" containsString="0" containsNumber="1" containsInteger="1" minValue="0" maxValue="0"/>
    </cacheField>
    <cacheField name="DLAB 28" numFmtId="0">
      <sharedItems containsSemiMixedTypes="0" containsString="0" containsNumber="1" containsInteger="1" minValue="0" maxValue="3"/>
    </cacheField>
    <cacheField name="DLAB 30" numFmtId="0">
      <sharedItems containsSemiMixedTypes="0" containsString="0" containsNumber="1" containsInteger="1" minValue="0" maxValue="3"/>
    </cacheField>
    <cacheField name="DLAB 32" numFmtId="0">
      <sharedItems containsSemiMixedTypes="0" containsString="0" containsNumber="1" containsInteger="1" minValue="0" maxValue="0"/>
    </cacheField>
    <cacheField name="DLAB 33" numFmtId="0">
      <sharedItems containsSemiMixedTypes="0" containsString="0" containsNumber="1" containsInteger="1" minValue="0" maxValue="0"/>
    </cacheField>
    <cacheField name="DLAB 34" numFmtId="0">
      <sharedItems containsSemiMixedTypes="0" containsString="0" containsNumber="1" containsInteger="1" minValue="0" maxValue="0"/>
    </cacheField>
    <cacheField name="DLAB 35" numFmtId="0">
      <sharedItems containsSemiMixedTypes="0" containsString="0" containsNumber="1" containsInteger="1" minValue="0" maxValue="1"/>
    </cacheField>
    <cacheField name="DLAB 36" numFmtId="0">
      <sharedItems containsSemiMixedTypes="0" containsString="0" containsNumber="1" containsInteger="1" minValue="0" maxValue="0"/>
    </cacheField>
    <cacheField name="DLAB 37" numFmtId="0">
      <sharedItems containsSemiMixedTypes="0" containsString="0" containsNumber="1" containsInteger="1" minValue="0" maxValue="0"/>
    </cacheField>
    <cacheField name="DLAB 38" numFmtId="0">
      <sharedItems containsSemiMixedTypes="0" containsString="0" containsNumber="1" containsInteger="1" minValue="0" maxValue="1"/>
    </cacheField>
    <cacheField name="DLAB 40" numFmtId="0">
      <sharedItems containsSemiMixedTypes="0" containsString="0" containsNumber="1" containsInteger="1" minValue="0" maxValue="1"/>
    </cacheField>
    <cacheField name="DLAB 42" numFmtId="0">
      <sharedItems containsSemiMixedTypes="0" containsString="0" containsNumber="1" containsInteger="1" minValue="0" maxValue="0"/>
    </cacheField>
    <cacheField name="DLAB 43" numFmtId="0">
      <sharedItems containsSemiMixedTypes="0" containsString="0" containsNumber="1" containsInteger="1" minValue="0" maxValue="0"/>
    </cacheField>
    <cacheField name="DLAB 44" numFmtId="0">
      <sharedItems containsSemiMixedTypes="0" containsString="0" containsNumber="1" containsInteger="1" minValue="0" maxValue="0"/>
    </cacheField>
    <cacheField name="DLAB 45" numFmtId="0">
      <sharedItems containsSemiMixedTypes="0" containsString="0" containsNumber="1" containsInteger="1" minValue="0" maxValue="1"/>
    </cacheField>
    <cacheField name="DLAB 46" numFmtId="0">
      <sharedItems containsSemiMixedTypes="0" containsString="0" containsNumber="1" containsInteger="1" minValue="0" maxValue="0"/>
    </cacheField>
    <cacheField name="DLAB 48" numFmtId="0">
      <sharedItems containsSemiMixedTypes="0" containsString="0" containsNumber="1" containsInteger="1" minValue="0" maxValue="0"/>
    </cacheField>
    <cacheField name="DLAB 50" numFmtId="0">
      <sharedItems containsSemiMixedTypes="0" containsString="0" containsNumber="1" containsInteger="1" minValue="0" maxValue="0"/>
    </cacheField>
    <cacheField name="DLAB 52" numFmtId="0">
      <sharedItems containsSemiMixedTypes="0" containsString="0" containsNumber="1" containsInteger="1" minValue="0" maxValue="0"/>
    </cacheField>
    <cacheField name="DLAB 54" numFmtId="0">
      <sharedItems containsSemiMixedTypes="0" containsString="0" containsNumber="1" containsInteger="1" minValue="0" maxValue="0"/>
    </cacheField>
    <cacheField name="DLAB 55" numFmtId="0">
      <sharedItems containsSemiMixedTypes="0" containsString="0" containsNumber="1" containsInteger="1" minValue="0" maxValue="0"/>
    </cacheField>
    <cacheField name="DLAB 56" numFmtId="0">
      <sharedItems containsSemiMixedTypes="0" containsString="0" containsNumber="1" containsInteger="1" minValue="0" maxValue="0"/>
    </cacheField>
    <cacheField name="DLAB 60" numFmtId="0">
      <sharedItems containsSemiMixedTypes="0" containsString="0" containsNumber="1" containsInteger="1" minValue="0" maxValue="0"/>
    </cacheField>
    <cacheField name="DLAB 65" numFmtId="0">
      <sharedItems containsSemiMixedTypes="0" containsString="0" containsNumber="1" containsInteger="1" minValue="0" maxValue="0"/>
    </cacheField>
    <cacheField name="DLAB ABUND" numFmtId="0">
      <sharedItems containsSemiMixedTypes="0" containsString="0" containsNumber="1" containsInteger="1" minValue="0" maxValue="5001"/>
    </cacheField>
    <cacheField name="Dens DLAB_100m2" numFmtId="0">
      <sharedItems containsSemiMixedTypes="0" containsString="0" containsNumber="1" minValue="0" maxValue="1000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d v="2014-07-14T00:00:00"/>
    <n v="2014"/>
    <x v="0"/>
    <s v="David"/>
    <s v="Gorguel Norte"/>
    <x v="0"/>
    <n v="1"/>
    <n v="1"/>
    <x v="0"/>
    <m/>
    <m/>
    <m/>
    <m/>
    <m/>
    <m/>
    <m/>
    <n v="0"/>
    <n v="0"/>
    <n v="0"/>
    <n v="0"/>
    <n v="0"/>
    <n v="0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"/>
    <n v="12"/>
  </r>
  <r>
    <d v="2014-07-14T00:00:00"/>
    <n v="2014"/>
    <x v="0"/>
    <s v="David"/>
    <s v="Gorguel Norte"/>
    <x v="0"/>
    <n v="1"/>
    <n v="2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4T00:00:00"/>
    <n v="2014"/>
    <x v="0"/>
    <s v="David"/>
    <s v="Gorguel Norte"/>
    <x v="0"/>
    <n v="1"/>
    <n v="3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4T00:00:00"/>
    <n v="2014"/>
    <x v="0"/>
    <s v="David"/>
    <s v="Gorguel Norte"/>
    <x v="0"/>
    <n v="1"/>
    <n v="4"/>
    <x v="0"/>
    <m/>
    <m/>
    <m/>
    <m/>
    <m/>
    <m/>
    <m/>
    <n v="9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0"/>
    <n v="192"/>
  </r>
  <r>
    <d v="2014-07-14T00:00:00"/>
    <n v="2014"/>
    <x v="0"/>
    <s v="David"/>
    <s v="Gorguel Norte"/>
    <x v="0"/>
    <n v="1"/>
    <n v="5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4T00:00:00"/>
    <n v="2014"/>
    <x v="0"/>
    <s v="David"/>
    <s v="Gorguel Norte"/>
    <x v="0"/>
    <n v="1"/>
    <n v="6"/>
    <x v="0"/>
    <m/>
    <m/>
    <m/>
    <m/>
    <m/>
    <m/>
    <m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0"/>
    <n v="60"/>
  </r>
  <r>
    <d v="2014-07-14T00:00:00"/>
    <n v="2014"/>
    <x v="0"/>
    <s v="Kilian"/>
    <s v="Gorguel Sur"/>
    <x v="0"/>
    <n v="2"/>
    <n v="1"/>
    <x v="0"/>
    <m/>
    <m/>
    <m/>
    <m/>
    <m/>
    <m/>
    <m/>
    <n v="0"/>
    <n v="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"/>
    <n v="6"/>
  </r>
  <r>
    <d v="2014-07-14T00:00:00"/>
    <n v="2014"/>
    <x v="0"/>
    <s v="Kilian"/>
    <s v="Gorguel Sur"/>
    <x v="0"/>
    <n v="2"/>
    <n v="2"/>
    <x v="0"/>
    <m/>
    <m/>
    <m/>
    <m/>
    <m/>
    <m/>
    <m/>
    <n v="0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"/>
    <n v="10"/>
  </r>
  <r>
    <d v="2014-07-14T00:00:00"/>
    <n v="2014"/>
    <x v="0"/>
    <s v="Kilian"/>
    <s v="Gorguel Sur"/>
    <x v="0"/>
    <n v="2"/>
    <n v="3"/>
    <x v="0"/>
    <m/>
    <m/>
    <m/>
    <m/>
    <m/>
    <m/>
    <m/>
    <n v="0"/>
    <n v="0"/>
    <n v="0"/>
    <n v="0"/>
    <n v="0"/>
    <n v="30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1"/>
    <n v="60.2"/>
  </r>
  <r>
    <d v="2014-07-14T00:00:00"/>
    <n v="2014"/>
    <x v="0"/>
    <s v="Kilian"/>
    <s v="Gorguel Sur"/>
    <x v="0"/>
    <n v="2"/>
    <n v="4"/>
    <x v="0"/>
    <m/>
    <m/>
    <m/>
    <m/>
    <m/>
    <m/>
    <m/>
    <n v="0"/>
    <n v="0"/>
    <n v="0"/>
    <n v="0"/>
    <n v="0"/>
    <n v="1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50"/>
    <n v="230"/>
  </r>
  <r>
    <d v="2014-07-14T00:00:00"/>
    <n v="2014"/>
    <x v="0"/>
    <s v="Kilian"/>
    <s v="Gorguel Sur"/>
    <x v="0"/>
    <n v="2"/>
    <n v="5"/>
    <x v="0"/>
    <m/>
    <m/>
    <m/>
    <m/>
    <m/>
    <m/>
    <m/>
    <n v="0"/>
    <n v="0"/>
    <n v="0"/>
    <n v="0"/>
    <n v="0"/>
    <n v="1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00"/>
    <n v="220"/>
  </r>
  <r>
    <d v="2014-07-14T00:00:00"/>
    <n v="2014"/>
    <x v="0"/>
    <s v="Kilian"/>
    <s v="Gorguel Sur"/>
    <x v="0"/>
    <n v="2"/>
    <n v="6"/>
    <x v="0"/>
    <m/>
    <m/>
    <m/>
    <m/>
    <m/>
    <m/>
    <m/>
    <n v="1"/>
    <n v="0"/>
    <n v="0"/>
    <n v="0"/>
    <n v="0"/>
    <n v="1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02"/>
    <n v="300.39999999999998"/>
  </r>
  <r>
    <d v="2014-07-17T00:00:00"/>
    <n v="2014"/>
    <x v="0"/>
    <s v="Pablo S"/>
    <s v="Gorguel Norte"/>
    <x v="0"/>
    <n v="1"/>
    <n v="1"/>
    <x v="0"/>
    <m/>
    <m/>
    <m/>
    <m/>
    <m/>
    <m/>
    <m/>
    <n v="0"/>
    <n v="0"/>
    <n v="1"/>
    <n v="0"/>
    <n v="0"/>
    <n v="0"/>
    <n v="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1"/>
    <n v="1000.2"/>
  </r>
  <r>
    <d v="2014-07-17T00:00:00"/>
    <n v="2014"/>
    <x v="0"/>
    <s v="Pablo S"/>
    <s v="Gorguel Norte"/>
    <x v="0"/>
    <n v="1"/>
    <n v="2"/>
    <x v="0"/>
    <m/>
    <m/>
    <m/>
    <m/>
    <m/>
    <m/>
    <m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.4"/>
  </r>
  <r>
    <d v="2014-07-17T00:00:00"/>
    <n v="2014"/>
    <x v="0"/>
    <s v="Pablo S"/>
    <s v="Gorguel Norte"/>
    <x v="0"/>
    <n v="1"/>
    <n v="3"/>
    <x v="0"/>
    <m/>
    <m/>
    <m/>
    <m/>
    <m/>
    <m/>
    <m/>
    <n v="6"/>
    <n v="0"/>
    <n v="200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12"/>
    <n v="402.4"/>
  </r>
  <r>
    <d v="2014-07-17T00:00:00"/>
    <n v="2014"/>
    <x v="0"/>
    <s v="Pablo S"/>
    <s v="Gorguel Norte"/>
    <x v="0"/>
    <n v="1"/>
    <n v="4"/>
    <x v="0"/>
    <m/>
    <m/>
    <m/>
    <m/>
    <m/>
    <m/>
    <m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.6"/>
  </r>
  <r>
    <d v="2014-07-17T00:00:00"/>
    <n v="2014"/>
    <x v="0"/>
    <s v="Pablo S"/>
    <s v="Gorguel Norte"/>
    <x v="0"/>
    <n v="1"/>
    <n v="5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Gorguel Norte"/>
    <x v="0"/>
    <n v="1"/>
    <n v="6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Damián"/>
    <s v="Gorguel Sur"/>
    <x v="0"/>
    <n v="2"/>
    <n v="1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Damián"/>
    <s v="Gorguel Sur"/>
    <x v="0"/>
    <n v="2"/>
    <n v="2"/>
    <x v="0"/>
    <m/>
    <m/>
    <m/>
    <m/>
    <m/>
    <m/>
    <m/>
    <n v="0"/>
    <n v="0"/>
    <n v="100"/>
    <n v="0"/>
    <n v="0"/>
    <n v="0"/>
    <n v="0"/>
    <n v="0"/>
    <n v="225"/>
    <n v="0"/>
    <n v="1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0"/>
    <n v="90"/>
  </r>
  <r>
    <d v="2014-07-17T00:00:00"/>
    <n v="2014"/>
    <x v="0"/>
    <s v="Damián"/>
    <s v="Gorguel Sur"/>
    <x v="0"/>
    <n v="2"/>
    <n v="3"/>
    <x v="0"/>
    <m/>
    <m/>
    <m/>
    <m/>
    <m/>
    <m/>
    <m/>
    <n v="0"/>
    <n v="0"/>
    <n v="0"/>
    <n v="0"/>
    <n v="0"/>
    <n v="0"/>
    <n v="60"/>
    <n v="0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0"/>
    <n v="52"/>
  </r>
  <r>
    <d v="2014-07-17T00:00:00"/>
    <n v="2014"/>
    <x v="0"/>
    <s v="Damián"/>
    <s v="Gorguel Sur"/>
    <x v="0"/>
    <n v="2"/>
    <n v="4"/>
    <x v="0"/>
    <m/>
    <m/>
    <m/>
    <m/>
    <m/>
    <m/>
    <m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0"/>
    <n v="60"/>
  </r>
  <r>
    <d v="2014-07-17T00:00:00"/>
    <n v="2014"/>
    <x v="0"/>
    <s v="Damián"/>
    <s v="Gorguel Sur"/>
    <x v="0"/>
    <n v="2"/>
    <n v="5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Damián"/>
    <s v="Gorguel Sur"/>
    <x v="0"/>
    <n v="2"/>
    <n v="6"/>
    <x v="0"/>
    <m/>
    <m/>
    <m/>
    <m/>
    <m/>
    <m/>
    <m/>
    <n v="0"/>
    <n v="0"/>
    <n v="0"/>
    <n v="0"/>
    <n v="0"/>
    <n v="0"/>
    <n v="40"/>
    <n v="0"/>
    <n v="60"/>
    <n v="0"/>
    <n v="5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0"/>
    <n v="32"/>
  </r>
  <r>
    <d v="2014-07-14T00:00:00"/>
    <n v="2014"/>
    <x v="0"/>
    <s v="David"/>
    <s v="Portman Norte"/>
    <x v="1"/>
    <n v="1"/>
    <n v="1"/>
    <x v="1"/>
    <m/>
    <m/>
    <m/>
    <m/>
    <m/>
    <m/>
    <m/>
    <n v="0"/>
    <n v="0"/>
    <n v="0"/>
    <n v="0"/>
    <n v="0"/>
    <n v="21"/>
    <n v="0"/>
    <n v="0"/>
    <n v="0"/>
    <n v="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"/>
    <n v="8.1999999999999993"/>
  </r>
  <r>
    <d v="2014-07-14T00:00:00"/>
    <n v="2014"/>
    <x v="0"/>
    <s v="David"/>
    <s v="Portman Norte"/>
    <x v="1"/>
    <n v="1"/>
    <n v="2"/>
    <x v="1"/>
    <m/>
    <m/>
    <m/>
    <m/>
    <m/>
    <m/>
    <m/>
    <n v="0"/>
    <n v="0"/>
    <n v="0"/>
    <n v="0"/>
    <n v="0"/>
    <n v="0"/>
    <n v="0"/>
    <n v="0"/>
    <n v="0"/>
    <n v="0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"/>
    <n v="12"/>
  </r>
  <r>
    <d v="2014-07-14T00:00:00"/>
    <n v="2014"/>
    <x v="0"/>
    <s v="David"/>
    <s v="Portman Norte"/>
    <x v="1"/>
    <n v="1"/>
    <n v="3"/>
    <x v="1"/>
    <m/>
    <m/>
    <m/>
    <m/>
    <m/>
    <m/>
    <m/>
    <n v="0"/>
    <n v="0"/>
    <n v="4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0"/>
    <n v="90"/>
  </r>
  <r>
    <d v="2014-07-14T00:00:00"/>
    <n v="2014"/>
    <x v="0"/>
    <s v="David"/>
    <s v="Portman Norte"/>
    <x v="1"/>
    <n v="1"/>
    <n v="4"/>
    <x v="1"/>
    <m/>
    <m/>
    <m/>
    <m/>
    <m/>
    <m/>
    <m/>
    <n v="0"/>
    <n v="0"/>
    <n v="6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20"/>
    <n v="124"/>
  </r>
  <r>
    <d v="2014-07-14T00:00:00"/>
    <n v="2014"/>
    <x v="0"/>
    <s v="David"/>
    <s v="Portman Norte"/>
    <x v="1"/>
    <n v="1"/>
    <n v="5"/>
    <x v="1"/>
    <m/>
    <m/>
    <m/>
    <m/>
    <m/>
    <m/>
    <m/>
    <n v="0"/>
    <n v="0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"/>
    <n v="4.4000000000000004"/>
  </r>
  <r>
    <d v="2014-07-14T00:00:00"/>
    <n v="2014"/>
    <x v="0"/>
    <s v="David"/>
    <s v="Portman Norte"/>
    <x v="1"/>
    <n v="1"/>
    <n v="6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4T00:00:00"/>
    <n v="2014"/>
    <x v="0"/>
    <s v="Kilian"/>
    <s v="Portman Sur"/>
    <x v="1"/>
    <n v="2"/>
    <n v="1"/>
    <x v="1"/>
    <m/>
    <m/>
    <m/>
    <m/>
    <m/>
    <m/>
    <m/>
    <n v="0"/>
    <n v="0"/>
    <n v="0"/>
    <n v="0"/>
    <n v="0"/>
    <n v="3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6.4"/>
  </r>
  <r>
    <d v="2014-07-14T00:00:00"/>
    <n v="2014"/>
    <x v="0"/>
    <s v="Kilian"/>
    <s v="Portman Sur"/>
    <x v="1"/>
    <n v="2"/>
    <n v="2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4T00:00:00"/>
    <n v="2014"/>
    <x v="0"/>
    <s v="Kilian"/>
    <s v="Portman Sur"/>
    <x v="1"/>
    <n v="2"/>
    <n v="3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4T00:00:00"/>
    <n v="2014"/>
    <x v="0"/>
    <s v="Kilian"/>
    <s v="Portman Sur"/>
    <x v="1"/>
    <n v="2"/>
    <n v="4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4T00:00:00"/>
    <n v="2014"/>
    <x v="0"/>
    <s v="Kilian"/>
    <s v="Portman Sur"/>
    <x v="1"/>
    <n v="2"/>
    <n v="5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4T00:00:00"/>
    <n v="2014"/>
    <x v="0"/>
    <s v="Kilian"/>
    <s v="Portman Sur"/>
    <x v="1"/>
    <n v="2"/>
    <n v="6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Atamaría Norte"/>
    <x v="2"/>
    <n v="1"/>
    <n v="1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Atamaría Norte"/>
    <x v="2"/>
    <n v="1"/>
    <n v="2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Atamaría Norte"/>
    <x v="2"/>
    <n v="1"/>
    <n v="3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Atamaría Norte"/>
    <x v="2"/>
    <n v="1"/>
    <n v="4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Atamaría Norte"/>
    <x v="2"/>
    <n v="1"/>
    <n v="5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Atamaría Norte"/>
    <x v="2"/>
    <n v="1"/>
    <n v="6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Damián"/>
    <s v="Atamaría Sur"/>
    <x v="2"/>
    <n v="2"/>
    <n v="1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Damián"/>
    <s v="Atamaría Sur"/>
    <x v="2"/>
    <n v="2"/>
    <n v="2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Damián"/>
    <s v="Atamaría Sur"/>
    <x v="2"/>
    <n v="2"/>
    <n v="3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Damián"/>
    <s v="Atamaría Sur"/>
    <x v="2"/>
    <n v="2"/>
    <n v="4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Damián"/>
    <s v="Atamaría Sur"/>
    <x v="2"/>
    <n v="2"/>
    <n v="5"/>
    <x v="2"/>
    <m/>
    <m/>
    <m/>
    <m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7-17T00:00:00"/>
    <n v="2014"/>
    <x v="0"/>
    <s v="Damián"/>
    <s v="Atamaría Sur"/>
    <x v="2"/>
    <n v="2"/>
    <n v="6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Cabo Palos Norte"/>
    <x v="3"/>
    <n v="1"/>
    <n v="1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Cabo Palos Norte"/>
    <x v="3"/>
    <n v="1"/>
    <n v="2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Cabo Palos Norte"/>
    <x v="3"/>
    <n v="1"/>
    <n v="3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Cabo Palos Norte"/>
    <x v="3"/>
    <n v="1"/>
    <n v="4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Cabo Palos Norte"/>
    <x v="3"/>
    <n v="1"/>
    <n v="5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Cabo Palos Norte"/>
    <x v="3"/>
    <n v="1"/>
    <n v="6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Cabo Palos Sur"/>
    <x v="3"/>
    <n v="2"/>
    <n v="1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Cabo Palos Sur"/>
    <x v="3"/>
    <n v="2"/>
    <n v="2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Cabo Palos Sur"/>
    <x v="3"/>
    <n v="2"/>
    <n v="3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Cabo Palos Sur"/>
    <x v="3"/>
    <n v="2"/>
    <n v="4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Cabo Palos Sur"/>
    <x v="3"/>
    <n v="2"/>
    <n v="5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Cabo Palos Sur"/>
    <x v="3"/>
    <n v="2"/>
    <n v="6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David"/>
    <s v="Escombreras Norte"/>
    <x v="4"/>
    <n v="1"/>
    <n v="1"/>
    <x v="4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David"/>
    <s v="Escombreras Norte"/>
    <x v="4"/>
    <n v="1"/>
    <n v="2"/>
    <x v="4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David"/>
    <s v="Escombreras Norte"/>
    <x v="4"/>
    <n v="1"/>
    <n v="3"/>
    <x v="4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David"/>
    <s v="Escombreras Norte"/>
    <x v="4"/>
    <n v="1"/>
    <n v="4"/>
    <x v="4"/>
    <m/>
    <m/>
    <m/>
    <m/>
    <m/>
    <m/>
    <m/>
    <n v="0"/>
    <n v="0"/>
    <n v="0"/>
    <n v="0"/>
    <n v="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3"/>
  </r>
  <r>
    <d v="2014-07-15T00:00:00"/>
    <n v="2014"/>
    <x v="0"/>
    <s v="David"/>
    <s v="Escombreras Norte"/>
    <x v="4"/>
    <n v="1"/>
    <n v="5"/>
    <x v="4"/>
    <m/>
    <m/>
    <m/>
    <m/>
    <m/>
    <m/>
    <m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1"/>
  </r>
  <r>
    <d v="2014-07-15T00:00:00"/>
    <n v="2014"/>
    <x v="0"/>
    <s v="David"/>
    <s v="Escombreras Norte"/>
    <x v="4"/>
    <n v="1"/>
    <n v="6"/>
    <x v="4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Kilian"/>
    <s v="Escombreras Sur"/>
    <x v="4"/>
    <n v="2"/>
    <n v="1"/>
    <x v="4"/>
    <m/>
    <m/>
    <m/>
    <m/>
    <m/>
    <m/>
    <m/>
    <n v="0"/>
    <n v="0"/>
    <n v="0"/>
    <n v="0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1.2"/>
  </r>
  <r>
    <d v="2014-07-15T00:00:00"/>
    <n v="2014"/>
    <x v="0"/>
    <s v="Kilian"/>
    <s v="Escombreras Sur"/>
    <x v="4"/>
    <n v="2"/>
    <n v="2"/>
    <x v="4"/>
    <m/>
    <m/>
    <m/>
    <m/>
    <m/>
    <m/>
    <m/>
    <n v="0"/>
    <n v="0"/>
    <n v="0"/>
    <n v="0"/>
    <n v="0"/>
    <n v="0"/>
    <n v="0"/>
    <n v="0"/>
    <n v="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"/>
    <n v="100"/>
  </r>
  <r>
    <d v="2014-07-15T00:00:00"/>
    <n v="2014"/>
    <x v="0"/>
    <s v="Kilian"/>
    <s v="Escombreras Sur"/>
    <x v="4"/>
    <n v="2"/>
    <n v="3"/>
    <x v="4"/>
    <m/>
    <m/>
    <m/>
    <m/>
    <m/>
    <m/>
    <m/>
    <n v="0"/>
    <n v="0"/>
    <n v="0"/>
    <n v="0"/>
    <n v="0"/>
    <n v="0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"/>
    <n v="13"/>
  </r>
  <r>
    <d v="2014-07-15T00:00:00"/>
    <n v="2014"/>
    <x v="0"/>
    <s v="Kilian"/>
    <s v="Escombreras Sur"/>
    <x v="4"/>
    <n v="2"/>
    <n v="4"/>
    <x v="4"/>
    <m/>
    <m/>
    <m/>
    <m/>
    <m/>
    <m/>
    <m/>
    <n v="0"/>
    <n v="0"/>
    <n v="0"/>
    <n v="0"/>
    <n v="0"/>
    <n v="0"/>
    <n v="0"/>
    <n v="0"/>
    <n v="2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1"/>
    <n v="50.2"/>
  </r>
  <r>
    <d v="2014-07-15T00:00:00"/>
    <n v="2014"/>
    <x v="0"/>
    <s v="Kilian"/>
    <s v="Escombreras Sur"/>
    <x v="4"/>
    <n v="2"/>
    <n v="5"/>
    <x v="4"/>
    <m/>
    <m/>
    <m/>
    <m/>
    <m/>
    <m/>
    <m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7-15T00:00:00"/>
    <n v="2014"/>
    <x v="0"/>
    <s v="Kilian"/>
    <s v="Escombreras Sur"/>
    <x v="4"/>
    <n v="2"/>
    <n v="6"/>
    <x v="4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David"/>
    <s v="Cala Cortina Norte"/>
    <x v="5"/>
    <n v="1"/>
    <n v="1"/>
    <x v="5"/>
    <m/>
    <m/>
    <m/>
    <m/>
    <m/>
    <m/>
    <m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7-15T00:00:00"/>
    <n v="2014"/>
    <x v="0"/>
    <s v="David"/>
    <s v="Cala Cortina Norte"/>
    <x v="5"/>
    <n v="1"/>
    <n v="2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David"/>
    <s v="Cala Cortina Norte"/>
    <x v="5"/>
    <n v="1"/>
    <n v="3"/>
    <x v="5"/>
    <m/>
    <m/>
    <m/>
    <m/>
    <m/>
    <m/>
    <m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.4"/>
  </r>
  <r>
    <d v="2014-07-15T00:00:00"/>
    <n v="2014"/>
    <x v="0"/>
    <s v="David"/>
    <s v="Cala Cortina Norte"/>
    <x v="5"/>
    <n v="1"/>
    <n v="4"/>
    <x v="5"/>
    <m/>
    <m/>
    <m/>
    <m/>
    <m/>
    <m/>
    <m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.4"/>
  </r>
  <r>
    <d v="2014-07-15T00:00:00"/>
    <n v="2014"/>
    <x v="0"/>
    <s v="David"/>
    <s v="Cala Cortina Norte"/>
    <x v="5"/>
    <n v="1"/>
    <n v="5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David"/>
    <s v="Cala Cortina Norte"/>
    <x v="5"/>
    <n v="1"/>
    <n v="6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Kilian"/>
    <s v="Cala Cortina Sur"/>
    <x v="5"/>
    <n v="2"/>
    <n v="1"/>
    <x v="5"/>
    <m/>
    <m/>
    <m/>
    <m/>
    <m/>
    <m/>
    <m/>
    <n v="0"/>
    <n v="0"/>
    <n v="0"/>
    <n v="0"/>
    <n v="0"/>
    <n v="0"/>
    <n v="0"/>
    <n v="0"/>
    <n v="5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2"/>
  </r>
  <r>
    <d v="2014-07-15T00:00:00"/>
    <n v="2014"/>
    <x v="0"/>
    <s v="Kilian"/>
    <s v="Cala Cortina Sur"/>
    <x v="5"/>
    <n v="2"/>
    <n v="2"/>
    <x v="5"/>
    <m/>
    <m/>
    <m/>
    <m/>
    <m/>
    <m/>
    <m/>
    <n v="0"/>
    <n v="0"/>
    <n v="0"/>
    <n v="0"/>
    <n v="0"/>
    <n v="1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1.4"/>
  </r>
  <r>
    <d v="2014-07-15T00:00:00"/>
    <n v="2014"/>
    <x v="0"/>
    <s v="Kilian"/>
    <s v="Cala Cortina Sur"/>
    <x v="5"/>
    <n v="2"/>
    <n v="3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Kilian"/>
    <s v="Cala Cortina Sur"/>
    <x v="5"/>
    <n v="2"/>
    <n v="4"/>
    <x v="5"/>
    <m/>
    <m/>
    <m/>
    <m/>
    <m/>
    <m/>
    <m/>
    <n v="0"/>
    <n v="0"/>
    <n v="0"/>
    <n v="0"/>
    <n v="0"/>
    <n v="0"/>
    <n v="0"/>
    <n v="0"/>
    <n v="3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"/>
    <n v="6.2"/>
  </r>
  <r>
    <d v="2014-07-15T00:00:00"/>
    <n v="2014"/>
    <x v="0"/>
    <s v="Kilian"/>
    <s v="Cala Cortina Sur"/>
    <x v="5"/>
    <n v="2"/>
    <n v="5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.2"/>
  </r>
  <r>
    <d v="2014-07-15T00:00:00"/>
    <n v="2014"/>
    <x v="0"/>
    <s v="Kilian"/>
    <s v="Cala Cortina Sur"/>
    <x v="5"/>
    <n v="2"/>
    <n v="6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David"/>
    <s v="Portus Norte"/>
    <x v="6"/>
    <n v="1"/>
    <n v="1"/>
    <x v="6"/>
    <m/>
    <m/>
    <m/>
    <m/>
    <m/>
    <m/>
    <m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.4"/>
  </r>
  <r>
    <d v="2014-07-15T00:00:00"/>
    <n v="2014"/>
    <x v="0"/>
    <s v="David"/>
    <s v="Portus Norte"/>
    <x v="6"/>
    <n v="1"/>
    <n v="2"/>
    <x v="6"/>
    <m/>
    <m/>
    <m/>
    <m/>
    <m/>
    <m/>
    <m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7-15T00:00:00"/>
    <n v="2014"/>
    <x v="0"/>
    <s v="David"/>
    <s v="Portus Norte"/>
    <x v="6"/>
    <n v="1"/>
    <n v="3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David"/>
    <s v="Portus Norte"/>
    <x v="6"/>
    <n v="1"/>
    <n v="4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David"/>
    <s v="Portus Norte"/>
    <x v="6"/>
    <n v="1"/>
    <n v="5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David"/>
    <s v="Portus Norte"/>
    <x v="6"/>
    <n v="1"/>
    <n v="6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Kilian"/>
    <s v="Portus Sur"/>
    <x v="6"/>
    <n v="2"/>
    <n v="1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Kilian"/>
    <s v="Portus Sur"/>
    <x v="6"/>
    <n v="2"/>
    <n v="2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Kilian"/>
    <s v="Portus Sur"/>
    <x v="6"/>
    <n v="2"/>
    <n v="3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Kilian"/>
    <s v="Portus Sur"/>
    <x v="6"/>
    <n v="2"/>
    <n v="4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Kilian"/>
    <s v="Portus Sur"/>
    <x v="6"/>
    <n v="2"/>
    <n v="5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5T00:00:00"/>
    <n v="2014"/>
    <x v="0"/>
    <s v="Kilian"/>
    <s v="Portus Sur"/>
    <x v="6"/>
    <n v="2"/>
    <n v="6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Damián"/>
    <s v="Azohía Norte"/>
    <x v="7"/>
    <n v="1"/>
    <n v="1"/>
    <x v="7"/>
    <m/>
    <m/>
    <m/>
    <m/>
    <m/>
    <m/>
    <m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7-17T00:00:00"/>
    <n v="2014"/>
    <x v="0"/>
    <s v="Damián"/>
    <s v="Azohía Norte"/>
    <x v="7"/>
    <n v="1"/>
    <n v="2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Damián"/>
    <s v="Azohía Norte"/>
    <x v="7"/>
    <n v="1"/>
    <n v="3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Damián"/>
    <s v="Azohía Norte"/>
    <x v="7"/>
    <n v="1"/>
    <n v="4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Damián"/>
    <s v="Azohía Norte"/>
    <x v="7"/>
    <n v="1"/>
    <n v="5"/>
    <x v="7"/>
    <m/>
    <m/>
    <m/>
    <m/>
    <m/>
    <m/>
    <m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.4"/>
  </r>
  <r>
    <d v="2014-07-17T00:00:00"/>
    <n v="2014"/>
    <x v="0"/>
    <s v="Damián"/>
    <s v="Azohía Norte"/>
    <x v="7"/>
    <n v="1"/>
    <n v="6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Azohía Sur"/>
    <x v="7"/>
    <n v="2"/>
    <n v="1"/>
    <x v="7"/>
    <m/>
    <m/>
    <m/>
    <m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7-17T00:00:00"/>
    <n v="2014"/>
    <x v="0"/>
    <s v="Pablo S"/>
    <s v="Azohía Sur"/>
    <x v="7"/>
    <n v="2"/>
    <n v="2"/>
    <x v="7"/>
    <m/>
    <m/>
    <m/>
    <m/>
    <m/>
    <m/>
    <m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7-17T00:00:00"/>
    <n v="2014"/>
    <x v="0"/>
    <s v="Pablo S"/>
    <s v="Azohía Sur"/>
    <x v="7"/>
    <n v="2"/>
    <n v="3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Azohía Sur"/>
    <x v="7"/>
    <n v="2"/>
    <n v="4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Azohía Sur"/>
    <x v="7"/>
    <n v="2"/>
    <n v="5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7-17T00:00:00"/>
    <n v="2014"/>
    <x v="0"/>
    <s v="Pablo S"/>
    <s v="Azohía Sur"/>
    <x v="7"/>
    <n v="2"/>
    <n v="6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Kilian"/>
    <s v="Gorguel Norte"/>
    <x v="0"/>
    <n v="1"/>
    <n v="1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Kilian"/>
    <s v="Gorguel Norte"/>
    <x v="0"/>
    <n v="1"/>
    <n v="2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Kilian"/>
    <s v="Gorguel Norte"/>
    <x v="0"/>
    <n v="1"/>
    <n v="3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Kilian"/>
    <s v="Gorguel Norte"/>
    <x v="0"/>
    <n v="1"/>
    <n v="4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Kilian"/>
    <s v="Gorguel Norte"/>
    <x v="0"/>
    <n v="1"/>
    <n v="5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Kilian"/>
    <s v="Gorguel Norte"/>
    <x v="0"/>
    <n v="1"/>
    <n v="6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Pablo A"/>
    <s v="Gorguel Sur"/>
    <x v="0"/>
    <n v="2"/>
    <n v="1"/>
    <x v="0"/>
    <m/>
    <m/>
    <m/>
    <m/>
    <m/>
    <m/>
    <m/>
    <n v="0"/>
    <n v="0"/>
    <n v="0"/>
    <n v="0"/>
    <n v="0"/>
    <n v="0"/>
    <n v="0"/>
    <n v="0"/>
    <n v="0"/>
    <n v="0"/>
    <n v="1"/>
    <n v="0"/>
    <n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"/>
    <n v="8.6"/>
  </r>
  <r>
    <d v="2014-08-13T00:00:00"/>
    <n v="2014"/>
    <x v="1"/>
    <s v="Pablo A"/>
    <s v="Gorguel Sur"/>
    <x v="0"/>
    <n v="2"/>
    <n v="2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Pablo A"/>
    <s v="Gorguel Sur"/>
    <x v="0"/>
    <n v="2"/>
    <n v="3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Pablo A"/>
    <s v="Gorguel Sur"/>
    <x v="0"/>
    <n v="2"/>
    <n v="4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.6"/>
  </r>
  <r>
    <d v="2014-08-13T00:00:00"/>
    <n v="2014"/>
    <x v="1"/>
    <s v="Pablo A"/>
    <s v="Gorguel Sur"/>
    <x v="0"/>
    <n v="2"/>
    <n v="5"/>
    <x v="0"/>
    <m/>
    <m/>
    <m/>
    <m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.4"/>
  </r>
  <r>
    <d v="2014-08-13T00:00:00"/>
    <n v="2014"/>
    <x v="1"/>
    <s v="Pablo A"/>
    <s v="Gorguel Sur"/>
    <x v="0"/>
    <n v="2"/>
    <n v="6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Kilian"/>
    <s v="Portman Norte"/>
    <x v="1"/>
    <n v="1"/>
    <n v="1"/>
    <x v="1"/>
    <m/>
    <m/>
    <m/>
    <m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8-13T00:00:00"/>
    <n v="2014"/>
    <x v="1"/>
    <s v="Kilian"/>
    <s v="Portman Norte"/>
    <x v="1"/>
    <n v="1"/>
    <n v="2"/>
    <x v="1"/>
    <m/>
    <m/>
    <m/>
    <m/>
    <m/>
    <m/>
    <m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8-13T00:00:00"/>
    <n v="2014"/>
    <x v="1"/>
    <s v="Kilian"/>
    <s v="Portman Norte"/>
    <x v="1"/>
    <n v="1"/>
    <n v="3"/>
    <x v="1"/>
    <m/>
    <m/>
    <m/>
    <m/>
    <m/>
    <m/>
    <m/>
    <n v="0"/>
    <n v="0"/>
    <n v="0"/>
    <n v="0"/>
    <n v="0"/>
    <n v="0"/>
    <n v="0"/>
    <n v="0"/>
    <n v="0"/>
    <n v="0"/>
    <n v="1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2.6"/>
  </r>
  <r>
    <d v="2014-08-13T00:00:00"/>
    <n v="2014"/>
    <x v="1"/>
    <s v="Kilian"/>
    <s v="Portman Norte"/>
    <x v="1"/>
    <n v="1"/>
    <n v="4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Kilian"/>
    <s v="Portman Norte"/>
    <x v="1"/>
    <n v="1"/>
    <n v="5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Kilian"/>
    <s v="Portman Norte"/>
    <x v="1"/>
    <n v="1"/>
    <n v="6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Pablo A"/>
    <s v="Portman Sur"/>
    <x v="1"/>
    <n v="2"/>
    <n v="1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3.2"/>
  </r>
  <r>
    <d v="2014-08-13T00:00:00"/>
    <n v="2014"/>
    <x v="1"/>
    <s v="Pablo A"/>
    <s v="Portman Sur"/>
    <x v="1"/>
    <n v="2"/>
    <n v="2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.8"/>
  </r>
  <r>
    <d v="2014-08-13T00:00:00"/>
    <n v="2014"/>
    <x v="1"/>
    <s v="Pablo A"/>
    <s v="Portman Sur"/>
    <x v="1"/>
    <n v="2"/>
    <n v="3"/>
    <x v="1"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8-13T00:00:00"/>
    <n v="2014"/>
    <x v="1"/>
    <s v="Pablo A"/>
    <s v="Portman Sur"/>
    <x v="1"/>
    <n v="2"/>
    <n v="4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Pablo A"/>
    <s v="Portman Sur"/>
    <x v="1"/>
    <n v="2"/>
    <n v="5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Pablo A"/>
    <s v="Portman Sur"/>
    <x v="1"/>
    <n v="2"/>
    <n v="6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Vicky"/>
    <s v="Atamaría Norte"/>
    <x v="2"/>
    <n v="1"/>
    <n v="1"/>
    <x v="2"/>
    <m/>
    <m/>
    <m/>
    <m/>
    <m/>
    <m/>
    <m/>
    <n v="0"/>
    <n v="0"/>
    <n v="0"/>
    <n v="0"/>
    <n v="0"/>
    <n v="0"/>
    <n v="0"/>
    <n v="0"/>
    <n v="0"/>
    <n v="0"/>
    <n v="0"/>
    <n v="0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"/>
    <n v="4.4000000000000004"/>
  </r>
  <r>
    <d v="2014-08-16T00:00:00"/>
    <n v="2014"/>
    <x v="1"/>
    <s v="Vicky"/>
    <s v="Atamaría Norte"/>
    <x v="2"/>
    <n v="1"/>
    <n v="2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Vicky"/>
    <s v="Atamaría Norte"/>
    <x v="2"/>
    <n v="1"/>
    <n v="3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Vicky"/>
    <s v="Atamaría Norte"/>
    <x v="2"/>
    <n v="1"/>
    <n v="4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Vicky"/>
    <s v="Atamaría Norte"/>
    <x v="2"/>
    <n v="1"/>
    <n v="5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Vicky"/>
    <s v="Atamaría Norte"/>
    <x v="2"/>
    <n v="1"/>
    <n v="6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Kilian"/>
    <s v="Atamaría Sur"/>
    <x v="2"/>
    <n v="2"/>
    <n v="1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Kilian"/>
    <s v="Atamaría Sur"/>
    <x v="2"/>
    <n v="2"/>
    <n v="2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Kilian"/>
    <s v="Atamaría Sur"/>
    <x v="2"/>
    <n v="2"/>
    <n v="3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Kilian"/>
    <s v="Atamaría Sur"/>
    <x v="2"/>
    <n v="2"/>
    <n v="4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Kilian"/>
    <s v="Atamaría Sur"/>
    <x v="2"/>
    <n v="2"/>
    <n v="5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Kilian"/>
    <s v="Atamaría Sur"/>
    <x v="2"/>
    <n v="2"/>
    <n v="6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Vicky"/>
    <s v="Cabo Palos Norte"/>
    <x v="3"/>
    <n v="1"/>
    <n v="1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Vicky"/>
    <s v="Cabo Palos Norte"/>
    <x v="3"/>
    <n v="1"/>
    <n v="2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Vicky"/>
    <s v="Cabo Palos Norte"/>
    <x v="3"/>
    <n v="1"/>
    <n v="3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Vicky"/>
    <s v="Cabo Palos Norte"/>
    <x v="3"/>
    <n v="1"/>
    <n v="4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Vicky"/>
    <s v="Cabo Palos Norte"/>
    <x v="3"/>
    <n v="1"/>
    <n v="5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Vicky"/>
    <s v="Cabo Palos Norte"/>
    <x v="3"/>
    <n v="1"/>
    <n v="6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Kilian"/>
    <s v="Cabo Palos Sur"/>
    <x v="3"/>
    <n v="2"/>
    <n v="1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Kilian"/>
    <s v="Cabo Palos Sur"/>
    <x v="3"/>
    <n v="2"/>
    <n v="2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Kilian"/>
    <s v="Cabo Palos Sur"/>
    <x v="3"/>
    <n v="2"/>
    <n v="3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Kilian"/>
    <s v="Cabo Palos Sur"/>
    <x v="3"/>
    <n v="2"/>
    <n v="4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Kilian"/>
    <s v="Cabo Palos Sur"/>
    <x v="3"/>
    <n v="2"/>
    <n v="5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6T00:00:00"/>
    <n v="2014"/>
    <x v="1"/>
    <s v="Kilian"/>
    <s v="Cabo Palos Sur"/>
    <x v="3"/>
    <n v="2"/>
    <n v="6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Kilian"/>
    <s v="Cala Cortina Norte"/>
    <x v="5"/>
    <n v="1"/>
    <n v="1"/>
    <x v="5"/>
    <m/>
    <m/>
    <m/>
    <m/>
    <m/>
    <m/>
    <m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.6"/>
  </r>
  <r>
    <d v="2014-08-13T00:00:00"/>
    <n v="2014"/>
    <x v="1"/>
    <s v="Kilian"/>
    <s v="Cala Cortina Norte"/>
    <x v="5"/>
    <n v="1"/>
    <n v="2"/>
    <x v="5"/>
    <m/>
    <m/>
    <m/>
    <m/>
    <m/>
    <m/>
    <m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3"/>
    <n v="0.6"/>
  </r>
  <r>
    <d v="2014-08-13T00:00:00"/>
    <n v="2014"/>
    <x v="1"/>
    <s v="Kilian"/>
    <s v="Cala Cortina Norte"/>
    <x v="5"/>
    <n v="1"/>
    <n v="3"/>
    <x v="5"/>
    <m/>
    <m/>
    <m/>
    <m/>
    <m/>
    <m/>
    <m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8-13T00:00:00"/>
    <n v="2014"/>
    <x v="1"/>
    <s v="Kilian"/>
    <s v="Cala Cortina Norte"/>
    <x v="5"/>
    <n v="1"/>
    <n v="4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Kilian"/>
    <s v="Cala Cortina Norte"/>
    <x v="5"/>
    <n v="1"/>
    <n v="5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Kilian"/>
    <s v="Cala Cortina Norte"/>
    <x v="5"/>
    <n v="1"/>
    <n v="6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Pablo A"/>
    <s v="Cala Cortina Sur"/>
    <x v="5"/>
    <n v="2"/>
    <n v="1"/>
    <x v="5"/>
    <m/>
    <m/>
    <m/>
    <m/>
    <m/>
    <m/>
    <m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1"/>
  </r>
  <r>
    <d v="2014-08-13T00:00:00"/>
    <n v="2014"/>
    <x v="1"/>
    <s v="Pablo A"/>
    <s v="Cala Cortina Sur"/>
    <x v="5"/>
    <n v="2"/>
    <n v="2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Pablo A"/>
    <s v="Cala Cortina Sur"/>
    <x v="5"/>
    <n v="2"/>
    <n v="3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Pablo A"/>
    <s v="Cala Cortina Sur"/>
    <x v="5"/>
    <n v="2"/>
    <n v="4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Pablo A"/>
    <s v="Cala Cortina Sur"/>
    <x v="5"/>
    <n v="2"/>
    <n v="5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3T00:00:00"/>
    <n v="2014"/>
    <x v="1"/>
    <s v="Pablo A"/>
    <s v="Cala Cortina Sur"/>
    <x v="5"/>
    <n v="2"/>
    <n v="6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David"/>
    <s v="Portus Norte"/>
    <x v="6"/>
    <n v="1"/>
    <n v="1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David"/>
    <s v="Portus Norte"/>
    <x v="6"/>
    <n v="1"/>
    <n v="2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David"/>
    <s v="Portus Norte"/>
    <x v="6"/>
    <n v="1"/>
    <n v="3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David"/>
    <s v="Portus Norte"/>
    <x v="6"/>
    <n v="1"/>
    <n v="4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David"/>
    <s v="Portus Norte"/>
    <x v="6"/>
    <n v="1"/>
    <n v="5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David"/>
    <s v="Portus Norte"/>
    <x v="6"/>
    <n v="1"/>
    <n v="6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Kilian"/>
    <s v="Portus Sur"/>
    <x v="6"/>
    <n v="2"/>
    <n v="1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8-14T00:00:00"/>
    <n v="2014"/>
    <x v="1"/>
    <s v="Kilian"/>
    <s v="Portus Sur"/>
    <x v="6"/>
    <n v="2"/>
    <n v="2"/>
    <x v="6"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8-14T00:00:00"/>
    <n v="2014"/>
    <x v="1"/>
    <s v="Kilian"/>
    <s v="Portus Sur"/>
    <x v="6"/>
    <n v="2"/>
    <n v="3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Kilian"/>
    <s v="Portus Sur"/>
    <x v="6"/>
    <n v="2"/>
    <n v="4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Kilian"/>
    <s v="Portus Sur"/>
    <x v="6"/>
    <n v="2"/>
    <n v="5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Kilian"/>
    <s v="Portus Sur"/>
    <x v="6"/>
    <n v="2"/>
    <n v="6"/>
    <x v="6"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3"/>
    <n v="0.6"/>
  </r>
  <r>
    <d v="2014-08-14T00:00:00"/>
    <n v="2014"/>
    <x v="1"/>
    <s v="Kilian"/>
    <s v="Azohía Norte"/>
    <x v="7"/>
    <n v="1"/>
    <n v="1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Kilian"/>
    <s v="Azohía Norte"/>
    <x v="7"/>
    <n v="1"/>
    <n v="2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8-14T00:00:00"/>
    <n v="2014"/>
    <x v="1"/>
    <s v="Kilian"/>
    <s v="Azohía Norte"/>
    <x v="7"/>
    <n v="1"/>
    <n v="3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Kilian"/>
    <s v="Azohía Norte"/>
    <x v="7"/>
    <n v="1"/>
    <n v="4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Kilian"/>
    <s v="Azohía Norte"/>
    <x v="7"/>
    <n v="1"/>
    <n v="5"/>
    <x v="7"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8-14T00:00:00"/>
    <n v="2014"/>
    <x v="1"/>
    <s v="Kilian"/>
    <s v="Azohía Norte"/>
    <x v="7"/>
    <n v="1"/>
    <n v="6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David"/>
    <s v="Azohía Sur"/>
    <x v="7"/>
    <n v="2"/>
    <n v="1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David"/>
    <s v="Azohía Sur"/>
    <x v="7"/>
    <n v="2"/>
    <n v="2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David"/>
    <s v="Azohía Sur"/>
    <x v="7"/>
    <n v="2"/>
    <n v="3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David"/>
    <s v="Azohía Sur"/>
    <x v="7"/>
    <n v="2"/>
    <n v="4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David"/>
    <s v="Azohía Sur"/>
    <x v="7"/>
    <n v="2"/>
    <n v="5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8-14T00:00:00"/>
    <n v="2014"/>
    <x v="1"/>
    <s v="David"/>
    <s v="Azohía Sur"/>
    <x v="7"/>
    <n v="2"/>
    <n v="6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Kilian"/>
    <s v="Gorguel Norte"/>
    <x v="0"/>
    <n v="1"/>
    <n v="1"/>
    <x v="0"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9-24T00:00:00"/>
    <n v="2014"/>
    <x v="2"/>
    <s v="Kilian"/>
    <s v="Gorguel Norte"/>
    <x v="0"/>
    <n v="1"/>
    <n v="2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Kilian"/>
    <s v="Gorguel Norte"/>
    <x v="0"/>
    <n v="1"/>
    <n v="3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Kilian"/>
    <s v="Gorguel Norte"/>
    <x v="0"/>
    <n v="1"/>
    <n v="4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Kilian"/>
    <s v="Gorguel Norte"/>
    <x v="0"/>
    <n v="1"/>
    <n v="5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Kilian"/>
    <s v="Gorguel Norte"/>
    <x v="0"/>
    <n v="1"/>
    <n v="6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David"/>
    <s v="Gorguel Sur"/>
    <x v="0"/>
    <n v="2"/>
    <n v="1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David"/>
    <s v="Gorguel Sur"/>
    <x v="0"/>
    <n v="2"/>
    <n v="2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David"/>
    <s v="Gorguel Sur"/>
    <x v="0"/>
    <n v="2"/>
    <n v="3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David"/>
    <s v="Gorguel Sur"/>
    <x v="0"/>
    <n v="2"/>
    <n v="4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David"/>
    <s v="Gorguel Sur"/>
    <x v="0"/>
    <n v="2"/>
    <n v="5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David"/>
    <s v="Gorguel Sur"/>
    <x v="0"/>
    <n v="2"/>
    <n v="6"/>
    <x v="0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.2"/>
  </r>
  <r>
    <d v="2014-09-23T00:00:00"/>
    <n v="2014"/>
    <x v="2"/>
    <s v="David"/>
    <s v="Portman Norte"/>
    <x v="1"/>
    <n v="1"/>
    <n v="1"/>
    <x v="1"/>
    <m/>
    <m/>
    <m/>
    <m/>
    <m/>
    <m/>
    <m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.4"/>
  </r>
  <r>
    <d v="2014-09-23T00:00:00"/>
    <n v="2014"/>
    <x v="2"/>
    <s v="David"/>
    <s v="Portman Norte"/>
    <x v="1"/>
    <n v="1"/>
    <n v="2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Portman Norte"/>
    <x v="1"/>
    <n v="1"/>
    <n v="3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Portman Norte"/>
    <x v="1"/>
    <n v="1"/>
    <n v="4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Portman Norte"/>
    <x v="1"/>
    <n v="1"/>
    <n v="5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Portman Norte"/>
    <x v="1"/>
    <n v="1"/>
    <n v="6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Portman Sur"/>
    <x v="1"/>
    <n v="2"/>
    <n v="1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.2"/>
  </r>
  <r>
    <d v="2014-09-23T00:00:00"/>
    <n v="2014"/>
    <x v="2"/>
    <s v="Kilian"/>
    <s v="Portman Sur"/>
    <x v="1"/>
    <n v="2"/>
    <n v="2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Portman Sur"/>
    <x v="1"/>
    <n v="2"/>
    <n v="3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Portman Sur"/>
    <x v="1"/>
    <n v="2"/>
    <n v="4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Portman Sur"/>
    <x v="1"/>
    <n v="2"/>
    <n v="5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Portman Sur"/>
    <x v="1"/>
    <n v="2"/>
    <n v="6"/>
    <x v="1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Atamaría Norte"/>
    <x v="2"/>
    <n v="1"/>
    <n v="1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Atamaría Norte"/>
    <x v="2"/>
    <n v="1"/>
    <n v="2"/>
    <x v="2"/>
    <m/>
    <m/>
    <m/>
    <m/>
    <m/>
    <m/>
    <m/>
    <n v="0"/>
    <n v="0"/>
    <n v="0"/>
    <n v="0"/>
    <n v="0"/>
    <n v="0"/>
    <n v="0"/>
    <n v="0"/>
    <n v="0"/>
    <n v="0"/>
    <n v="0"/>
    <n v="0"/>
    <n v="1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2.2000000000000002"/>
  </r>
  <r>
    <d v="2014-09-23T00:00:00"/>
    <n v="2014"/>
    <x v="2"/>
    <s v="Kilian"/>
    <s v="Atamaría Norte"/>
    <x v="2"/>
    <n v="1"/>
    <n v="3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Atamaría Norte"/>
    <x v="2"/>
    <n v="1"/>
    <n v="4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Atamaría Norte"/>
    <x v="2"/>
    <n v="1"/>
    <n v="5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Atamaría Norte"/>
    <x v="2"/>
    <n v="1"/>
    <n v="6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Atamaría Sur"/>
    <x v="2"/>
    <n v="2"/>
    <n v="1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Atamaría Sur"/>
    <x v="2"/>
    <n v="2"/>
    <n v="2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Atamaría Sur"/>
    <x v="2"/>
    <n v="2"/>
    <n v="3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Atamaría Sur"/>
    <x v="2"/>
    <n v="2"/>
    <n v="4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Atamaría Sur"/>
    <x v="2"/>
    <n v="2"/>
    <n v="5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Atamaría Sur"/>
    <x v="2"/>
    <n v="2"/>
    <n v="6"/>
    <x v="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Cabo Palos Norte"/>
    <x v="3"/>
    <n v="1"/>
    <n v="1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Cabo Palos Norte"/>
    <x v="3"/>
    <n v="1"/>
    <n v="2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Cabo Palos Norte"/>
    <x v="3"/>
    <n v="1"/>
    <n v="3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Cabo Palos Norte"/>
    <x v="3"/>
    <n v="1"/>
    <n v="4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Cabo Palos Norte"/>
    <x v="3"/>
    <n v="1"/>
    <n v="5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Cabo Palos Norte"/>
    <x v="3"/>
    <n v="1"/>
    <n v="6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Cabo Palos Sur"/>
    <x v="3"/>
    <n v="2"/>
    <n v="1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Cabo Palos Sur"/>
    <x v="3"/>
    <n v="2"/>
    <n v="2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Cabo Palos Sur"/>
    <x v="3"/>
    <n v="2"/>
    <n v="3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Cabo Palos Sur"/>
    <x v="3"/>
    <n v="2"/>
    <n v="4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Cabo Palos Sur"/>
    <x v="3"/>
    <n v="2"/>
    <n v="5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Cabo Palos Sur"/>
    <x v="3"/>
    <n v="2"/>
    <n v="6"/>
    <x v="3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Cala Cortina Norte"/>
    <x v="5"/>
    <n v="1"/>
    <n v="1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9-23T00:00:00"/>
    <n v="2014"/>
    <x v="2"/>
    <s v="David"/>
    <s v="Cala Cortina Norte"/>
    <x v="5"/>
    <n v="1"/>
    <n v="2"/>
    <x v="5"/>
    <m/>
    <m/>
    <m/>
    <m/>
    <m/>
    <m/>
    <m/>
    <n v="0"/>
    <n v="0"/>
    <n v="0"/>
    <n v="0"/>
    <n v="0"/>
    <n v="0"/>
    <n v="0"/>
    <n v="0"/>
    <n v="0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.8"/>
  </r>
  <r>
    <d v="2014-09-23T00:00:00"/>
    <n v="2014"/>
    <x v="2"/>
    <s v="David"/>
    <s v="Cala Cortina Norte"/>
    <x v="5"/>
    <n v="1"/>
    <n v="3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Cala Cortina Norte"/>
    <x v="5"/>
    <n v="1"/>
    <n v="4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Cala Cortina Norte"/>
    <x v="5"/>
    <n v="1"/>
    <n v="5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Cala Cortina Norte"/>
    <x v="5"/>
    <n v="1"/>
    <n v="6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Cala Cortina Sur"/>
    <x v="5"/>
    <n v="2"/>
    <n v="1"/>
    <x v="5"/>
    <m/>
    <m/>
    <m/>
    <m/>
    <m/>
    <m/>
    <m/>
    <n v="0"/>
    <n v="0"/>
    <n v="0"/>
    <n v="0"/>
    <n v="0"/>
    <n v="0"/>
    <n v="0"/>
    <n v="0"/>
    <n v="0"/>
    <n v="0"/>
    <n v="0"/>
    <n v="0"/>
    <n v="8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2.6"/>
  </r>
  <r>
    <d v="2014-09-23T00:00:00"/>
    <n v="2014"/>
    <x v="2"/>
    <s v="Kilian"/>
    <s v="Cala Cortina Sur"/>
    <x v="5"/>
    <n v="2"/>
    <n v="2"/>
    <x v="5"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2"/>
  </r>
  <r>
    <d v="2014-09-23T00:00:00"/>
    <n v="2014"/>
    <x v="2"/>
    <s v="Kilian"/>
    <s v="Cala Cortina Sur"/>
    <x v="5"/>
    <n v="2"/>
    <n v="3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Cala Cortina Sur"/>
    <x v="5"/>
    <n v="2"/>
    <n v="4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Cala Cortina Sur"/>
    <x v="5"/>
    <n v="2"/>
    <n v="5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Cala Cortina Sur"/>
    <x v="5"/>
    <n v="2"/>
    <n v="6"/>
    <x v="5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Portus Norte"/>
    <x v="6"/>
    <n v="1"/>
    <n v="1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Portus Norte"/>
    <x v="6"/>
    <n v="1"/>
    <n v="2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Portus Norte"/>
    <x v="6"/>
    <n v="1"/>
    <n v="3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Portus Norte"/>
    <x v="6"/>
    <n v="1"/>
    <n v="4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Portus Norte"/>
    <x v="6"/>
    <n v="1"/>
    <n v="5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David"/>
    <s v="Portus Norte"/>
    <x v="6"/>
    <n v="1"/>
    <n v="6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Portus Sur"/>
    <x v="6"/>
    <n v="2"/>
    <n v="1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Portus Sur"/>
    <x v="6"/>
    <n v="2"/>
    <n v="2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Portus Sur"/>
    <x v="6"/>
    <n v="2"/>
    <n v="3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Portus Sur"/>
    <x v="6"/>
    <n v="2"/>
    <n v="4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Portus Sur"/>
    <x v="6"/>
    <n v="2"/>
    <n v="5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3T00:00:00"/>
    <n v="2014"/>
    <x v="2"/>
    <s v="Kilian"/>
    <s v="Portus Sur"/>
    <x v="6"/>
    <n v="2"/>
    <n v="6"/>
    <x v="6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.4"/>
  </r>
  <r>
    <d v="2014-09-24T00:00:00"/>
    <n v="2014"/>
    <x v="2"/>
    <s v="Kilian"/>
    <s v="Azohía Norte"/>
    <x v="7"/>
    <n v="1"/>
    <n v="1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Kilian"/>
    <s v="Azohía Norte"/>
    <x v="7"/>
    <n v="1"/>
    <n v="2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Kilian"/>
    <s v="Azohía Norte"/>
    <x v="7"/>
    <n v="1"/>
    <n v="3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Kilian"/>
    <s v="Azohía Norte"/>
    <x v="7"/>
    <n v="1"/>
    <n v="4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Kilian"/>
    <s v="Azohía Norte"/>
    <x v="7"/>
    <n v="1"/>
    <n v="5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Kilian"/>
    <s v="Azohía Norte"/>
    <x v="7"/>
    <n v="1"/>
    <n v="6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David"/>
    <s v="Azohía Sur"/>
    <x v="7"/>
    <n v="2"/>
    <n v="1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David"/>
    <s v="Azohía Sur"/>
    <x v="7"/>
    <n v="2"/>
    <n v="2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David"/>
    <s v="Azohía Sur"/>
    <x v="7"/>
    <n v="2"/>
    <n v="3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David"/>
    <s v="Azohía Sur"/>
    <x v="7"/>
    <n v="2"/>
    <n v="4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David"/>
    <s v="Azohía Sur"/>
    <x v="7"/>
    <n v="2"/>
    <n v="5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4-09-24T00:00:00"/>
    <n v="2014"/>
    <x v="2"/>
    <s v="David"/>
    <s v="Azohía Sur"/>
    <x v="7"/>
    <n v="2"/>
    <n v="6"/>
    <x v="7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E29" firstHeaderRow="0" firstDataRow="1" firstDataCol="1"/>
  <pivotFields count="57"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9">
        <item x="2"/>
        <item x="7"/>
        <item x="3"/>
        <item x="5"/>
        <item x="4"/>
        <item x="0"/>
        <item x="1"/>
        <item x="6"/>
        <item t="default"/>
      </items>
    </pivotField>
    <pivotField showAll="0"/>
    <pivotField dataField="1" showAll="0"/>
    <pivotField axis="axisRow" numFmtId="2" showAll="0">
      <items count="9">
        <item x="7"/>
        <item x="6"/>
        <item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2"/>
    <field x="8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Dens DLAB_100m2" fld="56" subtotal="average" baseField="2" baseItem="0"/>
    <dataField name="Desvest de Dens DLAB_100m2" fld="56" subtotal="stdDev" baseField="2" baseItem="0"/>
    <dataField name="Cuenta de Transecto" fld="7" subtotal="count" baseField="2" baseItem="0"/>
    <dataField name="Suma de DLAB ABUND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BE725"/>
  <sheetViews>
    <sheetView topLeftCell="A4" workbookViewId="0">
      <selection activeCell="Q3" sqref="Q3"/>
    </sheetView>
  </sheetViews>
  <sheetFormatPr defaultColWidth="11.42578125" defaultRowHeight="15" x14ac:dyDescent="0.25"/>
  <cols>
    <col min="1" max="1" width="10.7109375" bestFit="1" customWidth="1"/>
    <col min="2" max="2" width="5" bestFit="1" customWidth="1"/>
    <col min="3" max="3" width="11.42578125" bestFit="1" customWidth="1"/>
    <col min="4" max="4" width="13.5703125" bestFit="1" customWidth="1"/>
    <col min="5" max="5" width="17.85546875" bestFit="1" customWidth="1"/>
    <col min="6" max="6" width="12.140625" bestFit="1" customWidth="1"/>
    <col min="7" max="7" width="4.7109375" bestFit="1" customWidth="1"/>
    <col min="8" max="8" width="9.140625" bestFit="1" customWidth="1"/>
    <col min="9" max="9" width="21.7109375" bestFit="1" customWidth="1"/>
    <col min="10" max="10" width="4" bestFit="1" customWidth="1"/>
    <col min="11" max="11" width="13.42578125" bestFit="1" customWidth="1"/>
    <col min="12" max="12" width="5.28515625" bestFit="1" customWidth="1"/>
    <col min="13" max="13" width="13.5703125" bestFit="1" customWidth="1"/>
    <col min="14" max="14" width="15.42578125" bestFit="1" customWidth="1"/>
    <col min="15" max="15" width="11.5703125" bestFit="1" customWidth="1"/>
    <col min="16" max="16" width="21.42578125" bestFit="1" customWidth="1"/>
    <col min="17" max="17" width="8.42578125" bestFit="1" customWidth="1"/>
    <col min="18" max="26" width="8.42578125" customWidth="1"/>
    <col min="27" max="27" width="8.42578125" bestFit="1" customWidth="1"/>
    <col min="28" max="29" width="8.42578125" customWidth="1"/>
    <col min="30" max="30" width="8.42578125" bestFit="1" customWidth="1"/>
    <col min="31" max="31" width="8.42578125" customWidth="1"/>
    <col min="32" max="32" width="8.42578125" bestFit="1" customWidth="1"/>
    <col min="33" max="33" width="8.42578125" customWidth="1"/>
    <col min="34" max="34" width="8.42578125" bestFit="1" customWidth="1"/>
    <col min="35" max="35" width="8.42578125" customWidth="1"/>
    <col min="36" max="36" width="8.42578125" bestFit="1" customWidth="1"/>
    <col min="37" max="55" width="8.42578125" customWidth="1"/>
    <col min="56" max="56" width="12.85546875" bestFit="1" customWidth="1"/>
    <col min="57" max="57" width="17.28515625" bestFit="1" customWidth="1"/>
  </cols>
  <sheetData>
    <row r="1" spans="1:57" ht="15.75" thickBot="1" x14ac:dyDescent="0.3">
      <c r="A1" s="25" t="s">
        <v>49</v>
      </c>
      <c r="B1" s="26"/>
      <c r="C1" s="26"/>
      <c r="D1" s="26"/>
      <c r="E1" s="26"/>
      <c r="F1" s="26"/>
      <c r="G1" s="26"/>
      <c r="H1" s="26"/>
      <c r="I1" s="26"/>
      <c r="J1" s="27" t="s">
        <v>50</v>
      </c>
      <c r="K1" s="26"/>
      <c r="L1" s="26"/>
      <c r="M1" s="26"/>
      <c r="N1" s="26"/>
      <c r="O1" s="26"/>
      <c r="P1" s="26"/>
      <c r="Q1" s="28" t="s">
        <v>51</v>
      </c>
      <c r="R1" s="28"/>
      <c r="S1" s="28"/>
      <c r="T1" s="28"/>
      <c r="U1" s="28"/>
      <c r="V1" s="28"/>
      <c r="W1" s="28"/>
      <c r="X1" s="28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7" ht="15.75" thickBo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 t="s">
        <v>52</v>
      </c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</row>
    <row r="3" spans="1:57" x14ac:dyDescent="0.25">
      <c r="A3" t="s">
        <v>0</v>
      </c>
      <c r="B3" t="s">
        <v>53</v>
      </c>
      <c r="C3" t="s">
        <v>54</v>
      </c>
      <c r="D3" t="s">
        <v>97</v>
      </c>
      <c r="E3" t="s">
        <v>55</v>
      </c>
      <c r="F3" t="s">
        <v>2</v>
      </c>
      <c r="G3" t="s">
        <v>3</v>
      </c>
      <c r="H3" t="s">
        <v>56</v>
      </c>
      <c r="I3" t="s">
        <v>57</v>
      </c>
      <c r="J3" t="s">
        <v>58</v>
      </c>
      <c r="K3" t="s">
        <v>59</v>
      </c>
      <c r="L3" t="s">
        <v>60</v>
      </c>
      <c r="M3" t="s">
        <v>61</v>
      </c>
      <c r="N3" t="s">
        <v>62</v>
      </c>
      <c r="O3" t="s">
        <v>63</v>
      </c>
      <c r="P3" t="s">
        <v>64</v>
      </c>
      <c r="Q3" t="s">
        <v>112</v>
      </c>
      <c r="R3" t="s">
        <v>111</v>
      </c>
      <c r="S3" t="s">
        <v>110</v>
      </c>
      <c r="T3" t="s">
        <v>109</v>
      </c>
      <c r="U3" t="s">
        <v>108</v>
      </c>
      <c r="V3" t="s">
        <v>65</v>
      </c>
      <c r="W3" t="s">
        <v>105</v>
      </c>
      <c r="X3" t="s">
        <v>106</v>
      </c>
      <c r="Y3" t="s">
        <v>66</v>
      </c>
      <c r="Z3" t="s">
        <v>107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76</v>
      </c>
      <c r="AK3" t="s">
        <v>77</v>
      </c>
      <c r="AL3" t="s">
        <v>78</v>
      </c>
      <c r="AM3" t="s">
        <v>79</v>
      </c>
      <c r="AN3" t="s">
        <v>80</v>
      </c>
      <c r="AO3" t="s">
        <v>81</v>
      </c>
      <c r="AP3" t="s">
        <v>82</v>
      </c>
      <c r="AQ3" t="s">
        <v>83</v>
      </c>
      <c r="AR3" t="s">
        <v>84</v>
      </c>
      <c r="AS3" t="s">
        <v>85</v>
      </c>
      <c r="AT3" t="s">
        <v>86</v>
      </c>
      <c r="AU3" t="s">
        <v>87</v>
      </c>
      <c r="AV3" t="s">
        <v>88</v>
      </c>
      <c r="AW3" t="s">
        <v>89</v>
      </c>
      <c r="AX3" t="s">
        <v>90</v>
      </c>
      <c r="AY3" t="s">
        <v>91</v>
      </c>
      <c r="AZ3" t="s">
        <v>92</v>
      </c>
      <c r="BA3" t="s">
        <v>93</v>
      </c>
      <c r="BB3" t="s">
        <v>94</v>
      </c>
      <c r="BC3" t="s">
        <v>95</v>
      </c>
      <c r="BD3" t="s">
        <v>96</v>
      </c>
      <c r="BE3" t="s">
        <v>134</v>
      </c>
    </row>
    <row r="4" spans="1:57" x14ac:dyDescent="0.25">
      <c r="A4" s="16">
        <v>41834</v>
      </c>
      <c r="B4">
        <v>2014</v>
      </c>
      <c r="C4" t="s">
        <v>101</v>
      </c>
      <c r="D4" t="s">
        <v>100</v>
      </c>
      <c r="E4" t="s">
        <v>98</v>
      </c>
      <c r="F4" t="s">
        <v>24</v>
      </c>
      <c r="G4">
        <v>1</v>
      </c>
      <c r="H4">
        <v>1</v>
      </c>
      <c r="I4" s="17">
        <v>0.7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60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f t="shared" ref="BD4:BD35" si="0">SUM(P4:BC4)</f>
        <v>60</v>
      </c>
      <c r="BE4">
        <f>BD4/5</f>
        <v>12</v>
      </c>
    </row>
    <row r="5" spans="1:57" x14ac:dyDescent="0.25">
      <c r="A5" s="16">
        <v>41834</v>
      </c>
      <c r="B5">
        <v>2014</v>
      </c>
      <c r="C5" t="s">
        <v>101</v>
      </c>
      <c r="D5" t="s">
        <v>100</v>
      </c>
      <c r="E5" t="s">
        <v>98</v>
      </c>
      <c r="F5" t="s">
        <v>24</v>
      </c>
      <c r="G5">
        <v>1</v>
      </c>
      <c r="H5">
        <v>2</v>
      </c>
      <c r="I5" s="17">
        <v>0.7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f t="shared" si="0"/>
        <v>0</v>
      </c>
      <c r="BE5">
        <f t="shared" ref="BE5:BE68" si="1">BD5/5</f>
        <v>0</v>
      </c>
    </row>
    <row r="6" spans="1:57" x14ac:dyDescent="0.25">
      <c r="A6" s="16">
        <v>41834</v>
      </c>
      <c r="B6">
        <v>2014</v>
      </c>
      <c r="C6" t="s">
        <v>101</v>
      </c>
      <c r="D6" t="s">
        <v>100</v>
      </c>
      <c r="E6" t="s">
        <v>98</v>
      </c>
      <c r="F6" t="s">
        <v>24</v>
      </c>
      <c r="G6">
        <v>1</v>
      </c>
      <c r="H6">
        <v>3</v>
      </c>
      <c r="I6" s="17">
        <v>0.7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f t="shared" si="0"/>
        <v>0</v>
      </c>
      <c r="BE6">
        <f t="shared" si="1"/>
        <v>0</v>
      </c>
    </row>
    <row r="7" spans="1:57" x14ac:dyDescent="0.25">
      <c r="A7" s="16">
        <v>41834</v>
      </c>
      <c r="B7">
        <v>2014</v>
      </c>
      <c r="C7" t="s">
        <v>101</v>
      </c>
      <c r="D7" t="s">
        <v>100</v>
      </c>
      <c r="E7" t="s">
        <v>98</v>
      </c>
      <c r="F7" t="s">
        <v>24</v>
      </c>
      <c r="G7">
        <v>1</v>
      </c>
      <c r="H7">
        <v>4</v>
      </c>
      <c r="I7" s="17">
        <v>0.7</v>
      </c>
      <c r="Q7">
        <v>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f t="shared" si="0"/>
        <v>960</v>
      </c>
      <c r="BE7">
        <f t="shared" si="1"/>
        <v>192</v>
      </c>
    </row>
    <row r="8" spans="1:57" x14ac:dyDescent="0.25">
      <c r="A8" s="16">
        <v>41834</v>
      </c>
      <c r="B8">
        <v>2014</v>
      </c>
      <c r="C8" t="s">
        <v>101</v>
      </c>
      <c r="D8" t="s">
        <v>100</v>
      </c>
      <c r="E8" t="s">
        <v>98</v>
      </c>
      <c r="F8" t="s">
        <v>24</v>
      </c>
      <c r="G8">
        <v>1</v>
      </c>
      <c r="H8">
        <v>5</v>
      </c>
      <c r="I8" s="17">
        <v>0.7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f t="shared" si="0"/>
        <v>0</v>
      </c>
      <c r="BE8">
        <f t="shared" si="1"/>
        <v>0</v>
      </c>
    </row>
    <row r="9" spans="1:57" x14ac:dyDescent="0.25">
      <c r="A9" s="16">
        <v>41834</v>
      </c>
      <c r="B9">
        <v>2014</v>
      </c>
      <c r="C9" t="s">
        <v>101</v>
      </c>
      <c r="D9" t="s">
        <v>100</v>
      </c>
      <c r="E9" t="s">
        <v>98</v>
      </c>
      <c r="F9" t="s">
        <v>24</v>
      </c>
      <c r="G9">
        <v>1</v>
      </c>
      <c r="H9">
        <v>6</v>
      </c>
      <c r="I9" s="17">
        <v>0.7</v>
      </c>
      <c r="Q9">
        <v>300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f t="shared" si="0"/>
        <v>300</v>
      </c>
      <c r="BE9">
        <f t="shared" si="1"/>
        <v>60</v>
      </c>
    </row>
    <row r="10" spans="1:57" x14ac:dyDescent="0.25">
      <c r="A10" s="16">
        <v>41834</v>
      </c>
      <c r="B10">
        <v>2014</v>
      </c>
      <c r="C10" t="s">
        <v>101</v>
      </c>
      <c r="D10" t="s">
        <v>23</v>
      </c>
      <c r="E10" t="s">
        <v>99</v>
      </c>
      <c r="F10" t="s">
        <v>24</v>
      </c>
      <c r="G10">
        <v>2</v>
      </c>
      <c r="H10">
        <v>1</v>
      </c>
      <c r="I10" s="17">
        <v>0.7</v>
      </c>
      <c r="Q10">
        <v>0</v>
      </c>
      <c r="R10">
        <v>0</v>
      </c>
      <c r="S10">
        <v>30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f t="shared" si="0"/>
        <v>30</v>
      </c>
      <c r="BE10">
        <f t="shared" si="1"/>
        <v>6</v>
      </c>
    </row>
    <row r="11" spans="1:57" x14ac:dyDescent="0.25">
      <c r="A11" s="16">
        <v>41834</v>
      </c>
      <c r="B11">
        <v>2014</v>
      </c>
      <c r="C11" t="s">
        <v>101</v>
      </c>
      <c r="D11" t="s">
        <v>23</v>
      </c>
      <c r="E11" t="s">
        <v>99</v>
      </c>
      <c r="F11" t="s">
        <v>24</v>
      </c>
      <c r="G11">
        <v>2</v>
      </c>
      <c r="H11">
        <v>2</v>
      </c>
      <c r="I11" s="17">
        <v>0.7</v>
      </c>
      <c r="Q11">
        <v>0</v>
      </c>
      <c r="R11">
        <v>0</v>
      </c>
      <c r="S11">
        <v>0</v>
      </c>
      <c r="T11">
        <v>0</v>
      </c>
      <c r="U11">
        <v>0</v>
      </c>
      <c r="V11">
        <v>50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f t="shared" si="0"/>
        <v>50</v>
      </c>
      <c r="BE11">
        <f t="shared" si="1"/>
        <v>10</v>
      </c>
    </row>
    <row r="12" spans="1:57" x14ac:dyDescent="0.25">
      <c r="A12" s="16">
        <v>41834</v>
      </c>
      <c r="B12">
        <v>2014</v>
      </c>
      <c r="C12" t="s">
        <v>101</v>
      </c>
      <c r="D12" t="s">
        <v>23</v>
      </c>
      <c r="E12" t="s">
        <v>99</v>
      </c>
      <c r="F12" t="s">
        <v>24</v>
      </c>
      <c r="G12">
        <v>2</v>
      </c>
      <c r="H12">
        <v>3</v>
      </c>
      <c r="I12" s="17">
        <v>0.7</v>
      </c>
      <c r="Q12">
        <v>0</v>
      </c>
      <c r="R12">
        <v>0</v>
      </c>
      <c r="S12">
        <v>0</v>
      </c>
      <c r="T12">
        <v>0</v>
      </c>
      <c r="U12">
        <v>0</v>
      </c>
      <c r="V12">
        <v>300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f t="shared" si="0"/>
        <v>301</v>
      </c>
      <c r="BE12">
        <f t="shared" si="1"/>
        <v>60.2</v>
      </c>
    </row>
    <row r="13" spans="1:57" x14ac:dyDescent="0.25">
      <c r="A13" s="16">
        <v>41834</v>
      </c>
      <c r="B13">
        <v>2014</v>
      </c>
      <c r="C13" t="s">
        <v>101</v>
      </c>
      <c r="D13" t="s">
        <v>23</v>
      </c>
      <c r="E13" t="s">
        <v>99</v>
      </c>
      <c r="F13" t="s">
        <v>24</v>
      </c>
      <c r="G13">
        <v>2</v>
      </c>
      <c r="H13">
        <v>4</v>
      </c>
      <c r="I13" s="17">
        <v>0.7</v>
      </c>
      <c r="Q13">
        <v>0</v>
      </c>
      <c r="R13">
        <v>0</v>
      </c>
      <c r="S13">
        <v>0</v>
      </c>
      <c r="T13">
        <v>0</v>
      </c>
      <c r="U13">
        <v>0</v>
      </c>
      <c r="V13">
        <v>1150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f t="shared" si="0"/>
        <v>1150</v>
      </c>
      <c r="BE13">
        <f t="shared" si="1"/>
        <v>230</v>
      </c>
    </row>
    <row r="14" spans="1:57" x14ac:dyDescent="0.25">
      <c r="A14" s="16">
        <v>41834</v>
      </c>
      <c r="B14">
        <v>2014</v>
      </c>
      <c r="C14" t="s">
        <v>101</v>
      </c>
      <c r="D14" t="s">
        <v>23</v>
      </c>
      <c r="E14" t="s">
        <v>99</v>
      </c>
      <c r="F14" t="s">
        <v>24</v>
      </c>
      <c r="G14">
        <v>2</v>
      </c>
      <c r="H14">
        <v>5</v>
      </c>
      <c r="I14" s="17">
        <v>0.7</v>
      </c>
      <c r="Q14">
        <v>0</v>
      </c>
      <c r="R14">
        <v>0</v>
      </c>
      <c r="S14">
        <v>0</v>
      </c>
      <c r="T14">
        <v>0</v>
      </c>
      <c r="U14">
        <v>0</v>
      </c>
      <c r="V14">
        <v>1100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f t="shared" si="0"/>
        <v>1100</v>
      </c>
      <c r="BE14">
        <f t="shared" si="1"/>
        <v>220</v>
      </c>
    </row>
    <row r="15" spans="1:57" x14ac:dyDescent="0.25">
      <c r="A15" s="16">
        <v>41834</v>
      </c>
      <c r="B15">
        <v>2014</v>
      </c>
      <c r="C15" t="s">
        <v>101</v>
      </c>
      <c r="D15" t="s">
        <v>23</v>
      </c>
      <c r="E15" t="s">
        <v>99</v>
      </c>
      <c r="F15" t="s">
        <v>24</v>
      </c>
      <c r="G15">
        <v>2</v>
      </c>
      <c r="H15">
        <v>6</v>
      </c>
      <c r="I15" s="17">
        <v>0.7</v>
      </c>
      <c r="Q15">
        <v>1</v>
      </c>
      <c r="R15">
        <v>0</v>
      </c>
      <c r="S15">
        <v>0</v>
      </c>
      <c r="T15">
        <v>0</v>
      </c>
      <c r="U15">
        <v>0</v>
      </c>
      <c r="V15">
        <v>1501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f t="shared" si="0"/>
        <v>1502</v>
      </c>
      <c r="BE15">
        <f t="shared" si="1"/>
        <v>300.39999999999998</v>
      </c>
    </row>
    <row r="16" spans="1:57" x14ac:dyDescent="0.25">
      <c r="A16" s="16">
        <v>41837</v>
      </c>
      <c r="B16">
        <v>2014</v>
      </c>
      <c r="C16" t="s">
        <v>101</v>
      </c>
      <c r="D16" t="s">
        <v>104</v>
      </c>
      <c r="E16" t="s">
        <v>98</v>
      </c>
      <c r="F16" t="s">
        <v>24</v>
      </c>
      <c r="G16">
        <v>1</v>
      </c>
      <c r="H16">
        <v>1</v>
      </c>
      <c r="I16" s="17">
        <v>0.7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5000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f t="shared" si="0"/>
        <v>5001</v>
      </c>
      <c r="BE16">
        <f t="shared" si="1"/>
        <v>1000.2</v>
      </c>
    </row>
    <row r="17" spans="1:57" x14ac:dyDescent="0.25">
      <c r="A17" s="16">
        <v>41837</v>
      </c>
      <c r="B17">
        <v>2014</v>
      </c>
      <c r="C17" t="s">
        <v>101</v>
      </c>
      <c r="D17" t="s">
        <v>104</v>
      </c>
      <c r="E17" t="s">
        <v>98</v>
      </c>
      <c r="F17" t="s">
        <v>24</v>
      </c>
      <c r="G17">
        <v>1</v>
      </c>
      <c r="H17">
        <v>2</v>
      </c>
      <c r="I17" s="17">
        <v>0.7</v>
      </c>
      <c r="Q17">
        <v>0</v>
      </c>
      <c r="R17">
        <v>0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f t="shared" si="0"/>
        <v>2</v>
      </c>
      <c r="BE17">
        <f t="shared" si="1"/>
        <v>0.4</v>
      </c>
    </row>
    <row r="18" spans="1:57" x14ac:dyDescent="0.25">
      <c r="A18" s="16">
        <v>41837</v>
      </c>
      <c r="B18">
        <v>2014</v>
      </c>
      <c r="C18" t="s">
        <v>101</v>
      </c>
      <c r="D18" t="s">
        <v>104</v>
      </c>
      <c r="E18" t="s">
        <v>98</v>
      </c>
      <c r="F18" t="s">
        <v>24</v>
      </c>
      <c r="G18">
        <v>1</v>
      </c>
      <c r="H18">
        <v>3</v>
      </c>
      <c r="I18" s="17">
        <v>0.7</v>
      </c>
      <c r="Q18">
        <v>6</v>
      </c>
      <c r="R18">
        <v>0</v>
      </c>
      <c r="S18">
        <v>2000</v>
      </c>
      <c r="T18">
        <v>0</v>
      </c>
      <c r="U18">
        <v>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f t="shared" si="0"/>
        <v>2012</v>
      </c>
      <c r="BE18">
        <f t="shared" si="1"/>
        <v>402.4</v>
      </c>
    </row>
    <row r="19" spans="1:57" x14ac:dyDescent="0.25">
      <c r="A19" s="16">
        <v>41837</v>
      </c>
      <c r="B19">
        <v>2014</v>
      </c>
      <c r="C19" t="s">
        <v>101</v>
      </c>
      <c r="D19" t="s">
        <v>104</v>
      </c>
      <c r="E19" t="s">
        <v>98</v>
      </c>
      <c r="F19" t="s">
        <v>24</v>
      </c>
      <c r="G19">
        <v>1</v>
      </c>
      <c r="H19">
        <v>4</v>
      </c>
      <c r="I19" s="17">
        <v>0.7</v>
      </c>
      <c r="Q19">
        <v>0</v>
      </c>
      <c r="R19">
        <v>0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f t="shared" si="0"/>
        <v>3</v>
      </c>
      <c r="BE19">
        <f t="shared" si="1"/>
        <v>0.6</v>
      </c>
    </row>
    <row r="20" spans="1:57" x14ac:dyDescent="0.25">
      <c r="A20" s="16">
        <v>41837</v>
      </c>
      <c r="B20">
        <v>2014</v>
      </c>
      <c r="C20" t="s">
        <v>101</v>
      </c>
      <c r="D20" t="s">
        <v>104</v>
      </c>
      <c r="E20" t="s">
        <v>98</v>
      </c>
      <c r="F20" t="s">
        <v>24</v>
      </c>
      <c r="G20">
        <v>1</v>
      </c>
      <c r="H20">
        <v>5</v>
      </c>
      <c r="I20" s="17">
        <v>0.7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f t="shared" si="0"/>
        <v>0</v>
      </c>
      <c r="BE20">
        <f t="shared" si="1"/>
        <v>0</v>
      </c>
    </row>
    <row r="21" spans="1:57" x14ac:dyDescent="0.25">
      <c r="A21" s="16">
        <v>41837</v>
      </c>
      <c r="B21">
        <v>2014</v>
      </c>
      <c r="C21" t="s">
        <v>101</v>
      </c>
      <c r="D21" t="s">
        <v>104</v>
      </c>
      <c r="E21" t="s">
        <v>98</v>
      </c>
      <c r="F21" t="s">
        <v>24</v>
      </c>
      <c r="G21">
        <v>1</v>
      </c>
      <c r="H21">
        <v>6</v>
      </c>
      <c r="I21" s="17">
        <v>0.7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f t="shared" si="0"/>
        <v>0</v>
      </c>
      <c r="BE21">
        <f t="shared" si="1"/>
        <v>0</v>
      </c>
    </row>
    <row r="22" spans="1:57" x14ac:dyDescent="0.25">
      <c r="A22" s="16">
        <v>41837</v>
      </c>
      <c r="B22">
        <v>2014</v>
      </c>
      <c r="C22" t="s">
        <v>101</v>
      </c>
      <c r="D22" t="s">
        <v>113</v>
      </c>
      <c r="E22" t="s">
        <v>99</v>
      </c>
      <c r="F22" t="s">
        <v>24</v>
      </c>
      <c r="G22">
        <v>2</v>
      </c>
      <c r="H22">
        <v>1</v>
      </c>
      <c r="I22" s="17">
        <v>0.7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f t="shared" si="0"/>
        <v>0</v>
      </c>
      <c r="BE22">
        <f t="shared" si="1"/>
        <v>0</v>
      </c>
    </row>
    <row r="23" spans="1:57" x14ac:dyDescent="0.25">
      <c r="A23" s="16">
        <v>41837</v>
      </c>
      <c r="B23">
        <v>2014</v>
      </c>
      <c r="C23" t="s">
        <v>101</v>
      </c>
      <c r="D23" t="s">
        <v>113</v>
      </c>
      <c r="E23" t="s">
        <v>99</v>
      </c>
      <c r="F23" t="s">
        <v>24</v>
      </c>
      <c r="G23">
        <v>2</v>
      </c>
      <c r="H23">
        <v>2</v>
      </c>
      <c r="I23" s="17">
        <v>0.7</v>
      </c>
      <c r="Q23">
        <v>0</v>
      </c>
      <c r="R23">
        <v>0</v>
      </c>
      <c r="S23">
        <v>100</v>
      </c>
      <c r="T23">
        <v>0</v>
      </c>
      <c r="U23">
        <v>0</v>
      </c>
      <c r="V23">
        <v>0</v>
      </c>
      <c r="W23">
        <v>0</v>
      </c>
      <c r="X23">
        <v>0</v>
      </c>
      <c r="Y23">
        <v>225</v>
      </c>
      <c r="Z23">
        <v>0</v>
      </c>
      <c r="AA23">
        <v>125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f t="shared" si="0"/>
        <v>450</v>
      </c>
      <c r="BE23">
        <f t="shared" si="1"/>
        <v>90</v>
      </c>
    </row>
    <row r="24" spans="1:57" x14ac:dyDescent="0.25">
      <c r="A24" s="16">
        <v>41837</v>
      </c>
      <c r="B24">
        <v>2014</v>
      </c>
      <c r="C24" t="s">
        <v>101</v>
      </c>
      <c r="D24" t="s">
        <v>113</v>
      </c>
      <c r="E24" t="s">
        <v>99</v>
      </c>
      <c r="F24" t="s">
        <v>24</v>
      </c>
      <c r="G24">
        <v>2</v>
      </c>
      <c r="H24">
        <v>3</v>
      </c>
      <c r="I24" s="17">
        <v>0.7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60</v>
      </c>
      <c r="X24">
        <v>0</v>
      </c>
      <c r="Y24">
        <v>200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f t="shared" si="0"/>
        <v>260</v>
      </c>
      <c r="BE24">
        <f t="shared" si="1"/>
        <v>52</v>
      </c>
    </row>
    <row r="25" spans="1:57" x14ac:dyDescent="0.25">
      <c r="A25" s="16">
        <v>41837</v>
      </c>
      <c r="B25">
        <v>2014</v>
      </c>
      <c r="C25" t="s">
        <v>101</v>
      </c>
      <c r="D25" t="s">
        <v>113</v>
      </c>
      <c r="E25" t="s">
        <v>99</v>
      </c>
      <c r="F25" t="s">
        <v>24</v>
      </c>
      <c r="G25">
        <v>2</v>
      </c>
      <c r="H25">
        <v>4</v>
      </c>
      <c r="I25" s="17">
        <v>0.7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f t="shared" si="0"/>
        <v>300</v>
      </c>
      <c r="BE25">
        <f t="shared" si="1"/>
        <v>60</v>
      </c>
    </row>
    <row r="26" spans="1:57" x14ac:dyDescent="0.25">
      <c r="A26" s="16">
        <v>41837</v>
      </c>
      <c r="B26">
        <v>2014</v>
      </c>
      <c r="C26" t="s">
        <v>101</v>
      </c>
      <c r="D26" t="s">
        <v>113</v>
      </c>
      <c r="E26" t="s">
        <v>99</v>
      </c>
      <c r="F26" t="s">
        <v>24</v>
      </c>
      <c r="G26">
        <v>2</v>
      </c>
      <c r="H26">
        <v>5</v>
      </c>
      <c r="I26" s="17">
        <v>0.7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f t="shared" si="0"/>
        <v>0</v>
      </c>
      <c r="BE26">
        <f t="shared" si="1"/>
        <v>0</v>
      </c>
    </row>
    <row r="27" spans="1:57" x14ac:dyDescent="0.25">
      <c r="A27" s="16">
        <v>41837</v>
      </c>
      <c r="B27">
        <v>2014</v>
      </c>
      <c r="C27" t="s">
        <v>101</v>
      </c>
      <c r="D27" t="s">
        <v>113</v>
      </c>
      <c r="E27" t="s">
        <v>99</v>
      </c>
      <c r="F27" t="s">
        <v>24</v>
      </c>
      <c r="G27">
        <v>2</v>
      </c>
      <c r="H27">
        <v>6</v>
      </c>
      <c r="I27" s="17">
        <v>0.7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40</v>
      </c>
      <c r="X27">
        <v>0</v>
      </c>
      <c r="Y27">
        <v>60</v>
      </c>
      <c r="Z27">
        <v>0</v>
      </c>
      <c r="AA27">
        <v>50</v>
      </c>
      <c r="AB27">
        <v>10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f t="shared" si="0"/>
        <v>160</v>
      </c>
      <c r="BE27">
        <f t="shared" si="1"/>
        <v>32</v>
      </c>
    </row>
    <row r="28" spans="1:57" x14ac:dyDescent="0.25">
      <c r="A28" s="16">
        <v>41834</v>
      </c>
      <c r="B28">
        <v>2014</v>
      </c>
      <c r="C28" t="s">
        <v>101</v>
      </c>
      <c r="D28" t="s">
        <v>100</v>
      </c>
      <c r="E28" t="s">
        <v>114</v>
      </c>
      <c r="F28" t="s">
        <v>31</v>
      </c>
      <c r="G28">
        <v>1</v>
      </c>
      <c r="H28">
        <v>1</v>
      </c>
      <c r="I28" s="17">
        <v>4.4000000000000004</v>
      </c>
      <c r="Q28">
        <v>0</v>
      </c>
      <c r="R28">
        <v>0</v>
      </c>
      <c r="S28">
        <v>0</v>
      </c>
      <c r="T28">
        <v>0</v>
      </c>
      <c r="U28">
        <v>0</v>
      </c>
      <c r="V28">
        <v>21</v>
      </c>
      <c r="W28">
        <v>0</v>
      </c>
      <c r="X28">
        <v>0</v>
      </c>
      <c r="Y28">
        <v>0</v>
      </c>
      <c r="Z28">
        <v>0</v>
      </c>
      <c r="AA28">
        <v>20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f t="shared" si="0"/>
        <v>41</v>
      </c>
      <c r="BE28">
        <f t="shared" si="1"/>
        <v>8.1999999999999993</v>
      </c>
    </row>
    <row r="29" spans="1:57" x14ac:dyDescent="0.25">
      <c r="A29" s="16">
        <v>41834</v>
      </c>
      <c r="B29">
        <v>2014</v>
      </c>
      <c r="C29" t="s">
        <v>101</v>
      </c>
      <c r="D29" t="s">
        <v>100</v>
      </c>
      <c r="E29" t="s">
        <v>114</v>
      </c>
      <c r="F29" t="s">
        <v>31</v>
      </c>
      <c r="G29">
        <v>1</v>
      </c>
      <c r="H29">
        <v>2</v>
      </c>
      <c r="I29" s="17">
        <v>4.4000000000000004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60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 t="shared" si="0"/>
        <v>60</v>
      </c>
      <c r="BE29">
        <f t="shared" si="1"/>
        <v>12</v>
      </c>
    </row>
    <row r="30" spans="1:57" x14ac:dyDescent="0.25">
      <c r="A30" s="16">
        <v>41834</v>
      </c>
      <c r="B30">
        <v>2014</v>
      </c>
      <c r="C30" t="s">
        <v>101</v>
      </c>
      <c r="D30" t="s">
        <v>100</v>
      </c>
      <c r="E30" t="s">
        <v>114</v>
      </c>
      <c r="F30" t="s">
        <v>31</v>
      </c>
      <c r="G30">
        <v>1</v>
      </c>
      <c r="H30">
        <v>3</v>
      </c>
      <c r="I30" s="17">
        <v>4.4000000000000004</v>
      </c>
      <c r="Q30">
        <v>0</v>
      </c>
      <c r="R30">
        <v>0</v>
      </c>
      <c r="S30">
        <v>450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f t="shared" si="0"/>
        <v>450</v>
      </c>
      <c r="BE30">
        <f t="shared" si="1"/>
        <v>90</v>
      </c>
    </row>
    <row r="31" spans="1:57" x14ac:dyDescent="0.25">
      <c r="A31" s="16">
        <v>41834</v>
      </c>
      <c r="B31">
        <v>2014</v>
      </c>
      <c r="C31" t="s">
        <v>101</v>
      </c>
      <c r="D31" t="s">
        <v>100</v>
      </c>
      <c r="E31" t="s">
        <v>114</v>
      </c>
      <c r="F31" t="s">
        <v>31</v>
      </c>
      <c r="G31">
        <v>1</v>
      </c>
      <c r="H31">
        <v>4</v>
      </c>
      <c r="I31" s="17">
        <v>4.4000000000000004</v>
      </c>
      <c r="Q31">
        <v>0</v>
      </c>
      <c r="R31">
        <v>0</v>
      </c>
      <c r="S31">
        <v>620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f t="shared" si="0"/>
        <v>620</v>
      </c>
      <c r="BE31">
        <f t="shared" si="1"/>
        <v>124</v>
      </c>
    </row>
    <row r="32" spans="1:57" x14ac:dyDescent="0.25">
      <c r="A32" s="16">
        <v>41834</v>
      </c>
      <c r="B32">
        <v>2014</v>
      </c>
      <c r="C32" t="s">
        <v>101</v>
      </c>
      <c r="D32" t="s">
        <v>100</v>
      </c>
      <c r="E32" t="s">
        <v>114</v>
      </c>
      <c r="F32" t="s">
        <v>31</v>
      </c>
      <c r="G32">
        <v>1</v>
      </c>
      <c r="H32">
        <v>5</v>
      </c>
      <c r="I32" s="17">
        <v>4.4000000000000004</v>
      </c>
      <c r="Q32">
        <v>0</v>
      </c>
      <c r="R32">
        <v>0</v>
      </c>
      <c r="S32">
        <v>22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f t="shared" si="0"/>
        <v>22</v>
      </c>
      <c r="BE32">
        <f t="shared" si="1"/>
        <v>4.4000000000000004</v>
      </c>
    </row>
    <row r="33" spans="1:57" x14ac:dyDescent="0.25">
      <c r="A33" s="16">
        <v>41834</v>
      </c>
      <c r="B33">
        <v>2014</v>
      </c>
      <c r="C33" t="s">
        <v>101</v>
      </c>
      <c r="D33" t="s">
        <v>100</v>
      </c>
      <c r="E33" t="s">
        <v>114</v>
      </c>
      <c r="F33" t="s">
        <v>31</v>
      </c>
      <c r="G33">
        <v>1</v>
      </c>
      <c r="H33">
        <v>6</v>
      </c>
      <c r="I33" s="17">
        <v>4.4000000000000004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f t="shared" si="0"/>
        <v>0</v>
      </c>
      <c r="BE33">
        <f t="shared" si="1"/>
        <v>0</v>
      </c>
    </row>
    <row r="34" spans="1:57" x14ac:dyDescent="0.25">
      <c r="A34" s="16">
        <v>41834</v>
      </c>
      <c r="B34">
        <v>2014</v>
      </c>
      <c r="C34" t="s">
        <v>101</v>
      </c>
      <c r="D34" t="s">
        <v>23</v>
      </c>
      <c r="E34" t="s">
        <v>115</v>
      </c>
      <c r="F34" t="s">
        <v>31</v>
      </c>
      <c r="G34">
        <v>2</v>
      </c>
      <c r="H34">
        <v>1</v>
      </c>
      <c r="I34" s="17">
        <v>4.4000000000000004</v>
      </c>
      <c r="Q34">
        <v>0</v>
      </c>
      <c r="R34">
        <v>0</v>
      </c>
      <c r="S34">
        <v>0</v>
      </c>
      <c r="T34">
        <v>0</v>
      </c>
      <c r="U34">
        <v>0</v>
      </c>
      <c r="V34">
        <v>30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f t="shared" si="0"/>
        <v>32</v>
      </c>
      <c r="BE34">
        <f t="shared" si="1"/>
        <v>6.4</v>
      </c>
    </row>
    <row r="35" spans="1:57" x14ac:dyDescent="0.25">
      <c r="A35" s="16">
        <v>41834</v>
      </c>
      <c r="B35">
        <v>2014</v>
      </c>
      <c r="C35" t="s">
        <v>101</v>
      </c>
      <c r="D35" t="s">
        <v>23</v>
      </c>
      <c r="E35" t="s">
        <v>115</v>
      </c>
      <c r="F35" t="s">
        <v>31</v>
      </c>
      <c r="G35">
        <v>2</v>
      </c>
      <c r="H35">
        <v>2</v>
      </c>
      <c r="I35" s="17">
        <v>4.4000000000000004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f t="shared" si="0"/>
        <v>0</v>
      </c>
      <c r="BE35">
        <f t="shared" si="1"/>
        <v>0</v>
      </c>
    </row>
    <row r="36" spans="1:57" x14ac:dyDescent="0.25">
      <c r="A36" s="16">
        <v>41834</v>
      </c>
      <c r="B36">
        <v>2014</v>
      </c>
      <c r="C36" t="s">
        <v>101</v>
      </c>
      <c r="D36" t="s">
        <v>23</v>
      </c>
      <c r="E36" t="s">
        <v>115</v>
      </c>
      <c r="F36" t="s">
        <v>31</v>
      </c>
      <c r="G36">
        <v>2</v>
      </c>
      <c r="H36">
        <v>3</v>
      </c>
      <c r="I36" s="17">
        <v>4.4000000000000004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f t="shared" ref="BD36:BD67" si="2">SUM(P36:BC36)</f>
        <v>0</v>
      </c>
      <c r="BE36">
        <f t="shared" si="1"/>
        <v>0</v>
      </c>
    </row>
    <row r="37" spans="1:57" x14ac:dyDescent="0.25">
      <c r="A37" s="16">
        <v>41834</v>
      </c>
      <c r="B37">
        <v>2014</v>
      </c>
      <c r="C37" t="s">
        <v>101</v>
      </c>
      <c r="D37" t="s">
        <v>23</v>
      </c>
      <c r="E37" t="s">
        <v>115</v>
      </c>
      <c r="F37" t="s">
        <v>31</v>
      </c>
      <c r="G37">
        <v>2</v>
      </c>
      <c r="H37">
        <v>4</v>
      </c>
      <c r="I37" s="17">
        <v>4.4000000000000004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f t="shared" si="2"/>
        <v>0</v>
      </c>
      <c r="BE37">
        <f t="shared" si="1"/>
        <v>0</v>
      </c>
    </row>
    <row r="38" spans="1:57" x14ac:dyDescent="0.25">
      <c r="A38" s="16">
        <v>41834</v>
      </c>
      <c r="B38">
        <v>2014</v>
      </c>
      <c r="C38" t="s">
        <v>101</v>
      </c>
      <c r="D38" t="s">
        <v>23</v>
      </c>
      <c r="E38" t="s">
        <v>115</v>
      </c>
      <c r="F38" t="s">
        <v>31</v>
      </c>
      <c r="G38">
        <v>2</v>
      </c>
      <c r="H38">
        <v>5</v>
      </c>
      <c r="I38" s="17">
        <v>4.4000000000000004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f t="shared" si="2"/>
        <v>0</v>
      </c>
      <c r="BE38">
        <f t="shared" si="1"/>
        <v>0</v>
      </c>
    </row>
    <row r="39" spans="1:57" x14ac:dyDescent="0.25">
      <c r="A39" s="16">
        <v>41834</v>
      </c>
      <c r="B39">
        <v>2014</v>
      </c>
      <c r="C39" t="s">
        <v>101</v>
      </c>
      <c r="D39" t="s">
        <v>23</v>
      </c>
      <c r="E39" t="s">
        <v>115</v>
      </c>
      <c r="F39" t="s">
        <v>31</v>
      </c>
      <c r="G39">
        <v>2</v>
      </c>
      <c r="H39">
        <v>6</v>
      </c>
      <c r="I39" s="17">
        <v>4.4000000000000004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f t="shared" si="2"/>
        <v>0</v>
      </c>
      <c r="BE39">
        <f t="shared" si="1"/>
        <v>0</v>
      </c>
    </row>
    <row r="40" spans="1:57" x14ac:dyDescent="0.25">
      <c r="A40" s="16">
        <v>41837</v>
      </c>
      <c r="B40">
        <v>2014</v>
      </c>
      <c r="C40" t="s">
        <v>101</v>
      </c>
      <c r="D40" t="s">
        <v>104</v>
      </c>
      <c r="E40" t="s">
        <v>116</v>
      </c>
      <c r="F40" t="s">
        <v>42</v>
      </c>
      <c r="G40">
        <v>1</v>
      </c>
      <c r="H40">
        <v>1</v>
      </c>
      <c r="I40" s="17">
        <v>10.1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f t="shared" si="2"/>
        <v>0</v>
      </c>
      <c r="BE40">
        <f t="shared" si="1"/>
        <v>0</v>
      </c>
    </row>
    <row r="41" spans="1:57" x14ac:dyDescent="0.25">
      <c r="A41" s="16">
        <v>41837</v>
      </c>
      <c r="B41">
        <v>2014</v>
      </c>
      <c r="C41" t="s">
        <v>101</v>
      </c>
      <c r="D41" t="s">
        <v>104</v>
      </c>
      <c r="E41" t="s">
        <v>116</v>
      </c>
      <c r="F41" t="s">
        <v>42</v>
      </c>
      <c r="G41">
        <v>1</v>
      </c>
      <c r="H41">
        <v>2</v>
      </c>
      <c r="I41" s="17">
        <v>10.1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f t="shared" si="2"/>
        <v>0</v>
      </c>
      <c r="BE41">
        <f t="shared" si="1"/>
        <v>0</v>
      </c>
    </row>
    <row r="42" spans="1:57" x14ac:dyDescent="0.25">
      <c r="A42" s="16">
        <v>41837</v>
      </c>
      <c r="B42">
        <v>2014</v>
      </c>
      <c r="C42" t="s">
        <v>101</v>
      </c>
      <c r="D42" t="s">
        <v>104</v>
      </c>
      <c r="E42" t="s">
        <v>116</v>
      </c>
      <c r="F42" t="s">
        <v>42</v>
      </c>
      <c r="G42">
        <v>1</v>
      </c>
      <c r="H42">
        <v>3</v>
      </c>
      <c r="I42" s="17">
        <v>10.1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f t="shared" si="2"/>
        <v>0</v>
      </c>
      <c r="BE42">
        <f t="shared" si="1"/>
        <v>0</v>
      </c>
    </row>
    <row r="43" spans="1:57" x14ac:dyDescent="0.25">
      <c r="A43" s="16">
        <v>41837</v>
      </c>
      <c r="B43">
        <v>2014</v>
      </c>
      <c r="C43" t="s">
        <v>101</v>
      </c>
      <c r="D43" t="s">
        <v>104</v>
      </c>
      <c r="E43" t="s">
        <v>116</v>
      </c>
      <c r="F43" t="s">
        <v>42</v>
      </c>
      <c r="G43">
        <v>1</v>
      </c>
      <c r="H43">
        <v>4</v>
      </c>
      <c r="I43" s="17">
        <v>10.1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f t="shared" si="2"/>
        <v>0</v>
      </c>
      <c r="BE43">
        <f t="shared" si="1"/>
        <v>0</v>
      </c>
    </row>
    <row r="44" spans="1:57" x14ac:dyDescent="0.25">
      <c r="A44" s="16">
        <v>41837</v>
      </c>
      <c r="B44">
        <v>2014</v>
      </c>
      <c r="C44" t="s">
        <v>101</v>
      </c>
      <c r="D44" t="s">
        <v>104</v>
      </c>
      <c r="E44" t="s">
        <v>116</v>
      </c>
      <c r="F44" t="s">
        <v>42</v>
      </c>
      <c r="G44">
        <v>1</v>
      </c>
      <c r="H44">
        <v>5</v>
      </c>
      <c r="I44" s="17">
        <v>10.1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f t="shared" si="2"/>
        <v>0</v>
      </c>
      <c r="BE44">
        <f t="shared" si="1"/>
        <v>0</v>
      </c>
    </row>
    <row r="45" spans="1:57" x14ac:dyDescent="0.25">
      <c r="A45" s="16">
        <v>41837</v>
      </c>
      <c r="B45">
        <v>2014</v>
      </c>
      <c r="C45" t="s">
        <v>101</v>
      </c>
      <c r="D45" t="s">
        <v>104</v>
      </c>
      <c r="E45" t="s">
        <v>116</v>
      </c>
      <c r="F45" t="s">
        <v>42</v>
      </c>
      <c r="G45">
        <v>1</v>
      </c>
      <c r="H45">
        <v>6</v>
      </c>
      <c r="I45" s="17">
        <v>10.1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f t="shared" si="2"/>
        <v>0</v>
      </c>
      <c r="BE45">
        <f t="shared" si="1"/>
        <v>0</v>
      </c>
    </row>
    <row r="46" spans="1:57" x14ac:dyDescent="0.25">
      <c r="A46" s="16">
        <v>41837</v>
      </c>
      <c r="B46">
        <v>2014</v>
      </c>
      <c r="C46" t="s">
        <v>101</v>
      </c>
      <c r="D46" t="s">
        <v>113</v>
      </c>
      <c r="E46" t="s">
        <v>117</v>
      </c>
      <c r="F46" t="s">
        <v>42</v>
      </c>
      <c r="G46">
        <v>2</v>
      </c>
      <c r="H46">
        <v>1</v>
      </c>
      <c r="I46" s="17">
        <v>10.1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f t="shared" si="2"/>
        <v>0</v>
      </c>
      <c r="BE46">
        <f t="shared" si="1"/>
        <v>0</v>
      </c>
    </row>
    <row r="47" spans="1:57" x14ac:dyDescent="0.25">
      <c r="A47" s="16">
        <v>41837</v>
      </c>
      <c r="B47">
        <v>2014</v>
      </c>
      <c r="C47" t="s">
        <v>101</v>
      </c>
      <c r="D47" t="s">
        <v>113</v>
      </c>
      <c r="E47" t="s">
        <v>117</v>
      </c>
      <c r="F47" t="s">
        <v>42</v>
      </c>
      <c r="G47">
        <v>2</v>
      </c>
      <c r="H47">
        <v>2</v>
      </c>
      <c r="I47" s="17">
        <v>10.1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f t="shared" si="2"/>
        <v>0</v>
      </c>
      <c r="BE47">
        <f t="shared" si="1"/>
        <v>0</v>
      </c>
    </row>
    <row r="48" spans="1:57" x14ac:dyDescent="0.25">
      <c r="A48" s="16">
        <v>41837</v>
      </c>
      <c r="B48">
        <v>2014</v>
      </c>
      <c r="C48" t="s">
        <v>101</v>
      </c>
      <c r="D48" t="s">
        <v>113</v>
      </c>
      <c r="E48" t="s">
        <v>117</v>
      </c>
      <c r="F48" t="s">
        <v>42</v>
      </c>
      <c r="G48">
        <v>2</v>
      </c>
      <c r="H48">
        <v>3</v>
      </c>
      <c r="I48" s="17">
        <v>10.1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f t="shared" si="2"/>
        <v>0</v>
      </c>
      <c r="BE48">
        <f t="shared" si="1"/>
        <v>0</v>
      </c>
    </row>
    <row r="49" spans="1:57" x14ac:dyDescent="0.25">
      <c r="A49" s="16">
        <v>41837</v>
      </c>
      <c r="B49">
        <v>2014</v>
      </c>
      <c r="C49" t="s">
        <v>101</v>
      </c>
      <c r="D49" t="s">
        <v>113</v>
      </c>
      <c r="E49" t="s">
        <v>117</v>
      </c>
      <c r="F49" t="s">
        <v>42</v>
      </c>
      <c r="G49">
        <v>2</v>
      </c>
      <c r="H49">
        <v>4</v>
      </c>
      <c r="I49" s="17">
        <v>10.1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f t="shared" si="2"/>
        <v>0</v>
      </c>
      <c r="BE49">
        <f t="shared" si="1"/>
        <v>0</v>
      </c>
    </row>
    <row r="50" spans="1:57" x14ac:dyDescent="0.25">
      <c r="A50" s="16">
        <v>41837</v>
      </c>
      <c r="B50">
        <v>2014</v>
      </c>
      <c r="C50" t="s">
        <v>101</v>
      </c>
      <c r="D50" t="s">
        <v>113</v>
      </c>
      <c r="E50" t="s">
        <v>117</v>
      </c>
      <c r="F50" t="s">
        <v>42</v>
      </c>
      <c r="G50">
        <v>2</v>
      </c>
      <c r="H50">
        <v>5</v>
      </c>
      <c r="I50" s="17">
        <v>10.1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f t="shared" si="2"/>
        <v>1</v>
      </c>
      <c r="BE50">
        <f t="shared" si="1"/>
        <v>0.2</v>
      </c>
    </row>
    <row r="51" spans="1:57" x14ac:dyDescent="0.25">
      <c r="A51" s="16">
        <v>41837</v>
      </c>
      <c r="B51">
        <v>2014</v>
      </c>
      <c r="C51" t="s">
        <v>101</v>
      </c>
      <c r="D51" t="s">
        <v>113</v>
      </c>
      <c r="E51" t="s">
        <v>117</v>
      </c>
      <c r="F51" t="s">
        <v>42</v>
      </c>
      <c r="G51">
        <v>2</v>
      </c>
      <c r="H51">
        <v>6</v>
      </c>
      <c r="I51" s="17">
        <v>10.1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f t="shared" si="2"/>
        <v>0</v>
      </c>
      <c r="BE51">
        <f t="shared" si="1"/>
        <v>0</v>
      </c>
    </row>
    <row r="52" spans="1:57" x14ac:dyDescent="0.25">
      <c r="A52" s="16">
        <v>41837</v>
      </c>
      <c r="B52">
        <v>2014</v>
      </c>
      <c r="C52" t="s">
        <v>101</v>
      </c>
      <c r="D52" t="s">
        <v>104</v>
      </c>
      <c r="E52" t="s">
        <v>118</v>
      </c>
      <c r="F52" t="s">
        <v>45</v>
      </c>
      <c r="G52">
        <v>1</v>
      </c>
      <c r="H52">
        <v>1</v>
      </c>
      <c r="I52" s="17">
        <v>23.7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f t="shared" si="2"/>
        <v>0</v>
      </c>
      <c r="BE52">
        <f t="shared" si="1"/>
        <v>0</v>
      </c>
    </row>
    <row r="53" spans="1:57" x14ac:dyDescent="0.25">
      <c r="A53" s="16">
        <v>41837</v>
      </c>
      <c r="B53">
        <v>2014</v>
      </c>
      <c r="C53" t="s">
        <v>101</v>
      </c>
      <c r="D53" t="s">
        <v>104</v>
      </c>
      <c r="E53" t="s">
        <v>118</v>
      </c>
      <c r="F53" t="s">
        <v>45</v>
      </c>
      <c r="G53">
        <v>1</v>
      </c>
      <c r="H53">
        <v>2</v>
      </c>
      <c r="I53" s="17">
        <v>23.7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f t="shared" si="2"/>
        <v>0</v>
      </c>
      <c r="BE53">
        <f t="shared" si="1"/>
        <v>0</v>
      </c>
    </row>
    <row r="54" spans="1:57" x14ac:dyDescent="0.25">
      <c r="A54" s="16">
        <v>41837</v>
      </c>
      <c r="B54">
        <v>2014</v>
      </c>
      <c r="C54" t="s">
        <v>101</v>
      </c>
      <c r="D54" t="s">
        <v>104</v>
      </c>
      <c r="E54" t="s">
        <v>118</v>
      </c>
      <c r="F54" t="s">
        <v>45</v>
      </c>
      <c r="G54">
        <v>1</v>
      </c>
      <c r="H54">
        <v>3</v>
      </c>
      <c r="I54" s="17">
        <v>23.7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f t="shared" si="2"/>
        <v>0</v>
      </c>
      <c r="BE54">
        <f t="shared" si="1"/>
        <v>0</v>
      </c>
    </row>
    <row r="55" spans="1:57" x14ac:dyDescent="0.25">
      <c r="A55" s="16">
        <v>41837</v>
      </c>
      <c r="B55">
        <v>2014</v>
      </c>
      <c r="C55" t="s">
        <v>101</v>
      </c>
      <c r="D55" t="s">
        <v>104</v>
      </c>
      <c r="E55" t="s">
        <v>118</v>
      </c>
      <c r="F55" t="s">
        <v>45</v>
      </c>
      <c r="G55">
        <v>1</v>
      </c>
      <c r="H55">
        <v>4</v>
      </c>
      <c r="I55" s="17">
        <v>23.7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f t="shared" si="2"/>
        <v>0</v>
      </c>
      <c r="BE55">
        <f t="shared" si="1"/>
        <v>0</v>
      </c>
    </row>
    <row r="56" spans="1:57" x14ac:dyDescent="0.25">
      <c r="A56" s="16">
        <v>41837</v>
      </c>
      <c r="B56">
        <v>2014</v>
      </c>
      <c r="C56" t="s">
        <v>101</v>
      </c>
      <c r="D56" t="s">
        <v>104</v>
      </c>
      <c r="E56" t="s">
        <v>118</v>
      </c>
      <c r="F56" t="s">
        <v>45</v>
      </c>
      <c r="G56">
        <v>1</v>
      </c>
      <c r="H56">
        <v>5</v>
      </c>
      <c r="I56" s="17">
        <v>23.7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f t="shared" si="2"/>
        <v>0</v>
      </c>
      <c r="BE56">
        <f t="shared" si="1"/>
        <v>0</v>
      </c>
    </row>
    <row r="57" spans="1:57" x14ac:dyDescent="0.25">
      <c r="A57" s="16">
        <v>41837</v>
      </c>
      <c r="B57">
        <v>2014</v>
      </c>
      <c r="C57" t="s">
        <v>101</v>
      </c>
      <c r="D57" t="s">
        <v>104</v>
      </c>
      <c r="E57" t="s">
        <v>118</v>
      </c>
      <c r="F57" t="s">
        <v>45</v>
      </c>
      <c r="G57">
        <v>1</v>
      </c>
      <c r="H57">
        <v>6</v>
      </c>
      <c r="I57" s="17">
        <v>23.7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f t="shared" si="2"/>
        <v>0</v>
      </c>
      <c r="BE57">
        <f t="shared" si="1"/>
        <v>0</v>
      </c>
    </row>
    <row r="58" spans="1:57" x14ac:dyDescent="0.25">
      <c r="A58" s="16">
        <v>41837</v>
      </c>
      <c r="B58">
        <v>2014</v>
      </c>
      <c r="C58" t="s">
        <v>101</v>
      </c>
      <c r="D58" t="s">
        <v>104</v>
      </c>
      <c r="E58" t="s">
        <v>119</v>
      </c>
      <c r="F58" t="s">
        <v>45</v>
      </c>
      <c r="G58">
        <v>2</v>
      </c>
      <c r="H58">
        <v>1</v>
      </c>
      <c r="I58" s="17">
        <v>23.7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f t="shared" si="2"/>
        <v>0</v>
      </c>
      <c r="BE58">
        <f t="shared" si="1"/>
        <v>0</v>
      </c>
    </row>
    <row r="59" spans="1:57" x14ac:dyDescent="0.25">
      <c r="A59" s="16">
        <v>41837</v>
      </c>
      <c r="B59">
        <v>2014</v>
      </c>
      <c r="C59" t="s">
        <v>101</v>
      </c>
      <c r="D59" t="s">
        <v>104</v>
      </c>
      <c r="E59" t="s">
        <v>119</v>
      </c>
      <c r="F59" t="s">
        <v>45</v>
      </c>
      <c r="G59">
        <v>2</v>
      </c>
      <c r="H59">
        <v>2</v>
      </c>
      <c r="I59" s="17">
        <v>23.7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f t="shared" si="2"/>
        <v>0</v>
      </c>
      <c r="BE59">
        <f t="shared" si="1"/>
        <v>0</v>
      </c>
    </row>
    <row r="60" spans="1:57" x14ac:dyDescent="0.25">
      <c r="A60" s="16">
        <v>41837</v>
      </c>
      <c r="B60">
        <v>2014</v>
      </c>
      <c r="C60" t="s">
        <v>101</v>
      </c>
      <c r="D60" t="s">
        <v>104</v>
      </c>
      <c r="E60" t="s">
        <v>119</v>
      </c>
      <c r="F60" t="s">
        <v>45</v>
      </c>
      <c r="G60">
        <v>2</v>
      </c>
      <c r="H60">
        <v>3</v>
      </c>
      <c r="I60" s="17">
        <v>23.7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f t="shared" si="2"/>
        <v>0</v>
      </c>
      <c r="BE60">
        <f t="shared" si="1"/>
        <v>0</v>
      </c>
    </row>
    <row r="61" spans="1:57" x14ac:dyDescent="0.25">
      <c r="A61" s="16">
        <v>41837</v>
      </c>
      <c r="B61">
        <v>2014</v>
      </c>
      <c r="C61" t="s">
        <v>101</v>
      </c>
      <c r="D61" t="s">
        <v>104</v>
      </c>
      <c r="E61" t="s">
        <v>119</v>
      </c>
      <c r="F61" t="s">
        <v>45</v>
      </c>
      <c r="G61">
        <v>2</v>
      </c>
      <c r="H61">
        <v>4</v>
      </c>
      <c r="I61" s="17">
        <v>23.7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f t="shared" si="2"/>
        <v>0</v>
      </c>
      <c r="BE61">
        <f t="shared" si="1"/>
        <v>0</v>
      </c>
    </row>
    <row r="62" spans="1:57" x14ac:dyDescent="0.25">
      <c r="A62" s="16">
        <v>41837</v>
      </c>
      <c r="B62">
        <v>2014</v>
      </c>
      <c r="C62" t="s">
        <v>101</v>
      </c>
      <c r="D62" t="s">
        <v>104</v>
      </c>
      <c r="E62" t="s">
        <v>119</v>
      </c>
      <c r="F62" t="s">
        <v>45</v>
      </c>
      <c r="G62">
        <v>2</v>
      </c>
      <c r="H62">
        <v>5</v>
      </c>
      <c r="I62" s="17">
        <v>23.7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f t="shared" si="2"/>
        <v>0</v>
      </c>
      <c r="BE62">
        <f t="shared" si="1"/>
        <v>0</v>
      </c>
    </row>
    <row r="63" spans="1:57" x14ac:dyDescent="0.25">
      <c r="A63" s="16">
        <v>41837</v>
      </c>
      <c r="B63">
        <v>2014</v>
      </c>
      <c r="C63" t="s">
        <v>101</v>
      </c>
      <c r="D63" t="s">
        <v>104</v>
      </c>
      <c r="E63" t="s">
        <v>119</v>
      </c>
      <c r="F63" t="s">
        <v>45</v>
      </c>
      <c r="G63">
        <v>2</v>
      </c>
      <c r="H63">
        <v>6</v>
      </c>
      <c r="I63" s="17">
        <v>23.7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f t="shared" si="2"/>
        <v>0</v>
      </c>
      <c r="BE63">
        <f t="shared" si="1"/>
        <v>0</v>
      </c>
    </row>
    <row r="64" spans="1:57" x14ac:dyDescent="0.25">
      <c r="A64" s="16">
        <v>41835</v>
      </c>
      <c r="B64">
        <v>2014</v>
      </c>
      <c r="C64" t="s">
        <v>101</v>
      </c>
      <c r="D64" t="s">
        <v>100</v>
      </c>
      <c r="E64" t="s">
        <v>120</v>
      </c>
      <c r="F64" t="s">
        <v>34</v>
      </c>
      <c r="G64">
        <v>1</v>
      </c>
      <c r="H64">
        <v>1</v>
      </c>
      <c r="I64" s="17">
        <v>-6.4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f t="shared" si="2"/>
        <v>0</v>
      </c>
      <c r="BE64">
        <f t="shared" si="1"/>
        <v>0</v>
      </c>
    </row>
    <row r="65" spans="1:57" x14ac:dyDescent="0.25">
      <c r="A65" s="16">
        <v>41835</v>
      </c>
      <c r="B65">
        <v>2014</v>
      </c>
      <c r="C65" t="s">
        <v>101</v>
      </c>
      <c r="D65" t="s">
        <v>100</v>
      </c>
      <c r="E65" t="s">
        <v>120</v>
      </c>
      <c r="F65" t="s">
        <v>34</v>
      </c>
      <c r="G65">
        <v>1</v>
      </c>
      <c r="H65">
        <v>2</v>
      </c>
      <c r="I65" s="17">
        <v>-6.4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f t="shared" si="2"/>
        <v>0</v>
      </c>
      <c r="BE65">
        <f t="shared" si="1"/>
        <v>0</v>
      </c>
    </row>
    <row r="66" spans="1:57" x14ac:dyDescent="0.25">
      <c r="A66" s="16">
        <v>41835</v>
      </c>
      <c r="B66">
        <v>2014</v>
      </c>
      <c r="C66" t="s">
        <v>101</v>
      </c>
      <c r="D66" t="s">
        <v>100</v>
      </c>
      <c r="E66" t="s">
        <v>120</v>
      </c>
      <c r="F66" t="s">
        <v>34</v>
      </c>
      <c r="G66">
        <v>1</v>
      </c>
      <c r="H66">
        <v>3</v>
      </c>
      <c r="I66" s="17">
        <v>-6.4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f t="shared" si="2"/>
        <v>0</v>
      </c>
      <c r="BE66">
        <f t="shared" si="1"/>
        <v>0</v>
      </c>
    </row>
    <row r="67" spans="1:57" x14ac:dyDescent="0.25">
      <c r="A67" s="16">
        <v>41835</v>
      </c>
      <c r="B67">
        <v>2014</v>
      </c>
      <c r="C67" t="s">
        <v>101</v>
      </c>
      <c r="D67" t="s">
        <v>100</v>
      </c>
      <c r="E67" t="s">
        <v>120</v>
      </c>
      <c r="F67" t="s">
        <v>34</v>
      </c>
      <c r="G67">
        <v>1</v>
      </c>
      <c r="H67">
        <v>4</v>
      </c>
      <c r="I67" s="17">
        <v>-6.4</v>
      </c>
      <c r="Q67">
        <v>0</v>
      </c>
      <c r="R67">
        <v>0</v>
      </c>
      <c r="S67">
        <v>0</v>
      </c>
      <c r="T67">
        <v>0</v>
      </c>
      <c r="U67">
        <v>0</v>
      </c>
      <c r="V67">
        <v>15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f t="shared" si="2"/>
        <v>15</v>
      </c>
      <c r="BE67">
        <f t="shared" si="1"/>
        <v>3</v>
      </c>
    </row>
    <row r="68" spans="1:57" x14ac:dyDescent="0.25">
      <c r="A68" s="16">
        <v>41835</v>
      </c>
      <c r="B68">
        <v>2014</v>
      </c>
      <c r="C68" t="s">
        <v>101</v>
      </c>
      <c r="D68" t="s">
        <v>100</v>
      </c>
      <c r="E68" t="s">
        <v>120</v>
      </c>
      <c r="F68" t="s">
        <v>34</v>
      </c>
      <c r="G68">
        <v>1</v>
      </c>
      <c r="H68">
        <v>5</v>
      </c>
      <c r="I68" s="17">
        <v>-6.4</v>
      </c>
      <c r="Q68">
        <v>0</v>
      </c>
      <c r="R68">
        <v>0</v>
      </c>
      <c r="S68">
        <v>0</v>
      </c>
      <c r="T68">
        <v>0</v>
      </c>
      <c r="U68">
        <v>0</v>
      </c>
      <c r="V68">
        <v>5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f t="shared" ref="BD68:BD99" si="3">SUM(P68:BC68)</f>
        <v>5</v>
      </c>
      <c r="BE68">
        <f t="shared" si="1"/>
        <v>1</v>
      </c>
    </row>
    <row r="69" spans="1:57" x14ac:dyDescent="0.25">
      <c r="A69" s="16">
        <v>41835</v>
      </c>
      <c r="B69">
        <v>2014</v>
      </c>
      <c r="C69" t="s">
        <v>101</v>
      </c>
      <c r="D69" t="s">
        <v>100</v>
      </c>
      <c r="E69" t="s">
        <v>120</v>
      </c>
      <c r="F69" t="s">
        <v>34</v>
      </c>
      <c r="G69">
        <v>1</v>
      </c>
      <c r="H69">
        <v>6</v>
      </c>
      <c r="I69" s="17">
        <v>-6.4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f t="shared" si="3"/>
        <v>0</v>
      </c>
      <c r="BE69">
        <f t="shared" ref="BE69:BE133" si="4">BD69/5</f>
        <v>0</v>
      </c>
    </row>
    <row r="70" spans="1:57" x14ac:dyDescent="0.25">
      <c r="A70" s="16">
        <v>41835</v>
      </c>
      <c r="B70">
        <v>2014</v>
      </c>
      <c r="C70" t="s">
        <v>101</v>
      </c>
      <c r="D70" t="s">
        <v>23</v>
      </c>
      <c r="E70" t="s">
        <v>121</v>
      </c>
      <c r="F70" t="s">
        <v>34</v>
      </c>
      <c r="G70">
        <v>2</v>
      </c>
      <c r="H70">
        <v>1</v>
      </c>
      <c r="I70" s="17">
        <v>-6.4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5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f t="shared" si="3"/>
        <v>6</v>
      </c>
      <c r="BE70">
        <f t="shared" si="4"/>
        <v>1.2</v>
      </c>
    </row>
    <row r="71" spans="1:57" x14ac:dyDescent="0.25">
      <c r="A71" s="16">
        <v>41835</v>
      </c>
      <c r="B71">
        <v>2014</v>
      </c>
      <c r="C71" t="s">
        <v>101</v>
      </c>
      <c r="D71" t="s">
        <v>23</v>
      </c>
      <c r="E71" t="s">
        <v>121</v>
      </c>
      <c r="F71" t="s">
        <v>34</v>
      </c>
      <c r="G71">
        <v>2</v>
      </c>
      <c r="H71">
        <v>2</v>
      </c>
      <c r="I71" s="17">
        <v>-6.4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500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f t="shared" si="3"/>
        <v>500</v>
      </c>
      <c r="BE71">
        <f t="shared" si="4"/>
        <v>100</v>
      </c>
    </row>
    <row r="72" spans="1:57" x14ac:dyDescent="0.25">
      <c r="A72" s="16">
        <v>41835</v>
      </c>
      <c r="B72">
        <v>2014</v>
      </c>
      <c r="C72" t="s">
        <v>101</v>
      </c>
      <c r="D72" t="s">
        <v>23</v>
      </c>
      <c r="E72" t="s">
        <v>121</v>
      </c>
      <c r="F72" t="s">
        <v>34</v>
      </c>
      <c r="G72">
        <v>2</v>
      </c>
      <c r="H72">
        <v>3</v>
      </c>
      <c r="I72" s="17">
        <v>-6.4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65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f t="shared" si="3"/>
        <v>65</v>
      </c>
      <c r="BE72">
        <f t="shared" si="4"/>
        <v>13</v>
      </c>
    </row>
    <row r="73" spans="1:57" x14ac:dyDescent="0.25">
      <c r="A73" s="16">
        <v>41835</v>
      </c>
      <c r="B73">
        <v>2014</v>
      </c>
      <c r="C73" t="s">
        <v>101</v>
      </c>
      <c r="D73" t="s">
        <v>23</v>
      </c>
      <c r="E73" t="s">
        <v>121</v>
      </c>
      <c r="F73" t="s">
        <v>34</v>
      </c>
      <c r="G73">
        <v>2</v>
      </c>
      <c r="H73">
        <v>4</v>
      </c>
      <c r="I73" s="17">
        <v>-6.4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251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f t="shared" si="3"/>
        <v>251</v>
      </c>
      <c r="BE73">
        <f t="shared" si="4"/>
        <v>50.2</v>
      </c>
    </row>
    <row r="74" spans="1:57" x14ac:dyDescent="0.25">
      <c r="A74" s="16">
        <v>41835</v>
      </c>
      <c r="B74">
        <v>2014</v>
      </c>
      <c r="C74" t="s">
        <v>101</v>
      </c>
      <c r="D74" t="s">
        <v>23</v>
      </c>
      <c r="E74" t="s">
        <v>121</v>
      </c>
      <c r="F74" t="s">
        <v>34</v>
      </c>
      <c r="G74">
        <v>2</v>
      </c>
      <c r="H74">
        <v>5</v>
      </c>
      <c r="I74" s="17">
        <v>-6.4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f t="shared" si="3"/>
        <v>1</v>
      </c>
      <c r="BE74">
        <f t="shared" si="4"/>
        <v>0.2</v>
      </c>
    </row>
    <row r="75" spans="1:57" x14ac:dyDescent="0.25">
      <c r="A75" s="16">
        <v>41835</v>
      </c>
      <c r="B75">
        <v>2014</v>
      </c>
      <c r="C75" t="s">
        <v>101</v>
      </c>
      <c r="D75" t="s">
        <v>23</v>
      </c>
      <c r="E75" t="s">
        <v>121</v>
      </c>
      <c r="F75" t="s">
        <v>34</v>
      </c>
      <c r="G75">
        <v>2</v>
      </c>
      <c r="H75">
        <v>6</v>
      </c>
      <c r="I75" s="17">
        <v>-6.4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f t="shared" si="3"/>
        <v>0</v>
      </c>
      <c r="BE75">
        <f t="shared" si="4"/>
        <v>0</v>
      </c>
    </row>
    <row r="76" spans="1:57" x14ac:dyDescent="0.25">
      <c r="A76" s="16">
        <v>41835</v>
      </c>
      <c r="B76">
        <v>2014</v>
      </c>
      <c r="C76" t="s">
        <v>101</v>
      </c>
      <c r="D76" t="s">
        <v>100</v>
      </c>
      <c r="E76" t="s">
        <v>122</v>
      </c>
      <c r="F76" t="s">
        <v>124</v>
      </c>
      <c r="G76">
        <v>1</v>
      </c>
      <c r="H76">
        <v>1</v>
      </c>
      <c r="I76" s="17">
        <v>-12.6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f t="shared" si="3"/>
        <v>1</v>
      </c>
      <c r="BE76">
        <f t="shared" si="4"/>
        <v>0.2</v>
      </c>
    </row>
    <row r="77" spans="1:57" x14ac:dyDescent="0.25">
      <c r="A77" s="16">
        <v>41835</v>
      </c>
      <c r="B77">
        <v>2014</v>
      </c>
      <c r="C77" t="s">
        <v>101</v>
      </c>
      <c r="D77" t="s">
        <v>100</v>
      </c>
      <c r="E77" t="s">
        <v>122</v>
      </c>
      <c r="F77" t="s">
        <v>124</v>
      </c>
      <c r="G77">
        <v>1</v>
      </c>
      <c r="H77">
        <v>2</v>
      </c>
      <c r="I77" s="17">
        <v>-12.6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f t="shared" si="3"/>
        <v>0</v>
      </c>
      <c r="BE77">
        <f t="shared" si="4"/>
        <v>0</v>
      </c>
    </row>
    <row r="78" spans="1:57" x14ac:dyDescent="0.25">
      <c r="A78" s="16">
        <v>41835</v>
      </c>
      <c r="B78">
        <v>2014</v>
      </c>
      <c r="C78" t="s">
        <v>101</v>
      </c>
      <c r="D78" t="s">
        <v>100</v>
      </c>
      <c r="E78" t="s">
        <v>122</v>
      </c>
      <c r="F78" t="s">
        <v>124</v>
      </c>
      <c r="G78">
        <v>1</v>
      </c>
      <c r="H78">
        <v>3</v>
      </c>
      <c r="I78" s="17">
        <v>-12.6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2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f t="shared" si="3"/>
        <v>2</v>
      </c>
      <c r="BE78">
        <f t="shared" si="4"/>
        <v>0.4</v>
      </c>
    </row>
    <row r="79" spans="1:57" x14ac:dyDescent="0.25">
      <c r="A79" s="16">
        <v>41835</v>
      </c>
      <c r="B79">
        <v>2014</v>
      </c>
      <c r="C79" t="s">
        <v>101</v>
      </c>
      <c r="D79" t="s">
        <v>100</v>
      </c>
      <c r="E79" t="s">
        <v>122</v>
      </c>
      <c r="F79" t="s">
        <v>124</v>
      </c>
      <c r="G79">
        <v>1</v>
      </c>
      <c r="H79">
        <v>4</v>
      </c>
      <c r="I79" s="17">
        <v>-12.6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f t="shared" si="3"/>
        <v>2</v>
      </c>
      <c r="BE79">
        <f t="shared" si="4"/>
        <v>0.4</v>
      </c>
    </row>
    <row r="80" spans="1:57" x14ac:dyDescent="0.25">
      <c r="A80" s="16">
        <v>41835</v>
      </c>
      <c r="B80">
        <v>2014</v>
      </c>
      <c r="C80" t="s">
        <v>101</v>
      </c>
      <c r="D80" t="s">
        <v>100</v>
      </c>
      <c r="E80" t="s">
        <v>122</v>
      </c>
      <c r="F80" t="s">
        <v>124</v>
      </c>
      <c r="G80">
        <v>1</v>
      </c>
      <c r="H80">
        <v>5</v>
      </c>
      <c r="I80" s="17">
        <v>-12.6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f t="shared" si="3"/>
        <v>0</v>
      </c>
      <c r="BE80">
        <f t="shared" si="4"/>
        <v>0</v>
      </c>
    </row>
    <row r="81" spans="1:57" x14ac:dyDescent="0.25">
      <c r="A81" s="16">
        <v>41835</v>
      </c>
      <c r="B81">
        <v>2014</v>
      </c>
      <c r="C81" t="s">
        <v>101</v>
      </c>
      <c r="D81" t="s">
        <v>100</v>
      </c>
      <c r="E81" t="s">
        <v>122</v>
      </c>
      <c r="F81" t="s">
        <v>124</v>
      </c>
      <c r="G81">
        <v>1</v>
      </c>
      <c r="H81">
        <v>6</v>
      </c>
      <c r="I81" s="17">
        <v>-12.6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f t="shared" si="3"/>
        <v>0</v>
      </c>
      <c r="BE81">
        <f t="shared" si="4"/>
        <v>0</v>
      </c>
    </row>
    <row r="82" spans="1:57" x14ac:dyDescent="0.25">
      <c r="A82" s="16">
        <v>41835</v>
      </c>
      <c r="B82">
        <v>2014</v>
      </c>
      <c r="C82" t="s">
        <v>101</v>
      </c>
      <c r="D82" t="s">
        <v>23</v>
      </c>
      <c r="E82" t="s">
        <v>123</v>
      </c>
      <c r="F82" t="s">
        <v>124</v>
      </c>
      <c r="G82">
        <v>2</v>
      </c>
      <c r="H82">
        <v>1</v>
      </c>
      <c r="I82" s="17">
        <v>-12.6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5</v>
      </c>
      <c r="Z82">
        <v>0</v>
      </c>
      <c r="AA82">
        <v>5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f t="shared" si="3"/>
        <v>10</v>
      </c>
      <c r="BE82">
        <f t="shared" si="4"/>
        <v>2</v>
      </c>
    </row>
    <row r="83" spans="1:57" x14ac:dyDescent="0.25">
      <c r="A83" s="16">
        <v>41835</v>
      </c>
      <c r="B83">
        <v>2014</v>
      </c>
      <c r="C83" t="s">
        <v>101</v>
      </c>
      <c r="D83" t="s">
        <v>23</v>
      </c>
      <c r="E83" t="s">
        <v>123</v>
      </c>
      <c r="F83" t="s">
        <v>124</v>
      </c>
      <c r="G83">
        <v>2</v>
      </c>
      <c r="H83">
        <v>2</v>
      </c>
      <c r="I83" s="17">
        <v>-12.6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5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f t="shared" si="3"/>
        <v>7</v>
      </c>
      <c r="BE83">
        <f t="shared" si="4"/>
        <v>1.4</v>
      </c>
    </row>
    <row r="84" spans="1:57" x14ac:dyDescent="0.25">
      <c r="A84" s="16">
        <v>41835</v>
      </c>
      <c r="B84">
        <v>2014</v>
      </c>
      <c r="C84" t="s">
        <v>101</v>
      </c>
      <c r="D84" t="s">
        <v>23</v>
      </c>
      <c r="E84" t="s">
        <v>123</v>
      </c>
      <c r="F84" t="s">
        <v>124</v>
      </c>
      <c r="G84">
        <v>2</v>
      </c>
      <c r="H84">
        <v>3</v>
      </c>
      <c r="I84" s="17">
        <v>-12.6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f t="shared" si="3"/>
        <v>0</v>
      </c>
      <c r="BE84">
        <f t="shared" si="4"/>
        <v>0</v>
      </c>
    </row>
    <row r="85" spans="1:57" x14ac:dyDescent="0.25">
      <c r="A85" s="16">
        <v>41835</v>
      </c>
      <c r="B85">
        <v>2014</v>
      </c>
      <c r="C85" t="s">
        <v>101</v>
      </c>
      <c r="D85" t="s">
        <v>23</v>
      </c>
      <c r="E85" t="s">
        <v>123</v>
      </c>
      <c r="F85" t="s">
        <v>124</v>
      </c>
      <c r="G85">
        <v>2</v>
      </c>
      <c r="H85">
        <v>4</v>
      </c>
      <c r="I85" s="17">
        <v>-12.6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f t="shared" si="3"/>
        <v>31</v>
      </c>
      <c r="BE85">
        <f t="shared" si="4"/>
        <v>6.2</v>
      </c>
    </row>
    <row r="86" spans="1:57" x14ac:dyDescent="0.25">
      <c r="A86" s="16">
        <v>41835</v>
      </c>
      <c r="B86">
        <v>2014</v>
      </c>
      <c r="C86" t="s">
        <v>101</v>
      </c>
      <c r="D86" t="s">
        <v>23</v>
      </c>
      <c r="E86" t="s">
        <v>123</v>
      </c>
      <c r="F86" t="s">
        <v>124</v>
      </c>
      <c r="G86">
        <v>2</v>
      </c>
      <c r="H86">
        <v>5</v>
      </c>
      <c r="I86" s="17">
        <v>-12.6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f t="shared" si="3"/>
        <v>1</v>
      </c>
      <c r="BE86">
        <f t="shared" si="4"/>
        <v>0.2</v>
      </c>
    </row>
    <row r="87" spans="1:57" x14ac:dyDescent="0.25">
      <c r="A87" s="16">
        <v>41835</v>
      </c>
      <c r="B87">
        <v>2014</v>
      </c>
      <c r="C87" t="s">
        <v>101</v>
      </c>
      <c r="D87" t="s">
        <v>23</v>
      </c>
      <c r="E87" t="s">
        <v>123</v>
      </c>
      <c r="F87" t="s">
        <v>124</v>
      </c>
      <c r="G87">
        <v>2</v>
      </c>
      <c r="H87">
        <v>6</v>
      </c>
      <c r="I87" s="17">
        <v>-12.6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f t="shared" si="3"/>
        <v>0</v>
      </c>
      <c r="BE87">
        <f t="shared" si="4"/>
        <v>0</v>
      </c>
    </row>
    <row r="88" spans="1:57" x14ac:dyDescent="0.25">
      <c r="A88" s="16">
        <v>41835</v>
      </c>
      <c r="B88">
        <v>2014</v>
      </c>
      <c r="C88" t="s">
        <v>101</v>
      </c>
      <c r="D88" t="s">
        <v>100</v>
      </c>
      <c r="E88" t="s">
        <v>125</v>
      </c>
      <c r="F88" t="s">
        <v>127</v>
      </c>
      <c r="G88">
        <v>1</v>
      </c>
      <c r="H88">
        <v>1</v>
      </c>
      <c r="I88" s="17">
        <v>-26.4</v>
      </c>
      <c r="Q88">
        <v>0</v>
      </c>
      <c r="R88">
        <v>0</v>
      </c>
      <c r="S88">
        <v>0</v>
      </c>
      <c r="T88">
        <v>0</v>
      </c>
      <c r="U88">
        <v>0</v>
      </c>
      <c r="V88">
        <v>2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f t="shared" si="3"/>
        <v>2</v>
      </c>
      <c r="BE88">
        <f t="shared" si="4"/>
        <v>0.4</v>
      </c>
    </row>
    <row r="89" spans="1:57" x14ac:dyDescent="0.25">
      <c r="A89" s="16">
        <v>41835</v>
      </c>
      <c r="B89">
        <v>2014</v>
      </c>
      <c r="C89" t="s">
        <v>101</v>
      </c>
      <c r="D89" t="s">
        <v>100</v>
      </c>
      <c r="E89" t="s">
        <v>125</v>
      </c>
      <c r="F89" t="s">
        <v>127</v>
      </c>
      <c r="G89">
        <v>1</v>
      </c>
      <c r="H89">
        <v>2</v>
      </c>
      <c r="I89" s="17">
        <v>-26.4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f t="shared" si="3"/>
        <v>1</v>
      </c>
      <c r="BE89">
        <f t="shared" si="4"/>
        <v>0.2</v>
      </c>
    </row>
    <row r="90" spans="1:57" x14ac:dyDescent="0.25">
      <c r="A90" s="16">
        <v>41835</v>
      </c>
      <c r="B90">
        <v>2014</v>
      </c>
      <c r="C90" t="s">
        <v>101</v>
      </c>
      <c r="D90" t="s">
        <v>100</v>
      </c>
      <c r="E90" t="s">
        <v>125</v>
      </c>
      <c r="F90" t="s">
        <v>127</v>
      </c>
      <c r="G90">
        <v>1</v>
      </c>
      <c r="H90">
        <v>3</v>
      </c>
      <c r="I90" s="17">
        <v>-26.4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f t="shared" si="3"/>
        <v>0</v>
      </c>
      <c r="BE90">
        <f t="shared" si="4"/>
        <v>0</v>
      </c>
    </row>
    <row r="91" spans="1:57" x14ac:dyDescent="0.25">
      <c r="A91" s="16">
        <v>41835</v>
      </c>
      <c r="B91">
        <v>2014</v>
      </c>
      <c r="C91" t="s">
        <v>101</v>
      </c>
      <c r="D91" t="s">
        <v>100</v>
      </c>
      <c r="E91" t="s">
        <v>125</v>
      </c>
      <c r="F91" t="s">
        <v>127</v>
      </c>
      <c r="G91">
        <v>1</v>
      </c>
      <c r="H91">
        <v>4</v>
      </c>
      <c r="I91" s="17">
        <v>-26.4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f t="shared" si="3"/>
        <v>0</v>
      </c>
      <c r="BE91">
        <f t="shared" si="4"/>
        <v>0</v>
      </c>
    </row>
    <row r="92" spans="1:57" x14ac:dyDescent="0.25">
      <c r="A92" s="16">
        <v>41835</v>
      </c>
      <c r="B92">
        <v>2014</v>
      </c>
      <c r="C92" t="s">
        <v>101</v>
      </c>
      <c r="D92" t="s">
        <v>100</v>
      </c>
      <c r="E92" t="s">
        <v>125</v>
      </c>
      <c r="F92" t="s">
        <v>127</v>
      </c>
      <c r="G92">
        <v>1</v>
      </c>
      <c r="H92">
        <v>5</v>
      </c>
      <c r="I92" s="17">
        <v>-26.4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f t="shared" si="3"/>
        <v>0</v>
      </c>
      <c r="BE92">
        <f t="shared" si="4"/>
        <v>0</v>
      </c>
    </row>
    <row r="93" spans="1:57" x14ac:dyDescent="0.25">
      <c r="A93" s="16">
        <v>41835</v>
      </c>
      <c r="B93">
        <v>2014</v>
      </c>
      <c r="C93" t="s">
        <v>101</v>
      </c>
      <c r="D93" t="s">
        <v>100</v>
      </c>
      <c r="E93" t="s">
        <v>125</v>
      </c>
      <c r="F93" t="s">
        <v>127</v>
      </c>
      <c r="G93">
        <v>1</v>
      </c>
      <c r="H93">
        <v>6</v>
      </c>
      <c r="I93" s="17">
        <v>-26.4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f t="shared" si="3"/>
        <v>0</v>
      </c>
      <c r="BE93">
        <f t="shared" si="4"/>
        <v>0</v>
      </c>
    </row>
    <row r="94" spans="1:57" x14ac:dyDescent="0.25">
      <c r="A94" s="16">
        <v>41835</v>
      </c>
      <c r="B94">
        <v>2014</v>
      </c>
      <c r="C94" t="s">
        <v>101</v>
      </c>
      <c r="D94" t="s">
        <v>23</v>
      </c>
      <c r="E94" t="s">
        <v>126</v>
      </c>
      <c r="F94" t="s">
        <v>127</v>
      </c>
      <c r="G94">
        <v>2</v>
      </c>
      <c r="H94">
        <v>1</v>
      </c>
      <c r="I94" s="17">
        <v>-26.4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f t="shared" si="3"/>
        <v>0</v>
      </c>
      <c r="BE94">
        <f t="shared" si="4"/>
        <v>0</v>
      </c>
    </row>
    <row r="95" spans="1:57" x14ac:dyDescent="0.25">
      <c r="A95" s="16">
        <v>41835</v>
      </c>
      <c r="B95">
        <v>2014</v>
      </c>
      <c r="C95" t="s">
        <v>101</v>
      </c>
      <c r="D95" t="s">
        <v>23</v>
      </c>
      <c r="E95" t="s">
        <v>126</v>
      </c>
      <c r="F95" t="s">
        <v>127</v>
      </c>
      <c r="G95">
        <v>2</v>
      </c>
      <c r="H95">
        <v>2</v>
      </c>
      <c r="I95" s="17">
        <v>-26.4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f t="shared" si="3"/>
        <v>0</v>
      </c>
      <c r="BE95">
        <f t="shared" si="4"/>
        <v>0</v>
      </c>
    </row>
    <row r="96" spans="1:57" x14ac:dyDescent="0.25">
      <c r="A96" s="16">
        <v>41835</v>
      </c>
      <c r="B96">
        <v>2014</v>
      </c>
      <c r="C96" t="s">
        <v>101</v>
      </c>
      <c r="D96" t="s">
        <v>23</v>
      </c>
      <c r="E96" t="s">
        <v>126</v>
      </c>
      <c r="F96" t="s">
        <v>127</v>
      </c>
      <c r="G96">
        <v>2</v>
      </c>
      <c r="H96">
        <v>3</v>
      </c>
      <c r="I96" s="17">
        <v>-26.4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f t="shared" si="3"/>
        <v>0</v>
      </c>
      <c r="BE96">
        <f t="shared" si="4"/>
        <v>0</v>
      </c>
    </row>
    <row r="97" spans="1:57" x14ac:dyDescent="0.25">
      <c r="A97" s="16">
        <v>41835</v>
      </c>
      <c r="B97">
        <v>2014</v>
      </c>
      <c r="C97" t="s">
        <v>101</v>
      </c>
      <c r="D97" t="s">
        <v>23</v>
      </c>
      <c r="E97" t="s">
        <v>126</v>
      </c>
      <c r="F97" t="s">
        <v>127</v>
      </c>
      <c r="G97">
        <v>2</v>
      </c>
      <c r="H97">
        <v>4</v>
      </c>
      <c r="I97" s="17">
        <v>-26.4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f t="shared" si="3"/>
        <v>0</v>
      </c>
      <c r="BE97">
        <f t="shared" si="4"/>
        <v>0</v>
      </c>
    </row>
    <row r="98" spans="1:57" x14ac:dyDescent="0.25">
      <c r="A98" s="16">
        <v>41835</v>
      </c>
      <c r="B98">
        <v>2014</v>
      </c>
      <c r="C98" t="s">
        <v>101</v>
      </c>
      <c r="D98" t="s">
        <v>23</v>
      </c>
      <c r="E98" t="s">
        <v>126</v>
      </c>
      <c r="F98" t="s">
        <v>127</v>
      </c>
      <c r="G98">
        <v>2</v>
      </c>
      <c r="H98">
        <v>5</v>
      </c>
      <c r="I98" s="17">
        <v>-26.4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f t="shared" si="3"/>
        <v>0</v>
      </c>
      <c r="BE98">
        <f t="shared" si="4"/>
        <v>0</v>
      </c>
    </row>
    <row r="99" spans="1:57" x14ac:dyDescent="0.25">
      <c r="A99" s="16">
        <v>41835</v>
      </c>
      <c r="B99">
        <v>2014</v>
      </c>
      <c r="C99" t="s">
        <v>101</v>
      </c>
      <c r="D99" t="s">
        <v>23</v>
      </c>
      <c r="E99" t="s">
        <v>126</v>
      </c>
      <c r="F99" t="s">
        <v>127</v>
      </c>
      <c r="G99">
        <v>2</v>
      </c>
      <c r="H99">
        <v>6</v>
      </c>
      <c r="I99" s="17">
        <v>-26.4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f t="shared" si="3"/>
        <v>0</v>
      </c>
      <c r="BE99">
        <f t="shared" si="4"/>
        <v>0</v>
      </c>
    </row>
    <row r="100" spans="1:57" x14ac:dyDescent="0.25">
      <c r="A100" s="16">
        <v>41837</v>
      </c>
      <c r="B100">
        <v>2014</v>
      </c>
      <c r="C100" t="s">
        <v>101</v>
      </c>
      <c r="D100" t="s">
        <v>113</v>
      </c>
      <c r="E100" t="s">
        <v>128</v>
      </c>
      <c r="F100" t="s">
        <v>48</v>
      </c>
      <c r="G100">
        <v>1</v>
      </c>
      <c r="H100">
        <v>1</v>
      </c>
      <c r="I100" s="17">
        <v>-45.3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f t="shared" ref="BD100:BD111" si="5">SUM(P100:BC100)</f>
        <v>1</v>
      </c>
      <c r="BE100">
        <f t="shared" si="4"/>
        <v>0.2</v>
      </c>
    </row>
    <row r="101" spans="1:57" x14ac:dyDescent="0.25">
      <c r="A101" s="16">
        <v>41837</v>
      </c>
      <c r="B101">
        <v>2014</v>
      </c>
      <c r="C101" t="s">
        <v>101</v>
      </c>
      <c r="D101" t="s">
        <v>113</v>
      </c>
      <c r="E101" t="s">
        <v>128</v>
      </c>
      <c r="F101" t="s">
        <v>48</v>
      </c>
      <c r="G101">
        <v>1</v>
      </c>
      <c r="H101">
        <v>2</v>
      </c>
      <c r="I101" s="17">
        <v>-45.3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f t="shared" si="5"/>
        <v>0</v>
      </c>
      <c r="BE101">
        <f t="shared" si="4"/>
        <v>0</v>
      </c>
    </row>
    <row r="102" spans="1:57" x14ac:dyDescent="0.25">
      <c r="A102" s="16">
        <v>41837</v>
      </c>
      <c r="B102">
        <v>2014</v>
      </c>
      <c r="C102" t="s">
        <v>101</v>
      </c>
      <c r="D102" t="s">
        <v>113</v>
      </c>
      <c r="E102" t="s">
        <v>128</v>
      </c>
      <c r="F102" t="s">
        <v>48</v>
      </c>
      <c r="G102">
        <v>1</v>
      </c>
      <c r="H102">
        <v>3</v>
      </c>
      <c r="I102" s="17">
        <v>-45.3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f t="shared" si="5"/>
        <v>0</v>
      </c>
      <c r="BE102">
        <f t="shared" si="4"/>
        <v>0</v>
      </c>
    </row>
    <row r="103" spans="1:57" x14ac:dyDescent="0.25">
      <c r="A103" s="16">
        <v>41837</v>
      </c>
      <c r="B103">
        <v>2014</v>
      </c>
      <c r="C103" t="s">
        <v>101</v>
      </c>
      <c r="D103" t="s">
        <v>113</v>
      </c>
      <c r="E103" t="s">
        <v>128</v>
      </c>
      <c r="F103" t="s">
        <v>48</v>
      </c>
      <c r="G103">
        <v>1</v>
      </c>
      <c r="H103">
        <v>4</v>
      </c>
      <c r="I103" s="17">
        <v>-45.3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f t="shared" si="5"/>
        <v>0</v>
      </c>
      <c r="BE103">
        <f t="shared" si="4"/>
        <v>0</v>
      </c>
    </row>
    <row r="104" spans="1:57" x14ac:dyDescent="0.25">
      <c r="A104" s="16">
        <v>41837</v>
      </c>
      <c r="B104">
        <v>2014</v>
      </c>
      <c r="C104" t="s">
        <v>101</v>
      </c>
      <c r="D104" t="s">
        <v>113</v>
      </c>
      <c r="E104" t="s">
        <v>128</v>
      </c>
      <c r="F104" t="s">
        <v>48</v>
      </c>
      <c r="G104">
        <v>1</v>
      </c>
      <c r="H104">
        <v>5</v>
      </c>
      <c r="I104" s="17">
        <v>-45.3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f t="shared" si="5"/>
        <v>2</v>
      </c>
      <c r="BE104">
        <f t="shared" si="4"/>
        <v>0.4</v>
      </c>
    </row>
    <row r="105" spans="1:57" x14ac:dyDescent="0.25">
      <c r="A105" s="16">
        <v>41837</v>
      </c>
      <c r="B105">
        <v>2014</v>
      </c>
      <c r="C105" t="s">
        <v>101</v>
      </c>
      <c r="D105" t="s">
        <v>113</v>
      </c>
      <c r="E105" t="s">
        <v>128</v>
      </c>
      <c r="F105" t="s">
        <v>48</v>
      </c>
      <c r="G105">
        <v>1</v>
      </c>
      <c r="H105">
        <v>6</v>
      </c>
      <c r="I105" s="17">
        <v>-45.3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f t="shared" si="5"/>
        <v>0</v>
      </c>
      <c r="BE105">
        <f t="shared" si="4"/>
        <v>0</v>
      </c>
    </row>
    <row r="106" spans="1:57" x14ac:dyDescent="0.25">
      <c r="A106" s="16">
        <v>41837</v>
      </c>
      <c r="B106">
        <v>2014</v>
      </c>
      <c r="C106" t="s">
        <v>101</v>
      </c>
      <c r="D106" t="s">
        <v>104</v>
      </c>
      <c r="E106" t="s">
        <v>129</v>
      </c>
      <c r="F106" t="s">
        <v>48</v>
      </c>
      <c r="G106">
        <v>2</v>
      </c>
      <c r="H106">
        <v>1</v>
      </c>
      <c r="I106" s="17">
        <v>-45.3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f t="shared" si="5"/>
        <v>1</v>
      </c>
      <c r="BE106">
        <f t="shared" si="4"/>
        <v>0.2</v>
      </c>
    </row>
    <row r="107" spans="1:57" x14ac:dyDescent="0.25">
      <c r="A107" s="16">
        <v>41837</v>
      </c>
      <c r="B107">
        <v>2014</v>
      </c>
      <c r="C107" t="s">
        <v>101</v>
      </c>
      <c r="D107" t="s">
        <v>104</v>
      </c>
      <c r="E107" t="s">
        <v>129</v>
      </c>
      <c r="F107" t="s">
        <v>48</v>
      </c>
      <c r="G107">
        <v>2</v>
      </c>
      <c r="H107">
        <v>2</v>
      </c>
      <c r="I107" s="17">
        <v>-45.3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f t="shared" si="5"/>
        <v>1</v>
      </c>
      <c r="BE107">
        <f t="shared" si="4"/>
        <v>0.2</v>
      </c>
    </row>
    <row r="108" spans="1:57" x14ac:dyDescent="0.25">
      <c r="A108" s="16">
        <v>41837</v>
      </c>
      <c r="B108">
        <v>2014</v>
      </c>
      <c r="C108" t="s">
        <v>101</v>
      </c>
      <c r="D108" t="s">
        <v>104</v>
      </c>
      <c r="E108" t="s">
        <v>129</v>
      </c>
      <c r="F108" t="s">
        <v>48</v>
      </c>
      <c r="G108">
        <v>2</v>
      </c>
      <c r="H108">
        <v>3</v>
      </c>
      <c r="I108" s="17">
        <v>-45.3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f t="shared" si="5"/>
        <v>0</v>
      </c>
      <c r="BE108">
        <f t="shared" si="4"/>
        <v>0</v>
      </c>
    </row>
    <row r="109" spans="1:57" x14ac:dyDescent="0.25">
      <c r="A109" s="16">
        <v>41837</v>
      </c>
      <c r="B109">
        <v>2014</v>
      </c>
      <c r="C109" t="s">
        <v>101</v>
      </c>
      <c r="D109" t="s">
        <v>104</v>
      </c>
      <c r="E109" t="s">
        <v>129</v>
      </c>
      <c r="F109" t="s">
        <v>48</v>
      </c>
      <c r="G109">
        <v>2</v>
      </c>
      <c r="H109">
        <v>4</v>
      </c>
      <c r="I109" s="17">
        <v>-45.3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f t="shared" si="5"/>
        <v>0</v>
      </c>
      <c r="BE109">
        <f t="shared" si="4"/>
        <v>0</v>
      </c>
    </row>
    <row r="110" spans="1:57" x14ac:dyDescent="0.25">
      <c r="A110" s="16">
        <v>41837</v>
      </c>
      <c r="B110">
        <v>2014</v>
      </c>
      <c r="C110" t="s">
        <v>101</v>
      </c>
      <c r="D110" t="s">
        <v>104</v>
      </c>
      <c r="E110" t="s">
        <v>129</v>
      </c>
      <c r="F110" t="s">
        <v>48</v>
      </c>
      <c r="G110">
        <v>2</v>
      </c>
      <c r="H110">
        <v>5</v>
      </c>
      <c r="I110" s="17">
        <v>-45.3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f t="shared" si="5"/>
        <v>0</v>
      </c>
      <c r="BE110">
        <f t="shared" si="4"/>
        <v>0</v>
      </c>
    </row>
    <row r="111" spans="1:57" x14ac:dyDescent="0.25">
      <c r="A111" s="16">
        <v>41837</v>
      </c>
      <c r="B111">
        <v>2014</v>
      </c>
      <c r="C111" t="s">
        <v>101</v>
      </c>
      <c r="D111" t="s">
        <v>104</v>
      </c>
      <c r="E111" t="s">
        <v>129</v>
      </c>
      <c r="F111" t="s">
        <v>48</v>
      </c>
      <c r="G111">
        <v>2</v>
      </c>
      <c r="H111">
        <v>6</v>
      </c>
      <c r="I111" s="17">
        <v>-45.3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f t="shared" si="5"/>
        <v>0</v>
      </c>
      <c r="BE111">
        <f t="shared" si="4"/>
        <v>0</v>
      </c>
    </row>
    <row r="112" spans="1:57" s="23" customFormat="1" x14ac:dyDescent="0.25">
      <c r="A112" s="22"/>
      <c r="I112" s="24"/>
      <c r="Q112" s="23">
        <f>SUM(Q4:Q111)</f>
        <v>1267</v>
      </c>
      <c r="R112" s="23">
        <f t="shared" ref="R112:BD112" si="6">SUM(R4:R111)</f>
        <v>0</v>
      </c>
      <c r="S112" s="23">
        <f t="shared" si="6"/>
        <v>3225</v>
      </c>
      <c r="T112" s="23">
        <f t="shared" si="6"/>
        <v>0</v>
      </c>
      <c r="U112" s="23">
        <f t="shared" si="6"/>
        <v>9</v>
      </c>
      <c r="V112" s="23">
        <f t="shared" si="6"/>
        <v>4178</v>
      </c>
      <c r="W112" s="23">
        <f t="shared" si="6"/>
        <v>5226</v>
      </c>
      <c r="X112" s="23">
        <f t="shared" si="6"/>
        <v>0</v>
      </c>
      <c r="Y112" s="23">
        <f t="shared" si="6"/>
        <v>1584</v>
      </c>
      <c r="Z112" s="23">
        <f t="shared" si="6"/>
        <v>0</v>
      </c>
      <c r="AA112" s="23">
        <f t="shared" si="6"/>
        <v>268</v>
      </c>
      <c r="AB112" s="23">
        <f t="shared" si="6"/>
        <v>14</v>
      </c>
      <c r="AC112" s="23">
        <f t="shared" si="6"/>
        <v>0</v>
      </c>
      <c r="AD112" s="23">
        <f t="shared" si="6"/>
        <v>0</v>
      </c>
      <c r="AE112" s="23">
        <f t="shared" si="6"/>
        <v>0</v>
      </c>
      <c r="AF112" s="23">
        <f t="shared" si="6"/>
        <v>0</v>
      </c>
      <c r="AG112" s="23">
        <f t="shared" si="6"/>
        <v>0</v>
      </c>
      <c r="AH112" s="23">
        <f t="shared" si="6"/>
        <v>0</v>
      </c>
      <c r="AI112" s="23">
        <f t="shared" si="6"/>
        <v>0</v>
      </c>
      <c r="AJ112" s="23">
        <f t="shared" si="6"/>
        <v>0</v>
      </c>
      <c r="AK112" s="23">
        <f t="shared" si="6"/>
        <v>0</v>
      </c>
      <c r="AL112" s="23">
        <f t="shared" si="6"/>
        <v>0</v>
      </c>
      <c r="AM112" s="23">
        <f t="shared" si="6"/>
        <v>0</v>
      </c>
      <c r="AN112" s="23">
        <f t="shared" si="6"/>
        <v>0</v>
      </c>
      <c r="AO112" s="23">
        <f t="shared" si="6"/>
        <v>0</v>
      </c>
      <c r="AP112" s="23">
        <f t="shared" si="6"/>
        <v>1</v>
      </c>
      <c r="AQ112" s="23">
        <f t="shared" si="6"/>
        <v>0</v>
      </c>
      <c r="AR112" s="23">
        <f t="shared" si="6"/>
        <v>0</v>
      </c>
      <c r="AS112" s="23">
        <f t="shared" si="6"/>
        <v>0</v>
      </c>
      <c r="AT112" s="23">
        <f t="shared" si="6"/>
        <v>0</v>
      </c>
      <c r="AU112" s="23">
        <f t="shared" si="6"/>
        <v>0</v>
      </c>
      <c r="AV112" s="23">
        <f t="shared" si="6"/>
        <v>0</v>
      </c>
      <c r="AW112" s="23">
        <f t="shared" si="6"/>
        <v>0</v>
      </c>
      <c r="AX112" s="23">
        <f t="shared" si="6"/>
        <v>0</v>
      </c>
      <c r="AY112" s="23">
        <f t="shared" si="6"/>
        <v>0</v>
      </c>
      <c r="AZ112" s="23">
        <f t="shared" si="6"/>
        <v>0</v>
      </c>
      <c r="BA112" s="23">
        <f t="shared" si="6"/>
        <v>0</v>
      </c>
      <c r="BB112" s="23">
        <f t="shared" si="6"/>
        <v>0</v>
      </c>
      <c r="BC112" s="23">
        <f t="shared" si="6"/>
        <v>0</v>
      </c>
      <c r="BD112" s="23">
        <f t="shared" si="6"/>
        <v>15772</v>
      </c>
    </row>
    <row r="113" spans="1:57" x14ac:dyDescent="0.25">
      <c r="A113" s="16">
        <v>41864</v>
      </c>
      <c r="B113">
        <v>2014</v>
      </c>
      <c r="C113" t="s">
        <v>102</v>
      </c>
      <c r="D113" t="s">
        <v>23</v>
      </c>
      <c r="E113" t="s">
        <v>98</v>
      </c>
      <c r="F113" t="s">
        <v>24</v>
      </c>
      <c r="G113">
        <v>1</v>
      </c>
      <c r="H113">
        <v>1</v>
      </c>
      <c r="I113" s="17">
        <v>0.7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f t="shared" ref="BD113:BD144" si="7">SUM(P113:BC113)</f>
        <v>0</v>
      </c>
      <c r="BE113">
        <f t="shared" si="4"/>
        <v>0</v>
      </c>
    </row>
    <row r="114" spans="1:57" x14ac:dyDescent="0.25">
      <c r="A114" s="16">
        <v>41864</v>
      </c>
      <c r="B114">
        <v>2014</v>
      </c>
      <c r="C114" t="s">
        <v>102</v>
      </c>
      <c r="D114" t="s">
        <v>23</v>
      </c>
      <c r="E114" t="s">
        <v>98</v>
      </c>
      <c r="F114" t="s">
        <v>24</v>
      </c>
      <c r="G114">
        <v>1</v>
      </c>
      <c r="H114">
        <v>2</v>
      </c>
      <c r="I114" s="17">
        <v>0.7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f t="shared" si="7"/>
        <v>0</v>
      </c>
      <c r="BE114">
        <f t="shared" si="4"/>
        <v>0</v>
      </c>
    </row>
    <row r="115" spans="1:57" x14ac:dyDescent="0.25">
      <c r="A115" s="16">
        <v>41864</v>
      </c>
      <c r="B115">
        <v>2014</v>
      </c>
      <c r="C115" t="s">
        <v>102</v>
      </c>
      <c r="D115" t="s">
        <v>23</v>
      </c>
      <c r="E115" t="s">
        <v>98</v>
      </c>
      <c r="F115" t="s">
        <v>24</v>
      </c>
      <c r="G115">
        <v>1</v>
      </c>
      <c r="H115">
        <v>3</v>
      </c>
      <c r="I115" s="17">
        <v>0.7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f t="shared" si="7"/>
        <v>0</v>
      </c>
      <c r="BE115">
        <f t="shared" si="4"/>
        <v>0</v>
      </c>
    </row>
    <row r="116" spans="1:57" x14ac:dyDescent="0.25">
      <c r="A116" s="16">
        <v>41864</v>
      </c>
      <c r="B116">
        <v>2014</v>
      </c>
      <c r="C116" t="s">
        <v>102</v>
      </c>
      <c r="D116" t="s">
        <v>23</v>
      </c>
      <c r="E116" t="s">
        <v>98</v>
      </c>
      <c r="F116" t="s">
        <v>24</v>
      </c>
      <c r="G116">
        <v>1</v>
      </c>
      <c r="H116">
        <v>4</v>
      </c>
      <c r="I116" s="17">
        <v>0.7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f t="shared" si="7"/>
        <v>0</v>
      </c>
      <c r="BE116">
        <f t="shared" si="4"/>
        <v>0</v>
      </c>
    </row>
    <row r="117" spans="1:57" x14ac:dyDescent="0.25">
      <c r="A117" s="16">
        <v>41864</v>
      </c>
      <c r="B117">
        <v>2014</v>
      </c>
      <c r="C117" t="s">
        <v>102</v>
      </c>
      <c r="D117" t="s">
        <v>23</v>
      </c>
      <c r="E117" t="s">
        <v>98</v>
      </c>
      <c r="F117" t="s">
        <v>24</v>
      </c>
      <c r="G117">
        <v>1</v>
      </c>
      <c r="H117">
        <v>5</v>
      </c>
      <c r="I117" s="17">
        <v>0.7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f t="shared" si="7"/>
        <v>0</v>
      </c>
      <c r="BE117">
        <f t="shared" si="4"/>
        <v>0</v>
      </c>
    </row>
    <row r="118" spans="1:57" x14ac:dyDescent="0.25">
      <c r="A118" s="16">
        <v>41864</v>
      </c>
      <c r="B118">
        <v>2014</v>
      </c>
      <c r="C118" t="s">
        <v>102</v>
      </c>
      <c r="D118" t="s">
        <v>23</v>
      </c>
      <c r="E118" t="s">
        <v>98</v>
      </c>
      <c r="F118" t="s">
        <v>24</v>
      </c>
      <c r="G118">
        <v>1</v>
      </c>
      <c r="H118">
        <v>6</v>
      </c>
      <c r="I118" s="17">
        <v>0.7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f t="shared" si="7"/>
        <v>0</v>
      </c>
      <c r="BE118">
        <f t="shared" si="4"/>
        <v>0</v>
      </c>
    </row>
    <row r="119" spans="1:57" x14ac:dyDescent="0.25">
      <c r="A119" s="16">
        <v>41864</v>
      </c>
      <c r="B119">
        <v>2014</v>
      </c>
      <c r="C119" t="s">
        <v>102</v>
      </c>
      <c r="D119" t="s">
        <v>39</v>
      </c>
      <c r="E119" t="s">
        <v>99</v>
      </c>
      <c r="F119" t="s">
        <v>24</v>
      </c>
      <c r="G119">
        <v>2</v>
      </c>
      <c r="H119">
        <v>1</v>
      </c>
      <c r="I119" s="17">
        <v>0.7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42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f t="shared" si="7"/>
        <v>43</v>
      </c>
      <c r="BE119">
        <f t="shared" si="4"/>
        <v>8.6</v>
      </c>
    </row>
    <row r="120" spans="1:57" x14ac:dyDescent="0.25">
      <c r="A120" s="16">
        <v>41864</v>
      </c>
      <c r="B120">
        <v>2014</v>
      </c>
      <c r="C120" t="s">
        <v>102</v>
      </c>
      <c r="D120" t="s">
        <v>39</v>
      </c>
      <c r="E120" t="s">
        <v>99</v>
      </c>
      <c r="F120" t="s">
        <v>24</v>
      </c>
      <c r="G120">
        <v>2</v>
      </c>
      <c r="H120">
        <v>2</v>
      </c>
      <c r="I120" s="17">
        <v>0.7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f t="shared" si="7"/>
        <v>0</v>
      </c>
      <c r="BE120">
        <f t="shared" si="4"/>
        <v>0</v>
      </c>
    </row>
    <row r="121" spans="1:57" x14ac:dyDescent="0.25">
      <c r="A121" s="16">
        <v>41864</v>
      </c>
      <c r="B121">
        <v>2014</v>
      </c>
      <c r="C121" t="s">
        <v>102</v>
      </c>
      <c r="D121" t="s">
        <v>39</v>
      </c>
      <c r="E121" t="s">
        <v>99</v>
      </c>
      <c r="F121" t="s">
        <v>24</v>
      </c>
      <c r="G121">
        <v>2</v>
      </c>
      <c r="H121">
        <v>3</v>
      </c>
      <c r="I121" s="17">
        <v>0.7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f t="shared" si="7"/>
        <v>0</v>
      </c>
      <c r="BE121">
        <f t="shared" si="4"/>
        <v>0</v>
      </c>
    </row>
    <row r="122" spans="1:57" x14ac:dyDescent="0.25">
      <c r="A122" s="16">
        <v>41864</v>
      </c>
      <c r="B122">
        <v>2014</v>
      </c>
      <c r="C122" t="s">
        <v>102</v>
      </c>
      <c r="D122" t="s">
        <v>39</v>
      </c>
      <c r="E122" t="s">
        <v>99</v>
      </c>
      <c r="F122" t="s">
        <v>24</v>
      </c>
      <c r="G122">
        <v>2</v>
      </c>
      <c r="H122">
        <v>4</v>
      </c>
      <c r="I122" s="17">
        <v>0.7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3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f t="shared" si="7"/>
        <v>3</v>
      </c>
      <c r="BE122">
        <f t="shared" si="4"/>
        <v>0.6</v>
      </c>
    </row>
    <row r="123" spans="1:57" x14ac:dyDescent="0.25">
      <c r="A123" s="16">
        <v>41864</v>
      </c>
      <c r="B123">
        <v>2014</v>
      </c>
      <c r="C123" t="s">
        <v>102</v>
      </c>
      <c r="D123" t="s">
        <v>39</v>
      </c>
      <c r="E123" t="s">
        <v>99</v>
      </c>
      <c r="F123" t="s">
        <v>24</v>
      </c>
      <c r="G123">
        <v>2</v>
      </c>
      <c r="H123">
        <v>5</v>
      </c>
      <c r="I123" s="17">
        <v>0.7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f t="shared" si="7"/>
        <v>2</v>
      </c>
      <c r="BE123">
        <f t="shared" si="4"/>
        <v>0.4</v>
      </c>
    </row>
    <row r="124" spans="1:57" x14ac:dyDescent="0.25">
      <c r="A124" s="16">
        <v>41864</v>
      </c>
      <c r="B124">
        <v>2014</v>
      </c>
      <c r="C124" t="s">
        <v>102</v>
      </c>
      <c r="D124" t="s">
        <v>39</v>
      </c>
      <c r="E124" t="s">
        <v>99</v>
      </c>
      <c r="F124" t="s">
        <v>24</v>
      </c>
      <c r="G124">
        <v>2</v>
      </c>
      <c r="H124">
        <v>6</v>
      </c>
      <c r="I124" s="17">
        <v>0.7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f t="shared" si="7"/>
        <v>0</v>
      </c>
      <c r="BE124">
        <f t="shared" si="4"/>
        <v>0</v>
      </c>
    </row>
    <row r="125" spans="1:57" x14ac:dyDescent="0.25">
      <c r="A125" s="16">
        <v>41864</v>
      </c>
      <c r="B125">
        <v>2014</v>
      </c>
      <c r="C125" t="s">
        <v>102</v>
      </c>
      <c r="D125" t="s">
        <v>23</v>
      </c>
      <c r="E125" t="s">
        <v>114</v>
      </c>
      <c r="F125" t="s">
        <v>31</v>
      </c>
      <c r="G125">
        <v>1</v>
      </c>
      <c r="H125">
        <v>1</v>
      </c>
      <c r="I125" s="17">
        <v>4.4000000000000004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f t="shared" si="7"/>
        <v>1</v>
      </c>
      <c r="BE125">
        <f t="shared" si="4"/>
        <v>0.2</v>
      </c>
    </row>
    <row r="126" spans="1:57" x14ac:dyDescent="0.25">
      <c r="A126" s="16">
        <v>41864</v>
      </c>
      <c r="B126">
        <v>2014</v>
      </c>
      <c r="C126" t="s">
        <v>102</v>
      </c>
      <c r="D126" t="s">
        <v>23</v>
      </c>
      <c r="E126" t="s">
        <v>114</v>
      </c>
      <c r="F126" t="s">
        <v>31</v>
      </c>
      <c r="G126">
        <v>1</v>
      </c>
      <c r="H126">
        <v>2</v>
      </c>
      <c r="I126" s="17">
        <v>4.4000000000000004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f t="shared" si="7"/>
        <v>1</v>
      </c>
      <c r="BE126">
        <f t="shared" si="4"/>
        <v>0.2</v>
      </c>
    </row>
    <row r="127" spans="1:57" x14ac:dyDescent="0.25">
      <c r="A127" s="16">
        <v>41864</v>
      </c>
      <c r="B127">
        <v>2014</v>
      </c>
      <c r="C127" t="s">
        <v>102</v>
      </c>
      <c r="D127" t="s">
        <v>23</v>
      </c>
      <c r="E127" t="s">
        <v>114</v>
      </c>
      <c r="F127" t="s">
        <v>31</v>
      </c>
      <c r="G127">
        <v>1</v>
      </c>
      <c r="H127">
        <v>3</v>
      </c>
      <c r="I127" s="17">
        <v>4.4000000000000004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f t="shared" si="7"/>
        <v>13</v>
      </c>
      <c r="BE127">
        <f t="shared" si="4"/>
        <v>2.6</v>
      </c>
    </row>
    <row r="128" spans="1:57" x14ac:dyDescent="0.25">
      <c r="A128" s="16">
        <v>41864</v>
      </c>
      <c r="B128">
        <v>2014</v>
      </c>
      <c r="C128" t="s">
        <v>102</v>
      </c>
      <c r="D128" t="s">
        <v>23</v>
      </c>
      <c r="E128" t="s">
        <v>114</v>
      </c>
      <c r="F128" t="s">
        <v>31</v>
      </c>
      <c r="G128">
        <v>1</v>
      </c>
      <c r="H128">
        <v>4</v>
      </c>
      <c r="I128" s="17">
        <v>4.4000000000000004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f t="shared" si="7"/>
        <v>0</v>
      </c>
      <c r="BE128">
        <f t="shared" si="4"/>
        <v>0</v>
      </c>
    </row>
    <row r="129" spans="1:57" x14ac:dyDescent="0.25">
      <c r="A129" s="16">
        <v>41864</v>
      </c>
      <c r="B129">
        <v>2014</v>
      </c>
      <c r="C129" t="s">
        <v>102</v>
      </c>
      <c r="D129" t="s">
        <v>23</v>
      </c>
      <c r="E129" t="s">
        <v>114</v>
      </c>
      <c r="F129" t="s">
        <v>31</v>
      </c>
      <c r="G129">
        <v>1</v>
      </c>
      <c r="H129">
        <v>5</v>
      </c>
      <c r="I129" s="17">
        <v>4.4000000000000004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f t="shared" si="7"/>
        <v>0</v>
      </c>
      <c r="BE129">
        <f t="shared" si="4"/>
        <v>0</v>
      </c>
    </row>
    <row r="130" spans="1:57" x14ac:dyDescent="0.25">
      <c r="A130" s="16">
        <v>41864</v>
      </c>
      <c r="B130">
        <v>2014</v>
      </c>
      <c r="C130" t="s">
        <v>102</v>
      </c>
      <c r="D130" t="s">
        <v>23</v>
      </c>
      <c r="E130" t="s">
        <v>114</v>
      </c>
      <c r="F130" t="s">
        <v>31</v>
      </c>
      <c r="G130">
        <v>1</v>
      </c>
      <c r="H130">
        <v>6</v>
      </c>
      <c r="I130" s="17">
        <v>4.4000000000000004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f t="shared" si="7"/>
        <v>0</v>
      </c>
      <c r="BE130">
        <f t="shared" si="4"/>
        <v>0</v>
      </c>
    </row>
    <row r="131" spans="1:57" x14ac:dyDescent="0.25">
      <c r="A131" s="16">
        <v>41864</v>
      </c>
      <c r="B131">
        <v>2014</v>
      </c>
      <c r="C131" t="s">
        <v>102</v>
      </c>
      <c r="D131" t="s">
        <v>39</v>
      </c>
      <c r="E131" t="s">
        <v>115</v>
      </c>
      <c r="F131" t="s">
        <v>31</v>
      </c>
      <c r="G131">
        <v>2</v>
      </c>
      <c r="H131">
        <v>1</v>
      </c>
      <c r="I131" s="17">
        <v>4.4000000000000004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16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f t="shared" si="7"/>
        <v>16</v>
      </c>
      <c r="BE131">
        <f t="shared" si="4"/>
        <v>3.2</v>
      </c>
    </row>
    <row r="132" spans="1:57" x14ac:dyDescent="0.25">
      <c r="A132" s="16">
        <v>41864</v>
      </c>
      <c r="B132">
        <v>2014</v>
      </c>
      <c r="C132" t="s">
        <v>102</v>
      </c>
      <c r="D132" t="s">
        <v>39</v>
      </c>
      <c r="E132" t="s">
        <v>115</v>
      </c>
      <c r="F132" t="s">
        <v>31</v>
      </c>
      <c r="G132">
        <v>2</v>
      </c>
      <c r="H132">
        <v>2</v>
      </c>
      <c r="I132" s="17">
        <v>4.4000000000000004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4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f t="shared" si="7"/>
        <v>4</v>
      </c>
      <c r="BE132">
        <f t="shared" si="4"/>
        <v>0.8</v>
      </c>
    </row>
    <row r="133" spans="1:57" x14ac:dyDescent="0.25">
      <c r="A133" s="16">
        <v>41864</v>
      </c>
      <c r="B133">
        <v>2014</v>
      </c>
      <c r="C133" t="s">
        <v>102</v>
      </c>
      <c r="D133" t="s">
        <v>39</v>
      </c>
      <c r="E133" t="s">
        <v>115</v>
      </c>
      <c r="F133" t="s">
        <v>31</v>
      </c>
      <c r="G133">
        <v>2</v>
      </c>
      <c r="H133">
        <v>3</v>
      </c>
      <c r="I133" s="17">
        <v>4.4000000000000004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f t="shared" si="7"/>
        <v>1</v>
      </c>
      <c r="BE133">
        <f t="shared" si="4"/>
        <v>0.2</v>
      </c>
    </row>
    <row r="134" spans="1:57" x14ac:dyDescent="0.25">
      <c r="A134" s="16">
        <v>41864</v>
      </c>
      <c r="B134">
        <v>2014</v>
      </c>
      <c r="C134" t="s">
        <v>102</v>
      </c>
      <c r="D134" t="s">
        <v>39</v>
      </c>
      <c r="E134" t="s">
        <v>115</v>
      </c>
      <c r="F134" t="s">
        <v>31</v>
      </c>
      <c r="G134">
        <v>2</v>
      </c>
      <c r="H134">
        <v>4</v>
      </c>
      <c r="I134" s="17">
        <v>4.4000000000000004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f t="shared" si="7"/>
        <v>0</v>
      </c>
      <c r="BE134">
        <f t="shared" ref="BE134:BE198" si="8">BD134/5</f>
        <v>0</v>
      </c>
    </row>
    <row r="135" spans="1:57" x14ac:dyDescent="0.25">
      <c r="A135" s="16">
        <v>41864</v>
      </c>
      <c r="B135">
        <v>2014</v>
      </c>
      <c r="C135" t="s">
        <v>102</v>
      </c>
      <c r="D135" t="s">
        <v>39</v>
      </c>
      <c r="E135" t="s">
        <v>115</v>
      </c>
      <c r="F135" t="s">
        <v>31</v>
      </c>
      <c r="G135">
        <v>2</v>
      </c>
      <c r="H135">
        <v>5</v>
      </c>
      <c r="I135" s="17">
        <v>4.4000000000000004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f t="shared" si="7"/>
        <v>0</v>
      </c>
      <c r="BE135">
        <f t="shared" si="8"/>
        <v>0</v>
      </c>
    </row>
    <row r="136" spans="1:57" x14ac:dyDescent="0.25">
      <c r="A136" s="16">
        <v>41864</v>
      </c>
      <c r="B136">
        <v>2014</v>
      </c>
      <c r="C136" t="s">
        <v>102</v>
      </c>
      <c r="D136" t="s">
        <v>39</v>
      </c>
      <c r="E136" t="s">
        <v>115</v>
      </c>
      <c r="F136" t="s">
        <v>31</v>
      </c>
      <c r="G136">
        <v>2</v>
      </c>
      <c r="H136">
        <v>6</v>
      </c>
      <c r="I136" s="17">
        <v>4.4000000000000004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f t="shared" si="7"/>
        <v>0</v>
      </c>
      <c r="BE136">
        <f t="shared" si="8"/>
        <v>0</v>
      </c>
    </row>
    <row r="137" spans="1:57" x14ac:dyDescent="0.25">
      <c r="A137" s="16">
        <v>41867</v>
      </c>
      <c r="B137">
        <v>2014</v>
      </c>
      <c r="C137" t="s">
        <v>102</v>
      </c>
      <c r="D137" t="s">
        <v>44</v>
      </c>
      <c r="E137" t="s">
        <v>116</v>
      </c>
      <c r="F137" t="s">
        <v>42</v>
      </c>
      <c r="G137">
        <v>1</v>
      </c>
      <c r="H137">
        <v>1</v>
      </c>
      <c r="I137" s="17">
        <v>10.1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22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f t="shared" si="7"/>
        <v>22</v>
      </c>
      <c r="BE137">
        <f t="shared" si="8"/>
        <v>4.4000000000000004</v>
      </c>
    </row>
    <row r="138" spans="1:57" x14ac:dyDescent="0.25">
      <c r="A138" s="16">
        <v>41867</v>
      </c>
      <c r="B138">
        <v>2014</v>
      </c>
      <c r="C138" t="s">
        <v>102</v>
      </c>
      <c r="D138" t="s">
        <v>44</v>
      </c>
      <c r="E138" t="s">
        <v>116</v>
      </c>
      <c r="F138" t="s">
        <v>42</v>
      </c>
      <c r="G138">
        <v>1</v>
      </c>
      <c r="H138">
        <v>2</v>
      </c>
      <c r="I138" s="17">
        <v>10.1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f t="shared" si="7"/>
        <v>0</v>
      </c>
      <c r="BE138">
        <f t="shared" si="8"/>
        <v>0</v>
      </c>
    </row>
    <row r="139" spans="1:57" x14ac:dyDescent="0.25">
      <c r="A139" s="16">
        <v>41867</v>
      </c>
      <c r="B139">
        <v>2014</v>
      </c>
      <c r="C139" t="s">
        <v>102</v>
      </c>
      <c r="D139" t="s">
        <v>44</v>
      </c>
      <c r="E139" t="s">
        <v>116</v>
      </c>
      <c r="F139" t="s">
        <v>42</v>
      </c>
      <c r="G139">
        <v>1</v>
      </c>
      <c r="H139">
        <v>3</v>
      </c>
      <c r="I139" s="17">
        <v>10.1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f t="shared" si="7"/>
        <v>0</v>
      </c>
      <c r="BE139">
        <f t="shared" si="8"/>
        <v>0</v>
      </c>
    </row>
    <row r="140" spans="1:57" x14ac:dyDescent="0.25">
      <c r="A140" s="16">
        <v>41867</v>
      </c>
      <c r="B140">
        <v>2014</v>
      </c>
      <c r="C140" t="s">
        <v>102</v>
      </c>
      <c r="D140" t="s">
        <v>44</v>
      </c>
      <c r="E140" t="s">
        <v>116</v>
      </c>
      <c r="F140" t="s">
        <v>42</v>
      </c>
      <c r="G140">
        <v>1</v>
      </c>
      <c r="H140">
        <v>4</v>
      </c>
      <c r="I140" s="17">
        <v>10.1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f t="shared" si="7"/>
        <v>0</v>
      </c>
      <c r="BE140">
        <f t="shared" si="8"/>
        <v>0</v>
      </c>
    </row>
    <row r="141" spans="1:57" x14ac:dyDescent="0.25">
      <c r="A141" s="16">
        <v>41867</v>
      </c>
      <c r="B141">
        <v>2014</v>
      </c>
      <c r="C141" t="s">
        <v>102</v>
      </c>
      <c r="D141" t="s">
        <v>44</v>
      </c>
      <c r="E141" t="s">
        <v>116</v>
      </c>
      <c r="F141" t="s">
        <v>42</v>
      </c>
      <c r="G141">
        <v>1</v>
      </c>
      <c r="H141">
        <v>5</v>
      </c>
      <c r="I141" s="17">
        <v>10.1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f t="shared" si="7"/>
        <v>0</v>
      </c>
      <c r="BE141">
        <f t="shared" si="8"/>
        <v>0</v>
      </c>
    </row>
    <row r="142" spans="1:57" x14ac:dyDescent="0.25">
      <c r="A142" s="16">
        <v>41867</v>
      </c>
      <c r="B142">
        <v>2014</v>
      </c>
      <c r="C142" t="s">
        <v>102</v>
      </c>
      <c r="D142" t="s">
        <v>44</v>
      </c>
      <c r="E142" t="s">
        <v>116</v>
      </c>
      <c r="F142" t="s">
        <v>42</v>
      </c>
      <c r="G142">
        <v>1</v>
      </c>
      <c r="H142">
        <v>6</v>
      </c>
      <c r="I142" s="17">
        <v>10.1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f t="shared" si="7"/>
        <v>0</v>
      </c>
      <c r="BE142">
        <f t="shared" si="8"/>
        <v>0</v>
      </c>
    </row>
    <row r="143" spans="1:57" x14ac:dyDescent="0.25">
      <c r="A143" s="16">
        <v>41867</v>
      </c>
      <c r="B143">
        <v>2014</v>
      </c>
      <c r="C143" t="s">
        <v>102</v>
      </c>
      <c r="D143" t="s">
        <v>23</v>
      </c>
      <c r="E143" t="s">
        <v>117</v>
      </c>
      <c r="F143" t="s">
        <v>42</v>
      </c>
      <c r="G143">
        <v>2</v>
      </c>
      <c r="H143">
        <v>1</v>
      </c>
      <c r="I143" s="17">
        <v>10.1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f t="shared" si="7"/>
        <v>0</v>
      </c>
      <c r="BE143">
        <f t="shared" si="8"/>
        <v>0</v>
      </c>
    </row>
    <row r="144" spans="1:57" x14ac:dyDescent="0.25">
      <c r="A144" s="16">
        <v>41867</v>
      </c>
      <c r="B144">
        <v>2014</v>
      </c>
      <c r="C144" t="s">
        <v>102</v>
      </c>
      <c r="D144" t="s">
        <v>23</v>
      </c>
      <c r="E144" t="s">
        <v>117</v>
      </c>
      <c r="F144" t="s">
        <v>42</v>
      </c>
      <c r="G144">
        <v>2</v>
      </c>
      <c r="H144">
        <v>2</v>
      </c>
      <c r="I144" s="17">
        <v>10.1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f t="shared" si="7"/>
        <v>0</v>
      </c>
      <c r="BE144">
        <f t="shared" si="8"/>
        <v>0</v>
      </c>
    </row>
    <row r="145" spans="1:57" x14ac:dyDescent="0.25">
      <c r="A145" s="16">
        <v>41867</v>
      </c>
      <c r="B145">
        <v>2014</v>
      </c>
      <c r="C145" t="s">
        <v>102</v>
      </c>
      <c r="D145" t="s">
        <v>23</v>
      </c>
      <c r="E145" t="s">
        <v>117</v>
      </c>
      <c r="F145" t="s">
        <v>42</v>
      </c>
      <c r="G145">
        <v>2</v>
      </c>
      <c r="H145">
        <v>3</v>
      </c>
      <c r="I145" s="17">
        <v>10.1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f t="shared" ref="BD145:BD176" si="9">SUM(P145:BC145)</f>
        <v>0</v>
      </c>
      <c r="BE145">
        <f t="shared" si="8"/>
        <v>0</v>
      </c>
    </row>
    <row r="146" spans="1:57" x14ac:dyDescent="0.25">
      <c r="A146" s="16">
        <v>41867</v>
      </c>
      <c r="B146">
        <v>2014</v>
      </c>
      <c r="C146" t="s">
        <v>102</v>
      </c>
      <c r="D146" t="s">
        <v>23</v>
      </c>
      <c r="E146" t="s">
        <v>117</v>
      </c>
      <c r="F146" t="s">
        <v>42</v>
      </c>
      <c r="G146">
        <v>2</v>
      </c>
      <c r="H146">
        <v>4</v>
      </c>
      <c r="I146" s="17">
        <v>10.1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f t="shared" si="9"/>
        <v>0</v>
      </c>
      <c r="BE146">
        <f t="shared" si="8"/>
        <v>0</v>
      </c>
    </row>
    <row r="147" spans="1:57" x14ac:dyDescent="0.25">
      <c r="A147" s="16">
        <v>41867</v>
      </c>
      <c r="B147">
        <v>2014</v>
      </c>
      <c r="C147" t="s">
        <v>102</v>
      </c>
      <c r="D147" t="s">
        <v>23</v>
      </c>
      <c r="E147" t="s">
        <v>117</v>
      </c>
      <c r="F147" t="s">
        <v>42</v>
      </c>
      <c r="G147">
        <v>2</v>
      </c>
      <c r="H147">
        <v>5</v>
      </c>
      <c r="I147" s="17">
        <v>10.1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f t="shared" si="9"/>
        <v>0</v>
      </c>
      <c r="BE147">
        <f t="shared" si="8"/>
        <v>0</v>
      </c>
    </row>
    <row r="148" spans="1:57" x14ac:dyDescent="0.25">
      <c r="A148" s="16">
        <v>41867</v>
      </c>
      <c r="B148">
        <v>2014</v>
      </c>
      <c r="C148" t="s">
        <v>102</v>
      </c>
      <c r="D148" t="s">
        <v>23</v>
      </c>
      <c r="E148" t="s">
        <v>117</v>
      </c>
      <c r="F148" t="s">
        <v>42</v>
      </c>
      <c r="G148">
        <v>2</v>
      </c>
      <c r="H148">
        <v>6</v>
      </c>
      <c r="I148" s="17">
        <v>10.1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f t="shared" si="9"/>
        <v>0</v>
      </c>
      <c r="BE148">
        <f t="shared" si="8"/>
        <v>0</v>
      </c>
    </row>
    <row r="149" spans="1:57" x14ac:dyDescent="0.25">
      <c r="A149" s="16">
        <v>41867</v>
      </c>
      <c r="B149">
        <v>2014</v>
      </c>
      <c r="C149" t="s">
        <v>102</v>
      </c>
      <c r="D149" t="s">
        <v>44</v>
      </c>
      <c r="E149" t="s">
        <v>118</v>
      </c>
      <c r="F149" t="s">
        <v>45</v>
      </c>
      <c r="G149">
        <v>1</v>
      </c>
      <c r="H149">
        <v>1</v>
      </c>
      <c r="I149" s="17">
        <v>23.7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f t="shared" si="9"/>
        <v>0</v>
      </c>
      <c r="BE149">
        <f t="shared" si="8"/>
        <v>0</v>
      </c>
    </row>
    <row r="150" spans="1:57" x14ac:dyDescent="0.25">
      <c r="A150" s="16">
        <v>41867</v>
      </c>
      <c r="B150">
        <v>2014</v>
      </c>
      <c r="C150" t="s">
        <v>102</v>
      </c>
      <c r="D150" t="s">
        <v>44</v>
      </c>
      <c r="E150" t="s">
        <v>118</v>
      </c>
      <c r="F150" t="s">
        <v>45</v>
      </c>
      <c r="G150">
        <v>1</v>
      </c>
      <c r="H150">
        <v>2</v>
      </c>
      <c r="I150" s="17">
        <v>23.7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f t="shared" si="9"/>
        <v>0</v>
      </c>
      <c r="BE150">
        <f t="shared" si="8"/>
        <v>0</v>
      </c>
    </row>
    <row r="151" spans="1:57" x14ac:dyDescent="0.25">
      <c r="A151" s="16">
        <v>41867</v>
      </c>
      <c r="B151">
        <v>2014</v>
      </c>
      <c r="C151" t="s">
        <v>102</v>
      </c>
      <c r="D151" t="s">
        <v>44</v>
      </c>
      <c r="E151" t="s">
        <v>118</v>
      </c>
      <c r="F151" t="s">
        <v>45</v>
      </c>
      <c r="G151">
        <v>1</v>
      </c>
      <c r="H151">
        <v>3</v>
      </c>
      <c r="I151" s="17">
        <v>23.7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f t="shared" si="9"/>
        <v>0</v>
      </c>
      <c r="BE151">
        <f t="shared" si="8"/>
        <v>0</v>
      </c>
    </row>
    <row r="152" spans="1:57" x14ac:dyDescent="0.25">
      <c r="A152" s="16">
        <v>41867</v>
      </c>
      <c r="B152">
        <v>2014</v>
      </c>
      <c r="C152" t="s">
        <v>102</v>
      </c>
      <c r="D152" t="s">
        <v>44</v>
      </c>
      <c r="E152" t="s">
        <v>118</v>
      </c>
      <c r="F152" t="s">
        <v>45</v>
      </c>
      <c r="G152">
        <v>1</v>
      </c>
      <c r="H152">
        <v>4</v>
      </c>
      <c r="I152" s="17">
        <v>23.7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f t="shared" si="9"/>
        <v>0</v>
      </c>
      <c r="BE152">
        <f t="shared" si="8"/>
        <v>0</v>
      </c>
    </row>
    <row r="153" spans="1:57" x14ac:dyDescent="0.25">
      <c r="A153" s="16">
        <v>41867</v>
      </c>
      <c r="B153">
        <v>2014</v>
      </c>
      <c r="C153" t="s">
        <v>102</v>
      </c>
      <c r="D153" t="s">
        <v>44</v>
      </c>
      <c r="E153" t="s">
        <v>118</v>
      </c>
      <c r="F153" t="s">
        <v>45</v>
      </c>
      <c r="G153">
        <v>1</v>
      </c>
      <c r="H153">
        <v>5</v>
      </c>
      <c r="I153" s="17">
        <v>23.7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f t="shared" si="9"/>
        <v>0</v>
      </c>
      <c r="BE153">
        <f t="shared" si="8"/>
        <v>0</v>
      </c>
    </row>
    <row r="154" spans="1:57" x14ac:dyDescent="0.25">
      <c r="A154" s="16">
        <v>41867</v>
      </c>
      <c r="B154">
        <v>2014</v>
      </c>
      <c r="C154" t="s">
        <v>102</v>
      </c>
      <c r="D154" t="s">
        <v>44</v>
      </c>
      <c r="E154" t="s">
        <v>118</v>
      </c>
      <c r="F154" t="s">
        <v>45</v>
      </c>
      <c r="G154">
        <v>1</v>
      </c>
      <c r="H154">
        <v>6</v>
      </c>
      <c r="I154" s="17">
        <v>23.7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f t="shared" si="9"/>
        <v>0</v>
      </c>
      <c r="BE154">
        <f t="shared" si="8"/>
        <v>0</v>
      </c>
    </row>
    <row r="155" spans="1:57" x14ac:dyDescent="0.25">
      <c r="A155" s="16">
        <v>41867</v>
      </c>
      <c r="B155">
        <v>2014</v>
      </c>
      <c r="C155" t="s">
        <v>102</v>
      </c>
      <c r="D155" t="s">
        <v>23</v>
      </c>
      <c r="E155" t="s">
        <v>119</v>
      </c>
      <c r="F155" t="s">
        <v>45</v>
      </c>
      <c r="G155">
        <v>2</v>
      </c>
      <c r="H155">
        <v>1</v>
      </c>
      <c r="I155" s="17">
        <v>23.7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f t="shared" si="9"/>
        <v>0</v>
      </c>
      <c r="BE155">
        <f t="shared" si="8"/>
        <v>0</v>
      </c>
    </row>
    <row r="156" spans="1:57" x14ac:dyDescent="0.25">
      <c r="A156" s="16">
        <v>41867</v>
      </c>
      <c r="B156">
        <v>2014</v>
      </c>
      <c r="C156" t="s">
        <v>102</v>
      </c>
      <c r="D156" t="s">
        <v>23</v>
      </c>
      <c r="E156" t="s">
        <v>119</v>
      </c>
      <c r="F156" t="s">
        <v>45</v>
      </c>
      <c r="G156">
        <v>2</v>
      </c>
      <c r="H156">
        <v>2</v>
      </c>
      <c r="I156" s="17">
        <v>23.7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f t="shared" si="9"/>
        <v>0</v>
      </c>
      <c r="BE156">
        <f t="shared" si="8"/>
        <v>0</v>
      </c>
    </row>
    <row r="157" spans="1:57" x14ac:dyDescent="0.25">
      <c r="A157" s="16">
        <v>41867</v>
      </c>
      <c r="B157">
        <v>2014</v>
      </c>
      <c r="C157" t="s">
        <v>102</v>
      </c>
      <c r="D157" t="s">
        <v>23</v>
      </c>
      <c r="E157" t="s">
        <v>119</v>
      </c>
      <c r="F157" t="s">
        <v>45</v>
      </c>
      <c r="G157">
        <v>2</v>
      </c>
      <c r="H157">
        <v>3</v>
      </c>
      <c r="I157" s="17">
        <v>23.7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f t="shared" si="9"/>
        <v>0</v>
      </c>
      <c r="BE157">
        <f t="shared" si="8"/>
        <v>0</v>
      </c>
    </row>
    <row r="158" spans="1:57" x14ac:dyDescent="0.25">
      <c r="A158" s="16">
        <v>41867</v>
      </c>
      <c r="B158">
        <v>2014</v>
      </c>
      <c r="C158" t="s">
        <v>102</v>
      </c>
      <c r="D158" t="s">
        <v>23</v>
      </c>
      <c r="E158" t="s">
        <v>119</v>
      </c>
      <c r="F158" t="s">
        <v>45</v>
      </c>
      <c r="G158">
        <v>2</v>
      </c>
      <c r="H158">
        <v>4</v>
      </c>
      <c r="I158" s="17">
        <v>23.7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f t="shared" si="9"/>
        <v>0</v>
      </c>
      <c r="BE158">
        <f t="shared" si="8"/>
        <v>0</v>
      </c>
    </row>
    <row r="159" spans="1:57" x14ac:dyDescent="0.25">
      <c r="A159" s="16">
        <v>41867</v>
      </c>
      <c r="B159">
        <v>2014</v>
      </c>
      <c r="C159" t="s">
        <v>102</v>
      </c>
      <c r="D159" t="s">
        <v>23</v>
      </c>
      <c r="E159" t="s">
        <v>119</v>
      </c>
      <c r="F159" t="s">
        <v>45</v>
      </c>
      <c r="G159">
        <v>2</v>
      </c>
      <c r="H159">
        <v>5</v>
      </c>
      <c r="I159" s="17">
        <v>23.7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f t="shared" si="9"/>
        <v>0</v>
      </c>
      <c r="BE159">
        <f t="shared" si="8"/>
        <v>0</v>
      </c>
    </row>
    <row r="160" spans="1:57" x14ac:dyDescent="0.25">
      <c r="A160" s="16">
        <v>41867</v>
      </c>
      <c r="B160">
        <v>2014</v>
      </c>
      <c r="C160" t="s">
        <v>102</v>
      </c>
      <c r="D160" t="s">
        <v>23</v>
      </c>
      <c r="E160" t="s">
        <v>119</v>
      </c>
      <c r="F160" t="s">
        <v>45</v>
      </c>
      <c r="G160">
        <v>2</v>
      </c>
      <c r="H160">
        <v>6</v>
      </c>
      <c r="I160" s="17">
        <v>23.7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f t="shared" si="9"/>
        <v>0</v>
      </c>
      <c r="BE160">
        <f t="shared" si="8"/>
        <v>0</v>
      </c>
    </row>
    <row r="161" spans="1:57" x14ac:dyDescent="0.25">
      <c r="A161" s="16">
        <v>41864</v>
      </c>
      <c r="B161">
        <v>2014</v>
      </c>
      <c r="C161" t="s">
        <v>102</v>
      </c>
      <c r="D161" t="s">
        <v>23</v>
      </c>
      <c r="E161" t="s">
        <v>122</v>
      </c>
      <c r="F161" t="s">
        <v>124</v>
      </c>
      <c r="G161">
        <v>1</v>
      </c>
      <c r="H161">
        <v>1</v>
      </c>
      <c r="I161" s="17">
        <v>-12.6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2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f t="shared" si="9"/>
        <v>3</v>
      </c>
      <c r="BE161">
        <f t="shared" si="8"/>
        <v>0.6</v>
      </c>
    </row>
    <row r="162" spans="1:57" x14ac:dyDescent="0.25">
      <c r="A162" s="16">
        <v>41864</v>
      </c>
      <c r="B162">
        <v>2014</v>
      </c>
      <c r="C162" t="s">
        <v>102</v>
      </c>
      <c r="D162" t="s">
        <v>23</v>
      </c>
      <c r="E162" t="s">
        <v>122</v>
      </c>
      <c r="F162" t="s">
        <v>124</v>
      </c>
      <c r="G162">
        <v>1</v>
      </c>
      <c r="H162">
        <v>2</v>
      </c>
      <c r="I162" s="17">
        <v>-12.6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f t="shared" si="9"/>
        <v>3</v>
      </c>
      <c r="BE162">
        <f t="shared" si="8"/>
        <v>0.6</v>
      </c>
    </row>
    <row r="163" spans="1:57" x14ac:dyDescent="0.25">
      <c r="A163" s="16">
        <v>41864</v>
      </c>
      <c r="B163">
        <v>2014</v>
      </c>
      <c r="C163" t="s">
        <v>102</v>
      </c>
      <c r="D163" t="s">
        <v>23</v>
      </c>
      <c r="E163" t="s">
        <v>122</v>
      </c>
      <c r="F163" t="s">
        <v>124</v>
      </c>
      <c r="G163">
        <v>1</v>
      </c>
      <c r="H163">
        <v>3</v>
      </c>
      <c r="I163" s="17">
        <v>-12.6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f t="shared" si="9"/>
        <v>1</v>
      </c>
      <c r="BE163">
        <f t="shared" si="8"/>
        <v>0.2</v>
      </c>
    </row>
    <row r="164" spans="1:57" x14ac:dyDescent="0.25">
      <c r="A164" s="16">
        <v>41864</v>
      </c>
      <c r="B164">
        <v>2014</v>
      </c>
      <c r="C164" t="s">
        <v>102</v>
      </c>
      <c r="D164" t="s">
        <v>23</v>
      </c>
      <c r="E164" t="s">
        <v>122</v>
      </c>
      <c r="F164" t="s">
        <v>124</v>
      </c>
      <c r="G164">
        <v>1</v>
      </c>
      <c r="H164">
        <v>4</v>
      </c>
      <c r="I164" s="17">
        <v>-12.6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f t="shared" si="9"/>
        <v>0</v>
      </c>
      <c r="BE164">
        <f t="shared" si="8"/>
        <v>0</v>
      </c>
    </row>
    <row r="165" spans="1:57" x14ac:dyDescent="0.25">
      <c r="A165" s="16">
        <v>41864</v>
      </c>
      <c r="B165">
        <v>2014</v>
      </c>
      <c r="C165" t="s">
        <v>102</v>
      </c>
      <c r="D165" t="s">
        <v>23</v>
      </c>
      <c r="E165" t="s">
        <v>122</v>
      </c>
      <c r="F165" t="s">
        <v>124</v>
      </c>
      <c r="G165">
        <v>1</v>
      </c>
      <c r="H165">
        <v>5</v>
      </c>
      <c r="I165" s="17">
        <v>-12.6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f t="shared" si="9"/>
        <v>0</v>
      </c>
      <c r="BE165">
        <f t="shared" si="8"/>
        <v>0</v>
      </c>
    </row>
    <row r="166" spans="1:57" x14ac:dyDescent="0.25">
      <c r="A166" s="16">
        <v>41864</v>
      </c>
      <c r="B166">
        <v>2014</v>
      </c>
      <c r="C166" t="s">
        <v>102</v>
      </c>
      <c r="D166" t="s">
        <v>23</v>
      </c>
      <c r="E166" t="s">
        <v>122</v>
      </c>
      <c r="F166" t="s">
        <v>124</v>
      </c>
      <c r="G166">
        <v>1</v>
      </c>
      <c r="H166">
        <v>6</v>
      </c>
      <c r="I166" s="17">
        <v>-12.6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f t="shared" si="9"/>
        <v>0</v>
      </c>
      <c r="BE166">
        <f t="shared" si="8"/>
        <v>0</v>
      </c>
    </row>
    <row r="167" spans="1:57" x14ac:dyDescent="0.25">
      <c r="A167" s="16">
        <v>41864</v>
      </c>
      <c r="B167">
        <v>2014</v>
      </c>
      <c r="C167" t="s">
        <v>102</v>
      </c>
      <c r="D167" t="s">
        <v>39</v>
      </c>
      <c r="E167" t="s">
        <v>123</v>
      </c>
      <c r="F167" t="s">
        <v>124</v>
      </c>
      <c r="G167">
        <v>2</v>
      </c>
      <c r="H167">
        <v>1</v>
      </c>
      <c r="I167" s="17">
        <v>-12.6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5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f t="shared" si="9"/>
        <v>5</v>
      </c>
      <c r="BE167">
        <f t="shared" si="8"/>
        <v>1</v>
      </c>
    </row>
    <row r="168" spans="1:57" x14ac:dyDescent="0.25">
      <c r="A168" s="16">
        <v>41864</v>
      </c>
      <c r="B168">
        <v>2014</v>
      </c>
      <c r="C168" t="s">
        <v>102</v>
      </c>
      <c r="D168" t="s">
        <v>39</v>
      </c>
      <c r="E168" t="s">
        <v>123</v>
      </c>
      <c r="F168" t="s">
        <v>124</v>
      </c>
      <c r="G168">
        <v>2</v>
      </c>
      <c r="H168">
        <v>2</v>
      </c>
      <c r="I168" s="17">
        <v>-12.6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f t="shared" si="9"/>
        <v>0</v>
      </c>
      <c r="BE168">
        <f t="shared" si="8"/>
        <v>0</v>
      </c>
    </row>
    <row r="169" spans="1:57" x14ac:dyDescent="0.25">
      <c r="A169" s="16">
        <v>41864</v>
      </c>
      <c r="B169">
        <v>2014</v>
      </c>
      <c r="C169" t="s">
        <v>102</v>
      </c>
      <c r="D169" t="s">
        <v>39</v>
      </c>
      <c r="E169" t="s">
        <v>123</v>
      </c>
      <c r="F169" t="s">
        <v>124</v>
      </c>
      <c r="G169">
        <v>2</v>
      </c>
      <c r="H169">
        <v>3</v>
      </c>
      <c r="I169" s="17">
        <v>-12.6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f t="shared" si="9"/>
        <v>0</v>
      </c>
      <c r="BE169">
        <f t="shared" si="8"/>
        <v>0</v>
      </c>
    </row>
    <row r="170" spans="1:57" x14ac:dyDescent="0.25">
      <c r="A170" s="16">
        <v>41864</v>
      </c>
      <c r="B170">
        <v>2014</v>
      </c>
      <c r="C170" t="s">
        <v>102</v>
      </c>
      <c r="D170" t="s">
        <v>39</v>
      </c>
      <c r="E170" t="s">
        <v>123</v>
      </c>
      <c r="F170" t="s">
        <v>124</v>
      </c>
      <c r="G170">
        <v>2</v>
      </c>
      <c r="H170">
        <v>4</v>
      </c>
      <c r="I170" s="17">
        <v>-12.6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f t="shared" si="9"/>
        <v>0</v>
      </c>
      <c r="BE170">
        <f t="shared" si="8"/>
        <v>0</v>
      </c>
    </row>
    <row r="171" spans="1:57" x14ac:dyDescent="0.25">
      <c r="A171" s="16">
        <v>41864</v>
      </c>
      <c r="B171">
        <v>2014</v>
      </c>
      <c r="C171" t="s">
        <v>102</v>
      </c>
      <c r="D171" t="s">
        <v>39</v>
      </c>
      <c r="E171" t="s">
        <v>123</v>
      </c>
      <c r="F171" t="s">
        <v>124</v>
      </c>
      <c r="G171">
        <v>2</v>
      </c>
      <c r="H171">
        <v>5</v>
      </c>
      <c r="I171" s="17">
        <v>-12.6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f t="shared" si="9"/>
        <v>0</v>
      </c>
      <c r="BE171">
        <f t="shared" si="8"/>
        <v>0</v>
      </c>
    </row>
    <row r="172" spans="1:57" x14ac:dyDescent="0.25">
      <c r="A172" s="16">
        <v>41864</v>
      </c>
      <c r="B172">
        <v>2014</v>
      </c>
      <c r="C172" t="s">
        <v>102</v>
      </c>
      <c r="D172" t="s">
        <v>39</v>
      </c>
      <c r="E172" t="s">
        <v>123</v>
      </c>
      <c r="F172" t="s">
        <v>124</v>
      </c>
      <c r="G172">
        <v>2</v>
      </c>
      <c r="H172">
        <v>6</v>
      </c>
      <c r="I172" s="17">
        <v>-12.6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f t="shared" si="9"/>
        <v>0</v>
      </c>
      <c r="BE172">
        <f t="shared" si="8"/>
        <v>0</v>
      </c>
    </row>
    <row r="173" spans="1:57" x14ac:dyDescent="0.25">
      <c r="A173" s="16">
        <v>41865</v>
      </c>
      <c r="B173">
        <v>2014</v>
      </c>
      <c r="C173" t="s">
        <v>102</v>
      </c>
      <c r="D173" t="s">
        <v>100</v>
      </c>
      <c r="E173" t="s">
        <v>125</v>
      </c>
      <c r="F173" t="s">
        <v>127</v>
      </c>
      <c r="G173">
        <v>1</v>
      </c>
      <c r="H173">
        <v>1</v>
      </c>
      <c r="I173" s="17">
        <v>-26.4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f t="shared" si="9"/>
        <v>0</v>
      </c>
      <c r="BE173">
        <f t="shared" si="8"/>
        <v>0</v>
      </c>
    </row>
    <row r="174" spans="1:57" x14ac:dyDescent="0.25">
      <c r="A174" s="16">
        <v>41865</v>
      </c>
      <c r="B174">
        <v>2014</v>
      </c>
      <c r="C174" t="s">
        <v>102</v>
      </c>
      <c r="D174" t="s">
        <v>100</v>
      </c>
      <c r="E174" t="s">
        <v>125</v>
      </c>
      <c r="F174" t="s">
        <v>127</v>
      </c>
      <c r="G174">
        <v>1</v>
      </c>
      <c r="H174">
        <v>2</v>
      </c>
      <c r="I174" s="17">
        <v>-26.4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f t="shared" si="9"/>
        <v>0</v>
      </c>
      <c r="BE174">
        <f t="shared" si="8"/>
        <v>0</v>
      </c>
    </row>
    <row r="175" spans="1:57" x14ac:dyDescent="0.25">
      <c r="A175" s="16">
        <v>41865</v>
      </c>
      <c r="B175">
        <v>2014</v>
      </c>
      <c r="C175" t="s">
        <v>102</v>
      </c>
      <c r="D175" t="s">
        <v>100</v>
      </c>
      <c r="E175" t="s">
        <v>125</v>
      </c>
      <c r="F175" t="s">
        <v>127</v>
      </c>
      <c r="G175">
        <v>1</v>
      </c>
      <c r="H175">
        <v>3</v>
      </c>
      <c r="I175" s="17">
        <v>-26.4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f t="shared" si="9"/>
        <v>0</v>
      </c>
      <c r="BE175">
        <f t="shared" si="8"/>
        <v>0</v>
      </c>
    </row>
    <row r="176" spans="1:57" x14ac:dyDescent="0.25">
      <c r="A176" s="16">
        <v>41865</v>
      </c>
      <c r="B176">
        <v>2014</v>
      </c>
      <c r="C176" t="s">
        <v>102</v>
      </c>
      <c r="D176" t="s">
        <v>100</v>
      </c>
      <c r="E176" t="s">
        <v>125</v>
      </c>
      <c r="F176" t="s">
        <v>127</v>
      </c>
      <c r="G176">
        <v>1</v>
      </c>
      <c r="H176">
        <v>4</v>
      </c>
      <c r="I176" s="17">
        <v>-26.4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f t="shared" si="9"/>
        <v>0</v>
      </c>
      <c r="BE176">
        <f t="shared" si="8"/>
        <v>0</v>
      </c>
    </row>
    <row r="177" spans="1:57" x14ac:dyDescent="0.25">
      <c r="A177" s="16">
        <v>41865</v>
      </c>
      <c r="B177">
        <v>2014</v>
      </c>
      <c r="C177" t="s">
        <v>102</v>
      </c>
      <c r="D177" t="s">
        <v>100</v>
      </c>
      <c r="E177" t="s">
        <v>125</v>
      </c>
      <c r="F177" t="s">
        <v>127</v>
      </c>
      <c r="G177">
        <v>1</v>
      </c>
      <c r="H177">
        <v>5</v>
      </c>
      <c r="I177" s="17">
        <v>-26.4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f t="shared" ref="BD177:BD196" si="10">SUM(P177:BC177)</f>
        <v>0</v>
      </c>
      <c r="BE177">
        <f t="shared" si="8"/>
        <v>0</v>
      </c>
    </row>
    <row r="178" spans="1:57" x14ac:dyDescent="0.25">
      <c r="A178" s="16">
        <v>41865</v>
      </c>
      <c r="B178">
        <v>2014</v>
      </c>
      <c r="C178" t="s">
        <v>102</v>
      </c>
      <c r="D178" t="s">
        <v>100</v>
      </c>
      <c r="E178" t="s">
        <v>125</v>
      </c>
      <c r="F178" t="s">
        <v>127</v>
      </c>
      <c r="G178">
        <v>1</v>
      </c>
      <c r="H178">
        <v>6</v>
      </c>
      <c r="I178" s="17">
        <v>-26.4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f t="shared" si="10"/>
        <v>0</v>
      </c>
      <c r="BE178">
        <f t="shared" si="8"/>
        <v>0</v>
      </c>
    </row>
    <row r="179" spans="1:57" x14ac:dyDescent="0.25">
      <c r="A179" s="16">
        <v>41865</v>
      </c>
      <c r="B179">
        <v>2014</v>
      </c>
      <c r="C179" t="s">
        <v>102</v>
      </c>
      <c r="D179" t="s">
        <v>23</v>
      </c>
      <c r="E179" t="s">
        <v>126</v>
      </c>
      <c r="F179" t="s">
        <v>127</v>
      </c>
      <c r="G179">
        <v>2</v>
      </c>
      <c r="H179">
        <v>1</v>
      </c>
      <c r="I179" s="17">
        <v>-26.4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f t="shared" si="10"/>
        <v>1</v>
      </c>
      <c r="BE179">
        <f t="shared" si="8"/>
        <v>0.2</v>
      </c>
    </row>
    <row r="180" spans="1:57" x14ac:dyDescent="0.25">
      <c r="A180" s="16">
        <v>41865</v>
      </c>
      <c r="B180">
        <v>2014</v>
      </c>
      <c r="C180" t="s">
        <v>102</v>
      </c>
      <c r="D180" t="s">
        <v>23</v>
      </c>
      <c r="E180" t="s">
        <v>126</v>
      </c>
      <c r="F180" t="s">
        <v>127</v>
      </c>
      <c r="G180">
        <v>2</v>
      </c>
      <c r="H180">
        <v>2</v>
      </c>
      <c r="I180" s="17">
        <v>-26.4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f t="shared" si="10"/>
        <v>1</v>
      </c>
      <c r="BE180">
        <f t="shared" si="8"/>
        <v>0.2</v>
      </c>
    </row>
    <row r="181" spans="1:57" x14ac:dyDescent="0.25">
      <c r="A181" s="16">
        <v>41865</v>
      </c>
      <c r="B181">
        <v>2014</v>
      </c>
      <c r="C181" t="s">
        <v>102</v>
      </c>
      <c r="D181" t="s">
        <v>23</v>
      </c>
      <c r="E181" t="s">
        <v>126</v>
      </c>
      <c r="F181" t="s">
        <v>127</v>
      </c>
      <c r="G181">
        <v>2</v>
      </c>
      <c r="H181">
        <v>3</v>
      </c>
      <c r="I181" s="17">
        <v>-26.4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f t="shared" si="10"/>
        <v>0</v>
      </c>
      <c r="BE181">
        <f t="shared" si="8"/>
        <v>0</v>
      </c>
    </row>
    <row r="182" spans="1:57" x14ac:dyDescent="0.25">
      <c r="A182" s="16">
        <v>41865</v>
      </c>
      <c r="B182">
        <v>2014</v>
      </c>
      <c r="C182" t="s">
        <v>102</v>
      </c>
      <c r="D182" t="s">
        <v>23</v>
      </c>
      <c r="E182" t="s">
        <v>126</v>
      </c>
      <c r="F182" t="s">
        <v>127</v>
      </c>
      <c r="G182">
        <v>2</v>
      </c>
      <c r="H182">
        <v>4</v>
      </c>
      <c r="I182" s="17">
        <v>-26.4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f t="shared" si="10"/>
        <v>0</v>
      </c>
      <c r="BE182">
        <f t="shared" si="8"/>
        <v>0</v>
      </c>
    </row>
    <row r="183" spans="1:57" x14ac:dyDescent="0.25">
      <c r="A183" s="16">
        <v>41865</v>
      </c>
      <c r="B183">
        <v>2014</v>
      </c>
      <c r="C183" t="s">
        <v>102</v>
      </c>
      <c r="D183" t="s">
        <v>23</v>
      </c>
      <c r="E183" t="s">
        <v>126</v>
      </c>
      <c r="F183" t="s">
        <v>127</v>
      </c>
      <c r="G183">
        <v>2</v>
      </c>
      <c r="H183">
        <v>5</v>
      </c>
      <c r="I183" s="17">
        <v>-26.4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f t="shared" si="10"/>
        <v>0</v>
      </c>
      <c r="BE183">
        <f t="shared" si="8"/>
        <v>0</v>
      </c>
    </row>
    <row r="184" spans="1:57" x14ac:dyDescent="0.25">
      <c r="A184" s="16">
        <v>41865</v>
      </c>
      <c r="B184">
        <v>2014</v>
      </c>
      <c r="C184" t="s">
        <v>102</v>
      </c>
      <c r="D184" t="s">
        <v>23</v>
      </c>
      <c r="E184" t="s">
        <v>126</v>
      </c>
      <c r="F184" t="s">
        <v>127</v>
      </c>
      <c r="G184">
        <v>2</v>
      </c>
      <c r="H184">
        <v>6</v>
      </c>
      <c r="I184" s="17">
        <v>-26.4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f t="shared" si="10"/>
        <v>3</v>
      </c>
      <c r="BE184">
        <f t="shared" si="8"/>
        <v>0.6</v>
      </c>
    </row>
    <row r="185" spans="1:57" x14ac:dyDescent="0.25">
      <c r="A185" s="16">
        <v>41865</v>
      </c>
      <c r="B185">
        <v>2014</v>
      </c>
      <c r="C185" t="s">
        <v>102</v>
      </c>
      <c r="D185" t="s">
        <v>23</v>
      </c>
      <c r="E185" t="s">
        <v>128</v>
      </c>
      <c r="F185" t="s">
        <v>48</v>
      </c>
      <c r="G185">
        <v>1</v>
      </c>
      <c r="H185">
        <v>1</v>
      </c>
      <c r="I185" s="17">
        <v>-45.3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f t="shared" si="10"/>
        <v>0</v>
      </c>
      <c r="BE185">
        <f t="shared" si="8"/>
        <v>0</v>
      </c>
    </row>
    <row r="186" spans="1:57" x14ac:dyDescent="0.25">
      <c r="A186" s="16">
        <v>41865</v>
      </c>
      <c r="B186">
        <v>2014</v>
      </c>
      <c r="C186" t="s">
        <v>102</v>
      </c>
      <c r="D186" t="s">
        <v>23</v>
      </c>
      <c r="E186" t="s">
        <v>128</v>
      </c>
      <c r="F186" t="s">
        <v>48</v>
      </c>
      <c r="G186">
        <v>1</v>
      </c>
      <c r="H186">
        <v>2</v>
      </c>
      <c r="I186" s="17">
        <v>-45.3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f t="shared" si="10"/>
        <v>1</v>
      </c>
      <c r="BE186">
        <f t="shared" si="8"/>
        <v>0.2</v>
      </c>
    </row>
    <row r="187" spans="1:57" x14ac:dyDescent="0.25">
      <c r="A187" s="16">
        <v>41865</v>
      </c>
      <c r="B187">
        <v>2014</v>
      </c>
      <c r="C187" t="s">
        <v>102</v>
      </c>
      <c r="D187" t="s">
        <v>23</v>
      </c>
      <c r="E187" t="s">
        <v>128</v>
      </c>
      <c r="F187" t="s">
        <v>48</v>
      </c>
      <c r="G187">
        <v>1</v>
      </c>
      <c r="H187">
        <v>3</v>
      </c>
      <c r="I187" s="17">
        <v>-45.3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f t="shared" si="10"/>
        <v>0</v>
      </c>
      <c r="BE187">
        <f t="shared" si="8"/>
        <v>0</v>
      </c>
    </row>
    <row r="188" spans="1:57" x14ac:dyDescent="0.25">
      <c r="A188" s="16">
        <v>41865</v>
      </c>
      <c r="B188">
        <v>2014</v>
      </c>
      <c r="C188" t="s">
        <v>102</v>
      </c>
      <c r="D188" t="s">
        <v>23</v>
      </c>
      <c r="E188" t="s">
        <v>128</v>
      </c>
      <c r="F188" t="s">
        <v>48</v>
      </c>
      <c r="G188">
        <v>1</v>
      </c>
      <c r="H188">
        <v>4</v>
      </c>
      <c r="I188" s="17">
        <v>-45.3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f t="shared" si="10"/>
        <v>0</v>
      </c>
      <c r="BE188">
        <f t="shared" si="8"/>
        <v>0</v>
      </c>
    </row>
    <row r="189" spans="1:57" x14ac:dyDescent="0.25">
      <c r="A189" s="16">
        <v>41865</v>
      </c>
      <c r="B189">
        <v>2014</v>
      </c>
      <c r="C189" t="s">
        <v>102</v>
      </c>
      <c r="D189" t="s">
        <v>23</v>
      </c>
      <c r="E189" t="s">
        <v>128</v>
      </c>
      <c r="F189" t="s">
        <v>48</v>
      </c>
      <c r="G189">
        <v>1</v>
      </c>
      <c r="H189">
        <v>5</v>
      </c>
      <c r="I189" s="17">
        <v>-45.3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f t="shared" si="10"/>
        <v>1</v>
      </c>
      <c r="BE189">
        <f t="shared" si="8"/>
        <v>0.2</v>
      </c>
    </row>
    <row r="190" spans="1:57" x14ac:dyDescent="0.25">
      <c r="A190" s="16">
        <v>41865</v>
      </c>
      <c r="B190">
        <v>2014</v>
      </c>
      <c r="C190" t="s">
        <v>102</v>
      </c>
      <c r="D190" t="s">
        <v>23</v>
      </c>
      <c r="E190" t="s">
        <v>128</v>
      </c>
      <c r="F190" t="s">
        <v>48</v>
      </c>
      <c r="G190">
        <v>1</v>
      </c>
      <c r="H190">
        <v>6</v>
      </c>
      <c r="I190" s="17">
        <v>-45.3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f t="shared" si="10"/>
        <v>0</v>
      </c>
      <c r="BE190">
        <f t="shared" si="8"/>
        <v>0</v>
      </c>
    </row>
    <row r="191" spans="1:57" x14ac:dyDescent="0.25">
      <c r="A191" s="16">
        <v>41865</v>
      </c>
      <c r="B191">
        <v>2014</v>
      </c>
      <c r="C191" t="s">
        <v>102</v>
      </c>
      <c r="D191" t="s">
        <v>100</v>
      </c>
      <c r="E191" t="s">
        <v>129</v>
      </c>
      <c r="F191" t="s">
        <v>48</v>
      </c>
      <c r="G191">
        <v>2</v>
      </c>
      <c r="H191">
        <v>1</v>
      </c>
      <c r="I191" s="17">
        <v>-45.3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f t="shared" si="10"/>
        <v>0</v>
      </c>
      <c r="BE191">
        <f t="shared" si="8"/>
        <v>0</v>
      </c>
    </row>
    <row r="192" spans="1:57" x14ac:dyDescent="0.25">
      <c r="A192" s="16">
        <v>41865</v>
      </c>
      <c r="B192">
        <v>2014</v>
      </c>
      <c r="C192" t="s">
        <v>102</v>
      </c>
      <c r="D192" t="s">
        <v>100</v>
      </c>
      <c r="E192" t="s">
        <v>129</v>
      </c>
      <c r="F192" t="s">
        <v>48</v>
      </c>
      <c r="G192">
        <v>2</v>
      </c>
      <c r="H192">
        <v>2</v>
      </c>
      <c r="I192" s="17">
        <v>-45.3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f t="shared" si="10"/>
        <v>0</v>
      </c>
      <c r="BE192">
        <f t="shared" si="8"/>
        <v>0</v>
      </c>
    </row>
    <row r="193" spans="1:57" x14ac:dyDescent="0.25">
      <c r="A193" s="16">
        <v>41865</v>
      </c>
      <c r="B193">
        <v>2014</v>
      </c>
      <c r="C193" t="s">
        <v>102</v>
      </c>
      <c r="D193" t="s">
        <v>100</v>
      </c>
      <c r="E193" t="s">
        <v>129</v>
      </c>
      <c r="F193" t="s">
        <v>48</v>
      </c>
      <c r="G193">
        <v>2</v>
      </c>
      <c r="H193">
        <v>3</v>
      </c>
      <c r="I193" s="17">
        <v>-45.3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f t="shared" si="10"/>
        <v>0</v>
      </c>
      <c r="BE193">
        <f t="shared" si="8"/>
        <v>0</v>
      </c>
    </row>
    <row r="194" spans="1:57" x14ac:dyDescent="0.25">
      <c r="A194" s="16">
        <v>41865</v>
      </c>
      <c r="B194">
        <v>2014</v>
      </c>
      <c r="C194" t="s">
        <v>102</v>
      </c>
      <c r="D194" t="s">
        <v>100</v>
      </c>
      <c r="E194" t="s">
        <v>129</v>
      </c>
      <c r="F194" t="s">
        <v>48</v>
      </c>
      <c r="G194">
        <v>2</v>
      </c>
      <c r="H194">
        <v>4</v>
      </c>
      <c r="I194" s="17">
        <v>-45.3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f t="shared" si="10"/>
        <v>0</v>
      </c>
      <c r="BE194">
        <f t="shared" si="8"/>
        <v>0</v>
      </c>
    </row>
    <row r="195" spans="1:57" x14ac:dyDescent="0.25">
      <c r="A195" s="16">
        <v>41865</v>
      </c>
      <c r="B195">
        <v>2014</v>
      </c>
      <c r="C195" t="s">
        <v>102</v>
      </c>
      <c r="D195" t="s">
        <v>100</v>
      </c>
      <c r="E195" t="s">
        <v>129</v>
      </c>
      <c r="F195" t="s">
        <v>48</v>
      </c>
      <c r="G195">
        <v>2</v>
      </c>
      <c r="H195">
        <v>5</v>
      </c>
      <c r="I195" s="17">
        <v>-45.3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f t="shared" si="10"/>
        <v>0</v>
      </c>
      <c r="BE195">
        <f t="shared" si="8"/>
        <v>0</v>
      </c>
    </row>
    <row r="196" spans="1:57" x14ac:dyDescent="0.25">
      <c r="A196" s="16">
        <v>41865</v>
      </c>
      <c r="B196">
        <v>2014</v>
      </c>
      <c r="C196" t="s">
        <v>102</v>
      </c>
      <c r="D196" t="s">
        <v>100</v>
      </c>
      <c r="E196" t="s">
        <v>129</v>
      </c>
      <c r="F196" t="s">
        <v>48</v>
      </c>
      <c r="G196">
        <v>2</v>
      </c>
      <c r="H196">
        <v>6</v>
      </c>
      <c r="I196" s="17">
        <v>-45.3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f t="shared" si="10"/>
        <v>0</v>
      </c>
      <c r="BE196">
        <f t="shared" si="8"/>
        <v>0</v>
      </c>
    </row>
    <row r="197" spans="1:57" s="23" customFormat="1" x14ac:dyDescent="0.25">
      <c r="A197" s="22"/>
      <c r="I197" s="24"/>
      <c r="Q197" s="23">
        <f>SUM(Q113:Q196)</f>
        <v>0</v>
      </c>
      <c r="R197" s="23">
        <f t="shared" ref="R197:BD197" si="11">SUM(R113:R196)</f>
        <v>0</v>
      </c>
      <c r="S197" s="23">
        <f t="shared" si="11"/>
        <v>0</v>
      </c>
      <c r="T197" s="23">
        <f t="shared" si="11"/>
        <v>0</v>
      </c>
      <c r="U197" s="23">
        <f t="shared" si="11"/>
        <v>0</v>
      </c>
      <c r="V197" s="23">
        <f t="shared" si="11"/>
        <v>0</v>
      </c>
      <c r="W197" s="23">
        <f t="shared" si="11"/>
        <v>0</v>
      </c>
      <c r="X197" s="23">
        <f t="shared" si="11"/>
        <v>0</v>
      </c>
      <c r="Y197" s="23">
        <f t="shared" si="11"/>
        <v>0</v>
      </c>
      <c r="Z197" s="23">
        <f t="shared" si="11"/>
        <v>0</v>
      </c>
      <c r="AA197" s="23">
        <f t="shared" si="11"/>
        <v>4</v>
      </c>
      <c r="AB197" s="23">
        <f t="shared" si="11"/>
        <v>16</v>
      </c>
      <c r="AC197" s="23">
        <f t="shared" si="11"/>
        <v>76</v>
      </c>
      <c r="AD197" s="23">
        <f t="shared" si="11"/>
        <v>0</v>
      </c>
      <c r="AE197" s="23">
        <f t="shared" si="11"/>
        <v>21</v>
      </c>
      <c r="AF197" s="23">
        <f t="shared" si="11"/>
        <v>0</v>
      </c>
      <c r="AG197" s="23">
        <f t="shared" si="11"/>
        <v>1</v>
      </c>
      <c r="AH197" s="23">
        <f t="shared" si="11"/>
        <v>4</v>
      </c>
      <c r="AI197" s="23">
        <f t="shared" si="11"/>
        <v>0</v>
      </c>
      <c r="AJ197" s="23">
        <f t="shared" si="11"/>
        <v>0</v>
      </c>
      <c r="AK197" s="23">
        <f t="shared" si="11"/>
        <v>0</v>
      </c>
      <c r="AL197" s="23">
        <f t="shared" si="11"/>
        <v>1</v>
      </c>
      <c r="AM197" s="23">
        <f t="shared" si="11"/>
        <v>0</v>
      </c>
      <c r="AN197" s="23">
        <f t="shared" si="11"/>
        <v>0</v>
      </c>
      <c r="AO197" s="23">
        <f t="shared" si="11"/>
        <v>1</v>
      </c>
      <c r="AP197" s="23">
        <f t="shared" si="11"/>
        <v>1</v>
      </c>
      <c r="AQ197" s="23">
        <f t="shared" si="11"/>
        <v>0</v>
      </c>
      <c r="AR197" s="23">
        <f t="shared" si="11"/>
        <v>0</v>
      </c>
      <c r="AS197" s="23">
        <f t="shared" si="11"/>
        <v>0</v>
      </c>
      <c r="AT197" s="23">
        <f t="shared" si="11"/>
        <v>0</v>
      </c>
      <c r="AU197" s="23">
        <f t="shared" si="11"/>
        <v>0</v>
      </c>
      <c r="AV197" s="23">
        <f t="shared" si="11"/>
        <v>0</v>
      </c>
      <c r="AW197" s="23">
        <f t="shared" si="11"/>
        <v>0</v>
      </c>
      <c r="AX197" s="23">
        <f t="shared" si="11"/>
        <v>0</v>
      </c>
      <c r="AY197" s="23">
        <f t="shared" si="11"/>
        <v>0</v>
      </c>
      <c r="AZ197" s="23">
        <f t="shared" si="11"/>
        <v>0</v>
      </c>
      <c r="BA197" s="23">
        <f t="shared" si="11"/>
        <v>0</v>
      </c>
      <c r="BB197" s="23">
        <f t="shared" si="11"/>
        <v>0</v>
      </c>
      <c r="BC197" s="23">
        <f t="shared" si="11"/>
        <v>0</v>
      </c>
      <c r="BD197" s="23">
        <f t="shared" si="11"/>
        <v>125</v>
      </c>
    </row>
    <row r="198" spans="1:57" x14ac:dyDescent="0.25">
      <c r="A198" s="16">
        <v>41906</v>
      </c>
      <c r="B198">
        <v>2014</v>
      </c>
      <c r="C198" t="s">
        <v>103</v>
      </c>
      <c r="D198" t="s">
        <v>23</v>
      </c>
      <c r="E198" t="s">
        <v>98</v>
      </c>
      <c r="F198" t="s">
        <v>24</v>
      </c>
      <c r="G198">
        <v>1</v>
      </c>
      <c r="H198">
        <v>1</v>
      </c>
      <c r="I198" s="17">
        <v>0.7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f t="shared" ref="BD198:BD229" si="12">SUM(P198:BC198)</f>
        <v>1</v>
      </c>
      <c r="BE198">
        <f t="shared" si="8"/>
        <v>0.2</v>
      </c>
    </row>
    <row r="199" spans="1:57" x14ac:dyDescent="0.25">
      <c r="A199" s="16">
        <v>41906</v>
      </c>
      <c r="B199">
        <v>2014</v>
      </c>
      <c r="C199" t="s">
        <v>103</v>
      </c>
      <c r="D199" t="s">
        <v>23</v>
      </c>
      <c r="E199" t="s">
        <v>98</v>
      </c>
      <c r="F199" t="s">
        <v>24</v>
      </c>
      <c r="G199">
        <v>1</v>
      </c>
      <c r="H199">
        <v>2</v>
      </c>
      <c r="I199" s="17">
        <v>0.7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f t="shared" si="12"/>
        <v>0</v>
      </c>
      <c r="BE199">
        <f t="shared" ref="BE199:BE262" si="13">BD199/5</f>
        <v>0</v>
      </c>
    </row>
    <row r="200" spans="1:57" x14ac:dyDescent="0.25">
      <c r="A200" s="16">
        <v>41906</v>
      </c>
      <c r="B200">
        <v>2014</v>
      </c>
      <c r="C200" t="s">
        <v>103</v>
      </c>
      <c r="D200" t="s">
        <v>23</v>
      </c>
      <c r="E200" t="s">
        <v>98</v>
      </c>
      <c r="F200" t="s">
        <v>24</v>
      </c>
      <c r="G200">
        <v>1</v>
      </c>
      <c r="H200">
        <v>3</v>
      </c>
      <c r="I200" s="17">
        <v>0.7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f t="shared" si="12"/>
        <v>0</v>
      </c>
      <c r="BE200">
        <f t="shared" si="13"/>
        <v>0</v>
      </c>
    </row>
    <row r="201" spans="1:57" x14ac:dyDescent="0.25">
      <c r="A201" s="16">
        <v>41906</v>
      </c>
      <c r="B201">
        <v>2014</v>
      </c>
      <c r="C201" t="s">
        <v>103</v>
      </c>
      <c r="D201" t="s">
        <v>23</v>
      </c>
      <c r="E201" t="s">
        <v>98</v>
      </c>
      <c r="F201" t="s">
        <v>24</v>
      </c>
      <c r="G201">
        <v>1</v>
      </c>
      <c r="H201">
        <v>4</v>
      </c>
      <c r="I201" s="17">
        <v>0.7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f t="shared" si="12"/>
        <v>0</v>
      </c>
      <c r="BE201">
        <f t="shared" si="13"/>
        <v>0</v>
      </c>
    </row>
    <row r="202" spans="1:57" x14ac:dyDescent="0.25">
      <c r="A202" s="16">
        <v>41906</v>
      </c>
      <c r="B202">
        <v>2014</v>
      </c>
      <c r="C202" t="s">
        <v>103</v>
      </c>
      <c r="D202" t="s">
        <v>23</v>
      </c>
      <c r="E202" t="s">
        <v>98</v>
      </c>
      <c r="F202" t="s">
        <v>24</v>
      </c>
      <c r="G202">
        <v>1</v>
      </c>
      <c r="H202">
        <v>5</v>
      </c>
      <c r="I202" s="17">
        <v>0.7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f t="shared" si="12"/>
        <v>0</v>
      </c>
      <c r="BE202">
        <f t="shared" si="13"/>
        <v>0</v>
      </c>
    </row>
    <row r="203" spans="1:57" x14ac:dyDescent="0.25">
      <c r="A203" s="16">
        <v>41906</v>
      </c>
      <c r="B203">
        <v>2014</v>
      </c>
      <c r="C203" t="s">
        <v>103</v>
      </c>
      <c r="D203" t="s">
        <v>23</v>
      </c>
      <c r="E203" t="s">
        <v>98</v>
      </c>
      <c r="F203" t="s">
        <v>24</v>
      </c>
      <c r="G203">
        <v>1</v>
      </c>
      <c r="H203">
        <v>6</v>
      </c>
      <c r="I203" s="17">
        <v>0.7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f t="shared" si="12"/>
        <v>0</v>
      </c>
      <c r="BE203">
        <f t="shared" si="13"/>
        <v>0</v>
      </c>
    </row>
    <row r="204" spans="1:57" x14ac:dyDescent="0.25">
      <c r="A204" s="16">
        <v>41906</v>
      </c>
      <c r="B204">
        <v>2014</v>
      </c>
      <c r="C204" t="s">
        <v>103</v>
      </c>
      <c r="D204" t="s">
        <v>100</v>
      </c>
      <c r="E204" t="s">
        <v>99</v>
      </c>
      <c r="F204" t="s">
        <v>24</v>
      </c>
      <c r="G204">
        <v>2</v>
      </c>
      <c r="H204">
        <v>1</v>
      </c>
      <c r="I204" s="17">
        <v>0.7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f t="shared" si="12"/>
        <v>0</v>
      </c>
      <c r="BE204">
        <f t="shared" si="13"/>
        <v>0</v>
      </c>
    </row>
    <row r="205" spans="1:57" x14ac:dyDescent="0.25">
      <c r="A205" s="16">
        <v>41906</v>
      </c>
      <c r="B205">
        <v>2014</v>
      </c>
      <c r="C205" t="s">
        <v>103</v>
      </c>
      <c r="D205" t="s">
        <v>100</v>
      </c>
      <c r="E205" t="s">
        <v>99</v>
      </c>
      <c r="F205" t="s">
        <v>24</v>
      </c>
      <c r="G205">
        <v>2</v>
      </c>
      <c r="H205">
        <v>2</v>
      </c>
      <c r="I205" s="17">
        <v>0.7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f t="shared" si="12"/>
        <v>0</v>
      </c>
      <c r="BE205">
        <f t="shared" si="13"/>
        <v>0</v>
      </c>
    </row>
    <row r="206" spans="1:57" x14ac:dyDescent="0.25">
      <c r="A206" s="16">
        <v>41906</v>
      </c>
      <c r="B206">
        <v>2014</v>
      </c>
      <c r="C206" t="s">
        <v>103</v>
      </c>
      <c r="D206" t="s">
        <v>100</v>
      </c>
      <c r="E206" t="s">
        <v>99</v>
      </c>
      <c r="F206" t="s">
        <v>24</v>
      </c>
      <c r="G206">
        <v>2</v>
      </c>
      <c r="H206">
        <v>3</v>
      </c>
      <c r="I206" s="17">
        <v>0.7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f t="shared" si="12"/>
        <v>0</v>
      </c>
      <c r="BE206">
        <f t="shared" si="13"/>
        <v>0</v>
      </c>
    </row>
    <row r="207" spans="1:57" x14ac:dyDescent="0.25">
      <c r="A207" s="16">
        <v>41906</v>
      </c>
      <c r="B207">
        <v>2014</v>
      </c>
      <c r="C207" t="s">
        <v>103</v>
      </c>
      <c r="D207" t="s">
        <v>100</v>
      </c>
      <c r="E207" t="s">
        <v>99</v>
      </c>
      <c r="F207" t="s">
        <v>24</v>
      </c>
      <c r="G207">
        <v>2</v>
      </c>
      <c r="H207">
        <v>4</v>
      </c>
      <c r="I207" s="17">
        <v>0.7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f t="shared" si="12"/>
        <v>0</v>
      </c>
      <c r="BE207">
        <f t="shared" si="13"/>
        <v>0</v>
      </c>
    </row>
    <row r="208" spans="1:57" x14ac:dyDescent="0.25">
      <c r="A208" s="16">
        <v>41906</v>
      </c>
      <c r="B208">
        <v>2014</v>
      </c>
      <c r="C208" t="s">
        <v>103</v>
      </c>
      <c r="D208" t="s">
        <v>100</v>
      </c>
      <c r="E208" t="s">
        <v>99</v>
      </c>
      <c r="F208" t="s">
        <v>24</v>
      </c>
      <c r="G208">
        <v>2</v>
      </c>
      <c r="H208">
        <v>5</v>
      </c>
      <c r="I208" s="17">
        <v>0.7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f t="shared" si="12"/>
        <v>0</v>
      </c>
      <c r="BE208">
        <f t="shared" si="13"/>
        <v>0</v>
      </c>
    </row>
    <row r="209" spans="1:57" x14ac:dyDescent="0.25">
      <c r="A209" s="16">
        <v>41906</v>
      </c>
      <c r="B209">
        <v>2014</v>
      </c>
      <c r="C209" t="s">
        <v>103</v>
      </c>
      <c r="D209" t="s">
        <v>100</v>
      </c>
      <c r="E209" t="s">
        <v>99</v>
      </c>
      <c r="F209" t="s">
        <v>24</v>
      </c>
      <c r="G209">
        <v>2</v>
      </c>
      <c r="H209">
        <v>6</v>
      </c>
      <c r="I209" s="17">
        <v>0.7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1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f t="shared" si="12"/>
        <v>1</v>
      </c>
      <c r="BE209">
        <f t="shared" si="13"/>
        <v>0.2</v>
      </c>
    </row>
    <row r="210" spans="1:57" x14ac:dyDescent="0.25">
      <c r="A210" s="16">
        <v>41905</v>
      </c>
      <c r="B210">
        <v>2014</v>
      </c>
      <c r="C210" t="s">
        <v>103</v>
      </c>
      <c r="D210" t="s">
        <v>100</v>
      </c>
      <c r="E210" t="s">
        <v>114</v>
      </c>
      <c r="F210" t="s">
        <v>31</v>
      </c>
      <c r="G210">
        <v>1</v>
      </c>
      <c r="H210">
        <v>1</v>
      </c>
      <c r="I210" s="17">
        <v>4.4000000000000004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2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f t="shared" si="12"/>
        <v>2</v>
      </c>
      <c r="BE210">
        <f t="shared" si="13"/>
        <v>0.4</v>
      </c>
    </row>
    <row r="211" spans="1:57" x14ac:dyDescent="0.25">
      <c r="A211" s="16">
        <v>41905</v>
      </c>
      <c r="B211">
        <v>2014</v>
      </c>
      <c r="C211" t="s">
        <v>103</v>
      </c>
      <c r="D211" t="s">
        <v>100</v>
      </c>
      <c r="E211" t="s">
        <v>114</v>
      </c>
      <c r="F211" t="s">
        <v>31</v>
      </c>
      <c r="G211">
        <v>1</v>
      </c>
      <c r="H211">
        <v>2</v>
      </c>
      <c r="I211" s="17">
        <v>4.4000000000000004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f t="shared" si="12"/>
        <v>0</v>
      </c>
      <c r="BE211">
        <f t="shared" si="13"/>
        <v>0</v>
      </c>
    </row>
    <row r="212" spans="1:57" x14ac:dyDescent="0.25">
      <c r="A212" s="16">
        <v>41905</v>
      </c>
      <c r="B212">
        <v>2014</v>
      </c>
      <c r="C212" t="s">
        <v>103</v>
      </c>
      <c r="D212" t="s">
        <v>100</v>
      </c>
      <c r="E212" t="s">
        <v>114</v>
      </c>
      <c r="F212" t="s">
        <v>31</v>
      </c>
      <c r="G212">
        <v>1</v>
      </c>
      <c r="H212">
        <v>3</v>
      </c>
      <c r="I212" s="17">
        <v>4.4000000000000004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f t="shared" si="12"/>
        <v>0</v>
      </c>
      <c r="BE212">
        <f t="shared" si="13"/>
        <v>0</v>
      </c>
    </row>
    <row r="213" spans="1:57" x14ac:dyDescent="0.25">
      <c r="A213" s="16">
        <v>41905</v>
      </c>
      <c r="B213">
        <v>2014</v>
      </c>
      <c r="C213" t="s">
        <v>103</v>
      </c>
      <c r="D213" t="s">
        <v>100</v>
      </c>
      <c r="E213" t="s">
        <v>114</v>
      </c>
      <c r="F213" t="s">
        <v>31</v>
      </c>
      <c r="G213">
        <v>1</v>
      </c>
      <c r="H213">
        <v>4</v>
      </c>
      <c r="I213" s="17">
        <v>4.4000000000000004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f t="shared" si="12"/>
        <v>0</v>
      </c>
      <c r="BE213">
        <f t="shared" si="13"/>
        <v>0</v>
      </c>
    </row>
    <row r="214" spans="1:57" x14ac:dyDescent="0.25">
      <c r="A214" s="16">
        <v>41905</v>
      </c>
      <c r="B214">
        <v>2014</v>
      </c>
      <c r="C214" t="s">
        <v>103</v>
      </c>
      <c r="D214" t="s">
        <v>100</v>
      </c>
      <c r="E214" t="s">
        <v>114</v>
      </c>
      <c r="F214" t="s">
        <v>31</v>
      </c>
      <c r="G214">
        <v>1</v>
      </c>
      <c r="H214">
        <v>5</v>
      </c>
      <c r="I214" s="17">
        <v>4.4000000000000004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f t="shared" si="12"/>
        <v>0</v>
      </c>
      <c r="BE214">
        <f t="shared" si="13"/>
        <v>0</v>
      </c>
    </row>
    <row r="215" spans="1:57" x14ac:dyDescent="0.25">
      <c r="A215" s="16">
        <v>41905</v>
      </c>
      <c r="B215">
        <v>2014</v>
      </c>
      <c r="C215" t="s">
        <v>103</v>
      </c>
      <c r="D215" t="s">
        <v>100</v>
      </c>
      <c r="E215" t="s">
        <v>114</v>
      </c>
      <c r="F215" t="s">
        <v>31</v>
      </c>
      <c r="G215">
        <v>1</v>
      </c>
      <c r="H215">
        <v>6</v>
      </c>
      <c r="I215" s="17">
        <v>4.4000000000000004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f t="shared" si="12"/>
        <v>0</v>
      </c>
      <c r="BE215">
        <f t="shared" si="13"/>
        <v>0</v>
      </c>
    </row>
    <row r="216" spans="1:57" x14ac:dyDescent="0.25">
      <c r="A216" s="16">
        <v>41905</v>
      </c>
      <c r="B216">
        <v>2014</v>
      </c>
      <c r="C216" t="s">
        <v>103</v>
      </c>
      <c r="D216" t="s">
        <v>23</v>
      </c>
      <c r="E216" t="s">
        <v>115</v>
      </c>
      <c r="F216" t="s">
        <v>31</v>
      </c>
      <c r="G216">
        <v>2</v>
      </c>
      <c r="H216">
        <v>1</v>
      </c>
      <c r="I216" s="17">
        <v>4.4000000000000004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1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f t="shared" si="12"/>
        <v>1</v>
      </c>
      <c r="BE216">
        <f t="shared" si="13"/>
        <v>0.2</v>
      </c>
    </row>
    <row r="217" spans="1:57" x14ac:dyDescent="0.25">
      <c r="A217" s="16">
        <v>41905</v>
      </c>
      <c r="B217">
        <v>2014</v>
      </c>
      <c r="C217" t="s">
        <v>103</v>
      </c>
      <c r="D217" t="s">
        <v>23</v>
      </c>
      <c r="E217" t="s">
        <v>115</v>
      </c>
      <c r="F217" t="s">
        <v>31</v>
      </c>
      <c r="G217">
        <v>2</v>
      </c>
      <c r="H217">
        <v>2</v>
      </c>
      <c r="I217" s="17">
        <v>4.4000000000000004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f t="shared" si="12"/>
        <v>0</v>
      </c>
      <c r="BE217">
        <f t="shared" si="13"/>
        <v>0</v>
      </c>
    </row>
    <row r="218" spans="1:57" x14ac:dyDescent="0.25">
      <c r="A218" s="16">
        <v>41905</v>
      </c>
      <c r="B218">
        <v>2014</v>
      </c>
      <c r="C218" t="s">
        <v>103</v>
      </c>
      <c r="D218" t="s">
        <v>23</v>
      </c>
      <c r="E218" t="s">
        <v>115</v>
      </c>
      <c r="F218" t="s">
        <v>31</v>
      </c>
      <c r="G218">
        <v>2</v>
      </c>
      <c r="H218">
        <v>3</v>
      </c>
      <c r="I218" s="17">
        <v>4.4000000000000004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f t="shared" si="12"/>
        <v>0</v>
      </c>
      <c r="BE218">
        <f t="shared" si="13"/>
        <v>0</v>
      </c>
    </row>
    <row r="219" spans="1:57" x14ac:dyDescent="0.25">
      <c r="A219" s="16">
        <v>41905</v>
      </c>
      <c r="B219">
        <v>2014</v>
      </c>
      <c r="C219" t="s">
        <v>103</v>
      </c>
      <c r="D219" t="s">
        <v>23</v>
      </c>
      <c r="E219" t="s">
        <v>115</v>
      </c>
      <c r="F219" t="s">
        <v>31</v>
      </c>
      <c r="G219">
        <v>2</v>
      </c>
      <c r="H219">
        <v>4</v>
      </c>
      <c r="I219" s="17">
        <v>4.4000000000000004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f t="shared" si="12"/>
        <v>0</v>
      </c>
      <c r="BE219">
        <f t="shared" si="13"/>
        <v>0</v>
      </c>
    </row>
    <row r="220" spans="1:57" x14ac:dyDescent="0.25">
      <c r="A220" s="16">
        <v>41905</v>
      </c>
      <c r="B220">
        <v>2014</v>
      </c>
      <c r="C220" t="s">
        <v>103</v>
      </c>
      <c r="D220" t="s">
        <v>23</v>
      </c>
      <c r="E220" t="s">
        <v>115</v>
      </c>
      <c r="F220" t="s">
        <v>31</v>
      </c>
      <c r="G220">
        <v>2</v>
      </c>
      <c r="H220">
        <v>5</v>
      </c>
      <c r="I220" s="17">
        <v>4.4000000000000004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f t="shared" si="12"/>
        <v>0</v>
      </c>
      <c r="BE220">
        <f t="shared" si="13"/>
        <v>0</v>
      </c>
    </row>
    <row r="221" spans="1:57" x14ac:dyDescent="0.25">
      <c r="A221" s="16">
        <v>41905</v>
      </c>
      <c r="B221">
        <v>2014</v>
      </c>
      <c r="C221" t="s">
        <v>103</v>
      </c>
      <c r="D221" t="s">
        <v>23</v>
      </c>
      <c r="E221" t="s">
        <v>115</v>
      </c>
      <c r="F221" t="s">
        <v>31</v>
      </c>
      <c r="G221">
        <v>2</v>
      </c>
      <c r="H221">
        <v>6</v>
      </c>
      <c r="I221" s="17">
        <v>4.4000000000000004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f t="shared" si="12"/>
        <v>0</v>
      </c>
      <c r="BE221">
        <f t="shared" si="13"/>
        <v>0</v>
      </c>
    </row>
    <row r="222" spans="1:57" x14ac:dyDescent="0.25">
      <c r="A222" s="16">
        <v>41905</v>
      </c>
      <c r="B222">
        <v>2014</v>
      </c>
      <c r="C222" t="s">
        <v>103</v>
      </c>
      <c r="D222" t="s">
        <v>23</v>
      </c>
      <c r="E222" t="s">
        <v>116</v>
      </c>
      <c r="F222" t="s">
        <v>42</v>
      </c>
      <c r="G222">
        <v>1</v>
      </c>
      <c r="H222">
        <v>1</v>
      </c>
      <c r="I222" s="17">
        <v>10.1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f t="shared" si="12"/>
        <v>0</v>
      </c>
      <c r="BE222">
        <f t="shared" si="13"/>
        <v>0</v>
      </c>
    </row>
    <row r="223" spans="1:57" x14ac:dyDescent="0.25">
      <c r="A223" s="16">
        <v>41905</v>
      </c>
      <c r="B223">
        <v>2014</v>
      </c>
      <c r="C223" t="s">
        <v>103</v>
      </c>
      <c r="D223" t="s">
        <v>23</v>
      </c>
      <c r="E223" t="s">
        <v>116</v>
      </c>
      <c r="F223" t="s">
        <v>42</v>
      </c>
      <c r="G223">
        <v>1</v>
      </c>
      <c r="H223">
        <v>2</v>
      </c>
      <c r="I223" s="17">
        <v>10.1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f t="shared" si="12"/>
        <v>11</v>
      </c>
      <c r="BE223">
        <f t="shared" si="13"/>
        <v>2.2000000000000002</v>
      </c>
    </row>
    <row r="224" spans="1:57" x14ac:dyDescent="0.25">
      <c r="A224" s="16">
        <v>41905</v>
      </c>
      <c r="B224">
        <v>2014</v>
      </c>
      <c r="C224" t="s">
        <v>103</v>
      </c>
      <c r="D224" t="s">
        <v>23</v>
      </c>
      <c r="E224" t="s">
        <v>116</v>
      </c>
      <c r="F224" t="s">
        <v>42</v>
      </c>
      <c r="G224">
        <v>1</v>
      </c>
      <c r="H224">
        <v>3</v>
      </c>
      <c r="I224" s="17">
        <v>10.1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f t="shared" si="12"/>
        <v>0</v>
      </c>
      <c r="BE224">
        <f t="shared" si="13"/>
        <v>0</v>
      </c>
    </row>
    <row r="225" spans="1:57" x14ac:dyDescent="0.25">
      <c r="A225" s="16">
        <v>41905</v>
      </c>
      <c r="B225">
        <v>2014</v>
      </c>
      <c r="C225" t="s">
        <v>103</v>
      </c>
      <c r="D225" t="s">
        <v>23</v>
      </c>
      <c r="E225" t="s">
        <v>116</v>
      </c>
      <c r="F225" t="s">
        <v>42</v>
      </c>
      <c r="G225">
        <v>1</v>
      </c>
      <c r="H225">
        <v>4</v>
      </c>
      <c r="I225" s="17">
        <v>10.1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f t="shared" si="12"/>
        <v>0</v>
      </c>
      <c r="BE225">
        <f t="shared" si="13"/>
        <v>0</v>
      </c>
    </row>
    <row r="226" spans="1:57" x14ac:dyDescent="0.25">
      <c r="A226" s="16">
        <v>41905</v>
      </c>
      <c r="B226">
        <v>2014</v>
      </c>
      <c r="C226" t="s">
        <v>103</v>
      </c>
      <c r="D226" t="s">
        <v>23</v>
      </c>
      <c r="E226" t="s">
        <v>116</v>
      </c>
      <c r="F226" t="s">
        <v>42</v>
      </c>
      <c r="G226">
        <v>1</v>
      </c>
      <c r="H226">
        <v>5</v>
      </c>
      <c r="I226" s="17">
        <v>10.1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f t="shared" si="12"/>
        <v>0</v>
      </c>
      <c r="BE226">
        <f t="shared" si="13"/>
        <v>0</v>
      </c>
    </row>
    <row r="227" spans="1:57" x14ac:dyDescent="0.25">
      <c r="A227" s="16">
        <v>41905</v>
      </c>
      <c r="B227">
        <v>2014</v>
      </c>
      <c r="C227" t="s">
        <v>103</v>
      </c>
      <c r="D227" t="s">
        <v>23</v>
      </c>
      <c r="E227" t="s">
        <v>116</v>
      </c>
      <c r="F227" t="s">
        <v>42</v>
      </c>
      <c r="G227">
        <v>1</v>
      </c>
      <c r="H227">
        <v>6</v>
      </c>
      <c r="I227" s="17">
        <v>10.1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f t="shared" si="12"/>
        <v>0</v>
      </c>
      <c r="BE227">
        <f t="shared" si="13"/>
        <v>0</v>
      </c>
    </row>
    <row r="228" spans="1:57" x14ac:dyDescent="0.25">
      <c r="A228" s="16">
        <v>41905</v>
      </c>
      <c r="B228">
        <v>2014</v>
      </c>
      <c r="C228" t="s">
        <v>103</v>
      </c>
      <c r="D228" t="s">
        <v>100</v>
      </c>
      <c r="E228" t="s">
        <v>117</v>
      </c>
      <c r="F228" t="s">
        <v>42</v>
      </c>
      <c r="G228">
        <v>2</v>
      </c>
      <c r="H228">
        <v>1</v>
      </c>
      <c r="I228" s="17">
        <v>10.1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f t="shared" si="12"/>
        <v>0</v>
      </c>
      <c r="BE228">
        <f t="shared" si="13"/>
        <v>0</v>
      </c>
    </row>
    <row r="229" spans="1:57" x14ac:dyDescent="0.25">
      <c r="A229" s="16">
        <v>41905</v>
      </c>
      <c r="B229">
        <v>2014</v>
      </c>
      <c r="C229" t="s">
        <v>103</v>
      </c>
      <c r="D229" t="s">
        <v>100</v>
      </c>
      <c r="E229" t="s">
        <v>117</v>
      </c>
      <c r="F229" t="s">
        <v>42</v>
      </c>
      <c r="G229">
        <v>2</v>
      </c>
      <c r="H229">
        <v>2</v>
      </c>
      <c r="I229" s="17">
        <v>10.1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f t="shared" si="12"/>
        <v>0</v>
      </c>
      <c r="BE229">
        <f t="shared" si="13"/>
        <v>0</v>
      </c>
    </row>
    <row r="230" spans="1:57" x14ac:dyDescent="0.25">
      <c r="A230" s="16">
        <v>41905</v>
      </c>
      <c r="B230">
        <v>2014</v>
      </c>
      <c r="C230" t="s">
        <v>103</v>
      </c>
      <c r="D230" t="s">
        <v>100</v>
      </c>
      <c r="E230" t="s">
        <v>117</v>
      </c>
      <c r="F230" t="s">
        <v>42</v>
      </c>
      <c r="G230">
        <v>2</v>
      </c>
      <c r="H230">
        <v>3</v>
      </c>
      <c r="I230" s="17">
        <v>10.1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f t="shared" ref="BD230:BD261" si="14">SUM(P230:BC230)</f>
        <v>0</v>
      </c>
      <c r="BE230">
        <f t="shared" si="13"/>
        <v>0</v>
      </c>
    </row>
    <row r="231" spans="1:57" x14ac:dyDescent="0.25">
      <c r="A231" s="16">
        <v>41905</v>
      </c>
      <c r="B231">
        <v>2014</v>
      </c>
      <c r="C231" t="s">
        <v>103</v>
      </c>
      <c r="D231" t="s">
        <v>100</v>
      </c>
      <c r="E231" t="s">
        <v>117</v>
      </c>
      <c r="F231" t="s">
        <v>42</v>
      </c>
      <c r="G231">
        <v>2</v>
      </c>
      <c r="H231">
        <v>4</v>
      </c>
      <c r="I231" s="17">
        <v>10.1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f t="shared" si="14"/>
        <v>0</v>
      </c>
      <c r="BE231">
        <f t="shared" si="13"/>
        <v>0</v>
      </c>
    </row>
    <row r="232" spans="1:57" x14ac:dyDescent="0.25">
      <c r="A232" s="16">
        <v>41905</v>
      </c>
      <c r="B232">
        <v>2014</v>
      </c>
      <c r="C232" t="s">
        <v>103</v>
      </c>
      <c r="D232" t="s">
        <v>100</v>
      </c>
      <c r="E232" t="s">
        <v>117</v>
      </c>
      <c r="F232" t="s">
        <v>42</v>
      </c>
      <c r="G232">
        <v>2</v>
      </c>
      <c r="H232">
        <v>5</v>
      </c>
      <c r="I232" s="17">
        <v>10.1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f t="shared" si="14"/>
        <v>0</v>
      </c>
      <c r="BE232">
        <f t="shared" si="13"/>
        <v>0</v>
      </c>
    </row>
    <row r="233" spans="1:57" x14ac:dyDescent="0.25">
      <c r="A233" s="16">
        <v>41905</v>
      </c>
      <c r="B233">
        <v>2014</v>
      </c>
      <c r="C233" t="s">
        <v>103</v>
      </c>
      <c r="D233" t="s">
        <v>100</v>
      </c>
      <c r="E233" t="s">
        <v>117</v>
      </c>
      <c r="F233" t="s">
        <v>42</v>
      </c>
      <c r="G233">
        <v>2</v>
      </c>
      <c r="H233">
        <v>6</v>
      </c>
      <c r="I233" s="17">
        <v>10.1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f t="shared" si="14"/>
        <v>0</v>
      </c>
      <c r="BE233">
        <f t="shared" si="13"/>
        <v>0</v>
      </c>
    </row>
    <row r="234" spans="1:57" x14ac:dyDescent="0.25">
      <c r="A234" s="16">
        <v>41905</v>
      </c>
      <c r="B234">
        <v>2014</v>
      </c>
      <c r="C234" t="s">
        <v>103</v>
      </c>
      <c r="D234" t="s">
        <v>23</v>
      </c>
      <c r="E234" t="s">
        <v>118</v>
      </c>
      <c r="F234" t="s">
        <v>45</v>
      </c>
      <c r="G234">
        <v>1</v>
      </c>
      <c r="H234">
        <v>1</v>
      </c>
      <c r="I234" s="17">
        <v>23.7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f t="shared" si="14"/>
        <v>0</v>
      </c>
      <c r="BE234">
        <f t="shared" si="13"/>
        <v>0</v>
      </c>
    </row>
    <row r="235" spans="1:57" x14ac:dyDescent="0.25">
      <c r="A235" s="16">
        <v>41905</v>
      </c>
      <c r="B235">
        <v>2014</v>
      </c>
      <c r="C235" t="s">
        <v>103</v>
      </c>
      <c r="D235" t="s">
        <v>23</v>
      </c>
      <c r="E235" t="s">
        <v>118</v>
      </c>
      <c r="F235" t="s">
        <v>45</v>
      </c>
      <c r="G235">
        <v>1</v>
      </c>
      <c r="H235">
        <v>2</v>
      </c>
      <c r="I235" s="17">
        <v>23.7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f t="shared" si="14"/>
        <v>0</v>
      </c>
      <c r="BE235">
        <f t="shared" si="13"/>
        <v>0</v>
      </c>
    </row>
    <row r="236" spans="1:57" x14ac:dyDescent="0.25">
      <c r="A236" s="16">
        <v>41905</v>
      </c>
      <c r="B236">
        <v>2014</v>
      </c>
      <c r="C236" t="s">
        <v>103</v>
      </c>
      <c r="D236" t="s">
        <v>23</v>
      </c>
      <c r="E236" t="s">
        <v>118</v>
      </c>
      <c r="F236" t="s">
        <v>45</v>
      </c>
      <c r="G236">
        <v>1</v>
      </c>
      <c r="H236">
        <v>3</v>
      </c>
      <c r="I236" s="17">
        <v>23.7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f t="shared" si="14"/>
        <v>0</v>
      </c>
      <c r="BE236">
        <f t="shared" si="13"/>
        <v>0</v>
      </c>
    </row>
    <row r="237" spans="1:57" x14ac:dyDescent="0.25">
      <c r="A237" s="16">
        <v>41905</v>
      </c>
      <c r="B237">
        <v>2014</v>
      </c>
      <c r="C237" t="s">
        <v>103</v>
      </c>
      <c r="D237" t="s">
        <v>23</v>
      </c>
      <c r="E237" t="s">
        <v>118</v>
      </c>
      <c r="F237" t="s">
        <v>45</v>
      </c>
      <c r="G237">
        <v>1</v>
      </c>
      <c r="H237">
        <v>4</v>
      </c>
      <c r="I237" s="17">
        <v>23.7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f t="shared" si="14"/>
        <v>0</v>
      </c>
      <c r="BE237">
        <f t="shared" si="13"/>
        <v>0</v>
      </c>
    </row>
    <row r="238" spans="1:57" x14ac:dyDescent="0.25">
      <c r="A238" s="16">
        <v>41905</v>
      </c>
      <c r="B238">
        <v>2014</v>
      </c>
      <c r="C238" t="s">
        <v>103</v>
      </c>
      <c r="D238" t="s">
        <v>23</v>
      </c>
      <c r="E238" t="s">
        <v>118</v>
      </c>
      <c r="F238" t="s">
        <v>45</v>
      </c>
      <c r="G238">
        <v>1</v>
      </c>
      <c r="H238">
        <v>5</v>
      </c>
      <c r="I238" s="17">
        <v>23.7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f t="shared" si="14"/>
        <v>0</v>
      </c>
      <c r="BE238">
        <f t="shared" si="13"/>
        <v>0</v>
      </c>
    </row>
    <row r="239" spans="1:57" x14ac:dyDescent="0.25">
      <c r="A239" s="16">
        <v>41905</v>
      </c>
      <c r="B239">
        <v>2014</v>
      </c>
      <c r="C239" t="s">
        <v>103</v>
      </c>
      <c r="D239" t="s">
        <v>23</v>
      </c>
      <c r="E239" t="s">
        <v>118</v>
      </c>
      <c r="F239" t="s">
        <v>45</v>
      </c>
      <c r="G239">
        <v>1</v>
      </c>
      <c r="H239">
        <v>6</v>
      </c>
      <c r="I239" s="17">
        <v>23.7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f t="shared" si="14"/>
        <v>0</v>
      </c>
      <c r="BE239">
        <f t="shared" si="13"/>
        <v>0</v>
      </c>
    </row>
    <row r="240" spans="1:57" x14ac:dyDescent="0.25">
      <c r="A240" s="16">
        <v>41905</v>
      </c>
      <c r="B240">
        <v>2014</v>
      </c>
      <c r="C240" t="s">
        <v>103</v>
      </c>
      <c r="D240" t="s">
        <v>100</v>
      </c>
      <c r="E240" t="s">
        <v>119</v>
      </c>
      <c r="F240" t="s">
        <v>45</v>
      </c>
      <c r="G240">
        <v>2</v>
      </c>
      <c r="H240">
        <v>1</v>
      </c>
      <c r="I240" s="17">
        <v>23.7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f t="shared" si="14"/>
        <v>0</v>
      </c>
      <c r="BE240">
        <f t="shared" si="13"/>
        <v>0</v>
      </c>
    </row>
    <row r="241" spans="1:57" x14ac:dyDescent="0.25">
      <c r="A241" s="16">
        <v>41905</v>
      </c>
      <c r="B241">
        <v>2014</v>
      </c>
      <c r="C241" t="s">
        <v>103</v>
      </c>
      <c r="D241" t="s">
        <v>100</v>
      </c>
      <c r="E241" t="s">
        <v>119</v>
      </c>
      <c r="F241" t="s">
        <v>45</v>
      </c>
      <c r="G241">
        <v>2</v>
      </c>
      <c r="H241">
        <v>2</v>
      </c>
      <c r="I241" s="17">
        <v>23.7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f t="shared" si="14"/>
        <v>0</v>
      </c>
      <c r="BE241">
        <f t="shared" si="13"/>
        <v>0</v>
      </c>
    </row>
    <row r="242" spans="1:57" x14ac:dyDescent="0.25">
      <c r="A242" s="16">
        <v>41905</v>
      </c>
      <c r="B242">
        <v>2014</v>
      </c>
      <c r="C242" t="s">
        <v>103</v>
      </c>
      <c r="D242" t="s">
        <v>100</v>
      </c>
      <c r="E242" t="s">
        <v>119</v>
      </c>
      <c r="F242" t="s">
        <v>45</v>
      </c>
      <c r="G242">
        <v>2</v>
      </c>
      <c r="H242">
        <v>3</v>
      </c>
      <c r="I242" s="17">
        <v>23.7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f t="shared" si="14"/>
        <v>0</v>
      </c>
      <c r="BE242">
        <f t="shared" si="13"/>
        <v>0</v>
      </c>
    </row>
    <row r="243" spans="1:57" x14ac:dyDescent="0.25">
      <c r="A243" s="16">
        <v>41905</v>
      </c>
      <c r="B243">
        <v>2014</v>
      </c>
      <c r="C243" t="s">
        <v>103</v>
      </c>
      <c r="D243" t="s">
        <v>100</v>
      </c>
      <c r="E243" t="s">
        <v>119</v>
      </c>
      <c r="F243" t="s">
        <v>45</v>
      </c>
      <c r="G243">
        <v>2</v>
      </c>
      <c r="H243">
        <v>4</v>
      </c>
      <c r="I243" s="17">
        <v>23.7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f t="shared" si="14"/>
        <v>0</v>
      </c>
      <c r="BE243">
        <f t="shared" si="13"/>
        <v>0</v>
      </c>
    </row>
    <row r="244" spans="1:57" x14ac:dyDescent="0.25">
      <c r="A244" s="16">
        <v>41905</v>
      </c>
      <c r="B244">
        <v>2014</v>
      </c>
      <c r="C244" t="s">
        <v>103</v>
      </c>
      <c r="D244" t="s">
        <v>100</v>
      </c>
      <c r="E244" t="s">
        <v>119</v>
      </c>
      <c r="F244" t="s">
        <v>45</v>
      </c>
      <c r="G244">
        <v>2</v>
      </c>
      <c r="H244">
        <v>5</v>
      </c>
      <c r="I244" s="17">
        <v>23.7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f t="shared" si="14"/>
        <v>0</v>
      </c>
      <c r="BE244">
        <f t="shared" si="13"/>
        <v>0</v>
      </c>
    </row>
    <row r="245" spans="1:57" x14ac:dyDescent="0.25">
      <c r="A245" s="16">
        <v>41905</v>
      </c>
      <c r="B245">
        <v>2014</v>
      </c>
      <c r="C245" t="s">
        <v>103</v>
      </c>
      <c r="D245" t="s">
        <v>100</v>
      </c>
      <c r="E245" t="s">
        <v>119</v>
      </c>
      <c r="F245" t="s">
        <v>45</v>
      </c>
      <c r="G245">
        <v>2</v>
      </c>
      <c r="H245">
        <v>6</v>
      </c>
      <c r="I245" s="17">
        <v>23.7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f t="shared" si="14"/>
        <v>0</v>
      </c>
      <c r="BE245">
        <f t="shared" si="13"/>
        <v>0</v>
      </c>
    </row>
    <row r="246" spans="1:57" x14ac:dyDescent="0.25">
      <c r="A246" s="16">
        <v>41905</v>
      </c>
      <c r="B246">
        <v>2014</v>
      </c>
      <c r="C246" t="s">
        <v>103</v>
      </c>
      <c r="D246" t="s">
        <v>100</v>
      </c>
      <c r="E246" t="s">
        <v>122</v>
      </c>
      <c r="F246" t="s">
        <v>124</v>
      </c>
      <c r="G246">
        <v>1</v>
      </c>
      <c r="H246">
        <v>1</v>
      </c>
      <c r="I246" s="17">
        <v>-12.6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f t="shared" si="14"/>
        <v>1</v>
      </c>
      <c r="BE246">
        <f t="shared" si="13"/>
        <v>0.2</v>
      </c>
    </row>
    <row r="247" spans="1:57" x14ac:dyDescent="0.25">
      <c r="A247" s="16">
        <v>41905</v>
      </c>
      <c r="B247">
        <v>2014</v>
      </c>
      <c r="C247" t="s">
        <v>103</v>
      </c>
      <c r="D247" t="s">
        <v>100</v>
      </c>
      <c r="E247" t="s">
        <v>122</v>
      </c>
      <c r="F247" t="s">
        <v>124</v>
      </c>
      <c r="G247">
        <v>1</v>
      </c>
      <c r="H247">
        <v>2</v>
      </c>
      <c r="I247" s="17">
        <v>-12.6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2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f t="shared" si="14"/>
        <v>4</v>
      </c>
      <c r="BE247">
        <f t="shared" si="13"/>
        <v>0.8</v>
      </c>
    </row>
    <row r="248" spans="1:57" x14ac:dyDescent="0.25">
      <c r="A248" s="16">
        <v>41905</v>
      </c>
      <c r="B248">
        <v>2014</v>
      </c>
      <c r="C248" t="s">
        <v>103</v>
      </c>
      <c r="D248" t="s">
        <v>100</v>
      </c>
      <c r="E248" t="s">
        <v>122</v>
      </c>
      <c r="F248" t="s">
        <v>124</v>
      </c>
      <c r="G248">
        <v>1</v>
      </c>
      <c r="H248">
        <v>3</v>
      </c>
      <c r="I248" s="17">
        <v>-12.6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f t="shared" si="14"/>
        <v>0</v>
      </c>
      <c r="BE248">
        <f t="shared" si="13"/>
        <v>0</v>
      </c>
    </row>
    <row r="249" spans="1:57" x14ac:dyDescent="0.25">
      <c r="A249" s="16">
        <v>41905</v>
      </c>
      <c r="B249">
        <v>2014</v>
      </c>
      <c r="C249" t="s">
        <v>103</v>
      </c>
      <c r="D249" t="s">
        <v>100</v>
      </c>
      <c r="E249" t="s">
        <v>122</v>
      </c>
      <c r="F249" t="s">
        <v>124</v>
      </c>
      <c r="G249">
        <v>1</v>
      </c>
      <c r="H249">
        <v>4</v>
      </c>
      <c r="I249" s="17">
        <v>-12.6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f t="shared" si="14"/>
        <v>0</v>
      </c>
      <c r="BE249">
        <f t="shared" si="13"/>
        <v>0</v>
      </c>
    </row>
    <row r="250" spans="1:57" x14ac:dyDescent="0.25">
      <c r="A250" s="16">
        <v>41905</v>
      </c>
      <c r="B250">
        <v>2014</v>
      </c>
      <c r="C250" t="s">
        <v>103</v>
      </c>
      <c r="D250" t="s">
        <v>100</v>
      </c>
      <c r="E250" t="s">
        <v>122</v>
      </c>
      <c r="F250" t="s">
        <v>124</v>
      </c>
      <c r="G250">
        <v>1</v>
      </c>
      <c r="H250">
        <v>5</v>
      </c>
      <c r="I250" s="17">
        <v>-12.6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f t="shared" si="14"/>
        <v>0</v>
      </c>
      <c r="BE250">
        <f t="shared" si="13"/>
        <v>0</v>
      </c>
    </row>
    <row r="251" spans="1:57" x14ac:dyDescent="0.25">
      <c r="A251" s="16">
        <v>41905</v>
      </c>
      <c r="B251">
        <v>2014</v>
      </c>
      <c r="C251" t="s">
        <v>103</v>
      </c>
      <c r="D251" t="s">
        <v>100</v>
      </c>
      <c r="E251" t="s">
        <v>122</v>
      </c>
      <c r="F251" t="s">
        <v>124</v>
      </c>
      <c r="G251">
        <v>1</v>
      </c>
      <c r="H251">
        <v>6</v>
      </c>
      <c r="I251" s="17">
        <v>-12.6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f t="shared" si="14"/>
        <v>0</v>
      </c>
      <c r="BE251">
        <f t="shared" si="13"/>
        <v>0</v>
      </c>
    </row>
    <row r="252" spans="1:57" x14ac:dyDescent="0.25">
      <c r="A252" s="16">
        <v>41905</v>
      </c>
      <c r="B252">
        <v>2014</v>
      </c>
      <c r="C252" t="s">
        <v>103</v>
      </c>
      <c r="D252" t="s">
        <v>23</v>
      </c>
      <c r="E252" t="s">
        <v>123</v>
      </c>
      <c r="F252" t="s">
        <v>124</v>
      </c>
      <c r="G252">
        <v>2</v>
      </c>
      <c r="H252">
        <v>1</v>
      </c>
      <c r="I252" s="17">
        <v>-12.6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8</v>
      </c>
      <c r="AD252">
        <v>0</v>
      </c>
      <c r="AE252">
        <v>0</v>
      </c>
      <c r="AF252">
        <v>0</v>
      </c>
      <c r="AG252">
        <v>3</v>
      </c>
      <c r="AH252">
        <v>2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f t="shared" si="14"/>
        <v>13</v>
      </c>
      <c r="BE252">
        <f t="shared" si="13"/>
        <v>2.6</v>
      </c>
    </row>
    <row r="253" spans="1:57" x14ac:dyDescent="0.25">
      <c r="A253" s="16">
        <v>41905</v>
      </c>
      <c r="B253">
        <v>2014</v>
      </c>
      <c r="C253" t="s">
        <v>103</v>
      </c>
      <c r="D253" t="s">
        <v>23</v>
      </c>
      <c r="E253" t="s">
        <v>123</v>
      </c>
      <c r="F253" t="s">
        <v>124</v>
      </c>
      <c r="G253">
        <v>2</v>
      </c>
      <c r="H253">
        <v>2</v>
      </c>
      <c r="I253" s="17">
        <v>-12.6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f t="shared" si="14"/>
        <v>1</v>
      </c>
      <c r="BE253">
        <f t="shared" si="13"/>
        <v>0.2</v>
      </c>
    </row>
    <row r="254" spans="1:57" x14ac:dyDescent="0.25">
      <c r="A254" s="16">
        <v>41905</v>
      </c>
      <c r="B254">
        <v>2014</v>
      </c>
      <c r="C254" t="s">
        <v>103</v>
      </c>
      <c r="D254" t="s">
        <v>23</v>
      </c>
      <c r="E254" t="s">
        <v>123</v>
      </c>
      <c r="F254" t="s">
        <v>124</v>
      </c>
      <c r="G254">
        <v>2</v>
      </c>
      <c r="H254">
        <v>3</v>
      </c>
      <c r="I254" s="17">
        <v>-12.6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f t="shared" si="14"/>
        <v>0</v>
      </c>
      <c r="BE254">
        <f t="shared" si="13"/>
        <v>0</v>
      </c>
    </row>
    <row r="255" spans="1:57" x14ac:dyDescent="0.25">
      <c r="A255" s="16">
        <v>41905</v>
      </c>
      <c r="B255">
        <v>2014</v>
      </c>
      <c r="C255" t="s">
        <v>103</v>
      </c>
      <c r="D255" t="s">
        <v>23</v>
      </c>
      <c r="E255" t="s">
        <v>123</v>
      </c>
      <c r="F255" t="s">
        <v>124</v>
      </c>
      <c r="G255">
        <v>2</v>
      </c>
      <c r="H255">
        <v>4</v>
      </c>
      <c r="I255" s="17">
        <v>-12.6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f t="shared" si="14"/>
        <v>0</v>
      </c>
      <c r="BE255">
        <f t="shared" si="13"/>
        <v>0</v>
      </c>
    </row>
    <row r="256" spans="1:57" x14ac:dyDescent="0.25">
      <c r="A256" s="16">
        <v>41905</v>
      </c>
      <c r="B256">
        <v>2014</v>
      </c>
      <c r="C256" t="s">
        <v>103</v>
      </c>
      <c r="D256" t="s">
        <v>23</v>
      </c>
      <c r="E256" t="s">
        <v>123</v>
      </c>
      <c r="F256" t="s">
        <v>124</v>
      </c>
      <c r="G256">
        <v>2</v>
      </c>
      <c r="H256">
        <v>5</v>
      </c>
      <c r="I256" s="17">
        <v>-12.6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f t="shared" si="14"/>
        <v>0</v>
      </c>
      <c r="BE256">
        <f t="shared" si="13"/>
        <v>0</v>
      </c>
    </row>
    <row r="257" spans="1:57" x14ac:dyDescent="0.25">
      <c r="A257" s="16">
        <v>41905</v>
      </c>
      <c r="B257">
        <v>2014</v>
      </c>
      <c r="C257" t="s">
        <v>103</v>
      </c>
      <c r="D257" t="s">
        <v>23</v>
      </c>
      <c r="E257" t="s">
        <v>123</v>
      </c>
      <c r="F257" t="s">
        <v>124</v>
      </c>
      <c r="G257">
        <v>2</v>
      </c>
      <c r="H257">
        <v>6</v>
      </c>
      <c r="I257" s="17">
        <v>-12.6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f t="shared" si="14"/>
        <v>0</v>
      </c>
      <c r="BE257">
        <f t="shared" si="13"/>
        <v>0</v>
      </c>
    </row>
    <row r="258" spans="1:57" x14ac:dyDescent="0.25">
      <c r="A258" s="16">
        <v>41905</v>
      </c>
      <c r="B258">
        <v>2014</v>
      </c>
      <c r="C258" t="s">
        <v>103</v>
      </c>
      <c r="D258" t="s">
        <v>100</v>
      </c>
      <c r="E258" t="s">
        <v>125</v>
      </c>
      <c r="F258" t="s">
        <v>127</v>
      </c>
      <c r="G258">
        <v>1</v>
      </c>
      <c r="H258">
        <v>1</v>
      </c>
      <c r="I258" s="17">
        <v>-26.4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f t="shared" si="14"/>
        <v>0</v>
      </c>
      <c r="BE258">
        <f t="shared" si="13"/>
        <v>0</v>
      </c>
    </row>
    <row r="259" spans="1:57" x14ac:dyDescent="0.25">
      <c r="A259" s="16">
        <v>41905</v>
      </c>
      <c r="B259">
        <v>2014</v>
      </c>
      <c r="C259" t="s">
        <v>103</v>
      </c>
      <c r="D259" t="s">
        <v>100</v>
      </c>
      <c r="E259" t="s">
        <v>125</v>
      </c>
      <c r="F259" t="s">
        <v>127</v>
      </c>
      <c r="G259">
        <v>1</v>
      </c>
      <c r="H259">
        <v>2</v>
      </c>
      <c r="I259" s="17">
        <v>-26.4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f t="shared" si="14"/>
        <v>0</v>
      </c>
      <c r="BE259">
        <f t="shared" si="13"/>
        <v>0</v>
      </c>
    </row>
    <row r="260" spans="1:57" x14ac:dyDescent="0.25">
      <c r="A260" s="16">
        <v>41905</v>
      </c>
      <c r="B260">
        <v>2014</v>
      </c>
      <c r="C260" t="s">
        <v>103</v>
      </c>
      <c r="D260" t="s">
        <v>100</v>
      </c>
      <c r="E260" t="s">
        <v>125</v>
      </c>
      <c r="F260" t="s">
        <v>127</v>
      </c>
      <c r="G260">
        <v>1</v>
      </c>
      <c r="H260">
        <v>3</v>
      </c>
      <c r="I260" s="17">
        <v>-26.4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f t="shared" si="14"/>
        <v>0</v>
      </c>
      <c r="BE260">
        <f t="shared" si="13"/>
        <v>0</v>
      </c>
    </row>
    <row r="261" spans="1:57" x14ac:dyDescent="0.25">
      <c r="A261" s="16">
        <v>41905</v>
      </c>
      <c r="B261">
        <v>2014</v>
      </c>
      <c r="C261" t="s">
        <v>103</v>
      </c>
      <c r="D261" t="s">
        <v>100</v>
      </c>
      <c r="E261" t="s">
        <v>125</v>
      </c>
      <c r="F261" t="s">
        <v>127</v>
      </c>
      <c r="G261">
        <v>1</v>
      </c>
      <c r="H261">
        <v>4</v>
      </c>
      <c r="I261" s="17">
        <v>-26.4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f t="shared" si="14"/>
        <v>0</v>
      </c>
      <c r="BE261">
        <f t="shared" si="13"/>
        <v>0</v>
      </c>
    </row>
    <row r="262" spans="1:57" x14ac:dyDescent="0.25">
      <c r="A262" s="16">
        <v>41905</v>
      </c>
      <c r="B262">
        <v>2014</v>
      </c>
      <c r="C262" t="s">
        <v>103</v>
      </c>
      <c r="D262" t="s">
        <v>100</v>
      </c>
      <c r="E262" t="s">
        <v>125</v>
      </c>
      <c r="F262" t="s">
        <v>127</v>
      </c>
      <c r="G262">
        <v>1</v>
      </c>
      <c r="H262">
        <v>5</v>
      </c>
      <c r="I262" s="17">
        <v>-26.4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f t="shared" ref="BD262:BD281" si="15">SUM(P262:BC262)</f>
        <v>0</v>
      </c>
      <c r="BE262">
        <f t="shared" si="13"/>
        <v>0</v>
      </c>
    </row>
    <row r="263" spans="1:57" x14ac:dyDescent="0.25">
      <c r="A263" s="16">
        <v>41905</v>
      </c>
      <c r="B263">
        <v>2014</v>
      </c>
      <c r="C263" t="s">
        <v>103</v>
      </c>
      <c r="D263" t="s">
        <v>100</v>
      </c>
      <c r="E263" t="s">
        <v>125</v>
      </c>
      <c r="F263" t="s">
        <v>127</v>
      </c>
      <c r="G263">
        <v>1</v>
      </c>
      <c r="H263">
        <v>6</v>
      </c>
      <c r="I263" s="17">
        <v>-26.4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f t="shared" si="15"/>
        <v>0</v>
      </c>
      <c r="BE263">
        <f t="shared" ref="BE263:BE281" si="16">BD263/5</f>
        <v>0</v>
      </c>
    </row>
    <row r="264" spans="1:57" x14ac:dyDescent="0.25">
      <c r="A264" s="16">
        <v>41905</v>
      </c>
      <c r="B264">
        <v>2014</v>
      </c>
      <c r="C264" t="s">
        <v>103</v>
      </c>
      <c r="D264" t="s">
        <v>23</v>
      </c>
      <c r="E264" t="s">
        <v>126</v>
      </c>
      <c r="F264" t="s">
        <v>127</v>
      </c>
      <c r="G264">
        <v>2</v>
      </c>
      <c r="H264">
        <v>1</v>
      </c>
      <c r="I264" s="17">
        <v>-26.4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f t="shared" si="15"/>
        <v>0</v>
      </c>
      <c r="BE264">
        <f t="shared" si="16"/>
        <v>0</v>
      </c>
    </row>
    <row r="265" spans="1:57" x14ac:dyDescent="0.25">
      <c r="A265" s="16">
        <v>41905</v>
      </c>
      <c r="B265">
        <v>2014</v>
      </c>
      <c r="C265" t="s">
        <v>103</v>
      </c>
      <c r="D265" t="s">
        <v>23</v>
      </c>
      <c r="E265" t="s">
        <v>126</v>
      </c>
      <c r="F265" t="s">
        <v>127</v>
      </c>
      <c r="G265">
        <v>2</v>
      </c>
      <c r="H265">
        <v>2</v>
      </c>
      <c r="I265" s="17">
        <v>-26.4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f t="shared" si="15"/>
        <v>0</v>
      </c>
      <c r="BE265">
        <f t="shared" si="16"/>
        <v>0</v>
      </c>
    </row>
    <row r="266" spans="1:57" x14ac:dyDescent="0.25">
      <c r="A266" s="16">
        <v>41905</v>
      </c>
      <c r="B266">
        <v>2014</v>
      </c>
      <c r="C266" t="s">
        <v>103</v>
      </c>
      <c r="D266" t="s">
        <v>23</v>
      </c>
      <c r="E266" t="s">
        <v>126</v>
      </c>
      <c r="F266" t="s">
        <v>127</v>
      </c>
      <c r="G266">
        <v>2</v>
      </c>
      <c r="H266">
        <v>3</v>
      </c>
      <c r="I266" s="17">
        <v>-26.4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f t="shared" si="15"/>
        <v>0</v>
      </c>
      <c r="BE266">
        <f t="shared" si="16"/>
        <v>0</v>
      </c>
    </row>
    <row r="267" spans="1:57" x14ac:dyDescent="0.25">
      <c r="A267" s="16">
        <v>41905</v>
      </c>
      <c r="B267">
        <v>2014</v>
      </c>
      <c r="C267" t="s">
        <v>103</v>
      </c>
      <c r="D267" t="s">
        <v>23</v>
      </c>
      <c r="E267" t="s">
        <v>126</v>
      </c>
      <c r="F267" t="s">
        <v>127</v>
      </c>
      <c r="G267">
        <v>2</v>
      </c>
      <c r="H267">
        <v>4</v>
      </c>
      <c r="I267" s="17">
        <v>-26.4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f t="shared" si="15"/>
        <v>0</v>
      </c>
      <c r="BE267">
        <f t="shared" si="16"/>
        <v>0</v>
      </c>
    </row>
    <row r="268" spans="1:57" x14ac:dyDescent="0.25">
      <c r="A268" s="16">
        <v>41905</v>
      </c>
      <c r="B268">
        <v>2014</v>
      </c>
      <c r="C268" t="s">
        <v>103</v>
      </c>
      <c r="D268" t="s">
        <v>23</v>
      </c>
      <c r="E268" t="s">
        <v>126</v>
      </c>
      <c r="F268" t="s">
        <v>127</v>
      </c>
      <c r="G268">
        <v>2</v>
      </c>
      <c r="H268">
        <v>5</v>
      </c>
      <c r="I268" s="17">
        <v>-26.4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f t="shared" si="15"/>
        <v>0</v>
      </c>
      <c r="BE268">
        <f t="shared" si="16"/>
        <v>0</v>
      </c>
    </row>
    <row r="269" spans="1:57" x14ac:dyDescent="0.25">
      <c r="A269" s="16">
        <v>41905</v>
      </c>
      <c r="B269">
        <v>2014</v>
      </c>
      <c r="C269" t="s">
        <v>103</v>
      </c>
      <c r="D269" t="s">
        <v>23</v>
      </c>
      <c r="E269" t="s">
        <v>126</v>
      </c>
      <c r="F269" t="s">
        <v>127</v>
      </c>
      <c r="G269">
        <v>2</v>
      </c>
      <c r="H269">
        <v>6</v>
      </c>
      <c r="I269" s="17">
        <v>-26.4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f t="shared" si="15"/>
        <v>2</v>
      </c>
      <c r="BE269">
        <f t="shared" si="16"/>
        <v>0.4</v>
      </c>
    </row>
    <row r="270" spans="1:57" x14ac:dyDescent="0.25">
      <c r="A270" s="16">
        <v>41906</v>
      </c>
      <c r="B270">
        <v>2014</v>
      </c>
      <c r="C270" t="s">
        <v>103</v>
      </c>
      <c r="D270" t="s">
        <v>23</v>
      </c>
      <c r="E270" t="s">
        <v>128</v>
      </c>
      <c r="F270" t="s">
        <v>48</v>
      </c>
      <c r="G270">
        <v>1</v>
      </c>
      <c r="H270">
        <v>1</v>
      </c>
      <c r="I270" s="17">
        <v>-45.3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f t="shared" si="15"/>
        <v>0</v>
      </c>
      <c r="BE270">
        <f t="shared" si="16"/>
        <v>0</v>
      </c>
    </row>
    <row r="271" spans="1:57" x14ac:dyDescent="0.25">
      <c r="A271" s="16">
        <v>41906</v>
      </c>
      <c r="B271">
        <v>2014</v>
      </c>
      <c r="C271" t="s">
        <v>103</v>
      </c>
      <c r="D271" t="s">
        <v>23</v>
      </c>
      <c r="E271" t="s">
        <v>128</v>
      </c>
      <c r="F271" t="s">
        <v>48</v>
      </c>
      <c r="G271">
        <v>1</v>
      </c>
      <c r="H271">
        <v>2</v>
      </c>
      <c r="I271" s="17">
        <v>-45.3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f t="shared" si="15"/>
        <v>0</v>
      </c>
      <c r="BE271">
        <f t="shared" si="16"/>
        <v>0</v>
      </c>
    </row>
    <row r="272" spans="1:57" x14ac:dyDescent="0.25">
      <c r="A272" s="16">
        <v>41906</v>
      </c>
      <c r="B272">
        <v>2014</v>
      </c>
      <c r="C272" t="s">
        <v>103</v>
      </c>
      <c r="D272" t="s">
        <v>23</v>
      </c>
      <c r="E272" t="s">
        <v>128</v>
      </c>
      <c r="F272" t="s">
        <v>48</v>
      </c>
      <c r="G272">
        <v>1</v>
      </c>
      <c r="H272">
        <v>3</v>
      </c>
      <c r="I272" s="17">
        <v>-45.3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f t="shared" si="15"/>
        <v>0</v>
      </c>
      <c r="BE272">
        <f t="shared" si="16"/>
        <v>0</v>
      </c>
    </row>
    <row r="273" spans="1:57" x14ac:dyDescent="0.25">
      <c r="A273" s="16">
        <v>41906</v>
      </c>
      <c r="B273">
        <v>2014</v>
      </c>
      <c r="C273" t="s">
        <v>103</v>
      </c>
      <c r="D273" t="s">
        <v>23</v>
      </c>
      <c r="E273" t="s">
        <v>128</v>
      </c>
      <c r="F273" t="s">
        <v>48</v>
      </c>
      <c r="G273">
        <v>1</v>
      </c>
      <c r="H273">
        <v>4</v>
      </c>
      <c r="I273" s="17">
        <v>-45.3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f t="shared" si="15"/>
        <v>0</v>
      </c>
      <c r="BE273">
        <f t="shared" si="16"/>
        <v>0</v>
      </c>
    </row>
    <row r="274" spans="1:57" x14ac:dyDescent="0.25">
      <c r="A274" s="16">
        <v>41906</v>
      </c>
      <c r="B274">
        <v>2014</v>
      </c>
      <c r="C274" t="s">
        <v>103</v>
      </c>
      <c r="D274" t="s">
        <v>23</v>
      </c>
      <c r="E274" t="s">
        <v>128</v>
      </c>
      <c r="F274" t="s">
        <v>48</v>
      </c>
      <c r="G274">
        <v>1</v>
      </c>
      <c r="H274">
        <v>5</v>
      </c>
      <c r="I274" s="17">
        <v>-45.3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f t="shared" si="15"/>
        <v>0</v>
      </c>
      <c r="BE274">
        <f t="shared" si="16"/>
        <v>0</v>
      </c>
    </row>
    <row r="275" spans="1:57" x14ac:dyDescent="0.25">
      <c r="A275" s="16">
        <v>41906</v>
      </c>
      <c r="B275">
        <v>2014</v>
      </c>
      <c r="C275" t="s">
        <v>103</v>
      </c>
      <c r="D275" t="s">
        <v>23</v>
      </c>
      <c r="E275" t="s">
        <v>128</v>
      </c>
      <c r="F275" t="s">
        <v>48</v>
      </c>
      <c r="G275">
        <v>1</v>
      </c>
      <c r="H275">
        <v>6</v>
      </c>
      <c r="I275" s="17">
        <v>-45.3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f t="shared" si="15"/>
        <v>0</v>
      </c>
      <c r="BE275">
        <f t="shared" si="16"/>
        <v>0</v>
      </c>
    </row>
    <row r="276" spans="1:57" x14ac:dyDescent="0.25">
      <c r="A276" s="16">
        <v>41906</v>
      </c>
      <c r="B276">
        <v>2014</v>
      </c>
      <c r="C276" t="s">
        <v>103</v>
      </c>
      <c r="D276" t="s">
        <v>100</v>
      </c>
      <c r="E276" t="s">
        <v>129</v>
      </c>
      <c r="F276" t="s">
        <v>48</v>
      </c>
      <c r="G276">
        <v>2</v>
      </c>
      <c r="H276">
        <v>1</v>
      </c>
      <c r="I276" s="17">
        <v>-45.3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f t="shared" si="15"/>
        <v>0</v>
      </c>
      <c r="BE276">
        <f t="shared" si="16"/>
        <v>0</v>
      </c>
    </row>
    <row r="277" spans="1:57" x14ac:dyDescent="0.25">
      <c r="A277" s="16">
        <v>41906</v>
      </c>
      <c r="B277">
        <v>2014</v>
      </c>
      <c r="C277" t="s">
        <v>103</v>
      </c>
      <c r="D277" t="s">
        <v>100</v>
      </c>
      <c r="E277" t="s">
        <v>129</v>
      </c>
      <c r="F277" t="s">
        <v>48</v>
      </c>
      <c r="G277">
        <v>2</v>
      </c>
      <c r="H277">
        <v>2</v>
      </c>
      <c r="I277" s="17">
        <v>-45.3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f t="shared" si="15"/>
        <v>0</v>
      </c>
      <c r="BE277">
        <f t="shared" si="16"/>
        <v>0</v>
      </c>
    </row>
    <row r="278" spans="1:57" x14ac:dyDescent="0.25">
      <c r="A278" s="16">
        <v>41906</v>
      </c>
      <c r="B278">
        <v>2014</v>
      </c>
      <c r="C278" t="s">
        <v>103</v>
      </c>
      <c r="D278" t="s">
        <v>100</v>
      </c>
      <c r="E278" t="s">
        <v>129</v>
      </c>
      <c r="F278" t="s">
        <v>48</v>
      </c>
      <c r="G278">
        <v>2</v>
      </c>
      <c r="H278">
        <v>3</v>
      </c>
      <c r="I278" s="17">
        <v>-45.3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f t="shared" si="15"/>
        <v>0</v>
      </c>
      <c r="BE278">
        <f t="shared" si="16"/>
        <v>0</v>
      </c>
    </row>
    <row r="279" spans="1:57" x14ac:dyDescent="0.25">
      <c r="A279" s="16">
        <v>41906</v>
      </c>
      <c r="B279">
        <v>2014</v>
      </c>
      <c r="C279" t="s">
        <v>103</v>
      </c>
      <c r="D279" t="s">
        <v>100</v>
      </c>
      <c r="E279" t="s">
        <v>129</v>
      </c>
      <c r="F279" t="s">
        <v>48</v>
      </c>
      <c r="G279">
        <v>2</v>
      </c>
      <c r="H279">
        <v>4</v>
      </c>
      <c r="I279" s="17">
        <v>-45.3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f t="shared" si="15"/>
        <v>0</v>
      </c>
      <c r="BE279">
        <f t="shared" si="16"/>
        <v>0</v>
      </c>
    </row>
    <row r="280" spans="1:57" x14ac:dyDescent="0.25">
      <c r="A280" s="16">
        <v>41906</v>
      </c>
      <c r="B280">
        <v>2014</v>
      </c>
      <c r="C280" t="s">
        <v>103</v>
      </c>
      <c r="D280" t="s">
        <v>100</v>
      </c>
      <c r="E280" t="s">
        <v>129</v>
      </c>
      <c r="F280" t="s">
        <v>48</v>
      </c>
      <c r="G280">
        <v>2</v>
      </c>
      <c r="H280">
        <v>5</v>
      </c>
      <c r="I280" s="17">
        <v>-45.3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f t="shared" si="15"/>
        <v>0</v>
      </c>
      <c r="BE280">
        <f t="shared" si="16"/>
        <v>0</v>
      </c>
    </row>
    <row r="281" spans="1:57" x14ac:dyDescent="0.25">
      <c r="A281" s="16">
        <v>41906</v>
      </c>
      <c r="B281">
        <v>2014</v>
      </c>
      <c r="C281" t="s">
        <v>103</v>
      </c>
      <c r="D281" t="s">
        <v>100</v>
      </c>
      <c r="E281" t="s">
        <v>129</v>
      </c>
      <c r="F281" t="s">
        <v>48</v>
      </c>
      <c r="G281">
        <v>2</v>
      </c>
      <c r="H281">
        <v>6</v>
      </c>
      <c r="I281" s="17">
        <v>-45.3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f t="shared" si="15"/>
        <v>0</v>
      </c>
      <c r="BE281">
        <f t="shared" si="16"/>
        <v>0</v>
      </c>
    </row>
    <row r="282" spans="1:57" s="23" customFormat="1" x14ac:dyDescent="0.25">
      <c r="A282" s="22"/>
      <c r="I282" s="24"/>
      <c r="Q282" s="23">
        <f>SUM(Q199:Q281)</f>
        <v>0</v>
      </c>
      <c r="R282" s="23">
        <f t="shared" ref="R282:BD282" si="17">SUM(R199:R281)</f>
        <v>0</v>
      </c>
      <c r="S282" s="23">
        <f t="shared" si="17"/>
        <v>0</v>
      </c>
      <c r="T282" s="23">
        <f t="shared" si="17"/>
        <v>0</v>
      </c>
      <c r="U282" s="23">
        <f t="shared" si="17"/>
        <v>0</v>
      </c>
      <c r="V282" s="23">
        <f t="shared" si="17"/>
        <v>0</v>
      </c>
      <c r="W282" s="23">
        <f t="shared" si="17"/>
        <v>0</v>
      </c>
      <c r="X282" s="23">
        <f t="shared" si="17"/>
        <v>0</v>
      </c>
      <c r="Y282" s="23">
        <f t="shared" si="17"/>
        <v>0</v>
      </c>
      <c r="Z282" s="23">
        <f t="shared" si="17"/>
        <v>0</v>
      </c>
      <c r="AA282" s="23">
        <f t="shared" si="17"/>
        <v>0</v>
      </c>
      <c r="AB282" s="23">
        <f t="shared" si="17"/>
        <v>4</v>
      </c>
      <c r="AC282" s="23">
        <f t="shared" si="17"/>
        <v>19</v>
      </c>
      <c r="AD282" s="23">
        <f t="shared" si="17"/>
        <v>0</v>
      </c>
      <c r="AE282" s="23">
        <f t="shared" si="17"/>
        <v>1</v>
      </c>
      <c r="AF282" s="23">
        <f t="shared" si="17"/>
        <v>0</v>
      </c>
      <c r="AG282" s="23">
        <f t="shared" si="17"/>
        <v>5</v>
      </c>
      <c r="AH282" s="23">
        <f t="shared" si="17"/>
        <v>4</v>
      </c>
      <c r="AI282" s="23">
        <f t="shared" si="17"/>
        <v>0</v>
      </c>
      <c r="AJ282" s="23">
        <f t="shared" si="17"/>
        <v>0</v>
      </c>
      <c r="AK282" s="23">
        <f t="shared" si="17"/>
        <v>0</v>
      </c>
      <c r="AL282" s="23">
        <f t="shared" si="17"/>
        <v>1</v>
      </c>
      <c r="AM282" s="23">
        <f t="shared" si="17"/>
        <v>0</v>
      </c>
      <c r="AN282" s="23">
        <f t="shared" si="17"/>
        <v>0</v>
      </c>
      <c r="AO282" s="23">
        <f t="shared" si="17"/>
        <v>0</v>
      </c>
      <c r="AP282" s="23">
        <f t="shared" si="17"/>
        <v>1</v>
      </c>
      <c r="AQ282" s="23">
        <f t="shared" si="17"/>
        <v>0</v>
      </c>
      <c r="AR282" s="23">
        <f t="shared" si="17"/>
        <v>0</v>
      </c>
      <c r="AS282" s="23">
        <f t="shared" si="17"/>
        <v>0</v>
      </c>
      <c r="AT282" s="23">
        <f t="shared" si="17"/>
        <v>1</v>
      </c>
      <c r="AU282" s="23">
        <f t="shared" si="17"/>
        <v>0</v>
      </c>
      <c r="AV282" s="23">
        <f t="shared" si="17"/>
        <v>0</v>
      </c>
      <c r="AW282" s="23">
        <f t="shared" si="17"/>
        <v>0</v>
      </c>
      <c r="AX282" s="23">
        <f t="shared" si="17"/>
        <v>0</v>
      </c>
      <c r="AY282" s="23">
        <f t="shared" si="17"/>
        <v>0</v>
      </c>
      <c r="AZ282" s="23">
        <f t="shared" si="17"/>
        <v>0</v>
      </c>
      <c r="BA282" s="23">
        <f t="shared" si="17"/>
        <v>0</v>
      </c>
      <c r="BB282" s="23">
        <f t="shared" si="17"/>
        <v>0</v>
      </c>
      <c r="BC282" s="23">
        <f t="shared" si="17"/>
        <v>0</v>
      </c>
      <c r="BD282" s="23">
        <f t="shared" si="17"/>
        <v>36</v>
      </c>
    </row>
    <row r="283" spans="1:57" x14ac:dyDescent="0.25">
      <c r="A283" s="16"/>
      <c r="I283" s="17"/>
    </row>
    <row r="284" spans="1:57" x14ac:dyDescent="0.25">
      <c r="A284" s="16"/>
      <c r="I284" s="17"/>
    </row>
    <row r="285" spans="1:57" x14ac:dyDescent="0.25">
      <c r="A285" s="16"/>
      <c r="I285" s="17"/>
    </row>
    <row r="286" spans="1:57" x14ac:dyDescent="0.25">
      <c r="A286" s="16"/>
      <c r="I286" s="17"/>
    </row>
    <row r="287" spans="1:57" x14ac:dyDescent="0.25">
      <c r="A287" s="16"/>
      <c r="I287" s="17"/>
    </row>
    <row r="288" spans="1:57" x14ac:dyDescent="0.25">
      <c r="A288" s="16"/>
      <c r="I288" s="17"/>
    </row>
    <row r="289" spans="1:9" x14ac:dyDescent="0.25">
      <c r="A289" s="16"/>
      <c r="I289" s="17"/>
    </row>
    <row r="290" spans="1:9" x14ac:dyDescent="0.25">
      <c r="A290" s="16"/>
      <c r="I290" s="17"/>
    </row>
    <row r="291" spans="1:9" x14ac:dyDescent="0.25">
      <c r="A291" s="16"/>
      <c r="I291" s="17"/>
    </row>
    <row r="292" spans="1:9" x14ac:dyDescent="0.25">
      <c r="A292" s="16"/>
      <c r="I292" s="17"/>
    </row>
    <row r="293" spans="1:9" x14ac:dyDescent="0.25">
      <c r="A293" s="16"/>
      <c r="I293" s="17"/>
    </row>
    <row r="294" spans="1:9" x14ac:dyDescent="0.25">
      <c r="A294" s="16"/>
      <c r="I294" s="17"/>
    </row>
    <row r="295" spans="1:9" x14ac:dyDescent="0.25">
      <c r="A295" s="16"/>
      <c r="I295" s="17"/>
    </row>
    <row r="296" spans="1:9" x14ac:dyDescent="0.25">
      <c r="A296" s="16"/>
      <c r="I296" s="17"/>
    </row>
    <row r="297" spans="1:9" x14ac:dyDescent="0.25">
      <c r="A297" s="16"/>
      <c r="I297" s="17"/>
    </row>
    <row r="298" spans="1:9" x14ac:dyDescent="0.25">
      <c r="A298" s="16"/>
      <c r="I298" s="17"/>
    </row>
    <row r="299" spans="1:9" x14ac:dyDescent="0.25">
      <c r="A299" s="16"/>
      <c r="I299" s="17"/>
    </row>
    <row r="300" spans="1:9" x14ac:dyDescent="0.25">
      <c r="A300" s="16"/>
      <c r="I300" s="17"/>
    </row>
    <row r="301" spans="1:9" x14ac:dyDescent="0.25">
      <c r="A301" s="16"/>
      <c r="I301" s="17"/>
    </row>
    <row r="302" spans="1:9" x14ac:dyDescent="0.25">
      <c r="A302" s="16"/>
      <c r="I302" s="17"/>
    </row>
    <row r="303" spans="1:9" x14ac:dyDescent="0.25">
      <c r="A303" s="16"/>
      <c r="I303" s="17"/>
    </row>
    <row r="304" spans="1:9" x14ac:dyDescent="0.25">
      <c r="A304" s="16"/>
      <c r="I304" s="17"/>
    </row>
    <row r="305" spans="1:9" x14ac:dyDescent="0.25">
      <c r="A305" s="16"/>
      <c r="I305" s="17"/>
    </row>
    <row r="306" spans="1:9" x14ac:dyDescent="0.25">
      <c r="A306" s="16"/>
      <c r="I306" s="17"/>
    </row>
    <row r="307" spans="1:9" x14ac:dyDescent="0.25">
      <c r="A307" s="16"/>
      <c r="I307" s="17"/>
    </row>
    <row r="308" spans="1:9" x14ac:dyDescent="0.25">
      <c r="A308" s="16"/>
      <c r="I308" s="17"/>
    </row>
    <row r="309" spans="1:9" x14ac:dyDescent="0.25">
      <c r="A309" s="16"/>
      <c r="I309" s="17"/>
    </row>
    <row r="310" spans="1:9" x14ac:dyDescent="0.25">
      <c r="A310" s="16"/>
      <c r="I310" s="17"/>
    </row>
    <row r="311" spans="1:9" x14ac:dyDescent="0.25">
      <c r="A311" s="16"/>
      <c r="I311" s="17"/>
    </row>
    <row r="312" spans="1:9" x14ac:dyDescent="0.25">
      <c r="A312" s="16"/>
      <c r="I312" s="17"/>
    </row>
    <row r="313" spans="1:9" x14ac:dyDescent="0.25">
      <c r="A313" s="16"/>
      <c r="I313" s="17"/>
    </row>
    <row r="314" spans="1:9" x14ac:dyDescent="0.25">
      <c r="A314" s="16"/>
      <c r="I314" s="17"/>
    </row>
    <row r="315" spans="1:9" x14ac:dyDescent="0.25">
      <c r="A315" s="16"/>
      <c r="I315" s="17"/>
    </row>
    <row r="316" spans="1:9" x14ac:dyDescent="0.25">
      <c r="A316" s="16"/>
      <c r="I316" s="17"/>
    </row>
    <row r="317" spans="1:9" x14ac:dyDescent="0.25">
      <c r="A317" s="16"/>
      <c r="I317" s="17"/>
    </row>
    <row r="318" spans="1:9" x14ac:dyDescent="0.25">
      <c r="A318" s="16"/>
      <c r="I318" s="17"/>
    </row>
    <row r="319" spans="1:9" x14ac:dyDescent="0.25">
      <c r="A319" s="16"/>
      <c r="I319" s="17"/>
    </row>
    <row r="320" spans="1:9" x14ac:dyDescent="0.25">
      <c r="A320" s="16"/>
      <c r="I320" s="17"/>
    </row>
    <row r="321" spans="1:9" x14ac:dyDescent="0.25">
      <c r="A321" s="16"/>
      <c r="I321" s="17"/>
    </row>
    <row r="322" spans="1:9" x14ac:dyDescent="0.25">
      <c r="A322" s="16"/>
      <c r="I322" s="17"/>
    </row>
    <row r="323" spans="1:9" x14ac:dyDescent="0.25">
      <c r="A323" s="16"/>
      <c r="I323" s="17"/>
    </row>
    <row r="324" spans="1:9" x14ac:dyDescent="0.25">
      <c r="A324" s="16"/>
      <c r="I324" s="17"/>
    </row>
    <row r="325" spans="1:9" x14ac:dyDescent="0.25">
      <c r="A325" s="16"/>
      <c r="I325" s="17"/>
    </row>
    <row r="326" spans="1:9" x14ac:dyDescent="0.25">
      <c r="A326" s="16"/>
      <c r="I326" s="17"/>
    </row>
    <row r="327" spans="1:9" x14ac:dyDescent="0.25">
      <c r="A327" s="16"/>
      <c r="I327" s="17"/>
    </row>
    <row r="328" spans="1:9" x14ac:dyDescent="0.25">
      <c r="A328" s="16"/>
      <c r="I328" s="17"/>
    </row>
    <row r="329" spans="1:9" x14ac:dyDescent="0.25">
      <c r="A329" s="16"/>
      <c r="I329" s="17"/>
    </row>
    <row r="330" spans="1:9" x14ac:dyDescent="0.25">
      <c r="A330" s="16"/>
      <c r="I330" s="17"/>
    </row>
    <row r="331" spans="1:9" x14ac:dyDescent="0.25">
      <c r="A331" s="16"/>
      <c r="I331" s="17"/>
    </row>
    <row r="332" spans="1:9" x14ac:dyDescent="0.25">
      <c r="A332" s="16"/>
      <c r="I332" s="17"/>
    </row>
    <row r="333" spans="1:9" x14ac:dyDescent="0.25">
      <c r="A333" s="16"/>
      <c r="I333" s="17"/>
    </row>
    <row r="334" spans="1:9" x14ac:dyDescent="0.25">
      <c r="A334" s="16"/>
      <c r="I334" s="17"/>
    </row>
    <row r="335" spans="1:9" x14ac:dyDescent="0.25">
      <c r="A335" s="16"/>
      <c r="I335" s="17"/>
    </row>
    <row r="336" spans="1:9" x14ac:dyDescent="0.25">
      <c r="A336" s="16"/>
      <c r="I336" s="17"/>
    </row>
    <row r="337" spans="1:9" x14ac:dyDescent="0.25">
      <c r="A337" s="16"/>
      <c r="I337" s="17"/>
    </row>
    <row r="338" spans="1:9" x14ac:dyDescent="0.25">
      <c r="A338" s="16"/>
      <c r="I338" s="17"/>
    </row>
    <row r="339" spans="1:9" x14ac:dyDescent="0.25">
      <c r="A339" s="16"/>
      <c r="I339" s="17"/>
    </row>
    <row r="340" spans="1:9" x14ac:dyDescent="0.25">
      <c r="A340" s="16"/>
      <c r="I340" s="17"/>
    </row>
    <row r="341" spans="1:9" x14ac:dyDescent="0.25">
      <c r="A341" s="16"/>
      <c r="I341" s="17"/>
    </row>
    <row r="342" spans="1:9" x14ac:dyDescent="0.25">
      <c r="A342" s="16"/>
      <c r="I342" s="17"/>
    </row>
    <row r="343" spans="1:9" x14ac:dyDescent="0.25">
      <c r="A343" s="16"/>
      <c r="I343" s="17"/>
    </row>
    <row r="344" spans="1:9" x14ac:dyDescent="0.25">
      <c r="A344" s="16"/>
      <c r="I344" s="17"/>
    </row>
    <row r="345" spans="1:9" x14ac:dyDescent="0.25">
      <c r="A345" s="16"/>
      <c r="I345" s="17"/>
    </row>
    <row r="346" spans="1:9" x14ac:dyDescent="0.25">
      <c r="A346" s="16"/>
      <c r="I346" s="17"/>
    </row>
    <row r="347" spans="1:9" x14ac:dyDescent="0.25">
      <c r="A347" s="16"/>
      <c r="I347" s="17"/>
    </row>
    <row r="348" spans="1:9" x14ac:dyDescent="0.25">
      <c r="A348" s="16"/>
      <c r="I348" s="17"/>
    </row>
    <row r="349" spans="1:9" x14ac:dyDescent="0.25">
      <c r="A349" s="16"/>
      <c r="I349" s="17"/>
    </row>
    <row r="350" spans="1:9" x14ac:dyDescent="0.25">
      <c r="A350" s="16"/>
      <c r="I350" s="17"/>
    </row>
    <row r="351" spans="1:9" x14ac:dyDescent="0.25">
      <c r="A351" s="16"/>
      <c r="I351" s="17"/>
    </row>
    <row r="352" spans="1:9" x14ac:dyDescent="0.25">
      <c r="A352" s="16"/>
      <c r="I352" s="17"/>
    </row>
    <row r="353" spans="1:9" x14ac:dyDescent="0.25">
      <c r="A353" s="16"/>
      <c r="I353" s="17"/>
    </row>
    <row r="354" spans="1:9" x14ac:dyDescent="0.25">
      <c r="A354" s="16"/>
      <c r="I354" s="17"/>
    </row>
    <row r="355" spans="1:9" x14ac:dyDescent="0.25">
      <c r="A355" s="16"/>
      <c r="I355" s="17"/>
    </row>
    <row r="356" spans="1:9" x14ac:dyDescent="0.25">
      <c r="A356" s="16"/>
      <c r="I356" s="17"/>
    </row>
    <row r="357" spans="1:9" x14ac:dyDescent="0.25">
      <c r="A357" s="16"/>
      <c r="I357" s="17"/>
    </row>
    <row r="358" spans="1:9" x14ac:dyDescent="0.25">
      <c r="A358" s="16"/>
      <c r="I358" s="17"/>
    </row>
    <row r="359" spans="1:9" x14ac:dyDescent="0.25">
      <c r="A359" s="16"/>
      <c r="I359" s="17"/>
    </row>
    <row r="360" spans="1:9" x14ac:dyDescent="0.25">
      <c r="A360" s="16"/>
      <c r="I360" s="17"/>
    </row>
    <row r="361" spans="1:9" x14ac:dyDescent="0.25">
      <c r="A361" s="16"/>
      <c r="I361" s="17"/>
    </row>
    <row r="362" spans="1:9" x14ac:dyDescent="0.25">
      <c r="A362" s="16"/>
      <c r="I362" s="17"/>
    </row>
    <row r="363" spans="1:9" x14ac:dyDescent="0.25">
      <c r="A363" s="16"/>
      <c r="I363" s="17"/>
    </row>
    <row r="364" spans="1:9" x14ac:dyDescent="0.25">
      <c r="A364" s="16"/>
      <c r="I364" s="17"/>
    </row>
    <row r="365" spans="1:9" x14ac:dyDescent="0.25">
      <c r="A365" s="16"/>
      <c r="I365" s="17"/>
    </row>
    <row r="366" spans="1:9" x14ac:dyDescent="0.25">
      <c r="A366" s="16"/>
      <c r="I366" s="17"/>
    </row>
    <row r="367" spans="1:9" x14ac:dyDescent="0.25">
      <c r="A367" s="16"/>
      <c r="I367" s="17"/>
    </row>
    <row r="368" spans="1:9" x14ac:dyDescent="0.25">
      <c r="A368" s="16"/>
      <c r="I368" s="17"/>
    </row>
    <row r="369" spans="1:9" x14ac:dyDescent="0.25">
      <c r="A369" s="16"/>
      <c r="I369" s="17"/>
    </row>
    <row r="370" spans="1:9" x14ac:dyDescent="0.25">
      <c r="A370" s="16"/>
      <c r="I370" s="17"/>
    </row>
    <row r="371" spans="1:9" x14ac:dyDescent="0.25">
      <c r="A371" s="16"/>
      <c r="I371" s="17"/>
    </row>
    <row r="372" spans="1:9" x14ac:dyDescent="0.25">
      <c r="A372" s="16"/>
      <c r="I372" s="17"/>
    </row>
    <row r="373" spans="1:9" x14ac:dyDescent="0.25">
      <c r="A373" s="16"/>
      <c r="I373" s="17"/>
    </row>
    <row r="374" spans="1:9" x14ac:dyDescent="0.25">
      <c r="A374" s="16"/>
      <c r="I374" s="17"/>
    </row>
    <row r="375" spans="1:9" x14ac:dyDescent="0.25">
      <c r="A375" s="16"/>
      <c r="I375" s="17"/>
    </row>
    <row r="376" spans="1:9" x14ac:dyDescent="0.25">
      <c r="A376" s="16"/>
      <c r="I376" s="17"/>
    </row>
    <row r="377" spans="1:9" x14ac:dyDescent="0.25">
      <c r="A377" s="16"/>
      <c r="I377" s="17"/>
    </row>
    <row r="378" spans="1:9" x14ac:dyDescent="0.25">
      <c r="A378" s="16"/>
      <c r="I378" s="17"/>
    </row>
    <row r="379" spans="1:9" x14ac:dyDescent="0.25">
      <c r="A379" s="16"/>
      <c r="I379" s="17"/>
    </row>
    <row r="380" spans="1:9" x14ac:dyDescent="0.25">
      <c r="A380" s="16"/>
      <c r="I380" s="17"/>
    </row>
    <row r="381" spans="1:9" x14ac:dyDescent="0.25">
      <c r="A381" s="16"/>
      <c r="I381" s="17"/>
    </row>
    <row r="382" spans="1:9" x14ac:dyDescent="0.25">
      <c r="A382" s="16"/>
      <c r="I382" s="17"/>
    </row>
    <row r="383" spans="1:9" x14ac:dyDescent="0.25">
      <c r="A383" s="16"/>
      <c r="I383" s="17"/>
    </row>
    <row r="384" spans="1:9" x14ac:dyDescent="0.25">
      <c r="A384" s="16"/>
      <c r="I384" s="17"/>
    </row>
    <row r="385" spans="1:9" x14ac:dyDescent="0.25">
      <c r="A385" s="16"/>
      <c r="I385" s="17"/>
    </row>
    <row r="386" spans="1:9" x14ac:dyDescent="0.25">
      <c r="A386" s="16"/>
      <c r="I386" s="17"/>
    </row>
    <row r="387" spans="1:9" x14ac:dyDescent="0.25">
      <c r="A387" s="16"/>
      <c r="I387" s="17"/>
    </row>
    <row r="388" spans="1:9" x14ac:dyDescent="0.25">
      <c r="A388" s="16"/>
      <c r="I388" s="17"/>
    </row>
    <row r="389" spans="1:9" x14ac:dyDescent="0.25">
      <c r="A389" s="16"/>
      <c r="I389" s="17"/>
    </row>
    <row r="390" spans="1:9" x14ac:dyDescent="0.25">
      <c r="A390" s="16"/>
      <c r="I390" s="17"/>
    </row>
    <row r="391" spans="1:9" x14ac:dyDescent="0.25">
      <c r="A391" s="16"/>
      <c r="I391" s="17"/>
    </row>
    <row r="392" spans="1:9" x14ac:dyDescent="0.25">
      <c r="A392" s="16"/>
      <c r="I392" s="17"/>
    </row>
    <row r="393" spans="1:9" x14ac:dyDescent="0.25">
      <c r="A393" s="16"/>
      <c r="I393" s="17"/>
    </row>
    <row r="394" spans="1:9" x14ac:dyDescent="0.25">
      <c r="A394" s="16"/>
      <c r="I394" s="17"/>
    </row>
    <row r="395" spans="1:9" x14ac:dyDescent="0.25">
      <c r="A395" s="16"/>
      <c r="I395" s="17"/>
    </row>
    <row r="396" spans="1:9" x14ac:dyDescent="0.25">
      <c r="A396" s="16"/>
      <c r="I396" s="17"/>
    </row>
    <row r="397" spans="1:9" x14ac:dyDescent="0.25">
      <c r="A397" s="16"/>
      <c r="I397" s="17"/>
    </row>
    <row r="398" spans="1:9" x14ac:dyDescent="0.25">
      <c r="A398" s="16"/>
      <c r="I398" s="17"/>
    </row>
    <row r="399" spans="1:9" x14ac:dyDescent="0.25">
      <c r="A399" s="16"/>
      <c r="I399" s="17"/>
    </row>
    <row r="400" spans="1:9" x14ac:dyDescent="0.25">
      <c r="A400" s="16"/>
      <c r="I400" s="17"/>
    </row>
    <row r="401" spans="1:9" x14ac:dyDescent="0.25">
      <c r="A401" s="16"/>
      <c r="I401" s="17"/>
    </row>
    <row r="402" spans="1:9" x14ac:dyDescent="0.25">
      <c r="A402" s="16"/>
      <c r="I402" s="17"/>
    </row>
    <row r="403" spans="1:9" x14ac:dyDescent="0.25">
      <c r="A403" s="16"/>
      <c r="I403" s="17"/>
    </row>
    <row r="404" spans="1:9" x14ac:dyDescent="0.25">
      <c r="A404" s="16"/>
      <c r="I404" s="17"/>
    </row>
    <row r="405" spans="1:9" x14ac:dyDescent="0.25">
      <c r="A405" s="16"/>
      <c r="I405" s="17"/>
    </row>
    <row r="406" spans="1:9" x14ac:dyDescent="0.25">
      <c r="A406" s="16"/>
      <c r="I406" s="17"/>
    </row>
    <row r="407" spans="1:9" x14ac:dyDescent="0.25">
      <c r="A407" s="16"/>
      <c r="I407" s="17"/>
    </row>
    <row r="408" spans="1:9" x14ac:dyDescent="0.25">
      <c r="A408" s="16"/>
      <c r="I408" s="17"/>
    </row>
    <row r="409" spans="1:9" x14ac:dyDescent="0.25">
      <c r="A409" s="16"/>
      <c r="I409" s="17"/>
    </row>
    <row r="410" spans="1:9" x14ac:dyDescent="0.25">
      <c r="A410" s="16"/>
      <c r="I410" s="17"/>
    </row>
    <row r="411" spans="1:9" x14ac:dyDescent="0.25">
      <c r="A411" s="16"/>
      <c r="I411" s="17"/>
    </row>
    <row r="412" spans="1:9" x14ac:dyDescent="0.25">
      <c r="A412" s="16"/>
      <c r="I412" s="17"/>
    </row>
    <row r="413" spans="1:9" x14ac:dyDescent="0.25">
      <c r="A413" s="16"/>
      <c r="I413" s="17"/>
    </row>
    <row r="414" spans="1:9" x14ac:dyDescent="0.25">
      <c r="A414" s="16"/>
      <c r="I414" s="17"/>
    </row>
    <row r="415" spans="1:9" x14ac:dyDescent="0.25">
      <c r="A415" s="16"/>
      <c r="I415" s="17"/>
    </row>
    <row r="416" spans="1:9" x14ac:dyDescent="0.25">
      <c r="A416" s="16"/>
      <c r="I416" s="17"/>
    </row>
    <row r="417" spans="1:9" x14ac:dyDescent="0.25">
      <c r="A417" s="16"/>
      <c r="I417" s="17"/>
    </row>
    <row r="418" spans="1:9" x14ac:dyDescent="0.25">
      <c r="A418" s="16"/>
      <c r="I418" s="17"/>
    </row>
    <row r="419" spans="1:9" x14ac:dyDescent="0.25">
      <c r="A419" s="16"/>
      <c r="I419" s="17"/>
    </row>
    <row r="420" spans="1:9" x14ac:dyDescent="0.25">
      <c r="A420" s="16"/>
      <c r="I420" s="17"/>
    </row>
    <row r="421" spans="1:9" x14ac:dyDescent="0.25">
      <c r="A421" s="16"/>
      <c r="I421" s="17"/>
    </row>
    <row r="422" spans="1:9" x14ac:dyDescent="0.25">
      <c r="A422" s="16"/>
      <c r="I422" s="17"/>
    </row>
    <row r="423" spans="1:9" x14ac:dyDescent="0.25">
      <c r="A423" s="16"/>
      <c r="I423" s="17"/>
    </row>
    <row r="424" spans="1:9" x14ac:dyDescent="0.25">
      <c r="A424" s="16"/>
      <c r="I424" s="17"/>
    </row>
    <row r="425" spans="1:9" x14ac:dyDescent="0.25">
      <c r="A425" s="16"/>
      <c r="I425" s="17"/>
    </row>
    <row r="426" spans="1:9" x14ac:dyDescent="0.25">
      <c r="A426" s="16"/>
      <c r="I426" s="17"/>
    </row>
    <row r="427" spans="1:9" x14ac:dyDescent="0.25">
      <c r="A427" s="16"/>
      <c r="I427" s="17"/>
    </row>
    <row r="428" spans="1:9" x14ac:dyDescent="0.25">
      <c r="A428" s="16"/>
      <c r="I428" s="17"/>
    </row>
    <row r="429" spans="1:9" x14ac:dyDescent="0.25">
      <c r="A429" s="16"/>
      <c r="I429" s="17"/>
    </row>
    <row r="430" spans="1:9" x14ac:dyDescent="0.25">
      <c r="A430" s="16"/>
      <c r="I430" s="17"/>
    </row>
    <row r="431" spans="1:9" x14ac:dyDescent="0.25">
      <c r="A431" s="16"/>
      <c r="I431" s="17"/>
    </row>
    <row r="432" spans="1:9" x14ac:dyDescent="0.25">
      <c r="A432" s="16"/>
      <c r="I432" s="17"/>
    </row>
    <row r="433" spans="1:9" x14ac:dyDescent="0.25">
      <c r="A433" s="16"/>
      <c r="I433" s="17"/>
    </row>
    <row r="434" spans="1:9" x14ac:dyDescent="0.25">
      <c r="A434" s="16"/>
      <c r="I434" s="17"/>
    </row>
    <row r="435" spans="1:9" x14ac:dyDescent="0.25">
      <c r="A435" s="16"/>
      <c r="I435" s="17"/>
    </row>
    <row r="436" spans="1:9" x14ac:dyDescent="0.25">
      <c r="A436" s="16"/>
      <c r="I436" s="17"/>
    </row>
    <row r="437" spans="1:9" x14ac:dyDescent="0.25">
      <c r="A437" s="16"/>
      <c r="I437" s="17"/>
    </row>
    <row r="438" spans="1:9" x14ac:dyDescent="0.25">
      <c r="A438" s="16"/>
      <c r="I438" s="17"/>
    </row>
    <row r="439" spans="1:9" x14ac:dyDescent="0.25">
      <c r="A439" s="16"/>
      <c r="I439" s="17"/>
    </row>
    <row r="440" spans="1:9" x14ac:dyDescent="0.25">
      <c r="A440" s="16"/>
      <c r="I440" s="17"/>
    </row>
    <row r="441" spans="1:9" x14ac:dyDescent="0.25">
      <c r="A441" s="16"/>
      <c r="I441" s="17"/>
    </row>
    <row r="442" spans="1:9" x14ac:dyDescent="0.25">
      <c r="A442" s="16"/>
      <c r="I442" s="17"/>
    </row>
    <row r="443" spans="1:9" x14ac:dyDescent="0.25">
      <c r="A443" s="16"/>
      <c r="I443" s="17"/>
    </row>
    <row r="444" spans="1:9" x14ac:dyDescent="0.25">
      <c r="A444" s="16"/>
      <c r="I444" s="17"/>
    </row>
    <row r="445" spans="1:9" x14ac:dyDescent="0.25">
      <c r="A445" s="16"/>
      <c r="I445" s="17"/>
    </row>
    <row r="446" spans="1:9" x14ac:dyDescent="0.25">
      <c r="A446" s="16"/>
      <c r="I446" s="17"/>
    </row>
    <row r="447" spans="1:9" x14ac:dyDescent="0.25">
      <c r="A447" s="16"/>
      <c r="I447" s="17"/>
    </row>
    <row r="448" spans="1:9" x14ac:dyDescent="0.25">
      <c r="A448" s="16"/>
      <c r="I448" s="17"/>
    </row>
    <row r="449" spans="1:9" x14ac:dyDescent="0.25">
      <c r="A449" s="16"/>
      <c r="I449" s="17"/>
    </row>
    <row r="450" spans="1:9" x14ac:dyDescent="0.25">
      <c r="A450" s="16"/>
      <c r="I450" s="17"/>
    </row>
    <row r="451" spans="1:9" x14ac:dyDescent="0.25">
      <c r="A451" s="16"/>
      <c r="I451" s="17"/>
    </row>
    <row r="452" spans="1:9" x14ac:dyDescent="0.25">
      <c r="A452" s="16"/>
      <c r="I452" s="17"/>
    </row>
    <row r="453" spans="1:9" x14ac:dyDescent="0.25">
      <c r="A453" s="16"/>
      <c r="I453" s="17"/>
    </row>
    <row r="454" spans="1:9" x14ac:dyDescent="0.25">
      <c r="A454" s="16"/>
      <c r="I454" s="17"/>
    </row>
    <row r="455" spans="1:9" x14ac:dyDescent="0.25">
      <c r="A455" s="16"/>
      <c r="I455" s="17"/>
    </row>
    <row r="456" spans="1:9" x14ac:dyDescent="0.25">
      <c r="A456" s="16"/>
      <c r="I456" s="17"/>
    </row>
    <row r="457" spans="1:9" x14ac:dyDescent="0.25">
      <c r="A457" s="16"/>
      <c r="I457" s="17"/>
    </row>
    <row r="458" spans="1:9" x14ac:dyDescent="0.25">
      <c r="A458" s="16"/>
      <c r="I458" s="17"/>
    </row>
    <row r="459" spans="1:9" x14ac:dyDescent="0.25">
      <c r="A459" s="16"/>
      <c r="I459" s="17"/>
    </row>
    <row r="460" spans="1:9" x14ac:dyDescent="0.25">
      <c r="A460" s="16"/>
      <c r="I460" s="17"/>
    </row>
    <row r="461" spans="1:9" x14ac:dyDescent="0.25">
      <c r="A461" s="16"/>
      <c r="I461" s="17"/>
    </row>
    <row r="462" spans="1:9" x14ac:dyDescent="0.25">
      <c r="A462" s="16"/>
      <c r="I462" s="17"/>
    </row>
    <row r="463" spans="1:9" x14ac:dyDescent="0.25">
      <c r="A463" s="16"/>
      <c r="I463" s="17"/>
    </row>
    <row r="464" spans="1:9" x14ac:dyDescent="0.25">
      <c r="A464" s="16"/>
      <c r="I464" s="17"/>
    </row>
    <row r="465" spans="1:9" x14ac:dyDescent="0.25">
      <c r="A465" s="16"/>
      <c r="I465" s="17"/>
    </row>
    <row r="466" spans="1:9" x14ac:dyDescent="0.25">
      <c r="A466" s="16"/>
      <c r="I466" s="17"/>
    </row>
    <row r="467" spans="1:9" x14ac:dyDescent="0.25">
      <c r="A467" s="16"/>
      <c r="I467" s="17"/>
    </row>
    <row r="468" spans="1:9" x14ac:dyDescent="0.25">
      <c r="A468" s="16"/>
      <c r="I468" s="17"/>
    </row>
    <row r="469" spans="1:9" x14ac:dyDescent="0.25">
      <c r="A469" s="16"/>
      <c r="I469" s="17"/>
    </row>
    <row r="470" spans="1:9" x14ac:dyDescent="0.25">
      <c r="A470" s="16"/>
      <c r="I470" s="17"/>
    </row>
    <row r="471" spans="1:9" x14ac:dyDescent="0.25">
      <c r="A471" s="16"/>
      <c r="I471" s="17"/>
    </row>
    <row r="472" spans="1:9" x14ac:dyDescent="0.25">
      <c r="A472" s="16"/>
      <c r="I472" s="17"/>
    </row>
    <row r="473" spans="1:9" x14ac:dyDescent="0.25">
      <c r="A473" s="16"/>
      <c r="I473" s="17"/>
    </row>
    <row r="474" spans="1:9" x14ac:dyDescent="0.25">
      <c r="A474" s="16"/>
      <c r="I474" s="17"/>
    </row>
    <row r="475" spans="1:9" x14ac:dyDescent="0.25">
      <c r="A475" s="16"/>
      <c r="I475" s="17"/>
    </row>
    <row r="476" spans="1:9" x14ac:dyDescent="0.25">
      <c r="A476" s="16"/>
      <c r="I476" s="17"/>
    </row>
    <row r="477" spans="1:9" x14ac:dyDescent="0.25">
      <c r="A477" s="16"/>
      <c r="I477" s="17"/>
    </row>
    <row r="478" spans="1:9" x14ac:dyDescent="0.25">
      <c r="A478" s="16"/>
      <c r="I478" s="17"/>
    </row>
    <row r="479" spans="1:9" x14ac:dyDescent="0.25">
      <c r="A479" s="16"/>
      <c r="I479" s="17"/>
    </row>
    <row r="480" spans="1:9" x14ac:dyDescent="0.25">
      <c r="A480" s="16"/>
      <c r="I480" s="17"/>
    </row>
    <row r="481" spans="1:9" x14ac:dyDescent="0.25">
      <c r="A481" s="16"/>
      <c r="I481" s="17"/>
    </row>
    <row r="482" spans="1:9" x14ac:dyDescent="0.25">
      <c r="A482" s="16"/>
      <c r="I482" s="17"/>
    </row>
    <row r="483" spans="1:9" x14ac:dyDescent="0.25">
      <c r="A483" s="16"/>
      <c r="I483" s="17"/>
    </row>
    <row r="484" spans="1:9" x14ac:dyDescent="0.25">
      <c r="A484" s="16"/>
      <c r="I484" s="17"/>
    </row>
    <row r="485" spans="1:9" x14ac:dyDescent="0.25">
      <c r="A485" s="16"/>
      <c r="I485" s="17"/>
    </row>
    <row r="486" spans="1:9" x14ac:dyDescent="0.25">
      <c r="A486" s="16"/>
      <c r="I486" s="17"/>
    </row>
    <row r="487" spans="1:9" x14ac:dyDescent="0.25">
      <c r="A487" s="16"/>
      <c r="I487" s="17"/>
    </row>
    <row r="488" spans="1:9" x14ac:dyDescent="0.25">
      <c r="A488" s="16"/>
      <c r="I488" s="17"/>
    </row>
    <row r="489" spans="1:9" x14ac:dyDescent="0.25">
      <c r="A489" s="16"/>
      <c r="I489" s="17"/>
    </row>
    <row r="490" spans="1:9" x14ac:dyDescent="0.25">
      <c r="A490" s="16"/>
      <c r="I490" s="17"/>
    </row>
    <row r="491" spans="1:9" x14ac:dyDescent="0.25">
      <c r="A491" s="16"/>
      <c r="I491" s="17"/>
    </row>
    <row r="492" spans="1:9" x14ac:dyDescent="0.25">
      <c r="A492" s="16"/>
      <c r="I492" s="17"/>
    </row>
    <row r="493" spans="1:9" x14ac:dyDescent="0.25">
      <c r="A493" s="16"/>
      <c r="I493" s="17"/>
    </row>
    <row r="494" spans="1:9" x14ac:dyDescent="0.25">
      <c r="A494" s="16"/>
      <c r="I494" s="17"/>
    </row>
    <row r="495" spans="1:9" x14ac:dyDescent="0.25">
      <c r="A495" s="16"/>
      <c r="I495" s="17"/>
    </row>
    <row r="496" spans="1:9" x14ac:dyDescent="0.25">
      <c r="A496" s="16"/>
      <c r="I496" s="17"/>
    </row>
    <row r="497" spans="1:9" x14ac:dyDescent="0.25">
      <c r="A497" s="16"/>
      <c r="I497" s="17"/>
    </row>
    <row r="498" spans="1:9" x14ac:dyDescent="0.25">
      <c r="A498" s="16"/>
      <c r="I498" s="17"/>
    </row>
    <row r="499" spans="1:9" x14ac:dyDescent="0.25">
      <c r="A499" s="16"/>
      <c r="I499" s="17"/>
    </row>
    <row r="500" spans="1:9" x14ac:dyDescent="0.25">
      <c r="A500" s="16"/>
      <c r="I500" s="17"/>
    </row>
    <row r="501" spans="1:9" x14ac:dyDescent="0.25">
      <c r="A501" s="16"/>
      <c r="I501" s="17"/>
    </row>
    <row r="502" spans="1:9" x14ac:dyDescent="0.25">
      <c r="A502" s="16"/>
      <c r="I502" s="17"/>
    </row>
    <row r="503" spans="1:9" x14ac:dyDescent="0.25">
      <c r="A503" s="16"/>
      <c r="I503" s="17"/>
    </row>
    <row r="504" spans="1:9" x14ac:dyDescent="0.25">
      <c r="A504" s="16"/>
      <c r="I504" s="17"/>
    </row>
    <row r="505" spans="1:9" x14ac:dyDescent="0.25">
      <c r="A505" s="16"/>
      <c r="I505" s="17"/>
    </row>
    <row r="506" spans="1:9" x14ac:dyDescent="0.25">
      <c r="A506" s="16"/>
      <c r="I506" s="17"/>
    </row>
    <row r="507" spans="1:9" x14ac:dyDescent="0.25">
      <c r="A507" s="16"/>
      <c r="I507" s="17"/>
    </row>
    <row r="508" spans="1:9" x14ac:dyDescent="0.25">
      <c r="A508" s="16"/>
      <c r="I508" s="17"/>
    </row>
    <row r="509" spans="1:9" x14ac:dyDescent="0.25">
      <c r="A509" s="16"/>
      <c r="I509" s="17"/>
    </row>
    <row r="510" spans="1:9" x14ac:dyDescent="0.25">
      <c r="A510" s="16"/>
      <c r="I510" s="17"/>
    </row>
    <row r="511" spans="1:9" x14ac:dyDescent="0.25">
      <c r="A511" s="16"/>
      <c r="I511" s="17"/>
    </row>
    <row r="512" spans="1:9" x14ac:dyDescent="0.25">
      <c r="A512" s="16"/>
      <c r="I512" s="17"/>
    </row>
    <row r="513" spans="1:9" x14ac:dyDescent="0.25">
      <c r="A513" s="16"/>
      <c r="I513" s="17"/>
    </row>
    <row r="514" spans="1:9" x14ac:dyDescent="0.25">
      <c r="A514" s="16"/>
      <c r="I514" s="17"/>
    </row>
    <row r="515" spans="1:9" x14ac:dyDescent="0.25">
      <c r="A515" s="16"/>
      <c r="I515" s="17"/>
    </row>
    <row r="516" spans="1:9" x14ac:dyDescent="0.25">
      <c r="A516" s="16"/>
      <c r="I516" s="17"/>
    </row>
    <row r="517" spans="1:9" x14ac:dyDescent="0.25">
      <c r="A517" s="16"/>
      <c r="I517" s="17"/>
    </row>
    <row r="518" spans="1:9" x14ac:dyDescent="0.25">
      <c r="A518" s="16"/>
      <c r="I518" s="17"/>
    </row>
    <row r="519" spans="1:9" x14ac:dyDescent="0.25">
      <c r="A519" s="16"/>
      <c r="I519" s="17"/>
    </row>
    <row r="520" spans="1:9" x14ac:dyDescent="0.25">
      <c r="A520" s="16"/>
      <c r="I520" s="17"/>
    </row>
    <row r="521" spans="1:9" x14ac:dyDescent="0.25">
      <c r="A521" s="16"/>
      <c r="I521" s="17"/>
    </row>
    <row r="522" spans="1:9" x14ac:dyDescent="0.25">
      <c r="A522" s="16"/>
      <c r="I522" s="17"/>
    </row>
    <row r="523" spans="1:9" x14ac:dyDescent="0.25">
      <c r="A523" s="16"/>
      <c r="I523" s="17"/>
    </row>
    <row r="524" spans="1:9" x14ac:dyDescent="0.25">
      <c r="A524" s="16"/>
      <c r="I524" s="17"/>
    </row>
    <row r="525" spans="1:9" x14ac:dyDescent="0.25">
      <c r="A525" s="16"/>
      <c r="I525" s="17"/>
    </row>
    <row r="526" spans="1:9" x14ac:dyDescent="0.25">
      <c r="A526" s="16"/>
      <c r="I526" s="17"/>
    </row>
    <row r="527" spans="1:9" x14ac:dyDescent="0.25">
      <c r="A527" s="16"/>
      <c r="I527" s="17"/>
    </row>
    <row r="528" spans="1:9" x14ac:dyDescent="0.25">
      <c r="A528" s="16"/>
      <c r="I528" s="17"/>
    </row>
    <row r="529" spans="1:9" x14ac:dyDescent="0.25">
      <c r="A529" s="16"/>
      <c r="I529" s="17"/>
    </row>
    <row r="530" spans="1:9" x14ac:dyDescent="0.25">
      <c r="A530" s="16"/>
      <c r="I530" s="17"/>
    </row>
    <row r="531" spans="1:9" x14ac:dyDescent="0.25">
      <c r="A531" s="16"/>
      <c r="I531" s="17"/>
    </row>
    <row r="532" spans="1:9" x14ac:dyDescent="0.25">
      <c r="A532" s="16"/>
      <c r="I532" s="17"/>
    </row>
    <row r="533" spans="1:9" x14ac:dyDescent="0.25">
      <c r="A533" s="16"/>
      <c r="I533" s="17"/>
    </row>
    <row r="534" spans="1:9" x14ac:dyDescent="0.25">
      <c r="A534" s="16"/>
      <c r="I534" s="17"/>
    </row>
    <row r="535" spans="1:9" x14ac:dyDescent="0.25">
      <c r="A535" s="16"/>
      <c r="I535" s="17"/>
    </row>
    <row r="536" spans="1:9" x14ac:dyDescent="0.25">
      <c r="A536" s="16"/>
      <c r="I536" s="17"/>
    </row>
    <row r="537" spans="1:9" x14ac:dyDescent="0.25">
      <c r="A537" s="16"/>
      <c r="I537" s="17"/>
    </row>
    <row r="538" spans="1:9" x14ac:dyDescent="0.25">
      <c r="A538" s="16"/>
      <c r="I538" s="17"/>
    </row>
    <row r="539" spans="1:9" x14ac:dyDescent="0.25">
      <c r="A539" s="16"/>
      <c r="I539" s="17"/>
    </row>
    <row r="540" spans="1:9" x14ac:dyDescent="0.25">
      <c r="A540" s="16"/>
      <c r="I540" s="17"/>
    </row>
    <row r="541" spans="1:9" x14ac:dyDescent="0.25">
      <c r="A541" s="16"/>
      <c r="I541" s="17"/>
    </row>
    <row r="542" spans="1:9" x14ac:dyDescent="0.25">
      <c r="A542" s="16"/>
      <c r="I542" s="17"/>
    </row>
    <row r="543" spans="1:9" x14ac:dyDescent="0.25">
      <c r="A543" s="16"/>
      <c r="I543" s="17"/>
    </row>
    <row r="544" spans="1:9" x14ac:dyDescent="0.25">
      <c r="A544" s="16"/>
      <c r="I544" s="17"/>
    </row>
    <row r="545" spans="1:9" x14ac:dyDescent="0.25">
      <c r="A545" s="16"/>
      <c r="I545" s="17"/>
    </row>
    <row r="546" spans="1:9" x14ac:dyDescent="0.25">
      <c r="A546" s="16"/>
      <c r="I546" s="17"/>
    </row>
    <row r="547" spans="1:9" x14ac:dyDescent="0.25">
      <c r="A547" s="16"/>
      <c r="I547" s="17"/>
    </row>
    <row r="548" spans="1:9" x14ac:dyDescent="0.25">
      <c r="A548" s="16"/>
      <c r="I548" s="17"/>
    </row>
    <row r="549" spans="1:9" x14ac:dyDescent="0.25">
      <c r="A549" s="16"/>
      <c r="I549" s="17"/>
    </row>
    <row r="550" spans="1:9" x14ac:dyDescent="0.25">
      <c r="A550" s="16"/>
      <c r="I550" s="17"/>
    </row>
    <row r="551" spans="1:9" x14ac:dyDescent="0.25">
      <c r="A551" s="16"/>
      <c r="I551" s="17"/>
    </row>
    <row r="552" spans="1:9" x14ac:dyDescent="0.25">
      <c r="A552" s="16"/>
      <c r="I552" s="17"/>
    </row>
    <row r="553" spans="1:9" x14ac:dyDescent="0.25">
      <c r="A553" s="16"/>
      <c r="I553" s="17"/>
    </row>
    <row r="554" spans="1:9" x14ac:dyDescent="0.25">
      <c r="A554" s="16"/>
      <c r="I554" s="17"/>
    </row>
    <row r="555" spans="1:9" x14ac:dyDescent="0.25">
      <c r="A555" s="16"/>
      <c r="I555" s="17"/>
    </row>
    <row r="556" spans="1:9" x14ac:dyDescent="0.25">
      <c r="A556" s="16"/>
      <c r="I556" s="17"/>
    </row>
    <row r="557" spans="1:9" x14ac:dyDescent="0.25">
      <c r="A557" s="16"/>
      <c r="I557" s="17"/>
    </row>
    <row r="558" spans="1:9" x14ac:dyDescent="0.25">
      <c r="A558" s="16"/>
      <c r="I558" s="17"/>
    </row>
    <row r="559" spans="1:9" x14ac:dyDescent="0.25">
      <c r="A559" s="16"/>
      <c r="I559" s="17"/>
    </row>
    <row r="560" spans="1:9" x14ac:dyDescent="0.25">
      <c r="A560" s="16"/>
      <c r="I560" s="17"/>
    </row>
    <row r="561" spans="1:9" x14ac:dyDescent="0.25">
      <c r="A561" s="16"/>
      <c r="I561" s="17"/>
    </row>
    <row r="562" spans="1:9" x14ac:dyDescent="0.25">
      <c r="A562" s="16"/>
      <c r="I562" s="17"/>
    </row>
    <row r="563" spans="1:9" x14ac:dyDescent="0.25">
      <c r="A563" s="16"/>
      <c r="I563" s="17"/>
    </row>
    <row r="564" spans="1:9" x14ac:dyDescent="0.25">
      <c r="A564" s="16"/>
      <c r="I564" s="17"/>
    </row>
    <row r="565" spans="1:9" x14ac:dyDescent="0.25">
      <c r="A565" s="16"/>
      <c r="I565" s="17"/>
    </row>
    <row r="566" spans="1:9" x14ac:dyDescent="0.25">
      <c r="A566" s="16"/>
      <c r="I566" s="17"/>
    </row>
    <row r="567" spans="1:9" x14ac:dyDescent="0.25">
      <c r="A567" s="16"/>
      <c r="I567" s="17"/>
    </row>
    <row r="568" spans="1:9" x14ac:dyDescent="0.25">
      <c r="A568" s="16"/>
      <c r="I568" s="17"/>
    </row>
    <row r="569" spans="1:9" x14ac:dyDescent="0.25">
      <c r="A569" s="16"/>
      <c r="I569" s="17"/>
    </row>
    <row r="570" spans="1:9" x14ac:dyDescent="0.25">
      <c r="A570" s="16"/>
      <c r="I570" s="17"/>
    </row>
    <row r="571" spans="1:9" x14ac:dyDescent="0.25">
      <c r="A571" s="16"/>
      <c r="I571" s="17"/>
    </row>
    <row r="572" spans="1:9" x14ac:dyDescent="0.25">
      <c r="A572" s="16"/>
      <c r="I572" s="17"/>
    </row>
    <row r="573" spans="1:9" x14ac:dyDescent="0.25">
      <c r="A573" s="16"/>
      <c r="I573" s="17"/>
    </row>
    <row r="574" spans="1:9" x14ac:dyDescent="0.25">
      <c r="A574" s="16"/>
      <c r="I574" s="17"/>
    </row>
    <row r="575" spans="1:9" x14ac:dyDescent="0.25">
      <c r="A575" s="16"/>
      <c r="I575" s="17"/>
    </row>
    <row r="576" spans="1:9" x14ac:dyDescent="0.25">
      <c r="A576" s="16"/>
      <c r="I576" s="17"/>
    </row>
    <row r="577" spans="1:9" x14ac:dyDescent="0.25">
      <c r="A577" s="16"/>
      <c r="I577" s="17"/>
    </row>
    <row r="578" spans="1:9" x14ac:dyDescent="0.25">
      <c r="A578" s="16"/>
      <c r="I578" s="17"/>
    </row>
    <row r="579" spans="1:9" x14ac:dyDescent="0.25">
      <c r="A579" s="16"/>
      <c r="I579" s="17"/>
    </row>
    <row r="580" spans="1:9" x14ac:dyDescent="0.25">
      <c r="A580" s="16"/>
      <c r="I580" s="17"/>
    </row>
    <row r="581" spans="1:9" x14ac:dyDescent="0.25">
      <c r="A581" s="16"/>
      <c r="I581" s="17"/>
    </row>
    <row r="582" spans="1:9" x14ac:dyDescent="0.25">
      <c r="A582" s="16"/>
      <c r="I582" s="17"/>
    </row>
    <row r="583" spans="1:9" x14ac:dyDescent="0.25">
      <c r="A583" s="16"/>
      <c r="I583" s="17"/>
    </row>
    <row r="584" spans="1:9" x14ac:dyDescent="0.25">
      <c r="A584" s="16"/>
      <c r="I584" s="17"/>
    </row>
    <row r="585" spans="1:9" x14ac:dyDescent="0.25">
      <c r="A585" s="16"/>
      <c r="I585" s="17"/>
    </row>
    <row r="586" spans="1:9" x14ac:dyDescent="0.25">
      <c r="A586" s="16"/>
      <c r="I586" s="17"/>
    </row>
    <row r="587" spans="1:9" x14ac:dyDescent="0.25">
      <c r="A587" s="16"/>
      <c r="I587" s="17"/>
    </row>
    <row r="588" spans="1:9" x14ac:dyDescent="0.25">
      <c r="A588" s="16"/>
      <c r="I588" s="17"/>
    </row>
    <row r="589" spans="1:9" x14ac:dyDescent="0.25">
      <c r="A589" s="16"/>
      <c r="I589" s="17"/>
    </row>
    <row r="590" spans="1:9" x14ac:dyDescent="0.25">
      <c r="A590" s="16"/>
      <c r="I590" s="17"/>
    </row>
    <row r="591" spans="1:9" x14ac:dyDescent="0.25">
      <c r="A591" s="16"/>
      <c r="I591" s="17"/>
    </row>
    <row r="592" spans="1:9" x14ac:dyDescent="0.25">
      <c r="A592" s="16"/>
      <c r="I592" s="17"/>
    </row>
    <row r="593" spans="1:9" x14ac:dyDescent="0.25">
      <c r="A593" s="16"/>
      <c r="I593" s="17"/>
    </row>
    <row r="594" spans="1:9" x14ac:dyDescent="0.25">
      <c r="A594" s="16"/>
      <c r="I594" s="17"/>
    </row>
    <row r="595" spans="1:9" x14ac:dyDescent="0.25">
      <c r="A595" s="16"/>
      <c r="I595" s="17"/>
    </row>
    <row r="596" spans="1:9" x14ac:dyDescent="0.25">
      <c r="A596" s="16"/>
      <c r="I596" s="17"/>
    </row>
    <row r="597" spans="1:9" x14ac:dyDescent="0.25">
      <c r="A597" s="16"/>
      <c r="I597" s="17"/>
    </row>
    <row r="598" spans="1:9" x14ac:dyDescent="0.25">
      <c r="A598" s="16"/>
      <c r="I598" s="17"/>
    </row>
    <row r="599" spans="1:9" x14ac:dyDescent="0.25">
      <c r="A599" s="16"/>
      <c r="I599" s="17"/>
    </row>
    <row r="600" spans="1:9" x14ac:dyDescent="0.25">
      <c r="A600" s="16"/>
      <c r="I600" s="17"/>
    </row>
    <row r="601" spans="1:9" x14ac:dyDescent="0.25">
      <c r="A601" s="16"/>
      <c r="I601" s="17"/>
    </row>
    <row r="602" spans="1:9" x14ac:dyDescent="0.25">
      <c r="A602" s="16"/>
      <c r="I602" s="17"/>
    </row>
    <row r="603" spans="1:9" x14ac:dyDescent="0.25">
      <c r="A603" s="16"/>
      <c r="I603" s="17"/>
    </row>
    <row r="604" spans="1:9" x14ac:dyDescent="0.25">
      <c r="A604" s="16"/>
      <c r="I604" s="17"/>
    </row>
    <row r="605" spans="1:9" x14ac:dyDescent="0.25">
      <c r="A605" s="16"/>
      <c r="I605" s="17"/>
    </row>
    <row r="606" spans="1:9" x14ac:dyDescent="0.25">
      <c r="A606" s="16"/>
      <c r="I606" s="17"/>
    </row>
    <row r="607" spans="1:9" x14ac:dyDescent="0.25">
      <c r="A607" s="16"/>
      <c r="I607" s="17"/>
    </row>
    <row r="608" spans="1:9" x14ac:dyDescent="0.25">
      <c r="A608" s="16"/>
      <c r="I608" s="17"/>
    </row>
    <row r="609" spans="1:9" x14ac:dyDescent="0.25">
      <c r="A609" s="16"/>
      <c r="I609" s="17"/>
    </row>
    <row r="610" spans="1:9" x14ac:dyDescent="0.25">
      <c r="A610" s="16"/>
      <c r="I610" s="17"/>
    </row>
    <row r="611" spans="1:9" x14ac:dyDescent="0.25">
      <c r="A611" s="16"/>
      <c r="I611" s="17"/>
    </row>
    <row r="612" spans="1:9" x14ac:dyDescent="0.25">
      <c r="A612" s="16"/>
      <c r="I612" s="17"/>
    </row>
    <row r="613" spans="1:9" x14ac:dyDescent="0.25">
      <c r="A613" s="16"/>
      <c r="I613" s="17"/>
    </row>
    <row r="614" spans="1:9" x14ac:dyDescent="0.25">
      <c r="A614" s="16"/>
      <c r="I614" s="17"/>
    </row>
    <row r="615" spans="1:9" x14ac:dyDescent="0.25">
      <c r="A615" s="16"/>
      <c r="I615" s="17"/>
    </row>
    <row r="616" spans="1:9" x14ac:dyDescent="0.25">
      <c r="A616" s="16"/>
      <c r="I616" s="17"/>
    </row>
    <row r="617" spans="1:9" x14ac:dyDescent="0.25">
      <c r="A617" s="16"/>
      <c r="I617" s="17"/>
    </row>
    <row r="618" spans="1:9" x14ac:dyDescent="0.25">
      <c r="A618" s="16"/>
      <c r="I618" s="17"/>
    </row>
    <row r="619" spans="1:9" x14ac:dyDescent="0.25">
      <c r="A619" s="16"/>
      <c r="I619" s="17"/>
    </row>
    <row r="620" spans="1:9" x14ac:dyDescent="0.25">
      <c r="A620" s="16"/>
      <c r="I620" s="17"/>
    </row>
    <row r="621" spans="1:9" x14ac:dyDescent="0.25">
      <c r="A621" s="16"/>
      <c r="I621" s="17"/>
    </row>
    <row r="622" spans="1:9" x14ac:dyDescent="0.25">
      <c r="A622" s="16"/>
      <c r="I622" s="17"/>
    </row>
    <row r="623" spans="1:9" x14ac:dyDescent="0.25">
      <c r="A623" s="16"/>
      <c r="I623" s="17"/>
    </row>
    <row r="624" spans="1:9" x14ac:dyDescent="0.25">
      <c r="A624" s="16"/>
      <c r="I624" s="17"/>
    </row>
    <row r="625" spans="1:9" x14ac:dyDescent="0.25">
      <c r="A625" s="16"/>
      <c r="I625" s="17"/>
    </row>
    <row r="626" spans="1:9" x14ac:dyDescent="0.25">
      <c r="A626" s="16"/>
      <c r="I626" s="17"/>
    </row>
    <row r="627" spans="1:9" x14ac:dyDescent="0.25">
      <c r="A627" s="16"/>
      <c r="I627" s="17"/>
    </row>
    <row r="628" spans="1:9" x14ac:dyDescent="0.25">
      <c r="A628" s="16"/>
      <c r="I628" s="17"/>
    </row>
    <row r="629" spans="1:9" x14ac:dyDescent="0.25">
      <c r="A629" s="16"/>
      <c r="I629" s="17"/>
    </row>
    <row r="630" spans="1:9" x14ac:dyDescent="0.25">
      <c r="A630" s="16"/>
      <c r="I630" s="17"/>
    </row>
    <row r="631" spans="1:9" x14ac:dyDescent="0.25">
      <c r="A631" s="16"/>
      <c r="I631" s="17"/>
    </row>
    <row r="632" spans="1:9" x14ac:dyDescent="0.25">
      <c r="A632" s="16"/>
      <c r="I632" s="17"/>
    </row>
    <row r="633" spans="1:9" x14ac:dyDescent="0.25">
      <c r="A633" s="16"/>
      <c r="I633" s="17"/>
    </row>
    <row r="634" spans="1:9" x14ac:dyDescent="0.25">
      <c r="A634" s="16"/>
      <c r="I634" s="17"/>
    </row>
    <row r="635" spans="1:9" x14ac:dyDescent="0.25">
      <c r="A635" s="16"/>
      <c r="I635" s="17"/>
    </row>
    <row r="636" spans="1:9" x14ac:dyDescent="0.25">
      <c r="A636" s="16"/>
      <c r="I636" s="17"/>
    </row>
    <row r="637" spans="1:9" x14ac:dyDescent="0.25">
      <c r="A637" s="16"/>
      <c r="I637" s="17"/>
    </row>
    <row r="638" spans="1:9" x14ac:dyDescent="0.25">
      <c r="A638" s="16"/>
      <c r="I638" s="17"/>
    </row>
    <row r="639" spans="1:9" x14ac:dyDescent="0.25">
      <c r="A639" s="16"/>
      <c r="I639" s="17"/>
    </row>
    <row r="640" spans="1:9" x14ac:dyDescent="0.25">
      <c r="A640" s="16"/>
      <c r="I640" s="17"/>
    </row>
    <row r="641" spans="1:9" x14ac:dyDescent="0.25">
      <c r="A641" s="16"/>
      <c r="I641" s="17"/>
    </row>
    <row r="642" spans="1:9" x14ac:dyDescent="0.25">
      <c r="A642" s="16"/>
      <c r="I642" s="17"/>
    </row>
    <row r="643" spans="1:9" x14ac:dyDescent="0.25">
      <c r="A643" s="16"/>
      <c r="I643" s="17"/>
    </row>
    <row r="644" spans="1:9" x14ac:dyDescent="0.25">
      <c r="A644" s="16"/>
      <c r="I644" s="17"/>
    </row>
    <row r="645" spans="1:9" x14ac:dyDescent="0.25">
      <c r="A645" s="16"/>
      <c r="I645" s="17"/>
    </row>
    <row r="646" spans="1:9" x14ac:dyDescent="0.25">
      <c r="A646" s="16"/>
      <c r="I646" s="17"/>
    </row>
    <row r="647" spans="1:9" x14ac:dyDescent="0.25">
      <c r="A647" s="16"/>
      <c r="I647" s="17"/>
    </row>
    <row r="648" spans="1:9" x14ac:dyDescent="0.25">
      <c r="A648" s="16"/>
      <c r="I648" s="17"/>
    </row>
    <row r="649" spans="1:9" x14ac:dyDescent="0.25">
      <c r="A649" s="16"/>
      <c r="I649" s="17"/>
    </row>
    <row r="650" spans="1:9" x14ac:dyDescent="0.25">
      <c r="A650" s="16"/>
      <c r="I650" s="17"/>
    </row>
    <row r="651" spans="1:9" x14ac:dyDescent="0.25">
      <c r="A651" s="16"/>
      <c r="I651" s="17"/>
    </row>
    <row r="652" spans="1:9" x14ac:dyDescent="0.25">
      <c r="A652" s="16"/>
      <c r="I652" s="17"/>
    </row>
    <row r="653" spans="1:9" x14ac:dyDescent="0.25">
      <c r="A653" s="16"/>
      <c r="I653" s="17"/>
    </row>
    <row r="654" spans="1:9" x14ac:dyDescent="0.25">
      <c r="A654" s="16"/>
      <c r="I654" s="17"/>
    </row>
    <row r="655" spans="1:9" x14ac:dyDescent="0.25">
      <c r="A655" s="16"/>
      <c r="I655" s="17"/>
    </row>
    <row r="656" spans="1:9" x14ac:dyDescent="0.25">
      <c r="A656" s="16"/>
      <c r="I656" s="17"/>
    </row>
    <row r="657" spans="1:9" x14ac:dyDescent="0.25">
      <c r="A657" s="16"/>
      <c r="I657" s="17"/>
    </row>
    <row r="658" spans="1:9" x14ac:dyDescent="0.25">
      <c r="A658" s="16"/>
      <c r="I658" s="17"/>
    </row>
    <row r="659" spans="1:9" x14ac:dyDescent="0.25">
      <c r="A659" s="16"/>
      <c r="I659" s="17"/>
    </row>
    <row r="660" spans="1:9" x14ac:dyDescent="0.25">
      <c r="A660" s="16"/>
      <c r="I660" s="17"/>
    </row>
    <row r="661" spans="1:9" x14ac:dyDescent="0.25">
      <c r="A661" s="16"/>
      <c r="I661" s="17"/>
    </row>
    <row r="662" spans="1:9" x14ac:dyDescent="0.25">
      <c r="A662" s="16"/>
      <c r="I662" s="17"/>
    </row>
    <row r="663" spans="1:9" x14ac:dyDescent="0.25">
      <c r="A663" s="16"/>
      <c r="I663" s="17"/>
    </row>
    <row r="664" spans="1:9" x14ac:dyDescent="0.25">
      <c r="A664" s="16"/>
      <c r="I664" s="17"/>
    </row>
    <row r="665" spans="1:9" x14ac:dyDescent="0.25">
      <c r="A665" s="16"/>
      <c r="I665" s="17"/>
    </row>
    <row r="666" spans="1:9" x14ac:dyDescent="0.25">
      <c r="A666" s="16"/>
      <c r="I666" s="17"/>
    </row>
    <row r="667" spans="1:9" x14ac:dyDescent="0.25">
      <c r="A667" s="16"/>
      <c r="I667" s="17"/>
    </row>
    <row r="668" spans="1:9" x14ac:dyDescent="0.25">
      <c r="A668" s="16"/>
      <c r="I668" s="17"/>
    </row>
    <row r="669" spans="1:9" x14ac:dyDescent="0.25">
      <c r="A669" s="16"/>
      <c r="I669" s="17"/>
    </row>
    <row r="670" spans="1:9" x14ac:dyDescent="0.25">
      <c r="A670" s="16"/>
      <c r="I670" s="17"/>
    </row>
    <row r="671" spans="1:9" x14ac:dyDescent="0.25">
      <c r="A671" s="16"/>
      <c r="I671" s="17"/>
    </row>
    <row r="672" spans="1:9" x14ac:dyDescent="0.25">
      <c r="A672" s="16"/>
      <c r="I672" s="17"/>
    </row>
    <row r="673" spans="1:9" x14ac:dyDescent="0.25">
      <c r="A673" s="16"/>
      <c r="I673" s="17"/>
    </row>
    <row r="674" spans="1:9" x14ac:dyDescent="0.25">
      <c r="A674" s="16"/>
      <c r="I674" s="17"/>
    </row>
    <row r="675" spans="1:9" x14ac:dyDescent="0.25">
      <c r="A675" s="16"/>
      <c r="I675" s="17"/>
    </row>
    <row r="676" spans="1:9" x14ac:dyDescent="0.25">
      <c r="A676" s="16"/>
      <c r="I676" s="17"/>
    </row>
    <row r="677" spans="1:9" x14ac:dyDescent="0.25">
      <c r="A677" s="16"/>
      <c r="I677" s="17"/>
    </row>
    <row r="678" spans="1:9" x14ac:dyDescent="0.25">
      <c r="A678" s="16"/>
      <c r="I678" s="17"/>
    </row>
    <row r="679" spans="1:9" x14ac:dyDescent="0.25">
      <c r="A679" s="16"/>
      <c r="I679" s="17"/>
    </row>
    <row r="680" spans="1:9" x14ac:dyDescent="0.25">
      <c r="A680" s="16"/>
      <c r="I680" s="17"/>
    </row>
    <row r="681" spans="1:9" x14ac:dyDescent="0.25">
      <c r="A681" s="16"/>
      <c r="I681" s="17"/>
    </row>
    <row r="682" spans="1:9" x14ac:dyDescent="0.25">
      <c r="A682" s="16"/>
      <c r="I682" s="17"/>
    </row>
    <row r="683" spans="1:9" x14ac:dyDescent="0.25">
      <c r="A683" s="16"/>
      <c r="I683" s="17"/>
    </row>
    <row r="684" spans="1:9" x14ac:dyDescent="0.25">
      <c r="A684" s="16"/>
      <c r="I684" s="17"/>
    </row>
    <row r="685" spans="1:9" x14ac:dyDescent="0.25">
      <c r="A685" s="16"/>
      <c r="I685" s="17"/>
    </row>
    <row r="686" spans="1:9" x14ac:dyDescent="0.25">
      <c r="A686" s="16"/>
      <c r="I686" s="17"/>
    </row>
    <row r="687" spans="1:9" x14ac:dyDescent="0.25">
      <c r="A687" s="16"/>
      <c r="I687" s="17"/>
    </row>
    <row r="688" spans="1:9" x14ac:dyDescent="0.25">
      <c r="A688" s="16"/>
      <c r="I688" s="17"/>
    </row>
    <row r="689" spans="1:9" x14ac:dyDescent="0.25">
      <c r="A689" s="16"/>
      <c r="I689" s="17"/>
    </row>
    <row r="690" spans="1:9" x14ac:dyDescent="0.25">
      <c r="A690" s="16"/>
      <c r="I690" s="17"/>
    </row>
    <row r="691" spans="1:9" x14ac:dyDescent="0.25">
      <c r="A691" s="16"/>
      <c r="I691" s="17"/>
    </row>
    <row r="692" spans="1:9" x14ac:dyDescent="0.25">
      <c r="A692" s="16"/>
      <c r="I692" s="17"/>
    </row>
    <row r="693" spans="1:9" x14ac:dyDescent="0.25">
      <c r="A693" s="16"/>
      <c r="I693" s="17"/>
    </row>
    <row r="694" spans="1:9" x14ac:dyDescent="0.25">
      <c r="A694" s="16"/>
      <c r="I694" s="17"/>
    </row>
    <row r="695" spans="1:9" x14ac:dyDescent="0.25">
      <c r="A695" s="16"/>
      <c r="I695" s="17"/>
    </row>
    <row r="696" spans="1:9" x14ac:dyDescent="0.25">
      <c r="A696" s="16"/>
      <c r="I696" s="17"/>
    </row>
    <row r="697" spans="1:9" x14ac:dyDescent="0.25">
      <c r="A697" s="16"/>
      <c r="I697" s="17"/>
    </row>
    <row r="698" spans="1:9" x14ac:dyDescent="0.25">
      <c r="A698" s="16"/>
      <c r="I698" s="17"/>
    </row>
    <row r="699" spans="1:9" x14ac:dyDescent="0.25">
      <c r="A699" s="16"/>
      <c r="I699" s="17"/>
    </row>
    <row r="700" spans="1:9" x14ac:dyDescent="0.25">
      <c r="A700" s="16"/>
      <c r="I700" s="17"/>
    </row>
    <row r="701" spans="1:9" x14ac:dyDescent="0.25">
      <c r="A701" s="16"/>
      <c r="I701" s="17"/>
    </row>
    <row r="702" spans="1:9" x14ac:dyDescent="0.25">
      <c r="A702" s="16"/>
      <c r="I702" s="17"/>
    </row>
    <row r="703" spans="1:9" x14ac:dyDescent="0.25">
      <c r="A703" s="16"/>
      <c r="I703" s="17"/>
    </row>
    <row r="704" spans="1:9" x14ac:dyDescent="0.25">
      <c r="A704" s="16"/>
      <c r="I704" s="17"/>
    </row>
    <row r="705" spans="1:9" x14ac:dyDescent="0.25">
      <c r="A705" s="16"/>
      <c r="I705" s="17"/>
    </row>
    <row r="706" spans="1:9" x14ac:dyDescent="0.25">
      <c r="A706" s="16"/>
      <c r="I706" s="17"/>
    </row>
    <row r="707" spans="1:9" x14ac:dyDescent="0.25">
      <c r="A707" s="16"/>
      <c r="I707" s="17"/>
    </row>
    <row r="708" spans="1:9" x14ac:dyDescent="0.25">
      <c r="A708" s="16"/>
      <c r="I708" s="17"/>
    </row>
    <row r="709" spans="1:9" x14ac:dyDescent="0.25">
      <c r="A709" s="16"/>
      <c r="I709" s="17"/>
    </row>
    <row r="710" spans="1:9" x14ac:dyDescent="0.25">
      <c r="A710" s="16"/>
      <c r="I710" s="17"/>
    </row>
    <row r="711" spans="1:9" x14ac:dyDescent="0.25">
      <c r="A711" s="16"/>
      <c r="I711" s="17"/>
    </row>
    <row r="712" spans="1:9" x14ac:dyDescent="0.25">
      <c r="A712" s="16"/>
      <c r="I712" s="17"/>
    </row>
    <row r="713" spans="1:9" x14ac:dyDescent="0.25">
      <c r="A713" s="16"/>
      <c r="I713" s="17"/>
    </row>
    <row r="714" spans="1:9" x14ac:dyDescent="0.25">
      <c r="A714" s="16"/>
      <c r="I714" s="17"/>
    </row>
    <row r="715" spans="1:9" x14ac:dyDescent="0.25">
      <c r="A715" s="16"/>
      <c r="I715" s="17"/>
    </row>
    <row r="716" spans="1:9" x14ac:dyDescent="0.25">
      <c r="A716" s="16"/>
      <c r="I716" s="17"/>
    </row>
    <row r="717" spans="1:9" x14ac:dyDescent="0.25">
      <c r="A717" s="16"/>
      <c r="I717" s="17"/>
    </row>
    <row r="718" spans="1:9" x14ac:dyDescent="0.25">
      <c r="A718" s="16"/>
      <c r="I718" s="17"/>
    </row>
    <row r="719" spans="1:9" x14ac:dyDescent="0.25">
      <c r="A719" s="16"/>
      <c r="I719" s="17"/>
    </row>
    <row r="720" spans="1:9" x14ac:dyDescent="0.25">
      <c r="A720" s="16"/>
      <c r="I720" s="17"/>
    </row>
    <row r="721" spans="1:9" x14ac:dyDescent="0.25">
      <c r="A721" s="16"/>
      <c r="I721" s="17"/>
    </row>
    <row r="722" spans="1:9" x14ac:dyDescent="0.25">
      <c r="A722" s="16"/>
      <c r="I722" s="17"/>
    </row>
    <row r="723" spans="1:9" x14ac:dyDescent="0.25">
      <c r="A723" s="16"/>
      <c r="I723" s="17"/>
    </row>
    <row r="724" spans="1:9" x14ac:dyDescent="0.25">
      <c r="A724" s="16"/>
      <c r="I724" s="17"/>
    </row>
    <row r="725" spans="1:9" x14ac:dyDescent="0.25">
      <c r="A725" s="16"/>
      <c r="I725" s="17"/>
    </row>
  </sheetData>
  <mergeCells count="4">
    <mergeCell ref="A1:I2"/>
    <mergeCell ref="J1:P2"/>
    <mergeCell ref="Q1:BE1"/>
    <mergeCell ref="Q2:B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E68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" sqref="D2"/>
    </sheetView>
  </sheetViews>
  <sheetFormatPr defaultColWidth="11.42578125" defaultRowHeight="15" x14ac:dyDescent="0.25"/>
  <cols>
    <col min="1" max="5" width="11.42578125" style="1"/>
    <col min="6" max="6" width="11.42578125" style="2"/>
    <col min="7" max="7" width="11.42578125" style="5"/>
    <col min="8" max="12" width="11.42578125" style="1"/>
    <col min="13" max="13" width="11.42578125" style="2"/>
    <col min="14" max="21" width="11.42578125" style="1"/>
    <col min="22" max="22" width="11.42578125" style="2"/>
    <col min="23" max="23" width="11.42578125" style="5"/>
    <col min="24" max="30" width="11.42578125" style="1"/>
    <col min="31" max="31" width="11.42578125" style="2"/>
  </cols>
  <sheetData>
    <row r="1" spans="1:31" s="12" customFormat="1" x14ac:dyDescent="0.25">
      <c r="A1" s="30" t="s">
        <v>12</v>
      </c>
      <c r="B1" s="30"/>
      <c r="C1" s="30"/>
      <c r="D1" s="30"/>
      <c r="E1" s="30"/>
      <c r="F1" s="31"/>
      <c r="G1" s="33" t="s">
        <v>26</v>
      </c>
      <c r="H1" s="34"/>
      <c r="I1" s="34"/>
      <c r="J1" s="34"/>
      <c r="K1" s="34"/>
      <c r="L1" s="34"/>
      <c r="M1" s="35"/>
      <c r="N1" s="32" t="s">
        <v>21</v>
      </c>
      <c r="O1" s="30"/>
      <c r="P1" s="30"/>
      <c r="Q1" s="30"/>
      <c r="R1" s="30"/>
      <c r="S1" s="30"/>
      <c r="T1" s="30"/>
      <c r="U1" s="30"/>
      <c r="V1" s="31"/>
      <c r="W1" s="32" t="s">
        <v>22</v>
      </c>
      <c r="X1" s="30"/>
      <c r="Y1" s="30"/>
      <c r="Z1" s="30"/>
      <c r="AA1" s="30"/>
      <c r="AB1" s="30"/>
      <c r="AC1" s="30"/>
      <c r="AD1" s="30"/>
      <c r="AE1" s="31"/>
    </row>
    <row r="2" spans="1:31" s="6" customFormat="1" x14ac:dyDescent="0.25">
      <c r="A2" s="6" t="s">
        <v>0</v>
      </c>
      <c r="B2" s="6" t="s">
        <v>5</v>
      </c>
      <c r="C2" s="6" t="s">
        <v>1</v>
      </c>
      <c r="D2" s="6" t="s">
        <v>2</v>
      </c>
      <c r="E2" s="6" t="s">
        <v>3</v>
      </c>
      <c r="F2" s="7" t="s">
        <v>4</v>
      </c>
      <c r="G2" s="8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14" t="s">
        <v>40</v>
      </c>
      <c r="N2" s="9">
        <v>1</v>
      </c>
      <c r="O2" s="9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 t="s">
        <v>18</v>
      </c>
      <c r="U2" s="9" t="s">
        <v>19</v>
      </c>
      <c r="V2" s="11" t="s">
        <v>20</v>
      </c>
      <c r="W2" s="10">
        <v>1</v>
      </c>
      <c r="X2" s="9" t="s">
        <v>13</v>
      </c>
      <c r="Y2" s="9" t="s">
        <v>14</v>
      </c>
      <c r="Z2" s="9" t="s">
        <v>15</v>
      </c>
      <c r="AA2" s="9" t="s">
        <v>16</v>
      </c>
      <c r="AB2" s="9" t="s">
        <v>17</v>
      </c>
      <c r="AC2" s="9" t="s">
        <v>18</v>
      </c>
      <c r="AD2" s="9" t="s">
        <v>19</v>
      </c>
      <c r="AE2" s="11" t="s">
        <v>20</v>
      </c>
    </row>
    <row r="3" spans="1:31" x14ac:dyDescent="0.25">
      <c r="A3" s="3">
        <v>41834</v>
      </c>
      <c r="B3" s="4">
        <v>0.53125</v>
      </c>
      <c r="C3" s="1" t="s">
        <v>23</v>
      </c>
      <c r="D3" s="1" t="s">
        <v>24</v>
      </c>
      <c r="E3" s="1" t="s">
        <v>25</v>
      </c>
      <c r="F3" s="2">
        <v>1</v>
      </c>
      <c r="G3" s="5">
        <v>100</v>
      </c>
      <c r="Q3" s="1">
        <v>12</v>
      </c>
    </row>
    <row r="4" spans="1:31" x14ac:dyDescent="0.25">
      <c r="A4" s="3">
        <v>41834</v>
      </c>
      <c r="B4" s="4">
        <v>0.53125</v>
      </c>
      <c r="C4" s="1" t="s">
        <v>23</v>
      </c>
      <c r="D4" s="1" t="s">
        <v>24</v>
      </c>
      <c r="E4" s="1" t="s">
        <v>25</v>
      </c>
      <c r="F4" s="2">
        <v>2</v>
      </c>
      <c r="G4" s="5">
        <v>100</v>
      </c>
      <c r="R4" s="1">
        <v>15</v>
      </c>
    </row>
    <row r="5" spans="1:31" x14ac:dyDescent="0.25">
      <c r="A5" s="3">
        <v>41834</v>
      </c>
      <c r="B5" s="4">
        <v>0.53125</v>
      </c>
      <c r="C5" s="1" t="s">
        <v>23</v>
      </c>
      <c r="D5" s="1" t="s">
        <v>24</v>
      </c>
      <c r="E5" s="1" t="s">
        <v>25</v>
      </c>
      <c r="F5" s="2">
        <v>3</v>
      </c>
      <c r="G5" s="5">
        <v>50</v>
      </c>
      <c r="H5" s="1">
        <v>50</v>
      </c>
      <c r="N5" s="1">
        <v>20</v>
      </c>
      <c r="S5" s="1" t="s">
        <v>27</v>
      </c>
    </row>
    <row r="6" spans="1:31" x14ac:dyDescent="0.25">
      <c r="A6" s="3">
        <v>41834</v>
      </c>
      <c r="B6" s="4">
        <v>0.53125</v>
      </c>
      <c r="C6" s="1" t="s">
        <v>23</v>
      </c>
      <c r="D6" s="1" t="s">
        <v>24</v>
      </c>
      <c r="E6" s="1" t="s">
        <v>25</v>
      </c>
      <c r="F6" s="2">
        <v>4</v>
      </c>
      <c r="H6" s="1">
        <v>50</v>
      </c>
      <c r="I6" s="1">
        <v>50</v>
      </c>
      <c r="R6" s="1">
        <v>15</v>
      </c>
      <c r="S6" s="1">
        <v>15</v>
      </c>
      <c r="V6" s="2" t="s">
        <v>28</v>
      </c>
    </row>
    <row r="7" spans="1:31" x14ac:dyDescent="0.25">
      <c r="A7" s="3">
        <v>41834</v>
      </c>
      <c r="B7" s="4">
        <v>0.53125</v>
      </c>
      <c r="C7" s="1" t="s">
        <v>23</v>
      </c>
      <c r="D7" s="1" t="s">
        <v>24</v>
      </c>
      <c r="E7" s="1" t="s">
        <v>25</v>
      </c>
      <c r="F7" s="2">
        <v>5</v>
      </c>
      <c r="H7" s="1">
        <v>50</v>
      </c>
      <c r="I7" s="1">
        <v>50</v>
      </c>
      <c r="S7" s="1">
        <v>15</v>
      </c>
      <c r="V7" s="2" t="s">
        <v>28</v>
      </c>
    </row>
    <row r="8" spans="1:31" x14ac:dyDescent="0.25">
      <c r="A8" s="3">
        <v>41834</v>
      </c>
      <c r="B8" s="4">
        <v>0.53125</v>
      </c>
      <c r="C8" s="1" t="s">
        <v>23</v>
      </c>
      <c r="D8" s="1" t="s">
        <v>24</v>
      </c>
      <c r="E8" s="1" t="s">
        <v>25</v>
      </c>
      <c r="F8" s="2">
        <v>6</v>
      </c>
      <c r="H8" s="13">
        <v>100</v>
      </c>
      <c r="N8" s="1" t="s">
        <v>30</v>
      </c>
      <c r="V8" s="2" t="s">
        <v>29</v>
      </c>
      <c r="W8" s="5">
        <v>25</v>
      </c>
    </row>
    <row r="9" spans="1:31" x14ac:dyDescent="0.25">
      <c r="A9" s="3">
        <v>41834</v>
      </c>
      <c r="B9" s="4">
        <v>0.70833333333333337</v>
      </c>
      <c r="C9" s="1" t="s">
        <v>23</v>
      </c>
      <c r="D9" s="13" t="s">
        <v>31</v>
      </c>
      <c r="E9" s="13" t="s">
        <v>25</v>
      </c>
      <c r="F9" s="2">
        <v>1</v>
      </c>
      <c r="G9" s="5">
        <v>90</v>
      </c>
      <c r="J9" s="1">
        <v>10</v>
      </c>
      <c r="N9" s="1" t="s">
        <v>32</v>
      </c>
      <c r="Q9" s="1">
        <v>15</v>
      </c>
    </row>
    <row r="10" spans="1:31" x14ac:dyDescent="0.25">
      <c r="A10" s="3">
        <v>41834</v>
      </c>
      <c r="B10" s="4">
        <v>0.70833333333333337</v>
      </c>
      <c r="C10" s="1" t="s">
        <v>23</v>
      </c>
      <c r="D10" s="13" t="s">
        <v>31</v>
      </c>
      <c r="E10" s="13" t="s">
        <v>25</v>
      </c>
      <c r="F10" s="2">
        <v>2</v>
      </c>
      <c r="G10" s="5">
        <v>100</v>
      </c>
    </row>
    <row r="11" spans="1:31" x14ac:dyDescent="0.25">
      <c r="A11" s="3">
        <v>41834</v>
      </c>
      <c r="B11" s="4">
        <v>0.70833333333333337</v>
      </c>
      <c r="C11" s="1" t="s">
        <v>23</v>
      </c>
      <c r="D11" s="13" t="s">
        <v>31</v>
      </c>
      <c r="E11" s="13" t="s">
        <v>25</v>
      </c>
      <c r="F11" s="2">
        <v>3</v>
      </c>
      <c r="G11" s="5">
        <v>100</v>
      </c>
    </row>
    <row r="12" spans="1:31" x14ac:dyDescent="0.25">
      <c r="A12" s="3">
        <v>41834</v>
      </c>
      <c r="B12" s="4">
        <v>0.70833333333333337</v>
      </c>
      <c r="C12" s="1" t="s">
        <v>23</v>
      </c>
      <c r="D12" s="13" t="s">
        <v>31</v>
      </c>
      <c r="E12" s="13" t="s">
        <v>25</v>
      </c>
      <c r="F12" s="2">
        <v>4</v>
      </c>
      <c r="G12" s="5">
        <v>100</v>
      </c>
    </row>
    <row r="13" spans="1:31" x14ac:dyDescent="0.25">
      <c r="A13" s="3">
        <v>41834</v>
      </c>
      <c r="B13" s="4">
        <v>0.70833333333333337</v>
      </c>
      <c r="C13" s="1" t="s">
        <v>23</v>
      </c>
      <c r="D13" s="13" t="s">
        <v>31</v>
      </c>
      <c r="E13" s="13" t="s">
        <v>25</v>
      </c>
      <c r="F13" s="2">
        <v>5</v>
      </c>
      <c r="G13" s="5">
        <v>100</v>
      </c>
    </row>
    <row r="14" spans="1:31" x14ac:dyDescent="0.25">
      <c r="A14" s="3">
        <v>41834</v>
      </c>
      <c r="B14" s="4">
        <v>0.70833333333333337</v>
      </c>
      <c r="C14" s="1" t="s">
        <v>23</v>
      </c>
      <c r="D14" s="13" t="s">
        <v>31</v>
      </c>
      <c r="E14" s="13" t="s">
        <v>25</v>
      </c>
      <c r="F14" s="2">
        <v>6</v>
      </c>
      <c r="G14" s="5">
        <v>100</v>
      </c>
    </row>
    <row r="15" spans="1:31" x14ac:dyDescent="0.25">
      <c r="A15" s="3">
        <v>41835</v>
      </c>
      <c r="B15" s="4">
        <v>0.69791666666666663</v>
      </c>
      <c r="C15" s="1" t="s">
        <v>23</v>
      </c>
      <c r="D15" s="13" t="s">
        <v>33</v>
      </c>
      <c r="E15" s="13" t="s">
        <v>25</v>
      </c>
      <c r="F15" s="2">
        <v>1</v>
      </c>
      <c r="H15" s="1">
        <v>90</v>
      </c>
      <c r="I15" s="1">
        <v>10</v>
      </c>
    </row>
    <row r="16" spans="1:31" x14ac:dyDescent="0.25">
      <c r="A16" s="3">
        <v>41835</v>
      </c>
      <c r="B16" s="4">
        <v>0.69791666666666663</v>
      </c>
      <c r="C16" s="1" t="s">
        <v>23</v>
      </c>
      <c r="D16" s="13" t="s">
        <v>33</v>
      </c>
      <c r="E16" s="13" t="s">
        <v>25</v>
      </c>
      <c r="F16" s="2">
        <v>2</v>
      </c>
      <c r="I16" s="1">
        <v>100</v>
      </c>
    </row>
    <row r="17" spans="1:24" x14ac:dyDescent="0.25">
      <c r="A17" s="3">
        <v>41835</v>
      </c>
      <c r="B17" s="4">
        <v>0.69791666666666663</v>
      </c>
      <c r="C17" s="1" t="s">
        <v>23</v>
      </c>
      <c r="D17" s="13" t="s">
        <v>33</v>
      </c>
      <c r="E17" s="13" t="s">
        <v>25</v>
      </c>
      <c r="F17" s="2">
        <v>3</v>
      </c>
      <c r="I17" s="1">
        <v>100</v>
      </c>
    </row>
    <row r="18" spans="1:24" x14ac:dyDescent="0.25">
      <c r="A18" s="3">
        <v>41835</v>
      </c>
      <c r="B18" s="4">
        <v>0.69791666666666663</v>
      </c>
      <c r="C18" s="1" t="s">
        <v>23</v>
      </c>
      <c r="D18" s="13" t="s">
        <v>33</v>
      </c>
      <c r="E18" s="13" t="s">
        <v>25</v>
      </c>
      <c r="F18" s="2">
        <v>4</v>
      </c>
      <c r="H18" s="1">
        <v>10</v>
      </c>
      <c r="I18" s="13">
        <v>90</v>
      </c>
    </row>
    <row r="19" spans="1:24" x14ac:dyDescent="0.25">
      <c r="A19" s="3">
        <v>41835</v>
      </c>
      <c r="B19" s="4">
        <v>0.69791666666666663</v>
      </c>
      <c r="C19" s="1" t="s">
        <v>23</v>
      </c>
      <c r="D19" s="13" t="s">
        <v>33</v>
      </c>
      <c r="E19" s="13" t="s">
        <v>25</v>
      </c>
      <c r="F19" s="2">
        <v>5</v>
      </c>
      <c r="I19" s="13">
        <v>90</v>
      </c>
      <c r="L19" s="1">
        <v>10</v>
      </c>
    </row>
    <row r="20" spans="1:24" x14ac:dyDescent="0.25">
      <c r="A20" s="3">
        <v>41835</v>
      </c>
      <c r="B20" s="4">
        <v>0.69791666666666663</v>
      </c>
      <c r="C20" s="1" t="s">
        <v>23</v>
      </c>
      <c r="D20" s="13" t="s">
        <v>33</v>
      </c>
      <c r="E20" s="13" t="s">
        <v>25</v>
      </c>
      <c r="F20" s="2">
        <v>6</v>
      </c>
      <c r="I20" s="13">
        <v>80</v>
      </c>
      <c r="J20" s="1">
        <v>20</v>
      </c>
    </row>
    <row r="21" spans="1:24" x14ac:dyDescent="0.25">
      <c r="A21" s="3">
        <v>41835</v>
      </c>
      <c r="B21" s="4">
        <v>0.53125</v>
      </c>
      <c r="C21" s="1" t="s">
        <v>23</v>
      </c>
      <c r="D21" s="13" t="s">
        <v>34</v>
      </c>
      <c r="E21" s="13" t="s">
        <v>25</v>
      </c>
      <c r="F21" s="2">
        <v>1</v>
      </c>
      <c r="K21" s="1">
        <v>100</v>
      </c>
      <c r="N21" s="1">
        <v>20</v>
      </c>
      <c r="O21" s="1">
        <v>18</v>
      </c>
    </row>
    <row r="22" spans="1:24" x14ac:dyDescent="0.25">
      <c r="A22" s="3">
        <v>41835</v>
      </c>
      <c r="B22" s="4">
        <v>0.53125</v>
      </c>
      <c r="C22" s="1" t="s">
        <v>23</v>
      </c>
      <c r="D22" s="13" t="s">
        <v>34</v>
      </c>
      <c r="E22" s="13" t="s">
        <v>25</v>
      </c>
      <c r="F22" s="2">
        <v>2</v>
      </c>
      <c r="H22" s="1">
        <v>50</v>
      </c>
      <c r="K22" s="1">
        <v>50</v>
      </c>
      <c r="U22" s="1">
        <v>18</v>
      </c>
    </row>
    <row r="23" spans="1:24" x14ac:dyDescent="0.25">
      <c r="A23" s="3">
        <v>41835</v>
      </c>
      <c r="B23" s="4">
        <v>0.53125</v>
      </c>
      <c r="C23" s="1" t="s">
        <v>23</v>
      </c>
      <c r="D23" s="13" t="s">
        <v>34</v>
      </c>
      <c r="E23" s="13" t="s">
        <v>25</v>
      </c>
      <c r="F23" s="2">
        <v>3</v>
      </c>
      <c r="H23" s="1">
        <v>75</v>
      </c>
      <c r="I23" s="13">
        <v>25</v>
      </c>
      <c r="O23" s="1">
        <v>16</v>
      </c>
      <c r="P23" s="1">
        <v>16</v>
      </c>
      <c r="R23" s="1">
        <v>16</v>
      </c>
    </row>
    <row r="24" spans="1:24" x14ac:dyDescent="0.25">
      <c r="A24" s="3">
        <v>41835</v>
      </c>
      <c r="B24" s="4">
        <v>0.53125</v>
      </c>
      <c r="C24" s="1" t="s">
        <v>23</v>
      </c>
      <c r="D24" s="13" t="s">
        <v>34</v>
      </c>
      <c r="E24" s="13" t="s">
        <v>25</v>
      </c>
      <c r="F24" s="2">
        <v>4</v>
      </c>
      <c r="H24" s="1">
        <v>50</v>
      </c>
      <c r="I24" s="13">
        <v>50</v>
      </c>
      <c r="N24" s="1">
        <v>18</v>
      </c>
      <c r="T24" s="1">
        <v>18</v>
      </c>
    </row>
    <row r="25" spans="1:24" x14ac:dyDescent="0.25">
      <c r="A25" s="3">
        <v>41835</v>
      </c>
      <c r="B25" s="4">
        <v>0.53125</v>
      </c>
      <c r="C25" s="1" t="s">
        <v>23</v>
      </c>
      <c r="D25" s="13" t="s">
        <v>34</v>
      </c>
      <c r="E25" s="13" t="s">
        <v>25</v>
      </c>
      <c r="F25" s="2">
        <v>5</v>
      </c>
      <c r="H25" s="13">
        <v>10</v>
      </c>
      <c r="I25" s="13">
        <v>90</v>
      </c>
      <c r="N25" s="1">
        <v>16</v>
      </c>
    </row>
    <row r="26" spans="1:24" x14ac:dyDescent="0.25">
      <c r="A26" s="3">
        <v>41835</v>
      </c>
      <c r="B26" s="4">
        <v>0.53125</v>
      </c>
      <c r="C26" s="1" t="s">
        <v>23</v>
      </c>
      <c r="D26" s="13" t="s">
        <v>34</v>
      </c>
      <c r="E26" s="13" t="s">
        <v>25</v>
      </c>
      <c r="F26" s="2">
        <v>6</v>
      </c>
      <c r="I26" s="13">
        <v>100</v>
      </c>
    </row>
    <row r="27" spans="1:24" x14ac:dyDescent="0.25">
      <c r="A27" s="3">
        <v>41836</v>
      </c>
      <c r="B27" s="4">
        <v>0.41666666666666669</v>
      </c>
      <c r="C27" s="1" t="s">
        <v>23</v>
      </c>
      <c r="D27" s="13" t="s">
        <v>35</v>
      </c>
      <c r="E27" s="13" t="s">
        <v>25</v>
      </c>
      <c r="F27" s="2">
        <v>1</v>
      </c>
      <c r="H27" s="13">
        <v>40</v>
      </c>
      <c r="I27" s="13">
        <v>20</v>
      </c>
      <c r="J27" s="13">
        <v>40</v>
      </c>
      <c r="O27" s="1" t="s">
        <v>36</v>
      </c>
    </row>
    <row r="28" spans="1:24" x14ac:dyDescent="0.25">
      <c r="A28" s="3">
        <v>41836</v>
      </c>
      <c r="B28" s="4">
        <v>0.41666666666666669</v>
      </c>
      <c r="C28" s="1" t="s">
        <v>23</v>
      </c>
      <c r="D28" s="13" t="s">
        <v>35</v>
      </c>
      <c r="E28" s="13" t="s">
        <v>25</v>
      </c>
      <c r="F28" s="2">
        <v>2</v>
      </c>
      <c r="J28" s="1">
        <v>60</v>
      </c>
      <c r="K28" s="1">
        <v>40</v>
      </c>
      <c r="N28" s="1" t="s">
        <v>37</v>
      </c>
      <c r="O28" s="1">
        <v>18</v>
      </c>
    </row>
    <row r="29" spans="1:24" x14ac:dyDescent="0.25">
      <c r="A29" s="3">
        <v>41836</v>
      </c>
      <c r="B29" s="4">
        <v>0.41666666666666669</v>
      </c>
      <c r="C29" s="1" t="s">
        <v>23</v>
      </c>
      <c r="D29" s="13" t="s">
        <v>35</v>
      </c>
      <c r="E29" s="13" t="s">
        <v>25</v>
      </c>
      <c r="F29" s="2">
        <v>3</v>
      </c>
      <c r="G29" s="5">
        <v>10</v>
      </c>
      <c r="J29" s="1">
        <v>40</v>
      </c>
      <c r="K29" s="1">
        <v>50</v>
      </c>
    </row>
    <row r="30" spans="1:24" x14ac:dyDescent="0.25">
      <c r="A30" s="3">
        <v>41836</v>
      </c>
      <c r="B30" s="4">
        <v>0.41666666666666669</v>
      </c>
      <c r="C30" s="1" t="s">
        <v>23</v>
      </c>
      <c r="D30" s="13" t="s">
        <v>35</v>
      </c>
      <c r="E30" s="13" t="s">
        <v>25</v>
      </c>
      <c r="F30" s="2">
        <v>4</v>
      </c>
      <c r="H30" s="1">
        <v>50</v>
      </c>
      <c r="I30" s="13">
        <v>10</v>
      </c>
      <c r="K30" s="1">
        <v>40</v>
      </c>
      <c r="N30" s="1">
        <v>20</v>
      </c>
      <c r="Q30" s="1">
        <v>18</v>
      </c>
      <c r="W30" s="5" t="s">
        <v>38</v>
      </c>
      <c r="X30" s="1">
        <v>35</v>
      </c>
    </row>
    <row r="31" spans="1:24" x14ac:dyDescent="0.25">
      <c r="A31" s="3">
        <v>41836</v>
      </c>
      <c r="B31" s="4">
        <v>0.41666666666666669</v>
      </c>
      <c r="C31" s="1" t="s">
        <v>23</v>
      </c>
      <c r="D31" s="13" t="s">
        <v>35</v>
      </c>
      <c r="E31" s="13" t="s">
        <v>25</v>
      </c>
      <c r="F31" s="2">
        <v>5</v>
      </c>
      <c r="H31" s="1">
        <v>40</v>
      </c>
      <c r="I31" s="13">
        <v>20</v>
      </c>
      <c r="K31" s="13">
        <v>40</v>
      </c>
      <c r="N31" s="1">
        <v>40</v>
      </c>
    </row>
    <row r="32" spans="1:24" x14ac:dyDescent="0.25">
      <c r="A32" s="3">
        <v>41836</v>
      </c>
      <c r="B32" s="4">
        <v>0.41666666666666669</v>
      </c>
      <c r="C32" s="1" t="s">
        <v>23</v>
      </c>
      <c r="D32" s="13" t="s">
        <v>35</v>
      </c>
      <c r="E32" s="13" t="s">
        <v>25</v>
      </c>
      <c r="F32" s="2">
        <v>6</v>
      </c>
      <c r="H32" s="13">
        <v>20</v>
      </c>
      <c r="I32" s="13">
        <v>80</v>
      </c>
    </row>
    <row r="33" spans="1:26" x14ac:dyDescent="0.25">
      <c r="A33" s="3">
        <v>41864</v>
      </c>
      <c r="B33" s="4">
        <v>0.75</v>
      </c>
      <c r="C33" s="13" t="s">
        <v>39</v>
      </c>
      <c r="D33" s="13" t="s">
        <v>35</v>
      </c>
      <c r="E33" s="13" t="s">
        <v>25</v>
      </c>
      <c r="F33" s="2">
        <v>1</v>
      </c>
      <c r="J33" s="1">
        <v>50</v>
      </c>
      <c r="K33" s="13"/>
      <c r="L33" s="1">
        <v>50</v>
      </c>
      <c r="O33" s="1">
        <v>24</v>
      </c>
      <c r="W33" s="5">
        <v>40</v>
      </c>
    </row>
    <row r="34" spans="1:26" x14ac:dyDescent="0.25">
      <c r="A34" s="3">
        <v>41864</v>
      </c>
      <c r="B34" s="4">
        <v>0.75</v>
      </c>
      <c r="C34" s="13" t="s">
        <v>39</v>
      </c>
      <c r="D34" s="13" t="s">
        <v>35</v>
      </c>
      <c r="E34" s="13" t="s">
        <v>25</v>
      </c>
      <c r="F34" s="2">
        <v>2</v>
      </c>
      <c r="K34" s="13">
        <v>50</v>
      </c>
      <c r="L34" s="1">
        <v>50</v>
      </c>
    </row>
    <row r="35" spans="1:26" x14ac:dyDescent="0.25">
      <c r="A35" s="3">
        <v>41864</v>
      </c>
      <c r="B35" s="4">
        <v>0.75</v>
      </c>
      <c r="C35" s="13" t="s">
        <v>39</v>
      </c>
      <c r="D35" s="13" t="s">
        <v>35</v>
      </c>
      <c r="E35" s="13" t="s">
        <v>25</v>
      </c>
      <c r="F35" s="2">
        <v>3</v>
      </c>
      <c r="H35" s="13">
        <v>40</v>
      </c>
      <c r="L35" s="1">
        <v>60</v>
      </c>
    </row>
    <row r="36" spans="1:26" x14ac:dyDescent="0.25">
      <c r="A36" s="3">
        <v>41864</v>
      </c>
      <c r="B36" s="4">
        <v>0.75</v>
      </c>
      <c r="C36" s="13" t="s">
        <v>39</v>
      </c>
      <c r="D36" s="13" t="s">
        <v>35</v>
      </c>
      <c r="E36" s="13" t="s">
        <v>25</v>
      </c>
      <c r="F36" s="2">
        <v>4</v>
      </c>
      <c r="H36" s="13">
        <v>60</v>
      </c>
      <c r="K36" s="1">
        <v>40</v>
      </c>
    </row>
    <row r="37" spans="1:26" x14ac:dyDescent="0.25">
      <c r="A37" s="3">
        <v>41864</v>
      </c>
      <c r="B37" s="4">
        <v>0.75</v>
      </c>
      <c r="C37" s="13" t="s">
        <v>39</v>
      </c>
      <c r="D37" s="13" t="s">
        <v>35</v>
      </c>
      <c r="E37" s="13" t="s">
        <v>25</v>
      </c>
      <c r="F37" s="2">
        <v>5</v>
      </c>
      <c r="H37" s="13">
        <v>40</v>
      </c>
      <c r="I37" s="1">
        <v>20</v>
      </c>
      <c r="K37" s="1">
        <v>20</v>
      </c>
      <c r="L37" s="13">
        <v>20</v>
      </c>
    </row>
    <row r="38" spans="1:26" x14ac:dyDescent="0.25">
      <c r="A38" s="3">
        <v>41864</v>
      </c>
      <c r="B38" s="4">
        <v>0.75</v>
      </c>
      <c r="C38" s="13" t="s">
        <v>39</v>
      </c>
      <c r="D38" s="13" t="s">
        <v>35</v>
      </c>
      <c r="E38" s="13" t="s">
        <v>25</v>
      </c>
      <c r="F38" s="2">
        <v>6</v>
      </c>
      <c r="H38" s="13">
        <v>20</v>
      </c>
      <c r="I38" s="1">
        <v>40</v>
      </c>
      <c r="L38" s="13">
        <v>40</v>
      </c>
    </row>
    <row r="39" spans="1:26" x14ac:dyDescent="0.25">
      <c r="A39" s="3">
        <v>41865</v>
      </c>
      <c r="B39" s="4">
        <v>0.52083333333333337</v>
      </c>
      <c r="C39" s="13" t="s">
        <v>23</v>
      </c>
      <c r="D39" s="13" t="s">
        <v>33</v>
      </c>
      <c r="E39" s="13" t="s">
        <v>25</v>
      </c>
      <c r="F39" s="2">
        <v>1</v>
      </c>
      <c r="G39" s="5">
        <v>20</v>
      </c>
      <c r="H39" s="13">
        <v>50</v>
      </c>
      <c r="J39" s="1">
        <v>30</v>
      </c>
      <c r="N39" s="1">
        <v>26</v>
      </c>
    </row>
    <row r="40" spans="1:26" x14ac:dyDescent="0.25">
      <c r="A40" s="3">
        <v>41865</v>
      </c>
      <c r="B40" s="4">
        <v>0.52083333333333337</v>
      </c>
      <c r="C40" s="13" t="s">
        <v>23</v>
      </c>
      <c r="D40" s="13" t="s">
        <v>33</v>
      </c>
      <c r="E40" s="13" t="s">
        <v>25</v>
      </c>
      <c r="F40" s="2">
        <v>2</v>
      </c>
      <c r="H40" s="13">
        <v>20</v>
      </c>
      <c r="I40" s="1">
        <v>80</v>
      </c>
      <c r="N40" s="1">
        <v>24</v>
      </c>
      <c r="W40" s="5">
        <v>30</v>
      </c>
    </row>
    <row r="41" spans="1:26" x14ac:dyDescent="0.25">
      <c r="A41" s="3">
        <v>41865</v>
      </c>
      <c r="B41" s="4">
        <v>0.52083333333333337</v>
      </c>
      <c r="C41" s="13" t="s">
        <v>23</v>
      </c>
      <c r="D41" s="13" t="s">
        <v>33</v>
      </c>
      <c r="E41" s="13" t="s">
        <v>25</v>
      </c>
      <c r="F41" s="2">
        <v>3</v>
      </c>
      <c r="H41" s="13">
        <v>10</v>
      </c>
      <c r="I41" s="13">
        <v>90</v>
      </c>
      <c r="W41" s="5">
        <v>40</v>
      </c>
    </row>
    <row r="42" spans="1:26" x14ac:dyDescent="0.25">
      <c r="A42" s="3">
        <v>41865</v>
      </c>
      <c r="B42" s="4">
        <v>0.52083333333333337</v>
      </c>
      <c r="C42" s="13" t="s">
        <v>23</v>
      </c>
      <c r="D42" s="13" t="s">
        <v>33</v>
      </c>
      <c r="E42" s="13" t="s">
        <v>25</v>
      </c>
      <c r="F42" s="2">
        <v>4</v>
      </c>
      <c r="H42" s="13">
        <v>10</v>
      </c>
      <c r="I42" s="13">
        <v>90</v>
      </c>
    </row>
    <row r="43" spans="1:26" x14ac:dyDescent="0.25">
      <c r="A43" s="3">
        <v>41865</v>
      </c>
      <c r="B43" s="4">
        <v>0.52083333333333337</v>
      </c>
      <c r="C43" s="13" t="s">
        <v>23</v>
      </c>
      <c r="D43" s="13" t="s">
        <v>33</v>
      </c>
      <c r="E43" s="13" t="s">
        <v>25</v>
      </c>
      <c r="F43" s="2">
        <v>5</v>
      </c>
      <c r="I43" s="13">
        <v>100</v>
      </c>
    </row>
    <row r="44" spans="1:26" x14ac:dyDescent="0.25">
      <c r="A44" s="3">
        <v>41865</v>
      </c>
      <c r="B44" s="4">
        <v>0.52083333333333337</v>
      </c>
      <c r="C44" s="13" t="s">
        <v>23</v>
      </c>
      <c r="D44" s="13" t="s">
        <v>33</v>
      </c>
      <c r="E44" s="13" t="s">
        <v>25</v>
      </c>
      <c r="F44" s="2">
        <v>6</v>
      </c>
      <c r="H44" s="13">
        <v>30</v>
      </c>
      <c r="I44" s="13">
        <v>20</v>
      </c>
      <c r="J44" s="1">
        <v>50</v>
      </c>
      <c r="N44" s="1" t="s">
        <v>41</v>
      </c>
    </row>
    <row r="45" spans="1:26" x14ac:dyDescent="0.25">
      <c r="A45" s="3">
        <v>41867</v>
      </c>
      <c r="B45" s="4">
        <v>0.45833333333333331</v>
      </c>
      <c r="C45" s="13" t="s">
        <v>23</v>
      </c>
      <c r="D45" s="13" t="s">
        <v>42</v>
      </c>
      <c r="E45" s="13" t="s">
        <v>43</v>
      </c>
      <c r="F45" s="2">
        <v>1</v>
      </c>
      <c r="I45" s="13">
        <v>40</v>
      </c>
      <c r="J45" s="1">
        <v>40</v>
      </c>
      <c r="K45" s="13">
        <v>20</v>
      </c>
      <c r="Z45" s="1">
        <v>24</v>
      </c>
    </row>
    <row r="46" spans="1:26" x14ac:dyDescent="0.25">
      <c r="A46" s="3">
        <v>41867</v>
      </c>
      <c r="B46" s="4">
        <v>0.45833333333333331</v>
      </c>
      <c r="C46" s="13" t="s">
        <v>23</v>
      </c>
      <c r="D46" s="13" t="s">
        <v>42</v>
      </c>
      <c r="E46" s="13" t="s">
        <v>43</v>
      </c>
      <c r="F46" s="2">
        <v>2</v>
      </c>
      <c r="I46" s="13">
        <v>100</v>
      </c>
    </row>
    <row r="47" spans="1:26" x14ac:dyDescent="0.25">
      <c r="A47" s="3">
        <v>41867</v>
      </c>
      <c r="B47" s="4">
        <v>0.45833333333333331</v>
      </c>
      <c r="C47" s="13" t="s">
        <v>23</v>
      </c>
      <c r="D47" s="13" t="s">
        <v>42</v>
      </c>
      <c r="E47" s="13" t="s">
        <v>43</v>
      </c>
      <c r="F47" s="2">
        <v>3</v>
      </c>
      <c r="H47" s="1">
        <v>20</v>
      </c>
      <c r="I47" s="13">
        <v>80</v>
      </c>
    </row>
    <row r="48" spans="1:26" x14ac:dyDescent="0.25">
      <c r="A48" s="3">
        <v>41867</v>
      </c>
      <c r="B48" s="4">
        <v>0.45833333333333331</v>
      </c>
      <c r="C48" s="13" t="s">
        <v>23</v>
      </c>
      <c r="D48" s="13" t="s">
        <v>42</v>
      </c>
      <c r="E48" s="13" t="s">
        <v>43</v>
      </c>
      <c r="F48" s="2">
        <v>4</v>
      </c>
      <c r="I48" s="13">
        <v>100</v>
      </c>
    </row>
    <row r="49" spans="1:23" x14ac:dyDescent="0.25">
      <c r="A49" s="3">
        <v>41867</v>
      </c>
      <c r="B49" s="4">
        <v>0.45833333333333331</v>
      </c>
      <c r="C49" s="13" t="s">
        <v>23</v>
      </c>
      <c r="D49" s="13" t="s">
        <v>42</v>
      </c>
      <c r="E49" s="13" t="s">
        <v>43</v>
      </c>
      <c r="F49" s="2">
        <v>5</v>
      </c>
      <c r="H49" s="1">
        <v>10</v>
      </c>
      <c r="I49" s="13">
        <v>70</v>
      </c>
      <c r="L49" s="1">
        <v>20</v>
      </c>
    </row>
    <row r="50" spans="1:23" x14ac:dyDescent="0.25">
      <c r="A50" s="3">
        <v>41867</v>
      </c>
      <c r="B50" s="4">
        <v>0.45833333333333331</v>
      </c>
      <c r="C50" s="13" t="s">
        <v>23</v>
      </c>
      <c r="D50" s="13" t="s">
        <v>42</v>
      </c>
      <c r="E50" s="13" t="s">
        <v>43</v>
      </c>
      <c r="F50" s="2">
        <v>6</v>
      </c>
      <c r="I50" s="13">
        <v>100</v>
      </c>
    </row>
    <row r="51" spans="1:23" x14ac:dyDescent="0.25">
      <c r="A51" s="3">
        <v>41867</v>
      </c>
      <c r="B51" s="4">
        <v>0.45833333333333331</v>
      </c>
      <c r="C51" s="13" t="s">
        <v>23</v>
      </c>
      <c r="D51" s="13" t="s">
        <v>42</v>
      </c>
      <c r="E51" s="13" t="s">
        <v>25</v>
      </c>
      <c r="F51" s="2">
        <v>1</v>
      </c>
      <c r="H51" s="1">
        <v>100</v>
      </c>
    </row>
    <row r="52" spans="1:23" x14ac:dyDescent="0.25">
      <c r="A52" s="3">
        <v>41867</v>
      </c>
      <c r="B52" s="4">
        <v>0.45833333333333331</v>
      </c>
      <c r="C52" s="13" t="s">
        <v>23</v>
      </c>
      <c r="D52" s="13" t="s">
        <v>42</v>
      </c>
      <c r="E52" s="13" t="s">
        <v>25</v>
      </c>
      <c r="F52" s="2">
        <v>2</v>
      </c>
      <c r="H52" s="13">
        <v>60</v>
      </c>
      <c r="I52" s="13">
        <v>40</v>
      </c>
    </row>
    <row r="53" spans="1:23" x14ac:dyDescent="0.25">
      <c r="A53" s="3">
        <v>41867</v>
      </c>
      <c r="B53" s="4">
        <v>0.45833333333333331</v>
      </c>
      <c r="C53" s="13" t="s">
        <v>23</v>
      </c>
      <c r="D53" s="13" t="s">
        <v>42</v>
      </c>
      <c r="E53" s="13" t="s">
        <v>25</v>
      </c>
      <c r="F53" s="2">
        <v>3</v>
      </c>
      <c r="H53" s="13">
        <v>20</v>
      </c>
      <c r="I53" s="13">
        <v>20</v>
      </c>
      <c r="J53" s="1">
        <v>20</v>
      </c>
      <c r="L53" s="1">
        <v>40</v>
      </c>
    </row>
    <row r="54" spans="1:23" x14ac:dyDescent="0.25">
      <c r="A54" s="3">
        <v>41867</v>
      </c>
      <c r="B54" s="4">
        <v>0.45833333333333331</v>
      </c>
      <c r="C54" s="13" t="s">
        <v>23</v>
      </c>
      <c r="D54" s="13" t="s">
        <v>42</v>
      </c>
      <c r="E54" s="13" t="s">
        <v>25</v>
      </c>
      <c r="F54" s="2">
        <v>4</v>
      </c>
      <c r="H54" s="13">
        <v>50</v>
      </c>
      <c r="I54" s="13">
        <v>30</v>
      </c>
      <c r="K54" s="13">
        <v>20</v>
      </c>
      <c r="W54" s="5">
        <v>40</v>
      </c>
    </row>
    <row r="55" spans="1:23" x14ac:dyDescent="0.25">
      <c r="A55" s="3">
        <v>41867</v>
      </c>
      <c r="B55" s="4">
        <v>0.45833333333333331</v>
      </c>
      <c r="C55" s="13" t="s">
        <v>23</v>
      </c>
      <c r="D55" s="13" t="s">
        <v>42</v>
      </c>
      <c r="E55" s="13" t="s">
        <v>25</v>
      </c>
      <c r="F55" s="2">
        <v>5</v>
      </c>
      <c r="H55" s="13">
        <v>100</v>
      </c>
    </row>
    <row r="56" spans="1:23" x14ac:dyDescent="0.25">
      <c r="A56" s="3">
        <v>41867</v>
      </c>
      <c r="B56" s="4">
        <v>0.45833333333333331</v>
      </c>
      <c r="C56" s="13" t="s">
        <v>23</v>
      </c>
      <c r="D56" s="13" t="s">
        <v>42</v>
      </c>
      <c r="E56" s="13" t="s">
        <v>25</v>
      </c>
      <c r="F56" s="2">
        <v>6</v>
      </c>
      <c r="K56" s="1">
        <v>50</v>
      </c>
      <c r="L56" s="1">
        <v>50</v>
      </c>
    </row>
    <row r="57" spans="1:23" x14ac:dyDescent="0.25">
      <c r="A57" s="3">
        <v>41867</v>
      </c>
      <c r="B57" s="4">
        <v>0.55555555555555558</v>
      </c>
      <c r="C57" s="13" t="s">
        <v>44</v>
      </c>
      <c r="D57" s="13" t="s">
        <v>45</v>
      </c>
      <c r="E57" s="13" t="s">
        <v>25</v>
      </c>
      <c r="F57" s="2">
        <v>1</v>
      </c>
      <c r="H57" s="13">
        <v>70</v>
      </c>
      <c r="I57" s="13">
        <v>10</v>
      </c>
      <c r="J57" s="1">
        <v>20</v>
      </c>
    </row>
    <row r="58" spans="1:23" x14ac:dyDescent="0.25">
      <c r="A58" s="3">
        <v>41867</v>
      </c>
      <c r="B58" s="4">
        <v>0.55555555555555558</v>
      </c>
      <c r="C58" s="13" t="s">
        <v>44</v>
      </c>
      <c r="D58" s="13" t="s">
        <v>45</v>
      </c>
      <c r="E58" s="13" t="s">
        <v>25</v>
      </c>
      <c r="F58" s="2">
        <v>2</v>
      </c>
      <c r="H58" s="13">
        <v>20</v>
      </c>
      <c r="J58" s="1">
        <v>40</v>
      </c>
      <c r="K58" s="1">
        <v>40</v>
      </c>
    </row>
    <row r="59" spans="1:23" x14ac:dyDescent="0.25">
      <c r="A59" s="3">
        <v>41867</v>
      </c>
      <c r="B59" s="4">
        <v>0.55555555555555558</v>
      </c>
      <c r="C59" s="13" t="s">
        <v>44</v>
      </c>
      <c r="D59" s="13" t="s">
        <v>45</v>
      </c>
      <c r="E59" s="13" t="s">
        <v>25</v>
      </c>
      <c r="F59" s="2">
        <v>3</v>
      </c>
      <c r="H59" s="13">
        <v>50</v>
      </c>
      <c r="I59" s="1">
        <v>10</v>
      </c>
      <c r="K59" s="13">
        <v>30</v>
      </c>
      <c r="M59" s="2">
        <v>10</v>
      </c>
    </row>
    <row r="60" spans="1:23" x14ac:dyDescent="0.25">
      <c r="A60" s="3">
        <v>41867</v>
      </c>
      <c r="B60" s="4">
        <v>0.55555555555555558</v>
      </c>
      <c r="C60" s="13" t="s">
        <v>23</v>
      </c>
      <c r="D60" s="13" t="s">
        <v>45</v>
      </c>
      <c r="E60" s="13" t="s">
        <v>25</v>
      </c>
      <c r="F60" s="2">
        <v>4</v>
      </c>
      <c r="H60" s="13">
        <v>20</v>
      </c>
      <c r="J60" s="1">
        <v>70</v>
      </c>
      <c r="M60" s="2">
        <v>10</v>
      </c>
    </row>
    <row r="61" spans="1:23" x14ac:dyDescent="0.25">
      <c r="A61" s="3">
        <v>41867</v>
      </c>
      <c r="B61" s="4">
        <v>0.55555555555555558</v>
      </c>
      <c r="C61" s="13" t="s">
        <v>23</v>
      </c>
      <c r="D61" s="13" t="s">
        <v>45</v>
      </c>
      <c r="E61" s="13" t="s">
        <v>25</v>
      </c>
      <c r="F61" s="2">
        <v>5</v>
      </c>
      <c r="H61" s="13">
        <v>40</v>
      </c>
      <c r="I61" s="1">
        <v>40</v>
      </c>
      <c r="L61" s="1">
        <v>10</v>
      </c>
      <c r="M61" s="2">
        <v>10</v>
      </c>
    </row>
    <row r="62" spans="1:23" x14ac:dyDescent="0.25">
      <c r="A62" s="3">
        <v>41867</v>
      </c>
      <c r="B62" s="4">
        <v>0.55555555555555558</v>
      </c>
      <c r="C62" s="13" t="s">
        <v>23</v>
      </c>
      <c r="D62" s="13" t="s">
        <v>45</v>
      </c>
      <c r="E62" s="13" t="s">
        <v>25</v>
      </c>
      <c r="F62" s="2">
        <v>6</v>
      </c>
      <c r="H62" s="13">
        <v>50</v>
      </c>
      <c r="I62" s="13">
        <v>50</v>
      </c>
    </row>
    <row r="63" spans="1:23" x14ac:dyDescent="0.25">
      <c r="A63" s="3">
        <v>41867</v>
      </c>
      <c r="B63" s="4">
        <v>0.55555555555555558</v>
      </c>
      <c r="C63" s="13" t="s">
        <v>44</v>
      </c>
      <c r="D63" s="13" t="s">
        <v>45</v>
      </c>
      <c r="E63" s="13" t="s">
        <v>43</v>
      </c>
      <c r="F63" s="2">
        <v>1</v>
      </c>
      <c r="H63" s="1">
        <v>90</v>
      </c>
      <c r="J63" s="1">
        <v>10</v>
      </c>
    </row>
    <row r="64" spans="1:23" x14ac:dyDescent="0.25">
      <c r="A64" s="3">
        <v>41867</v>
      </c>
      <c r="B64" s="4">
        <v>0.55555555555555558</v>
      </c>
      <c r="C64" s="13" t="s">
        <v>44</v>
      </c>
      <c r="D64" s="13" t="s">
        <v>45</v>
      </c>
      <c r="E64" s="13" t="s">
        <v>43</v>
      </c>
      <c r="F64" s="2">
        <v>2</v>
      </c>
      <c r="H64" s="1">
        <v>90</v>
      </c>
      <c r="K64" s="1">
        <v>10</v>
      </c>
    </row>
    <row r="65" spans="1:12" x14ac:dyDescent="0.25">
      <c r="A65" s="3">
        <v>41867</v>
      </c>
      <c r="B65" s="4">
        <v>0.55555555555555558</v>
      </c>
      <c r="C65" s="13" t="s">
        <v>44</v>
      </c>
      <c r="D65" s="13" t="s">
        <v>45</v>
      </c>
      <c r="E65" s="13" t="s">
        <v>43</v>
      </c>
      <c r="F65" s="2">
        <v>3</v>
      </c>
      <c r="H65" s="1">
        <v>75</v>
      </c>
      <c r="J65" s="1">
        <v>25</v>
      </c>
    </row>
    <row r="66" spans="1:12" x14ac:dyDescent="0.25">
      <c r="A66" s="3">
        <v>41867</v>
      </c>
      <c r="B66" s="4">
        <v>0.55555555555555558</v>
      </c>
      <c r="C66" s="13" t="s">
        <v>23</v>
      </c>
      <c r="D66" s="13" t="s">
        <v>45</v>
      </c>
      <c r="E66" s="13" t="s">
        <v>43</v>
      </c>
      <c r="F66" s="2">
        <v>4</v>
      </c>
      <c r="H66" s="13">
        <v>10</v>
      </c>
      <c r="I66" s="1">
        <v>30</v>
      </c>
      <c r="K66" s="13">
        <v>30</v>
      </c>
      <c r="L66" s="1">
        <v>30</v>
      </c>
    </row>
    <row r="67" spans="1:12" x14ac:dyDescent="0.25">
      <c r="A67" s="3">
        <v>41867</v>
      </c>
      <c r="B67" s="4">
        <v>0.55555555555555558</v>
      </c>
      <c r="C67" s="13" t="s">
        <v>23</v>
      </c>
      <c r="D67" s="13" t="s">
        <v>45</v>
      </c>
      <c r="E67" s="13" t="s">
        <v>43</v>
      </c>
      <c r="F67" s="2">
        <v>5</v>
      </c>
      <c r="H67" s="13">
        <v>40</v>
      </c>
      <c r="I67" s="1">
        <v>40</v>
      </c>
      <c r="J67" s="1">
        <v>10</v>
      </c>
      <c r="K67" s="13">
        <v>10</v>
      </c>
    </row>
    <row r="68" spans="1:12" x14ac:dyDescent="0.25">
      <c r="A68" s="3">
        <v>41867</v>
      </c>
      <c r="B68" s="4">
        <v>0.55555555555555558</v>
      </c>
      <c r="C68" s="13" t="s">
        <v>23</v>
      </c>
      <c r="D68" s="13" t="s">
        <v>45</v>
      </c>
      <c r="E68" s="13" t="s">
        <v>43</v>
      </c>
      <c r="F68" s="2">
        <v>6</v>
      </c>
      <c r="H68" s="13">
        <v>40</v>
      </c>
      <c r="J68" s="13">
        <v>50</v>
      </c>
    </row>
  </sheetData>
  <mergeCells count="4">
    <mergeCell ref="A1:F1"/>
    <mergeCell ref="N1:V1"/>
    <mergeCell ref="W1:AE1"/>
    <mergeCell ref="G1:M1"/>
  </mergeCells>
  <pageMargins left="0.7" right="0.7" top="0.75" bottom="0.75" header="0.3" footer="0.3"/>
  <pageSetup paperSize="9" orientation="portrait" r:id="rId1"/>
  <ignoredErrors>
    <ignoredError sqref="Q2 Z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B9"/>
  <sheetViews>
    <sheetView workbookViewId="0">
      <selection activeCell="E18" sqref="E18"/>
    </sheetView>
  </sheetViews>
  <sheetFormatPr defaultColWidth="11.42578125" defaultRowHeight="15" x14ac:dyDescent="0.25"/>
  <cols>
    <col min="1" max="1" width="13.28515625" bestFit="1" customWidth="1"/>
    <col min="2" max="2" width="13.5703125" bestFit="1" customWidth="1"/>
  </cols>
  <sheetData>
    <row r="1" spans="1:2" s="15" customFormat="1" x14ac:dyDescent="0.25">
      <c r="A1" s="15" t="s">
        <v>2</v>
      </c>
      <c r="B1" s="15" t="s">
        <v>46</v>
      </c>
    </row>
    <row r="2" spans="1:2" x14ac:dyDescent="0.25">
      <c r="A2" t="s">
        <v>24</v>
      </c>
      <c r="B2">
        <v>0.7</v>
      </c>
    </row>
    <row r="3" spans="1:2" x14ac:dyDescent="0.25">
      <c r="A3" t="s">
        <v>31</v>
      </c>
      <c r="B3">
        <v>4.4000000000000004</v>
      </c>
    </row>
    <row r="4" spans="1:2" x14ac:dyDescent="0.25">
      <c r="A4" t="s">
        <v>42</v>
      </c>
      <c r="B4">
        <v>10.1</v>
      </c>
    </row>
    <row r="5" spans="1:2" x14ac:dyDescent="0.25">
      <c r="A5" t="s">
        <v>47</v>
      </c>
      <c r="B5">
        <v>23.7</v>
      </c>
    </row>
    <row r="6" spans="1:2" x14ac:dyDescent="0.25">
      <c r="A6" t="s">
        <v>34</v>
      </c>
      <c r="B6">
        <v>6.4</v>
      </c>
    </row>
    <row r="7" spans="1:2" x14ac:dyDescent="0.25">
      <c r="A7" t="s">
        <v>35</v>
      </c>
      <c r="B7">
        <v>12.6</v>
      </c>
    </row>
    <row r="8" spans="1:2" x14ac:dyDescent="0.25">
      <c r="A8" t="s">
        <v>33</v>
      </c>
      <c r="B8">
        <v>26.4</v>
      </c>
    </row>
    <row r="9" spans="1:2" x14ac:dyDescent="0.25">
      <c r="A9" t="s">
        <v>48</v>
      </c>
      <c r="B9">
        <v>45.3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F27"/>
  <sheetViews>
    <sheetView topLeftCell="E1" workbookViewId="0">
      <selection activeCell="Q15" sqref="Q15"/>
    </sheetView>
  </sheetViews>
  <sheetFormatPr defaultColWidth="11.42578125" defaultRowHeight="15" x14ac:dyDescent="0.25"/>
  <cols>
    <col min="1" max="1" width="15.28515625" bestFit="1" customWidth="1"/>
    <col min="2" max="2" width="29.42578125" bestFit="1" customWidth="1"/>
    <col min="3" max="3" width="27.7109375" bestFit="1" customWidth="1"/>
    <col min="4" max="4" width="24.5703125" bestFit="1" customWidth="1"/>
    <col min="5" max="5" width="24.5703125" customWidth="1"/>
    <col min="6" max="6" width="22.85546875" bestFit="1" customWidth="1"/>
    <col min="7" max="7" width="19.140625" bestFit="1" customWidth="1"/>
  </cols>
  <sheetData>
    <row r="1" spans="1:6" x14ac:dyDescent="0.25">
      <c r="A1" t="s">
        <v>130</v>
      </c>
      <c r="B1" t="s">
        <v>135</v>
      </c>
      <c r="C1" t="s">
        <v>136</v>
      </c>
      <c r="D1" t="s">
        <v>132</v>
      </c>
      <c r="E1" t="s">
        <v>137</v>
      </c>
      <c r="F1" t="s">
        <v>133</v>
      </c>
    </row>
    <row r="2" spans="1:6" s="15" customFormat="1" x14ac:dyDescent="0.25">
      <c r="A2" s="15" t="s">
        <v>101</v>
      </c>
      <c r="B2" s="15">
        <v>29.207407407407409</v>
      </c>
      <c r="C2" s="15">
        <v>112.65795034702707</v>
      </c>
      <c r="D2" s="15">
        <v>108</v>
      </c>
      <c r="E2" s="15">
        <f>C2/SQRT(D2)</f>
        <v>10.840516326534594</v>
      </c>
      <c r="F2" s="15">
        <v>15772</v>
      </c>
    </row>
    <row r="3" spans="1:6" x14ac:dyDescent="0.25">
      <c r="A3">
        <v>-45.3</v>
      </c>
      <c r="B3">
        <v>8.3333333333333329E-2</v>
      </c>
      <c r="C3">
        <v>0.1337115846843043</v>
      </c>
      <c r="D3">
        <v>12</v>
      </c>
      <c r="E3" s="15">
        <f t="shared" ref="E3:E27" si="0">C3/SQRT(D3)</f>
        <v>3.8599209705627267E-2</v>
      </c>
      <c r="F3">
        <v>5</v>
      </c>
    </row>
    <row r="4" spans="1:6" x14ac:dyDescent="0.25">
      <c r="A4">
        <v>-26.4</v>
      </c>
      <c r="B4">
        <v>5.000000000000001E-2</v>
      </c>
      <c r="C4">
        <v>0.12431631210161223</v>
      </c>
      <c r="D4">
        <v>12</v>
      </c>
      <c r="E4" s="15">
        <f t="shared" si="0"/>
        <v>3.5887028128263679E-2</v>
      </c>
      <c r="F4">
        <v>3</v>
      </c>
    </row>
    <row r="5" spans="1:6" x14ac:dyDescent="0.25">
      <c r="A5">
        <v>-12.6</v>
      </c>
      <c r="B5">
        <v>0.9</v>
      </c>
      <c r="C5">
        <v>1.7858025952189982</v>
      </c>
      <c r="D5">
        <v>12</v>
      </c>
      <c r="E5" s="15">
        <f t="shared" si="0"/>
        <v>0.51551680453461046</v>
      </c>
      <c r="F5">
        <v>54</v>
      </c>
    </row>
    <row r="6" spans="1:6" x14ac:dyDescent="0.25">
      <c r="A6">
        <v>-6.4</v>
      </c>
      <c r="B6">
        <v>14.049999999999999</v>
      </c>
      <c r="C6">
        <v>30.647096851978421</v>
      </c>
      <c r="D6">
        <v>12</v>
      </c>
      <c r="E6" s="15">
        <f t="shared" si="0"/>
        <v>8.8470548086851384</v>
      </c>
      <c r="F6">
        <v>843</v>
      </c>
    </row>
    <row r="7" spans="1:6" x14ac:dyDescent="0.25">
      <c r="A7">
        <v>0.7</v>
      </c>
      <c r="B7">
        <v>113.67500000000001</v>
      </c>
      <c r="C7">
        <v>219.04281743432085</v>
      </c>
      <c r="D7">
        <v>24</v>
      </c>
      <c r="E7" s="15">
        <f t="shared" si="0"/>
        <v>44.711927877974773</v>
      </c>
      <c r="F7">
        <v>13641</v>
      </c>
    </row>
    <row r="8" spans="1:6" x14ac:dyDescent="0.25">
      <c r="A8">
        <v>4.4000000000000004</v>
      </c>
      <c r="B8">
        <v>20.416666666666668</v>
      </c>
      <c r="C8">
        <v>41.28116086575379</v>
      </c>
      <c r="D8">
        <v>12</v>
      </c>
      <c r="E8" s="15">
        <f t="shared" si="0"/>
        <v>11.916844669151599</v>
      </c>
      <c r="F8">
        <v>1225</v>
      </c>
    </row>
    <row r="9" spans="1:6" x14ac:dyDescent="0.25">
      <c r="A9">
        <v>10.1</v>
      </c>
      <c r="B9">
        <v>1.6666666666666666E-2</v>
      </c>
      <c r="C9">
        <v>5.7735026918962581E-2</v>
      </c>
      <c r="D9">
        <v>12</v>
      </c>
      <c r="E9" s="15">
        <f t="shared" si="0"/>
        <v>1.666666666666667E-2</v>
      </c>
      <c r="F9">
        <v>1</v>
      </c>
    </row>
    <row r="10" spans="1:6" x14ac:dyDescent="0.25">
      <c r="A10">
        <v>23.7</v>
      </c>
      <c r="B10">
        <v>0</v>
      </c>
      <c r="C10">
        <v>0</v>
      </c>
      <c r="D10">
        <v>12</v>
      </c>
      <c r="E10" s="15">
        <f t="shared" si="0"/>
        <v>0</v>
      </c>
      <c r="F10">
        <v>0</v>
      </c>
    </row>
    <row r="11" spans="1:6" s="15" customFormat="1" x14ac:dyDescent="0.25">
      <c r="A11" s="15" t="s">
        <v>102</v>
      </c>
      <c r="B11" s="15">
        <v>0.29761904761904762</v>
      </c>
      <c r="C11" s="15">
        <v>1.132432735891878</v>
      </c>
      <c r="D11" s="15">
        <v>84</v>
      </c>
      <c r="E11" s="15">
        <f t="shared" si="0"/>
        <v>0.12355854123024919</v>
      </c>
      <c r="F11" s="15">
        <v>125</v>
      </c>
    </row>
    <row r="12" spans="1:6" x14ac:dyDescent="0.25">
      <c r="A12">
        <v>-45.3</v>
      </c>
      <c r="B12">
        <v>3.3333333333333333E-2</v>
      </c>
      <c r="C12">
        <v>7.7849894416152296E-2</v>
      </c>
      <c r="D12">
        <v>12</v>
      </c>
      <c r="E12" s="15">
        <f t="shared" si="0"/>
        <v>2.2473328748774737E-2</v>
      </c>
      <c r="F12">
        <v>2</v>
      </c>
    </row>
    <row r="13" spans="1:6" x14ac:dyDescent="0.25">
      <c r="A13">
        <v>-26.4</v>
      </c>
      <c r="B13">
        <v>8.3333333333333329E-2</v>
      </c>
      <c r="C13">
        <v>0.180067327475704</v>
      </c>
      <c r="D13">
        <v>12</v>
      </c>
      <c r="E13" s="15">
        <f t="shared" si="0"/>
        <v>5.1980959995177101E-2</v>
      </c>
      <c r="F13">
        <v>5</v>
      </c>
    </row>
    <row r="14" spans="1:6" x14ac:dyDescent="0.25">
      <c r="A14">
        <v>-12.6</v>
      </c>
      <c r="B14">
        <v>0.19999999999999998</v>
      </c>
      <c r="C14">
        <v>0.34112114616897671</v>
      </c>
      <c r="D14">
        <v>12</v>
      </c>
      <c r="E14" s="15">
        <f t="shared" si="0"/>
        <v>9.8473192783466196E-2</v>
      </c>
      <c r="F14">
        <v>12</v>
      </c>
    </row>
    <row r="15" spans="1:6" x14ac:dyDescent="0.25">
      <c r="A15">
        <v>0.7</v>
      </c>
      <c r="B15">
        <v>0.79999999999999993</v>
      </c>
      <c r="C15">
        <v>2.4642904197207098</v>
      </c>
      <c r="D15">
        <v>12</v>
      </c>
      <c r="E15" s="15">
        <f t="shared" si="0"/>
        <v>0.71137936859358386</v>
      </c>
      <c r="F15">
        <v>48</v>
      </c>
    </row>
    <row r="16" spans="1:6" x14ac:dyDescent="0.25">
      <c r="A16">
        <v>4.4000000000000004</v>
      </c>
      <c r="B16">
        <v>0.6</v>
      </c>
      <c r="C16">
        <v>1.1053588475324119</v>
      </c>
      <c r="D16">
        <v>12</v>
      </c>
      <c r="E16" s="15">
        <f t="shared" si="0"/>
        <v>0.31908961408698627</v>
      </c>
      <c r="F16">
        <v>36</v>
      </c>
    </row>
    <row r="17" spans="1:6" x14ac:dyDescent="0.25">
      <c r="A17">
        <v>10.1</v>
      </c>
      <c r="B17">
        <v>0.3666666666666667</v>
      </c>
      <c r="C17">
        <v>1.2701705922171767</v>
      </c>
      <c r="D17">
        <v>12</v>
      </c>
      <c r="E17" s="15">
        <f t="shared" si="0"/>
        <v>0.3666666666666667</v>
      </c>
      <c r="F17">
        <v>22</v>
      </c>
    </row>
    <row r="18" spans="1:6" x14ac:dyDescent="0.25">
      <c r="A18">
        <v>23.7</v>
      </c>
      <c r="B18">
        <v>0</v>
      </c>
      <c r="C18">
        <v>0</v>
      </c>
      <c r="D18">
        <v>12</v>
      </c>
      <c r="E18" s="15">
        <f t="shared" si="0"/>
        <v>0</v>
      </c>
      <c r="F18">
        <v>0</v>
      </c>
    </row>
    <row r="19" spans="1:6" s="15" customFormat="1" x14ac:dyDescent="0.25">
      <c r="A19" s="15" t="s">
        <v>103</v>
      </c>
      <c r="B19" s="15">
        <v>8.8095238095238115E-2</v>
      </c>
      <c r="C19" s="15">
        <v>0.38194327526377497</v>
      </c>
      <c r="D19" s="15">
        <v>84</v>
      </c>
      <c r="E19" s="15">
        <f t="shared" si="0"/>
        <v>4.1673427858942937E-2</v>
      </c>
      <c r="F19" s="15">
        <v>37</v>
      </c>
    </row>
    <row r="20" spans="1:6" x14ac:dyDescent="0.25">
      <c r="A20">
        <v>-45.3</v>
      </c>
      <c r="B20">
        <v>0</v>
      </c>
      <c r="C20">
        <v>0</v>
      </c>
      <c r="D20">
        <v>12</v>
      </c>
      <c r="E20" s="15">
        <f t="shared" si="0"/>
        <v>0</v>
      </c>
      <c r="F20">
        <v>0</v>
      </c>
    </row>
    <row r="21" spans="1:6" x14ac:dyDescent="0.25">
      <c r="A21">
        <v>-26.4</v>
      </c>
      <c r="B21">
        <v>3.3333333333333333E-2</v>
      </c>
      <c r="C21">
        <v>0.11547005383792516</v>
      </c>
      <c r="D21">
        <v>12</v>
      </c>
      <c r="E21" s="15">
        <f t="shared" si="0"/>
        <v>3.333333333333334E-2</v>
      </c>
      <c r="F21">
        <v>2</v>
      </c>
    </row>
    <row r="22" spans="1:6" x14ac:dyDescent="0.25">
      <c r="A22">
        <v>-12.6</v>
      </c>
      <c r="B22">
        <v>0.31666666666666671</v>
      </c>
      <c r="C22">
        <v>0.75538471033378796</v>
      </c>
      <c r="D22">
        <v>12</v>
      </c>
      <c r="E22" s="15">
        <f t="shared" si="0"/>
        <v>0.21806078292646999</v>
      </c>
      <c r="F22">
        <v>19</v>
      </c>
    </row>
    <row r="23" spans="1:6" x14ac:dyDescent="0.25">
      <c r="A23">
        <v>0.7</v>
      </c>
      <c r="B23">
        <v>3.3333333333333333E-2</v>
      </c>
      <c r="C23">
        <v>7.7849894416152296E-2</v>
      </c>
      <c r="D23">
        <v>12</v>
      </c>
      <c r="E23" s="15">
        <f t="shared" si="0"/>
        <v>2.2473328748774737E-2</v>
      </c>
      <c r="F23">
        <v>2</v>
      </c>
    </row>
    <row r="24" spans="1:6" x14ac:dyDescent="0.25">
      <c r="A24">
        <v>4.4000000000000004</v>
      </c>
      <c r="B24">
        <v>5.000000000000001E-2</v>
      </c>
      <c r="C24">
        <v>0.12431631210161223</v>
      </c>
      <c r="D24">
        <v>12</v>
      </c>
      <c r="E24" s="15">
        <f t="shared" si="0"/>
        <v>3.5887028128263679E-2</v>
      </c>
      <c r="F24">
        <v>3</v>
      </c>
    </row>
    <row r="25" spans="1:6" x14ac:dyDescent="0.25">
      <c r="A25">
        <v>10.1</v>
      </c>
      <c r="B25">
        <v>0.18333333333333335</v>
      </c>
      <c r="C25">
        <v>0.63508529610858833</v>
      </c>
      <c r="D25">
        <v>12</v>
      </c>
      <c r="E25" s="15">
        <f t="shared" si="0"/>
        <v>0.18333333333333335</v>
      </c>
      <c r="F25">
        <v>11</v>
      </c>
    </row>
    <row r="26" spans="1:6" x14ac:dyDescent="0.25">
      <c r="A26">
        <v>23.7</v>
      </c>
      <c r="B26">
        <v>0</v>
      </c>
      <c r="C26">
        <v>0</v>
      </c>
      <c r="D26">
        <v>12</v>
      </c>
      <c r="E26" s="15">
        <f t="shared" si="0"/>
        <v>0</v>
      </c>
      <c r="F26">
        <v>0</v>
      </c>
    </row>
    <row r="27" spans="1:6" s="15" customFormat="1" x14ac:dyDescent="0.25">
      <c r="A27" s="15" t="s">
        <v>131</v>
      </c>
      <c r="B27" s="15">
        <v>11.546376811594193</v>
      </c>
      <c r="C27" s="15">
        <v>71.69345263314591</v>
      </c>
      <c r="D27" s="15">
        <v>276</v>
      </c>
      <c r="E27" s="15">
        <f t="shared" si="0"/>
        <v>4.3154387279527286</v>
      </c>
      <c r="F27" s="15">
        <v>15934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3:E29"/>
  <sheetViews>
    <sheetView workbookViewId="0">
      <selection activeCell="K12" sqref="K12"/>
    </sheetView>
  </sheetViews>
  <sheetFormatPr defaultColWidth="11.42578125" defaultRowHeight="15" x14ac:dyDescent="0.25"/>
  <cols>
    <col min="1" max="1" width="17.5703125" customWidth="1"/>
    <col min="2" max="2" width="29.42578125" customWidth="1"/>
    <col min="3" max="3" width="27.7109375" bestFit="1" customWidth="1"/>
    <col min="4" max="4" width="19.140625" bestFit="1" customWidth="1"/>
    <col min="5" max="5" width="20.7109375" bestFit="1" customWidth="1"/>
  </cols>
  <sheetData>
    <row r="3" spans="1:5" x14ac:dyDescent="0.25">
      <c r="A3" s="18" t="s">
        <v>130</v>
      </c>
      <c r="B3" t="s">
        <v>135</v>
      </c>
      <c r="C3" t="s">
        <v>136</v>
      </c>
      <c r="D3" t="s">
        <v>132</v>
      </c>
      <c r="E3" t="s">
        <v>133</v>
      </c>
    </row>
    <row r="4" spans="1:5" x14ac:dyDescent="0.25">
      <c r="A4" s="19" t="s">
        <v>101</v>
      </c>
      <c r="B4" s="20">
        <v>29.207407407407409</v>
      </c>
      <c r="C4" s="20">
        <v>112.65795034702707</v>
      </c>
      <c r="D4" s="20">
        <v>108</v>
      </c>
      <c r="E4" s="20">
        <v>15772</v>
      </c>
    </row>
    <row r="5" spans="1:5" x14ac:dyDescent="0.25">
      <c r="A5" s="21">
        <v>-45.3</v>
      </c>
      <c r="B5" s="20">
        <v>8.3333333333333329E-2</v>
      </c>
      <c r="C5" s="20">
        <v>0.1337115846843043</v>
      </c>
      <c r="D5" s="20">
        <v>12</v>
      </c>
      <c r="E5" s="20">
        <v>5</v>
      </c>
    </row>
    <row r="6" spans="1:5" x14ac:dyDescent="0.25">
      <c r="A6" s="21">
        <v>-26.4</v>
      </c>
      <c r="B6" s="20">
        <v>5.000000000000001E-2</v>
      </c>
      <c r="C6" s="20">
        <v>0.12431631210161223</v>
      </c>
      <c r="D6" s="20">
        <v>12</v>
      </c>
      <c r="E6" s="20">
        <v>3</v>
      </c>
    </row>
    <row r="7" spans="1:5" x14ac:dyDescent="0.25">
      <c r="A7" s="21">
        <v>-12.6</v>
      </c>
      <c r="B7" s="20">
        <v>0.9</v>
      </c>
      <c r="C7" s="20">
        <v>1.7858025952189982</v>
      </c>
      <c r="D7" s="20">
        <v>12</v>
      </c>
      <c r="E7" s="20">
        <v>54</v>
      </c>
    </row>
    <row r="8" spans="1:5" x14ac:dyDescent="0.25">
      <c r="A8" s="21">
        <v>-6.4</v>
      </c>
      <c r="B8" s="20">
        <v>14.049999999999999</v>
      </c>
      <c r="C8" s="20">
        <v>30.647096851978421</v>
      </c>
      <c r="D8" s="20">
        <v>12</v>
      </c>
      <c r="E8" s="20">
        <v>843</v>
      </c>
    </row>
    <row r="9" spans="1:5" x14ac:dyDescent="0.25">
      <c r="A9" s="21">
        <v>0.7</v>
      </c>
      <c r="B9" s="20">
        <v>113.67500000000001</v>
      </c>
      <c r="C9" s="20">
        <v>219.04281743432085</v>
      </c>
      <c r="D9" s="20">
        <v>24</v>
      </c>
      <c r="E9" s="20">
        <v>13641</v>
      </c>
    </row>
    <row r="10" spans="1:5" x14ac:dyDescent="0.25">
      <c r="A10" s="21">
        <v>4.4000000000000004</v>
      </c>
      <c r="B10" s="20">
        <v>20.416666666666668</v>
      </c>
      <c r="C10" s="20">
        <v>41.28116086575379</v>
      </c>
      <c r="D10" s="20">
        <v>12</v>
      </c>
      <c r="E10" s="20">
        <v>1225</v>
      </c>
    </row>
    <row r="11" spans="1:5" x14ac:dyDescent="0.25">
      <c r="A11" s="21">
        <v>10.1</v>
      </c>
      <c r="B11" s="20">
        <v>1.6666666666666666E-2</v>
      </c>
      <c r="C11" s="20">
        <v>5.7735026918962581E-2</v>
      </c>
      <c r="D11" s="20">
        <v>12</v>
      </c>
      <c r="E11" s="20">
        <v>1</v>
      </c>
    </row>
    <row r="12" spans="1:5" x14ac:dyDescent="0.25">
      <c r="A12" s="21">
        <v>23.7</v>
      </c>
      <c r="B12" s="20">
        <v>0</v>
      </c>
      <c r="C12" s="20">
        <v>0</v>
      </c>
      <c r="D12" s="20">
        <v>12</v>
      </c>
      <c r="E12" s="20">
        <v>0</v>
      </c>
    </row>
    <row r="13" spans="1:5" x14ac:dyDescent="0.25">
      <c r="A13" s="19" t="s">
        <v>102</v>
      </c>
      <c r="B13" s="20">
        <v>0.29761904761904762</v>
      </c>
      <c r="C13" s="20">
        <v>1.132432735891878</v>
      </c>
      <c r="D13" s="20">
        <v>84</v>
      </c>
      <c r="E13" s="20">
        <v>125</v>
      </c>
    </row>
    <row r="14" spans="1:5" x14ac:dyDescent="0.25">
      <c r="A14" s="21">
        <v>-45.3</v>
      </c>
      <c r="B14" s="20">
        <v>3.3333333333333333E-2</v>
      </c>
      <c r="C14" s="20">
        <v>7.7849894416152296E-2</v>
      </c>
      <c r="D14" s="20">
        <v>12</v>
      </c>
      <c r="E14" s="20">
        <v>2</v>
      </c>
    </row>
    <row r="15" spans="1:5" x14ac:dyDescent="0.25">
      <c r="A15" s="21">
        <v>-26.4</v>
      </c>
      <c r="B15" s="20">
        <v>8.3333333333333329E-2</v>
      </c>
      <c r="C15" s="20">
        <v>0.180067327475704</v>
      </c>
      <c r="D15" s="20">
        <v>12</v>
      </c>
      <c r="E15" s="20">
        <v>5</v>
      </c>
    </row>
    <row r="16" spans="1:5" x14ac:dyDescent="0.25">
      <c r="A16" s="21">
        <v>-12.6</v>
      </c>
      <c r="B16" s="20">
        <v>0.19999999999999998</v>
      </c>
      <c r="C16" s="20">
        <v>0.34112114616897671</v>
      </c>
      <c r="D16" s="20">
        <v>12</v>
      </c>
      <c r="E16" s="20">
        <v>12</v>
      </c>
    </row>
    <row r="17" spans="1:5" x14ac:dyDescent="0.25">
      <c r="A17" s="21">
        <v>0.7</v>
      </c>
      <c r="B17" s="20">
        <v>0.79999999999999993</v>
      </c>
      <c r="C17" s="20">
        <v>2.4642904197207098</v>
      </c>
      <c r="D17" s="20">
        <v>12</v>
      </c>
      <c r="E17" s="20">
        <v>48</v>
      </c>
    </row>
    <row r="18" spans="1:5" x14ac:dyDescent="0.25">
      <c r="A18" s="21">
        <v>4.4000000000000004</v>
      </c>
      <c r="B18" s="20">
        <v>0.6</v>
      </c>
      <c r="C18" s="20">
        <v>1.1053588475324119</v>
      </c>
      <c r="D18" s="20">
        <v>12</v>
      </c>
      <c r="E18" s="20">
        <v>36</v>
      </c>
    </row>
    <row r="19" spans="1:5" x14ac:dyDescent="0.25">
      <c r="A19" s="21">
        <v>10.1</v>
      </c>
      <c r="B19" s="20">
        <v>0.3666666666666667</v>
      </c>
      <c r="C19" s="20">
        <v>1.2701705922171767</v>
      </c>
      <c r="D19" s="20">
        <v>12</v>
      </c>
      <c r="E19" s="20">
        <v>22</v>
      </c>
    </row>
    <row r="20" spans="1:5" x14ac:dyDescent="0.25">
      <c r="A20" s="21">
        <v>23.7</v>
      </c>
      <c r="B20" s="20">
        <v>0</v>
      </c>
      <c r="C20" s="20">
        <v>0</v>
      </c>
      <c r="D20" s="20">
        <v>12</v>
      </c>
      <c r="E20" s="20">
        <v>0</v>
      </c>
    </row>
    <row r="21" spans="1:5" x14ac:dyDescent="0.25">
      <c r="A21" s="19" t="s">
        <v>103</v>
      </c>
      <c r="B21" s="20">
        <v>8.8095238095238115E-2</v>
      </c>
      <c r="C21" s="20">
        <v>0.38194327526377497</v>
      </c>
      <c r="D21" s="20">
        <v>84</v>
      </c>
      <c r="E21" s="20">
        <v>37</v>
      </c>
    </row>
    <row r="22" spans="1:5" x14ac:dyDescent="0.25">
      <c r="A22" s="21">
        <v>-45.3</v>
      </c>
      <c r="B22" s="20">
        <v>0</v>
      </c>
      <c r="C22" s="20">
        <v>0</v>
      </c>
      <c r="D22" s="20">
        <v>12</v>
      </c>
      <c r="E22" s="20">
        <v>0</v>
      </c>
    </row>
    <row r="23" spans="1:5" x14ac:dyDescent="0.25">
      <c r="A23" s="21">
        <v>-26.4</v>
      </c>
      <c r="B23" s="20">
        <v>3.3333333333333333E-2</v>
      </c>
      <c r="C23" s="20">
        <v>0.11547005383792516</v>
      </c>
      <c r="D23" s="20">
        <v>12</v>
      </c>
      <c r="E23" s="20">
        <v>2</v>
      </c>
    </row>
    <row r="24" spans="1:5" x14ac:dyDescent="0.25">
      <c r="A24" s="21">
        <v>-12.6</v>
      </c>
      <c r="B24" s="20">
        <v>0.31666666666666671</v>
      </c>
      <c r="C24" s="20">
        <v>0.75538471033378796</v>
      </c>
      <c r="D24" s="20">
        <v>12</v>
      </c>
      <c r="E24" s="20">
        <v>19</v>
      </c>
    </row>
    <row r="25" spans="1:5" x14ac:dyDescent="0.25">
      <c r="A25" s="21">
        <v>0.7</v>
      </c>
      <c r="B25" s="20">
        <v>3.3333333333333333E-2</v>
      </c>
      <c r="C25" s="20">
        <v>7.7849894416152296E-2</v>
      </c>
      <c r="D25" s="20">
        <v>12</v>
      </c>
      <c r="E25" s="20">
        <v>2</v>
      </c>
    </row>
    <row r="26" spans="1:5" x14ac:dyDescent="0.25">
      <c r="A26" s="21">
        <v>4.4000000000000004</v>
      </c>
      <c r="B26" s="20">
        <v>5.000000000000001E-2</v>
      </c>
      <c r="C26" s="20">
        <v>0.12431631210161223</v>
      </c>
      <c r="D26" s="20">
        <v>12</v>
      </c>
      <c r="E26" s="20">
        <v>3</v>
      </c>
    </row>
    <row r="27" spans="1:5" x14ac:dyDescent="0.25">
      <c r="A27" s="21">
        <v>10.1</v>
      </c>
      <c r="B27" s="20">
        <v>0.18333333333333335</v>
      </c>
      <c r="C27" s="20">
        <v>0.63508529610858833</v>
      </c>
      <c r="D27" s="20">
        <v>12</v>
      </c>
      <c r="E27" s="20">
        <v>11</v>
      </c>
    </row>
    <row r="28" spans="1:5" x14ac:dyDescent="0.25">
      <c r="A28" s="21">
        <v>23.7</v>
      </c>
      <c r="B28" s="20">
        <v>0</v>
      </c>
      <c r="C28" s="20">
        <v>0</v>
      </c>
      <c r="D28" s="20">
        <v>12</v>
      </c>
      <c r="E28" s="20">
        <v>0</v>
      </c>
    </row>
    <row r="29" spans="1:5" x14ac:dyDescent="0.25">
      <c r="A29" s="19" t="s">
        <v>131</v>
      </c>
      <c r="B29" s="20">
        <v>11.546376811594193</v>
      </c>
      <c r="C29" s="20">
        <v>71.69345263314591</v>
      </c>
      <c r="D29" s="20">
        <v>276</v>
      </c>
      <c r="E29" s="20">
        <v>15934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AO15"/>
  <sheetViews>
    <sheetView tabSelected="1" workbookViewId="0">
      <selection activeCell="C8" sqref="C8:G10"/>
    </sheetView>
  </sheetViews>
  <sheetFormatPr defaultColWidth="11.42578125" defaultRowHeight="15" x14ac:dyDescent="0.25"/>
  <cols>
    <col min="1" max="1" width="16.140625" bestFit="1" customWidth="1"/>
  </cols>
  <sheetData>
    <row r="1" spans="1:41" x14ac:dyDescent="0.25">
      <c r="B1" t="s">
        <v>112</v>
      </c>
      <c r="C1" t="s">
        <v>111</v>
      </c>
      <c r="D1" t="s">
        <v>110</v>
      </c>
      <c r="E1" t="s">
        <v>109</v>
      </c>
      <c r="F1" t="s">
        <v>108</v>
      </c>
      <c r="G1" t="s">
        <v>65</v>
      </c>
      <c r="H1" t="s">
        <v>105</v>
      </c>
      <c r="I1" t="s">
        <v>106</v>
      </c>
      <c r="J1" t="s">
        <v>66</v>
      </c>
      <c r="K1" t="s">
        <v>107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138</v>
      </c>
    </row>
    <row r="2" spans="1:41" x14ac:dyDescent="0.25">
      <c r="A2" t="s">
        <v>101</v>
      </c>
      <c r="B2">
        <v>1267</v>
      </c>
      <c r="C2">
        <v>0</v>
      </c>
      <c r="D2">
        <v>3225</v>
      </c>
      <c r="E2">
        <v>0</v>
      </c>
      <c r="F2">
        <v>9</v>
      </c>
      <c r="G2">
        <v>4178</v>
      </c>
      <c r="H2">
        <v>5226</v>
      </c>
      <c r="I2">
        <v>0</v>
      </c>
      <c r="J2">
        <v>1584</v>
      </c>
      <c r="K2">
        <v>0</v>
      </c>
      <c r="L2">
        <v>268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15772</v>
      </c>
    </row>
    <row r="3" spans="1:41" x14ac:dyDescent="0.25">
      <c r="A3" t="s">
        <v>102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16</v>
      </c>
      <c r="N3">
        <v>76</v>
      </c>
      <c r="O3">
        <v>0</v>
      </c>
      <c r="P3">
        <v>21</v>
      </c>
      <c r="Q3">
        <v>0</v>
      </c>
      <c r="R3">
        <v>1</v>
      </c>
      <c r="S3">
        <v>4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125</v>
      </c>
    </row>
    <row r="4" spans="1:41" x14ac:dyDescent="0.25">
      <c r="A4" t="s">
        <v>103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19</v>
      </c>
      <c r="O4">
        <v>0</v>
      </c>
      <c r="P4">
        <v>1</v>
      </c>
      <c r="Q4">
        <v>0</v>
      </c>
      <c r="R4">
        <v>5</v>
      </c>
      <c r="S4">
        <v>4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36</v>
      </c>
    </row>
    <row r="7" spans="1:41" x14ac:dyDescent="0.25">
      <c r="B7" s="20">
        <v>10</v>
      </c>
      <c r="C7">
        <v>12</v>
      </c>
      <c r="D7">
        <v>14</v>
      </c>
      <c r="E7">
        <v>16</v>
      </c>
      <c r="F7">
        <v>18</v>
      </c>
      <c r="G7">
        <v>20</v>
      </c>
      <c r="H7">
        <v>22</v>
      </c>
      <c r="I7">
        <v>24</v>
      </c>
      <c r="J7">
        <v>26</v>
      </c>
      <c r="K7">
        <v>28</v>
      </c>
      <c r="L7">
        <v>30</v>
      </c>
      <c r="M7">
        <v>32</v>
      </c>
      <c r="N7">
        <v>34</v>
      </c>
      <c r="O7">
        <v>36</v>
      </c>
      <c r="P7">
        <v>38</v>
      </c>
      <c r="Q7">
        <v>40</v>
      </c>
      <c r="R7">
        <v>42</v>
      </c>
      <c r="S7">
        <v>44</v>
      </c>
      <c r="T7">
        <v>46</v>
      </c>
    </row>
    <row r="8" spans="1:41" x14ac:dyDescent="0.25">
      <c r="A8" t="s">
        <v>101</v>
      </c>
      <c r="B8">
        <v>1267</v>
      </c>
      <c r="C8">
        <v>3225</v>
      </c>
      <c r="D8">
        <v>4187</v>
      </c>
      <c r="E8">
        <v>5226</v>
      </c>
      <c r="F8">
        <v>1584</v>
      </c>
      <c r="G8">
        <v>268</v>
      </c>
      <c r="H8">
        <v>14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</row>
    <row r="9" spans="1:41" x14ac:dyDescent="0.25">
      <c r="A9" t="s">
        <v>102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16</v>
      </c>
      <c r="I9">
        <v>76</v>
      </c>
      <c r="J9">
        <v>21</v>
      </c>
      <c r="K9">
        <v>1</v>
      </c>
      <c r="L9">
        <v>4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</row>
    <row r="10" spans="1:41" x14ac:dyDescent="0.25">
      <c r="A10" t="s">
        <v>103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19</v>
      </c>
      <c r="J10">
        <v>1</v>
      </c>
      <c r="K10">
        <v>5</v>
      </c>
      <c r="L10">
        <v>4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1</v>
      </c>
      <c r="T10">
        <v>0</v>
      </c>
    </row>
    <row r="12" spans="1:41" x14ac:dyDescent="0.25">
      <c r="A12" t="s">
        <v>139</v>
      </c>
      <c r="B12" s="20">
        <v>10</v>
      </c>
      <c r="C12">
        <v>12</v>
      </c>
      <c r="D12">
        <v>14</v>
      </c>
      <c r="E12">
        <v>16</v>
      </c>
      <c r="F12">
        <v>18</v>
      </c>
      <c r="G12">
        <v>20</v>
      </c>
      <c r="H12">
        <v>22</v>
      </c>
      <c r="I12">
        <v>24</v>
      </c>
      <c r="J12">
        <v>26</v>
      </c>
      <c r="K12">
        <v>28</v>
      </c>
      <c r="L12">
        <v>30</v>
      </c>
      <c r="M12">
        <v>32</v>
      </c>
      <c r="N12">
        <v>34</v>
      </c>
      <c r="O12">
        <v>36</v>
      </c>
      <c r="P12">
        <v>38</v>
      </c>
      <c r="Q12">
        <v>40</v>
      </c>
      <c r="R12">
        <v>42</v>
      </c>
      <c r="S12">
        <v>44</v>
      </c>
      <c r="T12">
        <v>46</v>
      </c>
    </row>
    <row r="13" spans="1:41" x14ac:dyDescent="0.25">
      <c r="A13" t="s">
        <v>140</v>
      </c>
      <c r="B13">
        <v>8.0332234339335535</v>
      </c>
      <c r="C13">
        <v>20.447628709104741</v>
      </c>
      <c r="D13">
        <v>26.547045396905908</v>
      </c>
      <c r="E13">
        <v>33.13466903373066</v>
      </c>
      <c r="F13">
        <v>10.043114379913771</v>
      </c>
      <c r="G13">
        <v>1.6992137966015723</v>
      </c>
      <c r="H13">
        <v>8.8764899822470197E-2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6.3403499873193004E-3</v>
      </c>
      <c r="R13">
        <v>0</v>
      </c>
      <c r="S13">
        <v>0</v>
      </c>
      <c r="T13">
        <v>0</v>
      </c>
    </row>
    <row r="14" spans="1:41" x14ac:dyDescent="0.25">
      <c r="A14" t="s">
        <v>141</v>
      </c>
      <c r="B14">
        <v>0</v>
      </c>
      <c r="C14">
        <v>0</v>
      </c>
      <c r="D14">
        <v>0</v>
      </c>
      <c r="E14">
        <v>0</v>
      </c>
      <c r="F14">
        <v>0</v>
      </c>
      <c r="G14">
        <v>3.2</v>
      </c>
      <c r="H14">
        <v>12.8</v>
      </c>
      <c r="I14">
        <v>60.8</v>
      </c>
      <c r="J14">
        <v>16.8</v>
      </c>
      <c r="K14">
        <v>0.8</v>
      </c>
      <c r="L14">
        <v>3.2</v>
      </c>
      <c r="M14">
        <v>0</v>
      </c>
      <c r="N14">
        <v>0.8</v>
      </c>
      <c r="O14">
        <v>0</v>
      </c>
      <c r="P14">
        <v>0.8</v>
      </c>
      <c r="Q14">
        <v>0.8</v>
      </c>
      <c r="R14">
        <v>0</v>
      </c>
      <c r="S14">
        <v>0</v>
      </c>
      <c r="T14">
        <v>0</v>
      </c>
    </row>
    <row r="15" spans="1:41" x14ac:dyDescent="0.25">
      <c r="A15" t="s">
        <v>142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11.111111111111111</v>
      </c>
      <c r="I15">
        <v>52.777777777777779</v>
      </c>
      <c r="J15">
        <v>2.7777777777777777</v>
      </c>
      <c r="K15">
        <v>13.888888888888889</v>
      </c>
      <c r="L15">
        <v>11.111111111111111</v>
      </c>
      <c r="M15">
        <v>0</v>
      </c>
      <c r="N15">
        <v>2.7777777777777777</v>
      </c>
      <c r="O15">
        <v>0</v>
      </c>
      <c r="P15">
        <v>0</v>
      </c>
      <c r="Q15">
        <v>2.7777777777777777</v>
      </c>
      <c r="R15">
        <v>0</v>
      </c>
      <c r="S15">
        <v>2.7777777777777777</v>
      </c>
      <c r="T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Hoja3</vt:lpstr>
      <vt:lpstr>Hoja1</vt:lpstr>
      <vt:lpstr>Hoja2</vt:lpstr>
      <vt:lpstr>Hoja4</vt:lpstr>
      <vt:lpstr>Hoja5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</dc:creator>
  <cp:lastModifiedBy>Javier Atalah</cp:lastModifiedBy>
  <dcterms:created xsi:type="dcterms:W3CDTF">2014-07-18T07:55:10Z</dcterms:created>
  <dcterms:modified xsi:type="dcterms:W3CDTF">2022-04-10T19:47:54Z</dcterms:modified>
</cp:coreProperties>
</file>