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Source\Repos\OsuCs290\325\"/>
    </mc:Choice>
  </mc:AlternateContent>
  <bookViews>
    <workbookView xWindow="0" yWindow="0" windowWidth="28800" windowHeight="130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B18" i="1"/>
  <c r="C18" i="1"/>
  <c r="D18" i="1"/>
  <c r="E18" i="1"/>
  <c r="F18" i="1"/>
  <c r="G18" i="1"/>
  <c r="H18" i="1"/>
  <c r="I18" i="1"/>
  <c r="B17" i="1"/>
  <c r="C17" i="1"/>
  <c r="D17" i="1"/>
  <c r="E17" i="1"/>
  <c r="F17" i="1"/>
  <c r="G17" i="1"/>
  <c r="H17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" i="1"/>
  <c r="H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6" i="1"/>
  <c r="G2" i="1"/>
  <c r="F2" i="1"/>
  <c r="D16" i="1"/>
  <c r="E16" i="1"/>
  <c r="D15" i="1"/>
  <c r="E15" i="1"/>
  <c r="D14" i="1"/>
  <c r="E14" i="1"/>
  <c r="D13" i="1"/>
  <c r="E13" i="1"/>
  <c r="E12" i="1"/>
  <c r="E11" i="1"/>
  <c r="E10" i="1"/>
  <c r="E9" i="1"/>
  <c r="E8" i="1"/>
  <c r="E7" i="1"/>
  <c r="E6" i="1"/>
  <c r="E5" i="1"/>
  <c r="E4" i="1"/>
  <c r="E3" i="1"/>
  <c r="D12" i="1"/>
  <c r="D11" i="1"/>
  <c r="D10" i="1"/>
  <c r="D9" i="1"/>
  <c r="D8" i="1"/>
  <c r="D7" i="1"/>
  <c r="D6" i="1"/>
  <c r="D5" i="1"/>
  <c r="D4" i="1"/>
  <c r="D3" i="1"/>
  <c r="E2" i="1"/>
  <c r="D2" i="1"/>
  <c r="C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<sst xmlns="http://schemas.openxmlformats.org/spreadsheetml/2006/main" count="8" uniqueCount="8">
  <si>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Insertion</t>
  </si>
  <si>
    <t>Merge</t>
  </si>
  <si>
    <t>Natural Log</t>
  </si>
  <si>
    <t>Log</t>
  </si>
  <si>
    <t>2n</t>
  </si>
  <si>
    <t>2n+1</t>
  </si>
  <si>
    <t>Log2</t>
  </si>
  <si>
    <t>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</si>
</sst>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32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288</c:v>
                </c:pt>
                <c:pt idx="6">
                  <c:v>392</c:v>
                </c:pt>
                <c:pt idx="7">
                  <c:v>512</c:v>
                </c:pt>
                <c:pt idx="8">
                  <c:v>648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300-8575-65E0C27FBD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128</c:v>
                </c:pt>
                <c:pt idx="2">
                  <c:v>304.31280013846202</c:v>
                </c:pt>
                <c:pt idx="3">
                  <c:v>512</c:v>
                </c:pt>
                <c:pt idx="4">
                  <c:v>743.01699036395587</c:v>
                </c:pt>
                <c:pt idx="5">
                  <c:v>992.62560027692393</c:v>
                </c:pt>
                <c:pt idx="6">
                  <c:v>1257.6950050818066</c:v>
                </c:pt>
                <c:pt idx="7">
                  <c:v>1536</c:v>
                </c:pt>
                <c:pt idx="8">
                  <c:v>1825.876800830772</c:v>
                </c:pt>
                <c:pt idx="9">
                  <c:v>2126.033980727912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C-4300-8575-65E0C27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35904"/>
        <c:axId val="383034592"/>
      </c:lineChart>
      <c:catAx>
        <c:axId val="3830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4592"/>
        <c:crosses val="autoZero"/>
        <c:auto val="1"/>
        <c:lblAlgn val="ctr"/>
        <c:lblOffset val="100"/>
        <c:noMultiLvlLbl val="0"/>
      </c:catAx>
      <c:valAx>
        <c:axId val="383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</xdr:row>
      <xdr:rowOff>161924</xdr:rowOff>
    </xdr:from>
    <xdr:to>
      <xdr:col>24</xdr:col>
      <xdr:colOff>285750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51471-9DD5-4203-88B4-540D7820F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20" sqref="H20"/>
    </sheetView>
  </sheetViews>
  <sheetFormatPr defaultRowHeight="15" x14ac:dyDescent="0.25"/>
  <cols>
    <col min="4" max="4" width="11.28515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f>8*(A2^2)</f>
        <v>8</v>
      </c>
      <c r="C2" s="1">
        <f xml:space="preserve"> 64*A2*LOG(A2,2)</f>
        <v>0</v>
      </c>
      <c r="D2">
        <f>LN(A2)</f>
        <v>0</v>
      </c>
      <c r="E2">
        <f>LOG10(A2)</f>
        <v>0</v>
      </c>
      <c r="F2">
        <f>2^A2</f>
        <v>2</v>
      </c>
      <c r="G2">
        <f>2^(A2+1)</f>
        <v>4</v>
      </c>
      <c r="H2">
        <f>LOG(A2,2)</f>
        <v>0</v>
      </c>
      <c r="I2">
        <f>SQRT(A2)</f>
        <v>1</v>
      </c>
    </row>
    <row r="3" spans="1:9" x14ac:dyDescent="0.25">
      <c r="A3">
        <v>2</v>
      </c>
      <c r="B3">
        <f t="shared" ref="B3:B19" si="0">8*(A3^2)</f>
        <v>32</v>
      </c>
      <c r="C3" s="1">
        <f t="shared" ref="C3:C19" si="1" xml:space="preserve"> 64*A3*LOG(A3,2)</f>
        <v>128</v>
      </c>
      <c r="D3">
        <f t="shared" ref="D3:D19" si="2">LN(A3)</f>
        <v>0.69314718055994529</v>
      </c>
      <c r="E3">
        <f t="shared" ref="E3:E19" si="3">LOG10(A3)</f>
        <v>0.3010299956639812</v>
      </c>
      <c r="F3">
        <f t="shared" ref="F3:F15" si="4">2^A3</f>
        <v>4</v>
      </c>
      <c r="G3">
        <f t="shared" ref="G3:G19" si="5">2^(A3+1)</f>
        <v>8</v>
      </c>
      <c r="H3">
        <f t="shared" ref="H3:H19" si="6">LOG(A3,2)</f>
        <v>1</v>
      </c>
      <c r="I3">
        <f t="shared" ref="I3:I19" si="7">SQRT(A3)</f>
        <v>1.4142135623730951</v>
      </c>
    </row>
    <row r="4" spans="1:9" x14ac:dyDescent="0.25">
      <c r="A4">
        <v>3</v>
      </c>
      <c r="B4">
        <f t="shared" si="0"/>
        <v>72</v>
      </c>
      <c r="C4" s="1">
        <f t="shared" si="1"/>
        <v>304.31280013846202</v>
      </c>
      <c r="D4">
        <f t="shared" si="2"/>
        <v>1.0986122886681098</v>
      </c>
      <c r="E4">
        <f t="shared" si="3"/>
        <v>0.47712125471966244</v>
      </c>
      <c r="F4">
        <f t="shared" si="4"/>
        <v>8</v>
      </c>
      <c r="G4">
        <f t="shared" si="5"/>
        <v>16</v>
      </c>
      <c r="H4">
        <f t="shared" si="6"/>
        <v>1.5849625007211563</v>
      </c>
      <c r="I4">
        <f t="shared" si="7"/>
        <v>1.7320508075688772</v>
      </c>
    </row>
    <row r="5" spans="1:9" x14ac:dyDescent="0.25">
      <c r="A5">
        <v>4</v>
      </c>
      <c r="B5">
        <f t="shared" si="0"/>
        <v>128</v>
      </c>
      <c r="C5" s="1">
        <f t="shared" si="1"/>
        <v>512</v>
      </c>
      <c r="D5">
        <f t="shared" si="2"/>
        <v>1.3862943611198906</v>
      </c>
      <c r="E5">
        <f t="shared" si="3"/>
        <v>0.6020599913279624</v>
      </c>
      <c r="F5">
        <f t="shared" si="4"/>
        <v>16</v>
      </c>
      <c r="G5">
        <f t="shared" si="5"/>
        <v>32</v>
      </c>
      <c r="H5">
        <f t="shared" si="6"/>
        <v>2</v>
      </c>
      <c r="I5">
        <f t="shared" si="7"/>
        <v>2</v>
      </c>
    </row>
    <row r="6" spans="1:9" x14ac:dyDescent="0.25">
      <c r="A6">
        <v>5</v>
      </c>
      <c r="B6">
        <f t="shared" si="0"/>
        <v>200</v>
      </c>
      <c r="C6" s="1">
        <f t="shared" si="1"/>
        <v>743.01699036395587</v>
      </c>
      <c r="D6">
        <f t="shared" si="2"/>
        <v>1.6094379124341003</v>
      </c>
      <c r="E6">
        <f t="shared" si="3"/>
        <v>0.69897000433601886</v>
      </c>
      <c r="F6">
        <f t="shared" si="4"/>
        <v>32</v>
      </c>
      <c r="G6">
        <f t="shared" si="5"/>
        <v>64</v>
      </c>
      <c r="H6">
        <f t="shared" si="6"/>
        <v>2.3219280948873622</v>
      </c>
      <c r="I6">
        <f t="shared" si="7"/>
        <v>2.2360679774997898</v>
      </c>
    </row>
    <row r="7" spans="1:9" x14ac:dyDescent="0.25">
      <c r="A7">
        <v>6</v>
      </c>
      <c r="B7">
        <f t="shared" si="0"/>
        <v>288</v>
      </c>
      <c r="C7" s="1">
        <f t="shared" si="1"/>
        <v>992.62560027692393</v>
      </c>
      <c r="D7">
        <f t="shared" si="2"/>
        <v>1.791759469228055</v>
      </c>
      <c r="E7">
        <f t="shared" si="3"/>
        <v>0.77815125038364363</v>
      </c>
      <c r="F7">
        <f t="shared" si="4"/>
        <v>64</v>
      </c>
      <c r="G7">
        <f t="shared" si="5"/>
        <v>128</v>
      </c>
      <c r="H7">
        <f t="shared" si="6"/>
        <v>2.5849625007211561</v>
      </c>
      <c r="I7">
        <f t="shared" si="7"/>
        <v>2.4494897427831779</v>
      </c>
    </row>
    <row r="8" spans="1:9" x14ac:dyDescent="0.25">
      <c r="A8">
        <v>7</v>
      </c>
      <c r="B8">
        <f t="shared" si="0"/>
        <v>392</v>
      </c>
      <c r="C8" s="1">
        <f t="shared" si="1"/>
        <v>1257.6950050818066</v>
      </c>
      <c r="D8">
        <f t="shared" si="2"/>
        <v>1.9459101490553132</v>
      </c>
      <c r="E8">
        <f t="shared" si="3"/>
        <v>0.84509804001425681</v>
      </c>
      <c r="F8">
        <f t="shared" si="4"/>
        <v>128</v>
      </c>
      <c r="G8">
        <f t="shared" si="5"/>
        <v>256</v>
      </c>
      <c r="H8">
        <f t="shared" si="6"/>
        <v>2.8073549220576042</v>
      </c>
      <c r="I8">
        <f t="shared" si="7"/>
        <v>2.6457513110645907</v>
      </c>
    </row>
    <row r="9" spans="1:9" x14ac:dyDescent="0.25">
      <c r="A9">
        <v>8</v>
      </c>
      <c r="B9">
        <f t="shared" si="0"/>
        <v>512</v>
      </c>
      <c r="C9" s="1">
        <f t="shared" si="1"/>
        <v>1536</v>
      </c>
      <c r="D9">
        <f t="shared" si="2"/>
        <v>2.0794415416798357</v>
      </c>
      <c r="E9">
        <f t="shared" si="3"/>
        <v>0.90308998699194354</v>
      </c>
      <c r="F9">
        <f t="shared" si="4"/>
        <v>256</v>
      </c>
      <c r="G9">
        <f t="shared" si="5"/>
        <v>512</v>
      </c>
      <c r="H9">
        <f t="shared" si="6"/>
        <v>3</v>
      </c>
      <c r="I9">
        <f t="shared" si="7"/>
        <v>2.8284271247461903</v>
      </c>
    </row>
    <row r="10" spans="1:9" x14ac:dyDescent="0.25">
      <c r="A10">
        <v>9</v>
      </c>
      <c r="B10">
        <f t="shared" si="0"/>
        <v>648</v>
      </c>
      <c r="C10" s="1">
        <f t="shared" si="1"/>
        <v>1825.876800830772</v>
      </c>
      <c r="D10">
        <f t="shared" si="2"/>
        <v>2.1972245773362196</v>
      </c>
      <c r="E10">
        <f t="shared" si="3"/>
        <v>0.95424250943932487</v>
      </c>
      <c r="F10">
        <f t="shared" si="4"/>
        <v>512</v>
      </c>
      <c r="G10">
        <f t="shared" si="5"/>
        <v>1024</v>
      </c>
      <c r="H10">
        <f t="shared" si="6"/>
        <v>3.1699250014423126</v>
      </c>
      <c r="I10">
        <f t="shared" si="7"/>
        <v>3</v>
      </c>
    </row>
    <row r="11" spans="1:9" x14ac:dyDescent="0.25">
      <c r="A11">
        <v>10</v>
      </c>
      <c r="B11">
        <f t="shared" si="0"/>
        <v>800</v>
      </c>
      <c r="C11" s="1">
        <f t="shared" si="1"/>
        <v>2126.033980727912</v>
      </c>
      <c r="D11">
        <f t="shared" si="2"/>
        <v>2.3025850929940459</v>
      </c>
      <c r="E11">
        <f t="shared" si="3"/>
        <v>1</v>
      </c>
      <c r="F11">
        <f t="shared" si="4"/>
        <v>1024</v>
      </c>
      <c r="G11">
        <f t="shared" si="5"/>
        <v>2048</v>
      </c>
      <c r="H11">
        <f t="shared" si="6"/>
        <v>3.3219280948873626</v>
      </c>
      <c r="I11">
        <f t="shared" si="7"/>
        <v>3.1622776601683795</v>
      </c>
    </row>
    <row r="12" spans="1:9" x14ac:dyDescent="0.25">
      <c r="A12">
        <v>11</v>
      </c>
      <c r="B12">
        <f t="shared" si="0"/>
        <v>968</v>
      </c>
      <c r="C12" s="1">
        <f t="shared" si="1"/>
        <v>2435.4398595206576</v>
      </c>
      <c r="D12">
        <f t="shared" si="2"/>
        <v>2.3978952727983707</v>
      </c>
      <c r="E12">
        <f t="shared" si="3"/>
        <v>1.0413926851582251</v>
      </c>
      <c r="F12">
        <f t="shared" si="4"/>
        <v>2048</v>
      </c>
      <c r="G12">
        <f t="shared" si="5"/>
        <v>4096</v>
      </c>
      <c r="H12">
        <f t="shared" si="6"/>
        <v>3.4594316186372978</v>
      </c>
      <c r="I12">
        <f t="shared" si="7"/>
        <v>3.3166247903553998</v>
      </c>
    </row>
    <row r="13" spans="1:9" x14ac:dyDescent="0.25">
      <c r="A13">
        <v>12</v>
      </c>
      <c r="B13">
        <f t="shared" si="0"/>
        <v>1152</v>
      </c>
      <c r="C13" s="1">
        <f t="shared" si="1"/>
        <v>2753.2512005538483</v>
      </c>
      <c r="D13">
        <f t="shared" si="2"/>
        <v>2.4849066497880004</v>
      </c>
      <c r="E13">
        <f t="shared" si="3"/>
        <v>1.0791812460476249</v>
      </c>
      <c r="F13">
        <f t="shared" si="4"/>
        <v>4096</v>
      </c>
      <c r="G13">
        <f t="shared" si="5"/>
        <v>8192</v>
      </c>
      <c r="H13">
        <f t="shared" si="6"/>
        <v>3.5849625007211565</v>
      </c>
      <c r="I13">
        <f t="shared" si="7"/>
        <v>3.4641016151377544</v>
      </c>
    </row>
    <row r="14" spans="1:9" x14ac:dyDescent="0.25">
      <c r="A14">
        <v>13</v>
      </c>
      <c r="B14">
        <f t="shared" si="0"/>
        <v>1352</v>
      </c>
      <c r="C14" s="1">
        <f t="shared" si="1"/>
        <v>3078.7658454933885</v>
      </c>
      <c r="D14">
        <f t="shared" si="2"/>
        <v>2.5649493574615367</v>
      </c>
      <c r="E14">
        <f t="shared" si="3"/>
        <v>1.1139433523068367</v>
      </c>
      <c r="F14">
        <f t="shared" si="4"/>
        <v>8192</v>
      </c>
      <c r="G14">
        <f t="shared" si="5"/>
        <v>16384</v>
      </c>
      <c r="H14">
        <f t="shared" si="6"/>
        <v>3.7004397181410922</v>
      </c>
      <c r="I14">
        <f t="shared" si="7"/>
        <v>3.6055512754639891</v>
      </c>
    </row>
    <row r="15" spans="1:9" x14ac:dyDescent="0.25">
      <c r="A15">
        <v>14</v>
      </c>
      <c r="B15">
        <f t="shared" si="0"/>
        <v>1568</v>
      </c>
      <c r="C15" s="1">
        <f t="shared" si="1"/>
        <v>3411.3900101636127</v>
      </c>
      <c r="D15">
        <f t="shared" si="2"/>
        <v>2.6390573296152584</v>
      </c>
      <c r="E15">
        <f t="shared" si="3"/>
        <v>1.146128035678238</v>
      </c>
      <c r="F15">
        <f t="shared" si="4"/>
        <v>16384</v>
      </c>
      <c r="G15">
        <f t="shared" si="5"/>
        <v>32768</v>
      </c>
      <c r="H15">
        <f t="shared" si="6"/>
        <v>3.8073549220576037</v>
      </c>
      <c r="I15">
        <f t="shared" si="7"/>
        <v>3.7416573867739413</v>
      </c>
    </row>
    <row r="16" spans="1:9" x14ac:dyDescent="0.25">
      <c r="A16">
        <v>15</v>
      </c>
      <c r="B16">
        <f t="shared" si="0"/>
        <v>1800</v>
      </c>
      <c r="C16" s="1">
        <f t="shared" si="1"/>
        <v>3750.6149717841781</v>
      </c>
      <c r="D16">
        <f t="shared" si="2"/>
        <v>2.7080502011022101</v>
      </c>
      <c r="E16">
        <f t="shared" si="3"/>
        <v>1.1760912590556813</v>
      </c>
      <c r="F16">
        <f>2^A16</f>
        <v>32768</v>
      </c>
      <c r="G16">
        <f t="shared" si="5"/>
        <v>65536</v>
      </c>
      <c r="H16">
        <f t="shared" si="6"/>
        <v>3.9068905956085187</v>
      </c>
      <c r="I16">
        <f t="shared" si="7"/>
        <v>3.872983346207417</v>
      </c>
    </row>
    <row r="17" spans="1:9" x14ac:dyDescent="0.25">
      <c r="A17">
        <v>20</v>
      </c>
      <c r="B17">
        <f t="shared" si="0"/>
        <v>3200</v>
      </c>
      <c r="C17" s="1">
        <f t="shared" si="1"/>
        <v>5532.0679614558239</v>
      </c>
      <c r="D17">
        <f t="shared" si="2"/>
        <v>2.9957322735539909</v>
      </c>
      <c r="E17">
        <f t="shared" si="3"/>
        <v>1.3010299956639813</v>
      </c>
      <c r="F17">
        <f>2^A17</f>
        <v>1048576</v>
      </c>
      <c r="G17">
        <f t="shared" si="5"/>
        <v>2097152</v>
      </c>
      <c r="H17">
        <f t="shared" si="6"/>
        <v>4.3219280948873626</v>
      </c>
      <c r="I17">
        <f t="shared" si="7"/>
        <v>4.4721359549995796</v>
      </c>
    </row>
    <row r="18" spans="1:9" x14ac:dyDescent="0.25">
      <c r="A18">
        <v>1000</v>
      </c>
      <c r="B18">
        <f t="shared" si="0"/>
        <v>8000000</v>
      </c>
      <c r="C18" s="1">
        <f t="shared" si="1"/>
        <v>637810.19421837362</v>
      </c>
      <c r="D18">
        <f t="shared" si="2"/>
        <v>6.9077552789821368</v>
      </c>
      <c r="E18">
        <f t="shared" si="3"/>
        <v>3</v>
      </c>
      <c r="F18">
        <f>2^A18</f>
        <v>1.0715086071862673E+301</v>
      </c>
      <c r="G18">
        <f t="shared" si="5"/>
        <v>2.1430172143725346E+301</v>
      </c>
      <c r="H18">
        <f t="shared" si="6"/>
        <v>9.965784284662087</v>
      </c>
      <c r="I18">
        <f t="shared" si="7"/>
        <v>31.622776601683793</v>
      </c>
    </row>
    <row r="19" spans="1:9" x14ac:dyDescent="0.25">
      <c r="A19">
        <v>1000000</v>
      </c>
      <c r="B19">
        <f t="shared" si="0"/>
        <v>8000000000000</v>
      </c>
      <c r="C19" s="1">
        <f t="shared" si="1"/>
        <v>1275620388.4367471</v>
      </c>
      <c r="D19">
        <f t="shared" si="2"/>
        <v>13.815510557964274</v>
      </c>
      <c r="E19">
        <f t="shared" si="3"/>
        <v>6</v>
      </c>
      <c r="F19" t="e">
        <f>2^A19</f>
        <v>#NUM!</v>
      </c>
      <c r="G19" t="e">
        <f t="shared" si="5"/>
        <v>#NUM!</v>
      </c>
      <c r="H19">
        <f t="shared" si="6"/>
        <v>19.931568569324174</v>
      </c>
      <c r="I19">
        <f t="shared" si="7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Atchley</dc:creator>
  <cp:lastModifiedBy>Josh Atchley</cp:lastModifiedBy>
  <dcterms:created xsi:type="dcterms:W3CDTF">2017-06-26T22:50:51Z</dcterms:created>
  <dcterms:modified xsi:type="dcterms:W3CDTF">2017-06-29T23:07:22Z</dcterms:modified>
</cp:coreProperties>
</file>