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64011"/>
  <mc:AlternateContent xmlns:mc="http://schemas.openxmlformats.org/markup-compatibility/2006">
    <mc:Choice Requires="x15">
      <x15ac:absPath xmlns:x15ac="http://schemas.microsoft.com/office/spreadsheetml/2010/11/ac" url="\\10.10.13.145\IID common Folder\Annual Report 2023-24\Handbook 2023-24\Draft Handbook\"/>
    </mc:Choice>
  </mc:AlternateContent>
  <bookViews>
    <workbookView xWindow="0" yWindow="0" windowWidth="19200" windowHeight="6350" activeTab="1"/>
  </bookViews>
  <sheets>
    <sheet name="Index" sheetId="5" r:id="rId1"/>
    <sheet name="A" sheetId="8" r:id="rId2"/>
    <sheet name="B" sheetId="9" r:id="rId3"/>
    <sheet name="C" sheetId="2" r:id="rId4"/>
    <sheet name="D" sheetId="3" r:id="rId5"/>
    <sheet name="E" sheetId="4" r:id="rId6"/>
  </sheets>
  <externalReferences>
    <externalReference r:id="rId7"/>
    <externalReference r:id="rId8"/>
    <externalReference r:id="rId9"/>
    <externalReference r:id="rId10"/>
  </externalReferences>
  <definedNames>
    <definedName name="_____________xlnm.Print_Area_6" localSheetId="1">#REF!</definedName>
    <definedName name="_____________xlnm.Print_Area_6">#REF!</definedName>
    <definedName name="____________xlnm.Print_Area_3" localSheetId="1">#REF!</definedName>
    <definedName name="____________xlnm.Print_Area_3">#REF!</definedName>
    <definedName name="____________xlnm.Print_Area_6" localSheetId="1">#REF!</definedName>
    <definedName name="____________xlnm.Print_Area_6">#REF!</definedName>
    <definedName name="____________xlnm.Print_Area_7" localSheetId="1">#REF!</definedName>
    <definedName name="____________xlnm.Print_Area_7">#REF!</definedName>
    <definedName name="___________xlnm.Print_Area_3" localSheetId="1">#REF!</definedName>
    <definedName name="___________xlnm.Print_Area_3">#REF!</definedName>
    <definedName name="___________xlnm.Print_Area_6" localSheetId="1">#REF!</definedName>
    <definedName name="___________xlnm.Print_Area_6">#REF!</definedName>
    <definedName name="___________xlnm.Print_Area_7" localSheetId="1">#REF!</definedName>
    <definedName name="___________xlnm.Print_Area_7">#REF!</definedName>
    <definedName name="__________xlnm.Print_Area_3" localSheetId="1">#REF!</definedName>
    <definedName name="__________xlnm.Print_Area_3">#REF!</definedName>
    <definedName name="__________xlnm.Print_Area_6" localSheetId="1">#REF!</definedName>
    <definedName name="__________xlnm.Print_Area_6">#REF!</definedName>
    <definedName name="__________xlnm.Print_Area_7" localSheetId="1">#REF!</definedName>
    <definedName name="__________xlnm.Print_Area_7">#REF!</definedName>
    <definedName name="_________xlnm.Print_Area_3" localSheetId="1">#REF!</definedName>
    <definedName name="_________xlnm.Print_Area_3">#REF!</definedName>
    <definedName name="_________xlnm.Print_Area_6" localSheetId="1">#REF!</definedName>
    <definedName name="_________xlnm.Print_Area_6">#REF!</definedName>
    <definedName name="_________xlnm.Print_Area_7" localSheetId="1">#REF!</definedName>
    <definedName name="_________xlnm.Print_Area_7">#REF!</definedName>
    <definedName name="________xlnm.Print_Area_3" localSheetId="1">#REF!</definedName>
    <definedName name="________xlnm.Print_Area_3">#REF!</definedName>
    <definedName name="________xlnm.Print_Area_6" localSheetId="1">#REF!</definedName>
    <definedName name="________xlnm.Print_Area_6">#REF!</definedName>
    <definedName name="________xlnm.Print_Area_7" localSheetId="1">#REF!</definedName>
    <definedName name="________xlnm.Print_Area_7">#REF!</definedName>
    <definedName name="_______xlnm.Print_Area_3" localSheetId="1">#REF!</definedName>
    <definedName name="_______xlnm.Print_Area_3">#REF!</definedName>
    <definedName name="_______xlnm.Print_Area_6" localSheetId="1">#REF!</definedName>
    <definedName name="_______xlnm.Print_Area_6">#REF!</definedName>
    <definedName name="_______xlnm.Print_Area_7" localSheetId="1">#REF!</definedName>
    <definedName name="_______xlnm.Print_Area_7">#REF!</definedName>
    <definedName name="______xlnm.Print_Area_3" localSheetId="1">#REF!</definedName>
    <definedName name="______xlnm.Print_Area_3">#REF!</definedName>
    <definedName name="______xlnm.Print_Area_6" localSheetId="1">#REF!</definedName>
    <definedName name="______xlnm.Print_Area_6">#REF!</definedName>
    <definedName name="______xlnm.Print_Area_7" localSheetId="1">#REF!</definedName>
    <definedName name="______xlnm.Print_Area_7">#REF!</definedName>
    <definedName name="_____xlnm.Print_Area_3" localSheetId="1">#REF!</definedName>
    <definedName name="_____xlnm.Print_Area_3">#REF!</definedName>
    <definedName name="_____xlnm.Print_Area_6" localSheetId="1">#REF!</definedName>
    <definedName name="_____xlnm.Print_Area_6">#REF!</definedName>
    <definedName name="_____xlnm.Print_Area_7" localSheetId="1">#REF!</definedName>
    <definedName name="_____xlnm.Print_Area_7">#REF!</definedName>
    <definedName name="____xlnm.Print_Area_3" localSheetId="1">#REF!</definedName>
    <definedName name="____xlnm.Print_Area_3">#REF!</definedName>
    <definedName name="____xlnm.Print_Area_6" localSheetId="1">#REF!</definedName>
    <definedName name="____xlnm.Print_Area_6">#REF!</definedName>
    <definedName name="____xlnm.Print_Area_7" localSheetId="1">#REF!</definedName>
    <definedName name="____xlnm.Print_Area_7">#REF!</definedName>
    <definedName name="___xlnm.Print_Area_1" localSheetId="1">#REF!</definedName>
    <definedName name="___xlnm.Print_Area_1">#REF!</definedName>
    <definedName name="___xlnm.Print_Area_3" localSheetId="1">#REF!</definedName>
    <definedName name="___xlnm.Print_Area_3">#REF!</definedName>
    <definedName name="___xlnm.Print_Area_6" localSheetId="1">#REF!</definedName>
    <definedName name="___xlnm.Print_Area_6">#REF!</definedName>
    <definedName name="___xlnm.Print_Area_7" localSheetId="1">#REF!</definedName>
    <definedName name="___xlnm.Print_Area_7">#REF!</definedName>
    <definedName name="__xlnm.Print_Area_1" localSheetId="1">#REF!</definedName>
    <definedName name="__xlnm.Print_Area_1">#REF!</definedName>
    <definedName name="__xlnm.Print_Area_3" localSheetId="1">#REF!</definedName>
    <definedName name="__xlnm.Print_Area_3">#REF!</definedName>
    <definedName name="__xlnm.Print_Area_6" localSheetId="1">#REF!</definedName>
    <definedName name="__xlnm.Print_Area_6">#REF!</definedName>
    <definedName name="__xlnm.Print_Area_7" localSheetId="1">#REF!</definedName>
    <definedName name="__xlnm.Print_Area_7">#REF!</definedName>
    <definedName name="_xlnm._FilterDatabase" localSheetId="4" hidden="1">D!$A$1:$A$24</definedName>
    <definedName name="abc" localSheetId="1">#REF!</definedName>
    <definedName name="abc" localSheetId="2">#REF!</definedName>
    <definedName name="abc">#REF!</definedName>
    <definedName name="ameer" localSheetId="1">'[1]21'!#REF!</definedName>
    <definedName name="ameer" localSheetId="2">'[1]21'!#REF!</definedName>
    <definedName name="ameer">'[1]21'!#REF!</definedName>
    <definedName name="ayaz" localSheetId="1">'[2]21'!#REF!</definedName>
    <definedName name="ayaz">'[2]21'!#REF!</definedName>
    <definedName name="bbv" localSheetId="1">'[3]21'!#REF!</definedName>
    <definedName name="bbv">'[3]21'!#REF!</definedName>
    <definedName name="dssd" localSheetId="1">#REF!</definedName>
    <definedName name="dssd" localSheetId="2">#REF!</definedName>
    <definedName name="dssd">#REF!</definedName>
    <definedName name="hjhhf" localSheetId="1">#REF!</definedName>
    <definedName name="hjhhf">#REF!</definedName>
    <definedName name="Ins_Seg_GDP_F1" comment="Segment wise number of policies and GDP ">[4]Ins_Seg_GDP_F1!$B$7:$AF$40</definedName>
    <definedName name="jikjj" localSheetId="1">#REF!</definedName>
    <definedName name="jikjj" localSheetId="2">#REF!</definedName>
    <definedName name="jikjj">#REF!</definedName>
    <definedName name="_xlnm.Print_Area" localSheetId="2">B!$A$1:$E$78</definedName>
    <definedName name="_xlnm.Print_Area" localSheetId="3">'C'!$A$1:$G$52</definedName>
    <definedName name="_xlnm.Print_Area" localSheetId="4">D!$A$1:$F$28</definedName>
    <definedName name="_xlnm.Print_Area" localSheetId="5">E!$A$1:$F$28</definedName>
    <definedName name="_xlnm.Print_Titles" localSheetId="2">B!$1:$2</definedName>
    <definedName name="_xlnm.Print_Titles" localSheetId="4">D!$A:$A,D!$28:$28</definedName>
    <definedName name="_xlnm.Print_Titles" localSheetId="5">E!$A:$A</definedName>
    <definedName name="Seg_Amt_Claims_F6" localSheetId="1">#REF!</definedName>
    <definedName name="Seg_Amt_Claims_F6" localSheetId="2">#REF!</definedName>
    <definedName name="Seg_Amt_Claims_F6">#REF!</definedName>
    <definedName name="ViewType" localSheetId="1">'[1]21'!#REF!</definedName>
    <definedName name="ViewType" localSheetId="2">'[1]21'!#REF!</definedName>
    <definedName name="ViewType">'[1]21'!#REF!</definedName>
    <definedName name="x" localSheetId="1">#REF!</definedName>
    <definedName name="x" localSheetId="2">#REF!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9" l="1"/>
  <c r="F62" i="9"/>
  <c r="E54" i="9"/>
  <c r="F39" i="9"/>
</calcChain>
</file>

<file path=xl/sharedStrings.xml><?xml version="1.0" encoding="utf-8"?>
<sst xmlns="http://schemas.openxmlformats.org/spreadsheetml/2006/main" count="611" uniqueCount="183">
  <si>
    <t>Unit</t>
  </si>
  <si>
    <t>2013-14</t>
  </si>
  <si>
    <t>2014-15</t>
  </si>
  <si>
    <t>2015-16</t>
  </si>
  <si>
    <t>2016-17</t>
  </si>
  <si>
    <t>2017-18</t>
  </si>
  <si>
    <t>2018-19</t>
  </si>
  <si>
    <t>2019-20</t>
  </si>
  <si>
    <t>PROFILE</t>
  </si>
  <si>
    <t>Nos.</t>
  </si>
  <si>
    <t>US $</t>
  </si>
  <si>
    <t># Source: Swiss Re-sigma reports</t>
  </si>
  <si>
    <t>BUSINESS FIGURES</t>
  </si>
  <si>
    <t>FY</t>
  </si>
  <si>
    <t xml:space="preserve">New Business Premium </t>
  </si>
  <si>
    <t xml:space="preserve">Total Premium </t>
  </si>
  <si>
    <t>POLICYHOLDERS' SERVICES</t>
  </si>
  <si>
    <t>No. of claims submitted/intimated (Individual-death)</t>
  </si>
  <si>
    <t xml:space="preserve">No of claims submitted/intimated (Group-death) </t>
  </si>
  <si>
    <t>Amount Claimed/intimated (Individual)</t>
  </si>
  <si>
    <t>Amount Claimed/intimated (Group)</t>
  </si>
  <si>
    <t>Total Benefits Paid</t>
  </si>
  <si>
    <t>Individual agents</t>
  </si>
  <si>
    <t>Corporate agents-Banks</t>
  </si>
  <si>
    <t>Corporate agents-Others</t>
  </si>
  <si>
    <t>Brokers</t>
  </si>
  <si>
    <t>Direct selling</t>
  </si>
  <si>
    <t>MI Agents</t>
  </si>
  <si>
    <t>Common Service Centres(CSCs)</t>
  </si>
  <si>
    <t>Web-aggregators</t>
  </si>
  <si>
    <t>IMF</t>
  </si>
  <si>
    <t>On-line</t>
  </si>
  <si>
    <t>Point of sale</t>
  </si>
  <si>
    <t>Total</t>
  </si>
  <si>
    <t>Referrals</t>
  </si>
  <si>
    <t>Web Aggregators</t>
  </si>
  <si>
    <t>Online</t>
  </si>
  <si>
    <t>0.14</t>
  </si>
  <si>
    <t>Metro</t>
  </si>
  <si>
    <t>Urban</t>
  </si>
  <si>
    <t>Semi-urban</t>
  </si>
  <si>
    <t>Rural</t>
  </si>
  <si>
    <t>Unclassified</t>
  </si>
  <si>
    <t>-</t>
  </si>
  <si>
    <t>Assets Under Management</t>
  </si>
  <si>
    <t>Life Fund</t>
  </si>
  <si>
    <t>Pension &amp; General Annuity &amp; Group fund</t>
  </si>
  <si>
    <t>Unit ULIP Fund</t>
  </si>
  <si>
    <t>Total Fund</t>
  </si>
  <si>
    <t>Profit /Loss after tax</t>
  </si>
  <si>
    <t>No of companies made profit</t>
  </si>
  <si>
    <t>No of companies made loss</t>
  </si>
  <si>
    <t>REDRESSEL OF CONSUMER GRIEVANCES</t>
  </si>
  <si>
    <t>No of grievances reported during the year</t>
  </si>
  <si>
    <t xml:space="preserve">Remarks </t>
  </si>
  <si>
    <r>
      <t>As on 31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March</t>
    </r>
  </si>
  <si>
    <t xml:space="preserve">Gross Direct Premium (Within &amp; Outside India) </t>
  </si>
  <si>
    <t xml:space="preserve">Fire </t>
  </si>
  <si>
    <t>Marine</t>
  </si>
  <si>
    <t>Motor</t>
  </si>
  <si>
    <t>Health</t>
  </si>
  <si>
    <t>Others</t>
  </si>
  <si>
    <t>Fire</t>
  </si>
  <si>
    <t>Marine Cargo</t>
  </si>
  <si>
    <t>Marine Hull</t>
  </si>
  <si>
    <t>Engineering</t>
  </si>
  <si>
    <t>Aviation</t>
  </si>
  <si>
    <t>Underwriting Experience</t>
  </si>
  <si>
    <t>Commission expenses</t>
  </si>
  <si>
    <t>Operating expenses related to Insurance business</t>
  </si>
  <si>
    <t>Income from investments</t>
  </si>
  <si>
    <t>Profit after tax</t>
  </si>
  <si>
    <t>(In Per cent)</t>
  </si>
  <si>
    <t>Life</t>
  </si>
  <si>
    <t>Non-Life</t>
  </si>
  <si>
    <t>Australia</t>
  </si>
  <si>
    <t>Brazil</t>
  </si>
  <si>
    <t>France</t>
  </si>
  <si>
    <t>Germany</t>
  </si>
  <si>
    <t>Russia</t>
  </si>
  <si>
    <t>South Africa</t>
  </si>
  <si>
    <t>Switzerland</t>
  </si>
  <si>
    <t>United Kingdom</t>
  </si>
  <si>
    <t>United States</t>
  </si>
  <si>
    <t>Hong Kong</t>
  </si>
  <si>
    <t>India#</t>
  </si>
  <si>
    <t>Japan#</t>
  </si>
  <si>
    <t>Malaysia#</t>
  </si>
  <si>
    <t>Pakistan</t>
  </si>
  <si>
    <t>PR China</t>
  </si>
  <si>
    <t>Singapore</t>
  </si>
  <si>
    <t>South Korea#</t>
  </si>
  <si>
    <t>Sri Lanka</t>
  </si>
  <si>
    <t>Taiwan</t>
  </si>
  <si>
    <t>Thailand</t>
  </si>
  <si>
    <t>World</t>
  </si>
  <si>
    <t># data relates to financial year.</t>
  </si>
  <si>
    <t>Remarks</t>
  </si>
  <si>
    <t>(in US $)</t>
  </si>
  <si>
    <t>^Rounding off difference</t>
  </si>
  <si>
    <t>Table No.</t>
  </si>
  <si>
    <t>A</t>
  </si>
  <si>
    <t xml:space="preserve">Summary of Indian Life Insurance Sector </t>
  </si>
  <si>
    <t>B</t>
  </si>
  <si>
    <t>Summary of Indian General Insurance Sector</t>
  </si>
  <si>
    <t>C</t>
  </si>
  <si>
    <t>International Comparison of Insurance Penetration</t>
  </si>
  <si>
    <t>D</t>
  </si>
  <si>
    <t>International Comparison of Insurance Density</t>
  </si>
  <si>
    <t>2020-21</t>
  </si>
  <si>
    <t>Paid up Capital</t>
  </si>
  <si>
    <t>78^</t>
  </si>
  <si>
    <r>
      <rPr>
        <b/>
        <sz val="10"/>
        <rFont val="Arial"/>
        <family val="2"/>
      </rPr>
      <t xml:space="preserve">Note: </t>
    </r>
    <r>
      <rPr>
        <sz val="10"/>
        <rFont val="Arial"/>
        <family val="2"/>
      </rPr>
      <t>Insurance density is measured as ratio of premium (in US Dollar) to total population.</t>
    </r>
  </si>
  <si>
    <t>* data relates to Calendar year</t>
  </si>
  <si>
    <t># data relates to financial year</t>
  </si>
  <si>
    <t>Country*</t>
  </si>
  <si>
    <r>
      <rPr>
        <b/>
        <sz val="10"/>
        <rFont val="Arial"/>
        <family val="2"/>
      </rPr>
      <t xml:space="preserve">Source: </t>
    </r>
    <r>
      <rPr>
        <sz val="10"/>
        <rFont val="Arial"/>
        <family val="2"/>
      </rPr>
      <t>Swiss Re, Sigma various volumes</t>
    </r>
  </si>
  <si>
    <r>
      <rPr>
        <b/>
        <sz val="10"/>
        <rFont val="Arial"/>
        <family val="2"/>
      </rPr>
      <t xml:space="preserve">Note: </t>
    </r>
    <r>
      <rPr>
        <sz val="10"/>
        <rFont val="Arial"/>
        <family val="2"/>
      </rPr>
      <t>Insurance penetration is measured as ratio of premium to GDP.</t>
    </r>
  </si>
  <si>
    <r>
      <rPr>
        <b/>
        <sz val="10"/>
        <rFont val="Arial"/>
        <family val="2"/>
      </rPr>
      <t xml:space="preserve">Source: </t>
    </r>
    <r>
      <rPr>
        <sz val="10"/>
        <rFont val="Arial"/>
        <family val="2"/>
      </rPr>
      <t>Swiss Re, Sigma various volumes.</t>
    </r>
  </si>
  <si>
    <t>SUMMARY</t>
  </si>
  <si>
    <t>Others if any</t>
  </si>
  <si>
    <t>Market share of LIC 
(based on Total Premium)</t>
  </si>
  <si>
    <t>Individual Business in Force - Number of policies</t>
  </si>
  <si>
    <t>Individual Business in Force - Sum Assured</t>
  </si>
  <si>
    <t>ASSETS UNDER MANAGEMENT</t>
  </si>
  <si>
    <t xml:space="preserve">REGION WISE DISTRIBUTION OF OFFICES </t>
  </si>
  <si>
    <t>CHANNEL-WISE NEW BUSINESS - AMOUNT OF PREMIUM (INDIVIDUAL PLUS GROUP)</t>
  </si>
  <si>
    <t>CHANNEL WISE-NEW BUSINESS -  NO. OF LIVES COVERED (INDIVIDUAL PLUS GROUP)</t>
  </si>
  <si>
    <t>PROFIT AND PAID-UP CAPITAL</t>
  </si>
  <si>
    <t>EXPENSES</t>
  </si>
  <si>
    <t>Operating Expenses</t>
  </si>
  <si>
    <t>INSURANCE AGENTS</t>
  </si>
  <si>
    <t>Number of Insurance Agents</t>
  </si>
  <si>
    <t xml:space="preserve">Number of Companies </t>
  </si>
  <si>
    <t>Number of Life Offices</t>
  </si>
  <si>
    <t>Insurance Penetration#</t>
  </si>
  <si>
    <t>Insurance Density#</t>
  </si>
  <si>
    <t>Number of New Policies Issued</t>
  </si>
  <si>
    <t>Lakhs</t>
  </si>
  <si>
    <t>₹Crore</t>
  </si>
  <si>
    <t>Per cent</t>
  </si>
  <si>
    <t>Commission Expenses*</t>
  </si>
  <si>
    <t>* Commission Expenses includes Rewards from 2019-20 onwards.</t>
  </si>
  <si>
    <t>Number of Companies 
(including Stand-alone Health Insurers &amp; Reinsurers)</t>
  </si>
  <si>
    <t>Number of Foreign Reinsurers' Branches</t>
  </si>
  <si>
    <t>Number of Offices of Insurers</t>
  </si>
  <si>
    <t>Market Share of PSUs (including Specialized)
(Basis GDP within India)</t>
  </si>
  <si>
    <t xml:space="preserve">SEGMENT WISE GROSS DIRECT PREMIUM (WITHIN INDIA ) </t>
  </si>
  <si>
    <t>Miscellaneous</t>
  </si>
  <si>
    <t>NET RETENTIONS OF NON-LIFE INSURERS, INDIAN REINSURERS AND FRBs IN INDIA (AS A PERCENTAGE OF GROSS PREMIUM)</t>
  </si>
  <si>
    <t>INCURRED CLAIMS RATIO</t>
  </si>
  <si>
    <t>Assigned Capital of Branches of Foreign Reinsurers</t>
  </si>
  <si>
    <t>Paid-up Capital of General, Health and Reinsurers</t>
  </si>
  <si>
    <t>CONTENTS</t>
  </si>
  <si>
    <t>Particulars</t>
  </si>
  <si>
    <t>2021-22</t>
  </si>
  <si>
    <t>No. of grievances reported during the year</t>
  </si>
  <si>
    <t>No. of grievances resolved during the year</t>
  </si>
  <si>
    <t>Resolution rate$</t>
  </si>
  <si>
    <t>Disposal rate$</t>
  </si>
  <si>
    <t>No. of Complaints disposed by Ombudsmen</t>
  </si>
  <si>
    <t xml:space="preserve">A. SUMMARY OF INDIAN INSURANCE SECTOR </t>
  </si>
  <si>
    <t>Particular</t>
  </si>
  <si>
    <t>As on 31st March</t>
  </si>
  <si>
    <t>Total Premium</t>
  </si>
  <si>
    <t>Market Share of PSUs (including Specialized)</t>
  </si>
  <si>
    <t>Operating expenses</t>
  </si>
  <si>
    <t>Claims (benefit paid of Life Insurers and net incurred claims (within India) of non-life insurers)</t>
  </si>
  <si>
    <t>Assets Under Management (including Reinsurers &amp; FRBs)</t>
  </si>
  <si>
    <t>Paid-up Capital (including Reinsurers)</t>
  </si>
  <si>
    <t xml:space="preserve">B. SUMMARY OF INDIAN LIFE INSURANCE SECTOR </t>
  </si>
  <si>
    <t>C. SUMMARY OF INDIAN GENERAL INSURANCE SECTOR</t>
  </si>
  <si>
    <t>D: INTERNATIONAL COMPARISON OF INSURANCE PENETRATION</t>
  </si>
  <si>
    <t>E: INTERNATIONAL COMPARISON OF INSURANCE DENSITY</t>
  </si>
  <si>
    <t xml:space="preserve">Summary of Indian Insurance Sector </t>
  </si>
  <si>
    <t>E</t>
  </si>
  <si>
    <t>2022-23</t>
  </si>
  <si>
    <t>NA</t>
  </si>
  <si>
    <t>Resolution rate</t>
  </si>
  <si>
    <t>Disposal rate</t>
  </si>
  <si>
    <t>No. of complaints reported with the Ombudsmen at different centres</t>
  </si>
  <si>
    <t>2023-24</t>
  </si>
  <si>
    <t>HANDBOOK ON INDIAN INSURANCE STATISTICS 2023-24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</si>
</sst>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 * #,##0.00_ ;_ * \-#,##0.00_ ;_ * &quot;-&quot;??_ ;_ @_ "/>
    <numFmt numFmtId="164" formatCode="_(&quot;$&quot;* #,##0_);_(&quot;$&quot;* \(#,##0\);_(&quot;$&quot;* &quot;-&quot;_);_(@_)"/>
    <numFmt numFmtId="165" formatCode="0.0"/>
    <numFmt numFmtId="166" formatCode="0_);\(0\)"/>
    <numFmt numFmtId="167" formatCode="0.00_);\(0.00\)"/>
    <numFmt numFmtId="168" formatCode="_ * #,##0_ ;_ * \-#,##0_ ;_ * &quot;-&quot;??_ ;_ @_ "/>
    <numFmt numFmtId="169" formatCode="0.0_);\(0.0\)"/>
    <numFmt numFmtId="170" formatCode="_ * #,##0.0000_ ;_ * \-#,##0.0000_ ;_ * &quot;-&quot;??_ ;_ @_ "/>
    <numFmt numFmtId="171" formatCode="0.0000"/>
    <numFmt numFmtId="172" formatCode="_(* #,##0.00_);_(* \(#,##0.00\);_(* &quot;-&quot;??_);_(@_)"/>
    <numFmt numFmtId="173" formatCode="_(* #,##0_);_(* \(#,##0\);_(* &quot;-&quot;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1"/>
      <color rgb="FF00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7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72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  <xf numFmtId="0" fontId="1" fillId="0" borderId="0"/>
  </cellStyleXfs>
  <cellXfs count="374">
    <xf numFmtId="0" fontId="0" fillId="0" borderId="0" xfId="0"/>
    <xf numFmtId="166" fontId="3" fillId="0" borderId="2" xfId="1" applyNumberFormat="1" applyFont="1" applyFill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5" fillId="0" borderId="9" xfId="0" applyNumberFormat="1" applyFont="1" applyFill="1" applyBorder="1" applyAlignment="1">
      <alignment vertical="center" wrapText="1"/>
    </xf>
    <xf numFmtId="166" fontId="2" fillId="0" borderId="9" xfId="0" applyNumberFormat="1" applyFont="1" applyFill="1" applyBorder="1" applyAlignment="1">
      <alignment horizontal="right" vertical="center"/>
    </xf>
    <xf numFmtId="166" fontId="5" fillId="0" borderId="9" xfId="0" applyNumberFormat="1" applyFont="1" applyFill="1" applyBorder="1" applyAlignment="1">
      <alignment horizontal="right" vertical="center"/>
    </xf>
    <xf numFmtId="166" fontId="5" fillId="0" borderId="9" xfId="0" applyNumberFormat="1" applyFont="1" applyFill="1" applyBorder="1" applyAlignment="1">
      <alignment vertical="center"/>
    </xf>
    <xf numFmtId="166" fontId="7" fillId="0" borderId="9" xfId="0" applyNumberFormat="1" applyFont="1" applyFill="1" applyBorder="1" applyAlignment="1">
      <alignment horizontal="left" vertical="center" wrapText="1"/>
    </xf>
    <xf numFmtId="167" fontId="5" fillId="0" borderId="9" xfId="0" applyNumberFormat="1" applyFont="1" applyFill="1" applyBorder="1" applyAlignment="1">
      <alignment horizontal="right" vertical="center"/>
    </xf>
    <xf numFmtId="167" fontId="5" fillId="0" borderId="9" xfId="0" applyNumberFormat="1" applyFont="1" applyFill="1" applyBorder="1" applyAlignment="1">
      <alignment vertical="center"/>
    </xf>
    <xf numFmtId="166" fontId="3" fillId="0" borderId="9" xfId="0" applyNumberFormat="1" applyFont="1" applyFill="1" applyBorder="1" applyAlignment="1">
      <alignment vertical="center"/>
    </xf>
    <xf numFmtId="166" fontId="5" fillId="0" borderId="9" xfId="0" applyNumberFormat="1" applyFont="1" applyFill="1" applyBorder="1" applyAlignment="1">
      <alignment horizontal="left" vertical="center"/>
    </xf>
    <xf numFmtId="167" fontId="2" fillId="0" borderId="9" xfId="0" applyNumberFormat="1" applyFont="1" applyFill="1" applyBorder="1" applyAlignment="1">
      <alignment horizontal="right" vertical="center"/>
    </xf>
    <xf numFmtId="166" fontId="7" fillId="0" borderId="9" xfId="0" applyNumberFormat="1" applyFont="1" applyFill="1" applyBorder="1" applyAlignment="1">
      <alignment vertical="center" wrapText="1"/>
    </xf>
    <xf numFmtId="166" fontId="2" fillId="0" borderId="9" xfId="0" applyNumberFormat="1" applyFont="1" applyFill="1" applyBorder="1" applyAlignment="1">
      <alignment horizontal="left" vertical="center"/>
    </xf>
    <xf numFmtId="166" fontId="2" fillId="0" borderId="9" xfId="0" quotePrefix="1" applyNumberFormat="1" applyFont="1" applyFill="1" applyBorder="1" applyAlignment="1">
      <alignment horizontal="left" vertical="center"/>
    </xf>
    <xf numFmtId="166" fontId="7" fillId="0" borderId="9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2" fillId="0" borderId="0" xfId="1" applyFont="1" applyBorder="1" applyAlignment="1">
      <alignment vertical="center"/>
    </xf>
    <xf numFmtId="0" fontId="3" fillId="0" borderId="2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6" xfId="1" applyFont="1" applyFill="1" applyBorder="1" applyAlignment="1">
      <alignment horizontal="left" vertical="center"/>
    </xf>
    <xf numFmtId="2" fontId="2" fillId="0" borderId="6" xfId="1" applyNumberFormat="1" applyFont="1" applyFill="1" applyBorder="1" applyAlignment="1">
      <alignment horizontal="right" vertical="center"/>
    </xf>
    <xf numFmtId="0" fontId="2" fillId="0" borderId="9" xfId="1" applyFont="1" applyFill="1" applyBorder="1" applyAlignment="1">
      <alignment horizontal="left" vertical="center"/>
    </xf>
    <xf numFmtId="2" fontId="2" fillId="0" borderId="9" xfId="1" applyNumberFormat="1" applyFont="1" applyFill="1" applyBorder="1" applyAlignment="1">
      <alignment horizontal="right" vertical="center"/>
    </xf>
    <xf numFmtId="0" fontId="2" fillId="0" borderId="9" xfId="1" applyFont="1" applyFill="1" applyBorder="1" applyAlignment="1">
      <alignment horizontal="justify" vertical="center"/>
    </xf>
    <xf numFmtId="0" fontId="3" fillId="0" borderId="9" xfId="1" applyFont="1" applyFill="1" applyBorder="1" applyAlignment="1">
      <alignment horizontal="left" vertical="center"/>
    </xf>
    <xf numFmtId="2" fontId="3" fillId="0" borderId="9" xfId="1" applyNumberFormat="1" applyFont="1" applyFill="1" applyBorder="1" applyAlignment="1">
      <alignment horizontal="right" vertical="center"/>
    </xf>
    <xf numFmtId="0" fontId="3" fillId="0" borderId="0" xfId="1" applyFont="1" applyBorder="1" applyAlignment="1">
      <alignment vertical="center"/>
    </xf>
    <xf numFmtId="0" fontId="3" fillId="0" borderId="11" xfId="1" applyFont="1" applyFill="1" applyBorder="1" applyAlignment="1">
      <alignment horizontal="left" vertical="center"/>
    </xf>
    <xf numFmtId="2" fontId="3" fillId="0" borderId="11" xfId="1" applyNumberFormat="1" applyFont="1" applyFill="1" applyBorder="1" applyAlignment="1">
      <alignment horizontal="right" vertical="center"/>
    </xf>
    <xf numFmtId="0" fontId="11" fillId="0" borderId="0" xfId="1" applyFont="1" applyBorder="1" applyAlignment="1">
      <alignment vertical="center"/>
    </xf>
    <xf numFmtId="0" fontId="2" fillId="0" borderId="0" xfId="1" applyFont="1" applyBorder="1" applyAlignment="1">
      <alignment horizontal="left" vertical="center"/>
    </xf>
    <xf numFmtId="0" fontId="2" fillId="0" borderId="0" xfId="1" applyFont="1" applyBorder="1"/>
    <xf numFmtId="0" fontId="3" fillId="0" borderId="0" xfId="1" applyFont="1" applyBorder="1" applyAlignment="1">
      <alignment horizontal="center" vertical="center" wrapText="1"/>
    </xf>
    <xf numFmtId="0" fontId="3" fillId="0" borderId="2" xfId="4" applyFont="1" applyBorder="1" applyAlignment="1">
      <alignment horizontal="center" vertical="center"/>
    </xf>
    <xf numFmtId="165" fontId="3" fillId="0" borderId="0" xfId="1" applyNumberFormat="1" applyFont="1" applyBorder="1" applyAlignment="1">
      <alignment vertical="center"/>
    </xf>
    <xf numFmtId="165" fontId="2" fillId="0" borderId="0" xfId="1" applyNumberFormat="1" applyFont="1" applyBorder="1"/>
    <xf numFmtId="165" fontId="3" fillId="0" borderId="0" xfId="1" applyNumberFormat="1" applyFont="1" applyBorder="1" applyAlignment="1">
      <alignment horizontal="right"/>
    </xf>
    <xf numFmtId="0" fontId="0" fillId="0" borderId="0" xfId="0" applyFill="1"/>
    <xf numFmtId="0" fontId="3" fillId="0" borderId="2" xfId="4" applyFont="1" applyBorder="1" applyAlignment="1">
      <alignment horizontal="right" vertical="center"/>
    </xf>
    <xf numFmtId="0" fontId="2" fillId="0" borderId="0" xfId="1" applyFont="1" applyBorder="1" applyAlignment="1">
      <alignment horizontal="right"/>
    </xf>
    <xf numFmtId="0" fontId="2" fillId="0" borderId="0" xfId="1" applyFont="1" applyBorder="1" applyAlignment="1"/>
    <xf numFmtId="0" fontId="12" fillId="0" borderId="0" xfId="5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3" fillId="0" borderId="2" xfId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" fontId="2" fillId="0" borderId="4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/>
    </xf>
    <xf numFmtId="1" fontId="2" fillId="0" borderId="6" xfId="0" applyNumberFormat="1" applyFont="1" applyBorder="1" applyAlignment="1">
      <alignment horizontal="right" vertical="center"/>
    </xf>
    <xf numFmtId="1" fontId="5" fillId="0" borderId="7" xfId="0" applyNumberFormat="1" applyFont="1" applyBorder="1" applyAlignment="1">
      <alignment horizontal="right" vertical="center"/>
    </xf>
    <xf numFmtId="0" fontId="5" fillId="0" borderId="7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2" fillId="0" borderId="9" xfId="0" applyFont="1" applyBorder="1" applyAlignment="1">
      <alignment horizontal="right" vertical="center"/>
    </xf>
    <xf numFmtId="1" fontId="2" fillId="0" borderId="9" xfId="0" applyNumberFormat="1" applyFont="1" applyBorder="1" applyAlignment="1">
      <alignment horizontal="right" vertical="center"/>
    </xf>
    <xf numFmtId="1" fontId="5" fillId="0" borderId="10" xfId="0" applyNumberFormat="1" applyFont="1" applyBorder="1" applyAlignment="1">
      <alignment horizontal="right" vertical="center"/>
    </xf>
    <xf numFmtId="0" fontId="5" fillId="0" borderId="10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2" fillId="0" borderId="9" xfId="0" applyFont="1" applyFill="1" applyBorder="1" applyAlignment="1">
      <alignment vertical="center" wrapText="1"/>
    </xf>
    <xf numFmtId="0" fontId="5" fillId="0" borderId="9" xfId="0" applyFont="1" applyBorder="1" applyAlignment="1">
      <alignment horizontal="right" vertical="center"/>
    </xf>
    <xf numFmtId="0" fontId="2" fillId="0" borderId="9" xfId="0" quotePrefix="1" applyFont="1" applyBorder="1" applyAlignment="1">
      <alignment horizontal="right" vertical="center"/>
    </xf>
    <xf numFmtId="165" fontId="5" fillId="0" borderId="10" xfId="0" applyNumberFormat="1" applyFont="1" applyBorder="1" applyAlignment="1">
      <alignment horizontal="right" vertical="center"/>
    </xf>
    <xf numFmtId="0" fontId="2" fillId="0" borderId="11" xfId="0" applyFont="1" applyFill="1" applyBorder="1" applyAlignment="1">
      <alignment vertical="center" wrapText="1"/>
    </xf>
    <xf numFmtId="0" fontId="5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1" fontId="2" fillId="0" borderId="11" xfId="0" applyNumberFormat="1" applyFont="1" applyBorder="1" applyAlignment="1">
      <alignment horizontal="right" vertical="center"/>
    </xf>
    <xf numFmtId="0" fontId="5" fillId="0" borderId="12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3" fillId="0" borderId="4" xfId="1" applyFont="1" applyFill="1" applyBorder="1" applyAlignment="1">
      <alignment horizontal="right" vertical="center" wrapText="1"/>
    </xf>
    <xf numFmtId="1" fontId="4" fillId="0" borderId="4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vertical="center" wrapText="1"/>
    </xf>
    <xf numFmtId="2" fontId="5" fillId="0" borderId="10" xfId="0" applyNumberFormat="1" applyFont="1" applyBorder="1" applyAlignment="1">
      <alignment horizontal="right" vertical="center"/>
    </xf>
    <xf numFmtId="2" fontId="5" fillId="0" borderId="0" xfId="0" applyNumberFormat="1" applyFont="1" applyBorder="1" applyAlignment="1">
      <alignment vertical="center"/>
    </xf>
    <xf numFmtId="2" fontId="5" fillId="0" borderId="9" xfId="0" applyNumberFormat="1" applyFont="1" applyBorder="1" applyAlignment="1">
      <alignment horizontal="right" vertical="center"/>
    </xf>
    <xf numFmtId="2" fontId="5" fillId="0" borderId="9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 wrapText="1"/>
    </xf>
    <xf numFmtId="2" fontId="5" fillId="0" borderId="11" xfId="0" applyNumberFormat="1" applyFont="1" applyBorder="1" applyAlignment="1">
      <alignment vertical="center"/>
    </xf>
    <xf numFmtId="1" fontId="5" fillId="0" borderId="9" xfId="0" applyNumberFormat="1" applyFont="1" applyBorder="1" applyAlignment="1">
      <alignment vertical="center"/>
    </xf>
    <xf numFmtId="0" fontId="2" fillId="0" borderId="6" xfId="1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5" fillId="0" borderId="9" xfId="0" applyFont="1" applyFill="1" applyBorder="1" applyAlignment="1">
      <alignment vertical="center"/>
    </xf>
    <xf numFmtId="0" fontId="2" fillId="0" borderId="9" xfId="1" applyFont="1" applyFill="1" applyBorder="1" applyAlignment="1">
      <alignment horizontal="right" vertical="center" wrapText="1"/>
    </xf>
    <xf numFmtId="0" fontId="2" fillId="0" borderId="9" xfId="0" applyFont="1" applyBorder="1" applyAlignment="1">
      <alignment horizontal="right" vertical="center" wrapText="1"/>
    </xf>
    <xf numFmtId="0" fontId="5" fillId="0" borderId="8" xfId="0" applyFont="1" applyFill="1" applyBorder="1" applyAlignment="1">
      <alignment vertical="center"/>
    </xf>
    <xf numFmtId="0" fontId="5" fillId="0" borderId="6" xfId="0" applyFont="1" applyBorder="1" applyAlignment="1">
      <alignment horizontal="right" vertical="center"/>
    </xf>
    <xf numFmtId="2" fontId="5" fillId="0" borderId="6" xfId="0" applyNumberFormat="1" applyFont="1" applyBorder="1" applyAlignment="1">
      <alignment vertical="center"/>
    </xf>
    <xf numFmtId="2" fontId="5" fillId="0" borderId="7" xfId="0" applyNumberFormat="1" applyFont="1" applyBorder="1" applyAlignment="1">
      <alignment vertical="center"/>
    </xf>
    <xf numFmtId="2" fontId="5" fillId="0" borderId="10" xfId="0" applyNumberFormat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2" fontId="4" fillId="0" borderId="9" xfId="0" applyNumberFormat="1" applyFont="1" applyBorder="1" applyAlignment="1">
      <alignment vertical="center"/>
    </xf>
    <xf numFmtId="2" fontId="4" fillId="0" borderId="10" xfId="0" applyNumberFormat="1" applyFont="1" applyBorder="1" applyAlignment="1">
      <alignment vertical="center"/>
    </xf>
    <xf numFmtId="2" fontId="5" fillId="0" borderId="12" xfId="0" applyNumberFormat="1" applyFont="1" applyBorder="1" applyAlignment="1">
      <alignment vertical="center"/>
    </xf>
    <xf numFmtId="2" fontId="5" fillId="0" borderId="9" xfId="0" applyNumberFormat="1" applyFont="1" applyBorder="1"/>
    <xf numFmtId="164" fontId="5" fillId="0" borderId="10" xfId="0" applyNumberFormat="1" applyFont="1" applyBorder="1" applyAlignment="1">
      <alignment horizontal="right" vertical="center"/>
    </xf>
    <xf numFmtId="164" fontId="5" fillId="0" borderId="9" xfId="0" applyNumberFormat="1" applyFont="1" applyBorder="1" applyAlignment="1">
      <alignment horizontal="right" vertical="center"/>
    </xf>
    <xf numFmtId="0" fontId="3" fillId="0" borderId="11" xfId="0" applyFont="1" applyBorder="1" applyAlignment="1">
      <alignment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right" vertical="center"/>
    </xf>
    <xf numFmtId="1" fontId="2" fillId="3" borderId="9" xfId="0" applyNumberFormat="1" applyFont="1" applyFill="1" applyBorder="1" applyAlignment="1">
      <alignment horizontal="right" vertical="center"/>
    </xf>
    <xf numFmtId="0" fontId="5" fillId="0" borderId="1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3" borderId="9" xfId="0" applyFont="1" applyFill="1" applyBorder="1" applyAlignment="1">
      <alignment horizontal="left" vertical="center"/>
    </xf>
    <xf numFmtId="0" fontId="4" fillId="2" borderId="0" xfId="0" applyFont="1" applyFill="1" applyAlignment="1">
      <alignment vertical="center"/>
    </xf>
    <xf numFmtId="0" fontId="2" fillId="0" borderId="14" xfId="1" applyFont="1" applyFill="1" applyBorder="1" applyAlignment="1">
      <alignment horizontal="right" vertical="center" wrapText="1"/>
    </xf>
    <xf numFmtId="0" fontId="2" fillId="0" borderId="14" xfId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43" fontId="5" fillId="0" borderId="7" xfId="6" applyFont="1" applyBorder="1" applyAlignment="1">
      <alignment vertical="center"/>
    </xf>
    <xf numFmtId="43" fontId="5" fillId="0" borderId="6" xfId="6" applyFont="1" applyBorder="1" applyAlignment="1">
      <alignment vertical="center"/>
    </xf>
    <xf numFmtId="43" fontId="5" fillId="0" borderId="13" xfId="6" applyFont="1" applyBorder="1" applyAlignment="1">
      <alignment vertical="center"/>
    </xf>
    <xf numFmtId="43" fontId="5" fillId="0" borderId="15" xfId="6" applyFont="1" applyBorder="1" applyAlignment="1">
      <alignment vertical="center"/>
    </xf>
    <xf numFmtId="43" fontId="5" fillId="0" borderId="9" xfId="6" applyFont="1" applyBorder="1" applyAlignment="1">
      <alignment vertical="center"/>
    </xf>
    <xf numFmtId="43" fontId="5" fillId="0" borderId="10" xfId="6" applyFont="1" applyBorder="1" applyAlignment="1">
      <alignment vertical="center"/>
    </xf>
    <xf numFmtId="43" fontId="5" fillId="0" borderId="8" xfId="6" applyFont="1" applyBorder="1" applyAlignment="1">
      <alignment vertical="center"/>
    </xf>
    <xf numFmtId="43" fontId="5" fillId="0" borderId="0" xfId="6" applyFont="1" applyBorder="1" applyAlignment="1">
      <alignment vertical="center"/>
    </xf>
    <xf numFmtId="43" fontId="5" fillId="0" borderId="12" xfId="6" applyFont="1" applyBorder="1" applyAlignment="1">
      <alignment vertical="center"/>
    </xf>
    <xf numFmtId="43" fontId="5" fillId="0" borderId="11" xfId="6" applyFont="1" applyBorder="1" applyAlignment="1">
      <alignment vertical="center"/>
    </xf>
    <xf numFmtId="168" fontId="5" fillId="0" borderId="7" xfId="6" applyNumberFormat="1" applyFont="1" applyBorder="1" applyAlignment="1">
      <alignment vertical="center"/>
    </xf>
    <xf numFmtId="168" fontId="5" fillId="0" borderId="6" xfId="6" applyNumberFormat="1" applyFont="1" applyBorder="1" applyAlignment="1">
      <alignment vertical="center"/>
    </xf>
    <xf numFmtId="168" fontId="5" fillId="0" borderId="13" xfId="6" applyNumberFormat="1" applyFont="1" applyBorder="1" applyAlignment="1">
      <alignment vertical="center"/>
    </xf>
    <xf numFmtId="168" fontId="5" fillId="0" borderId="15" xfId="6" applyNumberFormat="1" applyFont="1" applyBorder="1" applyAlignment="1">
      <alignment vertical="center"/>
    </xf>
    <xf numFmtId="168" fontId="5" fillId="0" borderId="9" xfId="6" applyNumberFormat="1" applyFont="1" applyBorder="1" applyAlignment="1">
      <alignment vertical="center"/>
    </xf>
    <xf numFmtId="168" fontId="5" fillId="0" borderId="10" xfId="6" applyNumberFormat="1" applyFont="1" applyBorder="1" applyAlignment="1">
      <alignment vertical="center"/>
    </xf>
    <xf numFmtId="168" fontId="5" fillId="0" borderId="8" xfId="6" applyNumberFormat="1" applyFont="1" applyBorder="1" applyAlignment="1">
      <alignment vertical="center"/>
    </xf>
    <xf numFmtId="168" fontId="5" fillId="0" borderId="0" xfId="6" applyNumberFormat="1" applyFont="1" applyBorder="1" applyAlignment="1">
      <alignment vertical="center"/>
    </xf>
    <xf numFmtId="168" fontId="5" fillId="0" borderId="9" xfId="6" applyNumberFormat="1" applyFont="1" applyBorder="1" applyAlignment="1">
      <alignment horizontal="right" vertical="center"/>
    </xf>
    <xf numFmtId="168" fontId="5" fillId="0" borderId="10" xfId="6" applyNumberFormat="1" applyFont="1" applyBorder="1" applyAlignment="1">
      <alignment horizontal="right" vertical="center"/>
    </xf>
    <xf numFmtId="43" fontId="5" fillId="0" borderId="10" xfId="6" applyFont="1" applyFill="1" applyBorder="1" applyAlignment="1">
      <alignment vertical="center"/>
    </xf>
    <xf numFmtId="43" fontId="5" fillId="0" borderId="9" xfId="6" applyFont="1" applyFill="1" applyBorder="1" applyAlignment="1">
      <alignment vertical="center"/>
    </xf>
    <xf numFmtId="43" fontId="5" fillId="0" borderId="8" xfId="6" applyFont="1" applyFill="1" applyBorder="1" applyAlignment="1">
      <alignment vertical="center"/>
    </xf>
    <xf numFmtId="168" fontId="5" fillId="0" borderId="10" xfId="6" applyNumberFormat="1" applyFont="1" applyFill="1" applyBorder="1" applyAlignment="1">
      <alignment vertical="center"/>
    </xf>
    <xf numFmtId="168" fontId="5" fillId="0" borderId="9" xfId="6" applyNumberFormat="1" applyFont="1" applyFill="1" applyBorder="1" applyAlignment="1">
      <alignment vertical="center"/>
    </xf>
    <xf numFmtId="168" fontId="5" fillId="0" borderId="8" xfId="6" applyNumberFormat="1" applyFont="1" applyFill="1" applyBorder="1" applyAlignment="1">
      <alignment vertical="center"/>
    </xf>
    <xf numFmtId="43" fontId="5" fillId="0" borderId="13" xfId="6" applyFont="1" applyBorder="1"/>
    <xf numFmtId="43" fontId="5" fillId="0" borderId="15" xfId="6" applyFont="1" applyBorder="1"/>
    <xf numFmtId="43" fontId="5" fillId="0" borderId="8" xfId="6" applyFont="1" applyBorder="1"/>
    <xf numFmtId="43" fontId="5" fillId="0" borderId="0" xfId="6" applyFont="1" applyBorder="1"/>
    <xf numFmtId="43" fontId="4" fillId="0" borderId="9" xfId="6" applyFont="1" applyBorder="1" applyAlignment="1">
      <alignment vertical="center"/>
    </xf>
    <xf numFmtId="43" fontId="4" fillId="0" borderId="10" xfId="6" applyFont="1" applyBorder="1" applyAlignment="1">
      <alignment vertical="center"/>
    </xf>
    <xf numFmtId="43" fontId="4" fillId="0" borderId="8" xfId="6" applyFont="1" applyBorder="1"/>
    <xf numFmtId="43" fontId="4" fillId="0" borderId="0" xfId="6" applyFont="1" applyBorder="1"/>
    <xf numFmtId="43" fontId="5" fillId="0" borderId="14" xfId="6" applyFont="1" applyBorder="1"/>
    <xf numFmtId="43" fontId="5" fillId="0" borderId="1" xfId="6" applyFont="1" applyBorder="1"/>
    <xf numFmtId="43" fontId="2" fillId="0" borderId="9" xfId="6" applyFont="1" applyFill="1" applyBorder="1" applyAlignment="1">
      <alignment horizontal="right" vertical="center" wrapText="1"/>
    </xf>
    <xf numFmtId="43" fontId="2" fillId="0" borderId="10" xfId="6" applyFont="1" applyFill="1" applyBorder="1" applyAlignment="1">
      <alignment horizontal="right" vertical="center" wrapText="1"/>
    </xf>
    <xf numFmtId="43" fontId="5" fillId="0" borderId="0" xfId="6" applyFont="1" applyFill="1" applyBorder="1" applyAlignment="1">
      <alignment vertical="center"/>
    </xf>
    <xf numFmtId="43" fontId="5" fillId="0" borderId="14" xfId="6" applyFont="1" applyBorder="1" applyAlignment="1">
      <alignment vertical="center"/>
    </xf>
    <xf numFmtId="43" fontId="5" fillId="0" borderId="1" xfId="6" applyFont="1" applyBorder="1" applyAlignment="1">
      <alignment vertical="center"/>
    </xf>
    <xf numFmtId="43" fontId="5" fillId="0" borderId="7" xfId="6" applyNumberFormat="1" applyFont="1" applyBorder="1" applyAlignment="1">
      <alignment vertical="center"/>
    </xf>
    <xf numFmtId="43" fontId="5" fillId="0" borderId="6" xfId="6" applyNumberFormat="1" applyFont="1" applyBorder="1" applyAlignment="1">
      <alignment vertical="center"/>
    </xf>
    <xf numFmtId="43" fontId="5" fillId="0" borderId="13" xfId="6" applyNumberFormat="1" applyFont="1" applyBorder="1" applyAlignment="1">
      <alignment vertical="center"/>
    </xf>
    <xf numFmtId="43" fontId="5" fillId="0" borderId="15" xfId="6" applyNumberFormat="1" applyFont="1" applyBorder="1" applyAlignment="1">
      <alignment vertical="center"/>
    </xf>
    <xf numFmtId="43" fontId="5" fillId="0" borderId="9" xfId="6" applyNumberFormat="1" applyFont="1" applyBorder="1" applyAlignment="1">
      <alignment vertical="center"/>
    </xf>
    <xf numFmtId="43" fontId="5" fillId="0" borderId="9" xfId="6" applyNumberFormat="1" applyFont="1" applyFill="1" applyBorder="1" applyAlignment="1">
      <alignment vertical="center"/>
    </xf>
    <xf numFmtId="43" fontId="5" fillId="0" borderId="8" xfId="6" applyNumberFormat="1" applyFont="1" applyBorder="1" applyAlignment="1">
      <alignment vertical="center"/>
    </xf>
    <xf numFmtId="43" fontId="5" fillId="0" borderId="0" xfId="6" applyNumberFormat="1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2" xfId="0" applyFont="1" applyFill="1" applyBorder="1" applyAlignment="1">
      <alignment vertical="center" wrapText="1"/>
    </xf>
    <xf numFmtId="1" fontId="2" fillId="0" borderId="2" xfId="0" applyNumberFormat="1" applyFont="1" applyBorder="1" applyAlignment="1">
      <alignment horizontal="right" vertical="center"/>
    </xf>
    <xf numFmtId="168" fontId="5" fillId="0" borderId="3" xfId="6" applyNumberFormat="1" applyFont="1" applyBorder="1" applyAlignment="1">
      <alignment vertical="center"/>
    </xf>
    <xf numFmtId="168" fontId="5" fillId="0" borderId="3" xfId="6" applyNumberFormat="1" applyFont="1" applyBorder="1" applyAlignment="1">
      <alignment horizontal="right" vertical="center"/>
    </xf>
    <xf numFmtId="168" fontId="5" fillId="0" borderId="2" xfId="6" applyNumberFormat="1" applyFont="1" applyBorder="1" applyAlignment="1">
      <alignment vertical="center"/>
    </xf>
    <xf numFmtId="168" fontId="2" fillId="0" borderId="2" xfId="6" applyNumberFormat="1" applyFont="1" applyFill="1" applyBorder="1" applyAlignment="1">
      <alignment vertical="center" wrapText="1"/>
    </xf>
    <xf numFmtId="168" fontId="2" fillId="0" borderId="3" xfId="6" applyNumberFormat="1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43" fontId="4" fillId="0" borderId="11" xfId="6" applyFont="1" applyBorder="1" applyAlignment="1">
      <alignment vertical="center"/>
    </xf>
    <xf numFmtId="43" fontId="4" fillId="0" borderId="12" xfId="6" applyFont="1" applyBorder="1" applyAlignment="1">
      <alignment vertical="center"/>
    </xf>
    <xf numFmtId="43" fontId="4" fillId="0" borderId="14" xfId="6" applyFont="1" applyBorder="1" applyAlignment="1">
      <alignment vertical="center"/>
    </xf>
    <xf numFmtId="43" fontId="4" fillId="0" borderId="1" xfId="6" applyFont="1" applyBorder="1" applyAlignment="1">
      <alignment vertical="center"/>
    </xf>
    <xf numFmtId="2" fontId="2" fillId="0" borderId="0" xfId="0" applyNumberFormat="1" applyFont="1" applyBorder="1" applyAlignment="1">
      <alignment horizontal="right" vertical="center"/>
    </xf>
    <xf numFmtId="43" fontId="5" fillId="0" borderId="10" xfId="6" applyNumberFormat="1" applyFont="1" applyBorder="1" applyAlignment="1">
      <alignment vertical="center"/>
    </xf>
    <xf numFmtId="43" fontId="5" fillId="0" borderId="10" xfId="6" applyNumberFormat="1" applyFont="1" applyBorder="1" applyAlignment="1">
      <alignment horizontal="right" vertical="center"/>
    </xf>
    <xf numFmtId="2" fontId="4" fillId="0" borderId="4" xfId="0" applyNumberFormat="1" applyFont="1" applyBorder="1" applyAlignment="1">
      <alignment horizontal="right" vertical="center"/>
    </xf>
    <xf numFmtId="43" fontId="5" fillId="0" borderId="12" xfId="6" applyNumberFormat="1" applyFont="1" applyBorder="1" applyAlignment="1">
      <alignment vertical="center"/>
    </xf>
    <xf numFmtId="43" fontId="5" fillId="0" borderId="12" xfId="6" applyNumberFormat="1" applyFont="1" applyBorder="1" applyAlignment="1">
      <alignment horizontal="right" vertical="center"/>
    </xf>
    <xf numFmtId="43" fontId="5" fillId="0" borderId="11" xfId="6" applyNumberFormat="1" applyFont="1" applyBorder="1" applyAlignment="1">
      <alignment vertical="center"/>
    </xf>
    <xf numFmtId="43" fontId="5" fillId="0" borderId="0" xfId="6" applyNumberFormat="1" applyFont="1" applyBorder="1" applyAlignment="1">
      <alignment horizontal="right" vertical="center"/>
    </xf>
    <xf numFmtId="43" fontId="5" fillId="0" borderId="9" xfId="6" applyNumberFormat="1" applyFont="1" applyBorder="1" applyAlignment="1">
      <alignment horizontal="right" vertical="center"/>
    </xf>
    <xf numFmtId="166" fontId="7" fillId="0" borderId="11" xfId="0" applyNumberFormat="1" applyFont="1" applyFill="1" applyBorder="1" applyAlignment="1">
      <alignment horizontal="left" vertical="center" wrapText="1"/>
    </xf>
    <xf numFmtId="166" fontId="5" fillId="0" borderId="11" xfId="0" applyNumberFormat="1" applyFont="1" applyFill="1" applyBorder="1" applyAlignment="1">
      <alignment horizontal="right" vertical="center"/>
    </xf>
    <xf numFmtId="167" fontId="5" fillId="0" borderId="11" xfId="0" applyNumberFormat="1" applyFont="1" applyFill="1" applyBorder="1" applyAlignment="1">
      <alignment vertical="center"/>
    </xf>
    <xf numFmtId="43" fontId="5" fillId="0" borderId="9" xfId="6" applyFont="1" applyFill="1" applyBorder="1" applyAlignment="1">
      <alignment horizontal="right" vertical="center"/>
    </xf>
    <xf numFmtId="43" fontId="5" fillId="0" borderId="11" xfId="6" applyFont="1" applyFill="1" applyBorder="1" applyAlignment="1">
      <alignment horizontal="right" vertical="center"/>
    </xf>
    <xf numFmtId="43" fontId="5" fillId="0" borderId="11" xfId="6" applyFont="1" applyFill="1" applyBorder="1" applyAlignment="1">
      <alignment vertical="center"/>
    </xf>
    <xf numFmtId="168" fontId="5" fillId="0" borderId="9" xfId="6" applyNumberFormat="1" applyFont="1" applyFill="1" applyBorder="1" applyAlignment="1">
      <alignment horizontal="right" vertical="center"/>
    </xf>
    <xf numFmtId="166" fontId="5" fillId="0" borderId="9" xfId="0" applyNumberFormat="1" applyFont="1" applyFill="1" applyBorder="1" applyAlignment="1">
      <alignment horizontal="right"/>
    </xf>
    <xf numFmtId="49" fontId="5" fillId="0" borderId="9" xfId="0" applyNumberFormat="1" applyFont="1" applyFill="1" applyBorder="1" applyAlignment="1">
      <alignment horizontal="right"/>
    </xf>
    <xf numFmtId="167" fontId="5" fillId="0" borderId="9" xfId="0" applyNumberFormat="1" applyFont="1" applyFill="1" applyBorder="1" applyAlignment="1">
      <alignment horizontal="right"/>
    </xf>
    <xf numFmtId="0" fontId="5" fillId="0" borderId="12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165" fontId="2" fillId="0" borderId="11" xfId="0" applyNumberFormat="1" applyFont="1" applyBorder="1" applyAlignment="1">
      <alignment horizontal="right"/>
    </xf>
    <xf numFmtId="165" fontId="5" fillId="0" borderId="12" xfId="0" applyNumberFormat="1" applyFont="1" applyBorder="1" applyAlignment="1">
      <alignment horizontal="right"/>
    </xf>
    <xf numFmtId="165" fontId="5" fillId="0" borderId="12" xfId="0" applyNumberFormat="1" applyFont="1" applyBorder="1" applyAlignment="1">
      <alignment horizontal="right" vertical="center"/>
    </xf>
    <xf numFmtId="166" fontId="2" fillId="0" borderId="9" xfId="0" applyNumberFormat="1" applyFont="1" applyFill="1" applyBorder="1" applyAlignment="1">
      <alignment horizontal="right"/>
    </xf>
    <xf numFmtId="0" fontId="2" fillId="0" borderId="11" xfId="0" applyFont="1" applyBorder="1" applyAlignment="1">
      <alignment horizontal="right"/>
    </xf>
    <xf numFmtId="43" fontId="2" fillId="0" borderId="9" xfId="6" applyFont="1" applyFill="1" applyBorder="1" applyAlignment="1">
      <alignment horizontal="right" vertical="center"/>
    </xf>
    <xf numFmtId="43" fontId="2" fillId="0" borderId="9" xfId="6" applyFont="1" applyFill="1" applyBorder="1" applyAlignment="1">
      <alignment vertical="center"/>
    </xf>
    <xf numFmtId="166" fontId="7" fillId="0" borderId="11" xfId="0" applyNumberFormat="1" applyFont="1" applyFill="1" applyBorder="1" applyAlignment="1">
      <alignment vertical="center" wrapText="1"/>
    </xf>
    <xf numFmtId="166" fontId="2" fillId="0" borderId="11" xfId="0" applyNumberFormat="1" applyFont="1" applyFill="1" applyBorder="1" applyAlignment="1">
      <alignment horizontal="right" vertical="center"/>
    </xf>
    <xf numFmtId="167" fontId="5" fillId="0" borderId="11" xfId="0" applyNumberFormat="1" applyFont="1" applyFill="1" applyBorder="1" applyAlignment="1">
      <alignment horizontal="right" vertical="center"/>
    </xf>
    <xf numFmtId="166" fontId="8" fillId="0" borderId="11" xfId="0" applyNumberFormat="1" applyFont="1" applyFill="1" applyBorder="1" applyAlignment="1">
      <alignment horizontal="left" vertical="center" wrapText="1"/>
    </xf>
    <xf numFmtId="167" fontId="4" fillId="0" borderId="11" xfId="0" applyNumberFormat="1" applyFont="1" applyFill="1" applyBorder="1" applyAlignment="1">
      <alignment horizontal="right" vertical="center"/>
    </xf>
    <xf numFmtId="167" fontId="4" fillId="0" borderId="11" xfId="0" applyNumberFormat="1" applyFont="1" applyFill="1" applyBorder="1" applyAlignment="1">
      <alignment vertical="center"/>
    </xf>
    <xf numFmtId="43" fontId="4" fillId="0" borderId="11" xfId="6" applyFont="1" applyFill="1" applyBorder="1" applyAlignment="1">
      <alignment horizontal="right" vertical="center"/>
    </xf>
    <xf numFmtId="43" fontId="4" fillId="0" borderId="11" xfId="6" applyFont="1" applyFill="1" applyBorder="1" applyAlignment="1">
      <alignment vertical="center"/>
    </xf>
    <xf numFmtId="168" fontId="5" fillId="0" borderId="9" xfId="6" applyNumberFormat="1" applyFont="1" applyFill="1" applyBorder="1" applyAlignment="1">
      <alignment horizontal="right"/>
    </xf>
    <xf numFmtId="166" fontId="4" fillId="0" borderId="11" xfId="0" applyNumberFormat="1" applyFont="1" applyFill="1" applyBorder="1" applyAlignment="1">
      <alignment horizontal="left" vertical="center"/>
    </xf>
    <xf numFmtId="167" fontId="3" fillId="0" borderId="11" xfId="0" applyNumberFormat="1" applyFont="1" applyFill="1" applyBorder="1" applyAlignment="1">
      <alignment horizontal="right" vertical="center"/>
    </xf>
    <xf numFmtId="0" fontId="3" fillId="0" borderId="9" xfId="1" applyFont="1" applyFill="1" applyBorder="1" applyAlignment="1">
      <alignment horizontal="justify" vertical="center"/>
    </xf>
    <xf numFmtId="0" fontId="3" fillId="0" borderId="11" xfId="1" applyFont="1" applyFill="1" applyBorder="1" applyAlignment="1">
      <alignment horizontal="justify" vertical="center"/>
    </xf>
    <xf numFmtId="1" fontId="2" fillId="0" borderId="6" xfId="1" applyNumberFormat="1" applyFont="1" applyFill="1" applyBorder="1" applyAlignment="1">
      <alignment horizontal="right" vertical="center"/>
    </xf>
    <xf numFmtId="1" fontId="2" fillId="0" borderId="9" xfId="1" applyNumberFormat="1" applyFont="1" applyFill="1" applyBorder="1" applyAlignment="1">
      <alignment horizontal="right" vertical="center"/>
    </xf>
    <xf numFmtId="1" fontId="3" fillId="0" borderId="9" xfId="1" applyNumberFormat="1" applyFont="1" applyFill="1" applyBorder="1" applyAlignment="1">
      <alignment horizontal="right" vertical="center"/>
    </xf>
    <xf numFmtId="1" fontId="3" fillId="0" borderId="11" xfId="1" applyNumberFormat="1" applyFont="1" applyFill="1" applyBorder="1" applyAlignment="1">
      <alignment horizontal="right" vertical="center"/>
    </xf>
    <xf numFmtId="1" fontId="2" fillId="0" borderId="0" xfId="0" applyNumberFormat="1" applyFont="1" applyBorder="1" applyAlignment="1">
      <alignment horizontal="right" vertical="center"/>
    </xf>
    <xf numFmtId="1" fontId="5" fillId="0" borderId="0" xfId="0" applyNumberFormat="1" applyFont="1" applyAlignment="1">
      <alignment vertical="center"/>
    </xf>
    <xf numFmtId="165" fontId="2" fillId="0" borderId="0" xfId="1" applyNumberFormat="1" applyFont="1" applyBorder="1" applyAlignment="1">
      <alignment vertical="center"/>
    </xf>
    <xf numFmtId="1" fontId="2" fillId="0" borderId="0" xfId="1" applyNumberFormat="1" applyFont="1" applyBorder="1" applyAlignment="1">
      <alignment vertical="center"/>
    </xf>
    <xf numFmtId="43" fontId="5" fillId="0" borderId="0" xfId="0" applyNumberFormat="1" applyFont="1" applyAlignment="1">
      <alignment vertical="center"/>
    </xf>
    <xf numFmtId="169" fontId="5" fillId="0" borderId="9" xfId="0" applyNumberFormat="1" applyFont="1" applyFill="1" applyBorder="1" applyAlignment="1">
      <alignment horizontal="right"/>
    </xf>
    <xf numFmtId="1" fontId="5" fillId="0" borderId="11" xfId="0" applyNumberFormat="1" applyFont="1" applyBorder="1" applyAlignment="1">
      <alignment horizontal="right"/>
    </xf>
    <xf numFmtId="1" fontId="5" fillId="0" borderId="14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right"/>
    </xf>
    <xf numFmtId="1" fontId="5" fillId="0" borderId="8" xfId="0" applyNumberFormat="1" applyFont="1" applyBorder="1" applyAlignment="1">
      <alignment vertical="center"/>
    </xf>
    <xf numFmtId="1" fontId="5" fillId="0" borderId="0" xfId="0" applyNumberFormat="1" applyFont="1" applyBorder="1" applyAlignment="1">
      <alignment vertical="center"/>
    </xf>
    <xf numFmtId="4" fontId="4" fillId="0" borderId="11" xfId="6" applyNumberFormat="1" applyFont="1" applyFill="1" applyBorder="1" applyAlignment="1">
      <alignment vertical="center"/>
    </xf>
    <xf numFmtId="0" fontId="2" fillId="0" borderId="8" xfId="1" applyFont="1" applyFill="1" applyBorder="1" applyAlignment="1">
      <alignment horizontal="left" vertical="center" wrapText="1"/>
    </xf>
    <xf numFmtId="0" fontId="2" fillId="0" borderId="8" xfId="1" applyFont="1" applyFill="1" applyBorder="1" applyAlignment="1">
      <alignment horizontal="right" vertical="center" wrapText="1"/>
    </xf>
    <xf numFmtId="0" fontId="2" fillId="0" borderId="7" xfId="1" applyFont="1" applyFill="1" applyBorder="1" applyAlignment="1">
      <alignment horizontal="left" vertical="center" wrapText="1"/>
    </xf>
    <xf numFmtId="0" fontId="3" fillId="0" borderId="13" xfId="1" applyFont="1" applyFill="1" applyBorder="1" applyAlignment="1">
      <alignment horizontal="right" vertical="center" wrapText="1"/>
    </xf>
    <xf numFmtId="0" fontId="2" fillId="0" borderId="13" xfId="1" applyFont="1" applyFill="1" applyBorder="1" applyAlignment="1">
      <alignment horizontal="right" vertical="center" wrapText="1"/>
    </xf>
    <xf numFmtId="0" fontId="2" fillId="0" borderId="11" xfId="0" quotePrefix="1" applyFont="1" applyBorder="1" applyAlignment="1">
      <alignment horizontal="right" vertical="center"/>
    </xf>
    <xf numFmtId="168" fontId="5" fillId="0" borderId="0" xfId="0" applyNumberFormat="1" applyFont="1" applyAlignment="1">
      <alignment vertical="center"/>
    </xf>
    <xf numFmtId="10" fontId="5" fillId="0" borderId="0" xfId="7" applyNumberFormat="1" applyFont="1" applyAlignment="1">
      <alignment vertical="center"/>
    </xf>
    <xf numFmtId="170" fontId="5" fillId="0" borderId="0" xfId="0" applyNumberFormat="1" applyFont="1" applyAlignment="1">
      <alignment vertical="center"/>
    </xf>
    <xf numFmtId="168" fontId="5" fillId="0" borderId="0" xfId="0" applyNumberFormat="1" applyFont="1" applyAlignment="1">
      <alignment horizontal="right" vertical="center"/>
    </xf>
    <xf numFmtId="0" fontId="5" fillId="0" borderId="0" xfId="0" applyFont="1"/>
    <xf numFmtId="0" fontId="5" fillId="0" borderId="8" xfId="0" applyFont="1" applyBorder="1" applyAlignment="1">
      <alignment wrapText="1"/>
    </xf>
    <xf numFmtId="0" fontId="5" fillId="0" borderId="8" xfId="0" applyFont="1" applyBorder="1" applyAlignment="1">
      <alignment horizontal="left" vertical="center"/>
    </xf>
    <xf numFmtId="1" fontId="5" fillId="0" borderId="8" xfId="0" applyNumberFormat="1" applyFont="1" applyBorder="1"/>
    <xf numFmtId="0" fontId="5" fillId="0" borderId="8" xfId="0" applyFont="1" applyBorder="1"/>
    <xf numFmtId="166" fontId="2" fillId="0" borderId="9" xfId="0" applyNumberFormat="1" applyFont="1" applyFill="1" applyBorder="1" applyAlignment="1">
      <alignment horizontal="left"/>
    </xf>
    <xf numFmtId="2" fontId="5" fillId="0" borderId="8" xfId="0" applyNumberFormat="1" applyFont="1" applyBorder="1"/>
    <xf numFmtId="0" fontId="5" fillId="0" borderId="14" xfId="0" applyFont="1" applyBorder="1"/>
    <xf numFmtId="1" fontId="5" fillId="0" borderId="14" xfId="0" applyNumberFormat="1" applyFont="1" applyBorder="1"/>
    <xf numFmtId="43" fontId="5" fillId="0" borderId="8" xfId="0" applyNumberFormat="1" applyFont="1" applyBorder="1" applyAlignment="1">
      <alignment vertical="center"/>
    </xf>
    <xf numFmtId="171" fontId="5" fillId="0" borderId="0" xfId="0" applyNumberFormat="1" applyFont="1"/>
    <xf numFmtId="2" fontId="5" fillId="0" borderId="0" xfId="0" applyNumberFormat="1" applyFont="1"/>
    <xf numFmtId="43" fontId="5" fillId="0" borderId="8" xfId="0" applyNumberFormat="1" applyFont="1" applyBorder="1"/>
    <xf numFmtId="0" fontId="2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43" fontId="5" fillId="0" borderId="2" xfId="6" applyFont="1" applyBorder="1" applyAlignment="1">
      <alignment horizontal="right" vertical="center"/>
    </xf>
    <xf numFmtId="0" fontId="5" fillId="0" borderId="14" xfId="0" applyFont="1" applyBorder="1" applyAlignment="1">
      <alignment vertical="center"/>
    </xf>
    <xf numFmtId="43" fontId="5" fillId="0" borderId="11" xfId="0" applyNumberFormat="1" applyFont="1" applyBorder="1" applyAlignment="1">
      <alignment vertical="center"/>
    </xf>
    <xf numFmtId="4" fontId="5" fillId="0" borderId="14" xfId="0" applyNumberFormat="1" applyFont="1" applyBorder="1" applyAlignment="1">
      <alignment vertical="center"/>
    </xf>
    <xf numFmtId="43" fontId="5" fillId="0" borderId="0" xfId="6" applyFont="1"/>
    <xf numFmtId="168" fontId="5" fillId="0" borderId="0" xfId="0" applyNumberFormat="1" applyFont="1"/>
    <xf numFmtId="0" fontId="5" fillId="0" borderId="8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5" applyFont="1" applyFill="1" applyBorder="1" applyAlignment="1">
      <alignment horizontal="left" vertical="center" wrapText="1"/>
    </xf>
    <xf numFmtId="0" fontId="7" fillId="0" borderId="0" xfId="5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9" xfId="0" applyFont="1" applyBorder="1"/>
    <xf numFmtId="0" fontId="5" fillId="0" borderId="11" xfId="0" applyFont="1" applyBorder="1"/>
    <xf numFmtId="2" fontId="5" fillId="0" borderId="11" xfId="0" applyNumberFormat="1" applyFont="1" applyBorder="1"/>
    <xf numFmtId="0" fontId="4" fillId="0" borderId="2" xfId="0" applyFont="1" applyBorder="1" applyAlignment="1">
      <alignment vertical="center"/>
    </xf>
    <xf numFmtId="168" fontId="5" fillId="0" borderId="8" xfId="0" applyNumberFormat="1" applyFont="1" applyBorder="1" applyAlignment="1">
      <alignment vertical="center"/>
    </xf>
    <xf numFmtId="0" fontId="2" fillId="0" borderId="6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3" fillId="0" borderId="9" xfId="1" applyFont="1" applyBorder="1" applyAlignment="1">
      <alignment vertical="center"/>
    </xf>
    <xf numFmtId="0" fontId="3" fillId="0" borderId="11" xfId="1" applyFont="1" applyBorder="1" applyAlignment="1">
      <alignment vertical="center"/>
    </xf>
    <xf numFmtId="1" fontId="2" fillId="0" borderId="9" xfId="1" applyNumberFormat="1" applyFont="1" applyBorder="1" applyAlignment="1">
      <alignment vertical="center"/>
    </xf>
    <xf numFmtId="1" fontId="3" fillId="0" borderId="9" xfId="1" applyNumberFormat="1" applyFont="1" applyBorder="1" applyAlignment="1">
      <alignment vertical="center"/>
    </xf>
    <xf numFmtId="1" fontId="3" fillId="0" borderId="11" xfId="1" applyNumberFormat="1" applyFont="1" applyBorder="1" applyAlignment="1">
      <alignment vertical="center"/>
    </xf>
    <xf numFmtId="0" fontId="4" fillId="0" borderId="6" xfId="0" applyFont="1" applyBorder="1" applyAlignment="1">
      <alignment vertical="center"/>
    </xf>
    <xf numFmtId="166" fontId="5" fillId="0" borderId="6" xfId="0" applyNumberFormat="1" applyFont="1" applyFill="1" applyBorder="1" applyAlignment="1">
      <alignment horizontal="right"/>
    </xf>
    <xf numFmtId="43" fontId="5" fillId="0" borderId="6" xfId="6" applyFont="1" applyFill="1" applyBorder="1" applyAlignment="1">
      <alignment vertical="center"/>
    </xf>
    <xf numFmtId="167" fontId="5" fillId="0" borderId="6" xfId="0" applyNumberFormat="1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2" fontId="5" fillId="2" borderId="0" xfId="0" applyNumberFormat="1" applyFont="1" applyFill="1" applyBorder="1" applyAlignment="1">
      <alignment vertical="center"/>
    </xf>
    <xf numFmtId="2" fontId="5" fillId="2" borderId="0" xfId="0" applyNumberFormat="1" applyFont="1" applyFill="1" applyAlignment="1">
      <alignment vertical="center"/>
    </xf>
    <xf numFmtId="168" fontId="5" fillId="0" borderId="6" xfId="0" applyNumberFormat="1" applyFont="1" applyBorder="1" applyAlignment="1">
      <alignment vertical="center"/>
    </xf>
    <xf numFmtId="168" fontId="5" fillId="0" borderId="9" xfId="0" applyNumberFormat="1" applyFont="1" applyBorder="1" applyAlignment="1">
      <alignment vertical="center"/>
    </xf>
    <xf numFmtId="43" fontId="5" fillId="0" borderId="9" xfId="0" applyNumberFormat="1" applyFont="1" applyBorder="1" applyAlignment="1">
      <alignment vertical="center"/>
    </xf>
    <xf numFmtId="43" fontId="5" fillId="0" borderId="6" xfId="0" applyNumberFormat="1" applyFont="1" applyBorder="1" applyAlignment="1">
      <alignment vertical="center"/>
    </xf>
    <xf numFmtId="0" fontId="3" fillId="0" borderId="2" xfId="1" applyFont="1" applyBorder="1" applyAlignment="1">
      <alignment horizontal="center" vertical="center" wrapText="1"/>
    </xf>
    <xf numFmtId="4" fontId="5" fillId="0" borderId="6" xfId="0" applyNumberFormat="1" applyFont="1" applyBorder="1" applyAlignment="1">
      <alignment horizontal="right" vertical="center"/>
    </xf>
    <xf numFmtId="0" fontId="3" fillId="0" borderId="4" xfId="4" applyFont="1" applyBorder="1" applyAlignment="1">
      <alignment horizontal="right" vertical="center"/>
    </xf>
    <xf numFmtId="1" fontId="3" fillId="0" borderId="0" xfId="1" applyNumberFormat="1" applyFont="1" applyBorder="1" applyAlignment="1">
      <alignment vertical="center"/>
    </xf>
    <xf numFmtId="1" fontId="3" fillId="0" borderId="1" xfId="1" applyNumberFormat="1" applyFont="1" applyBorder="1" applyAlignment="1">
      <alignment vertical="center"/>
    </xf>
    <xf numFmtId="4" fontId="5" fillId="0" borderId="9" xfId="0" applyNumberFormat="1" applyFont="1" applyBorder="1" applyAlignment="1">
      <alignment vertical="center"/>
    </xf>
    <xf numFmtId="4" fontId="5" fillId="0" borderId="6" xfId="0" applyNumberFormat="1" applyFont="1" applyBorder="1" applyAlignment="1">
      <alignment vertical="center"/>
    </xf>
    <xf numFmtId="4" fontId="4" fillId="0" borderId="11" xfId="0" applyNumberFormat="1" applyFont="1" applyBorder="1" applyAlignment="1">
      <alignment vertical="center"/>
    </xf>
    <xf numFmtId="172" fontId="2" fillId="0" borderId="9" xfId="10" applyFont="1" applyBorder="1" applyAlignment="1" applyProtection="1">
      <alignment horizontal="right" vertical="center" wrapText="1"/>
      <protection locked="0"/>
    </xf>
    <xf numFmtId="4" fontId="5" fillId="2" borderId="9" xfId="0" applyNumberFormat="1" applyFont="1" applyFill="1" applyBorder="1" applyAlignment="1">
      <alignment vertical="center"/>
    </xf>
    <xf numFmtId="4" fontId="5" fillId="0" borderId="11" xfId="0" applyNumberFormat="1" applyFont="1" applyBorder="1" applyAlignment="1">
      <alignment vertical="center"/>
    </xf>
    <xf numFmtId="3" fontId="5" fillId="0" borderId="9" xfId="0" applyNumberFormat="1" applyFont="1" applyBorder="1" applyAlignment="1">
      <alignment vertical="center"/>
    </xf>
    <xf numFmtId="2" fontId="2" fillId="0" borderId="6" xfId="11" applyNumberFormat="1" applyFont="1" applyBorder="1"/>
    <xf numFmtId="43" fontId="5" fillId="0" borderId="11" xfId="12" applyFont="1" applyFill="1" applyBorder="1" applyAlignment="1" applyProtection="1">
      <alignment horizontal="right"/>
      <protection locked="0"/>
    </xf>
    <xf numFmtId="0" fontId="4" fillId="0" borderId="7" xfId="0" applyFont="1" applyBorder="1" applyAlignment="1">
      <alignment vertical="center"/>
    </xf>
    <xf numFmtId="168" fontId="5" fillId="2" borderId="3" xfId="6" applyNumberFormat="1" applyFont="1" applyFill="1" applyBorder="1" applyAlignment="1">
      <alignment vertical="center"/>
    </xf>
    <xf numFmtId="168" fontId="2" fillId="0" borderId="2" xfId="6" applyNumberFormat="1" applyFont="1" applyFill="1" applyBorder="1" applyAlignment="1">
      <alignment horizontal="right" vertical="center" wrapText="1"/>
    </xf>
    <xf numFmtId="0" fontId="5" fillId="0" borderId="3" xfId="0" applyFont="1" applyBorder="1" applyAlignment="1">
      <alignment vertical="center"/>
    </xf>
    <xf numFmtId="168" fontId="5" fillId="0" borderId="7" xfId="6" applyNumberFormat="1" applyFont="1" applyFill="1" applyBorder="1" applyAlignment="1">
      <alignment vertical="center"/>
    </xf>
    <xf numFmtId="3" fontId="2" fillId="2" borderId="6" xfId="13" applyNumberFormat="1" applyFont="1" applyFill="1" applyBorder="1" applyAlignment="1" applyProtection="1">
      <alignment horizontal="right" vertical="center"/>
      <protection locked="0"/>
    </xf>
    <xf numFmtId="173" fontId="5" fillId="2" borderId="9" xfId="6" applyNumberFormat="1" applyFont="1" applyFill="1" applyBorder="1" applyAlignment="1" applyProtection="1">
      <alignment horizontal="right" vertical="center" wrapText="1"/>
      <protection locked="0"/>
    </xf>
    <xf numFmtId="172" fontId="2" fillId="2" borderId="9" xfId="13" applyFont="1" applyFill="1" applyBorder="1" applyAlignment="1" applyProtection="1">
      <alignment horizontal="center"/>
    </xf>
    <xf numFmtId="43" fontId="5" fillId="2" borderId="7" xfId="6" applyNumberFormat="1" applyFont="1" applyFill="1" applyBorder="1" applyAlignment="1">
      <alignment vertical="center"/>
    </xf>
    <xf numFmtId="43" fontId="5" fillId="2" borderId="10" xfId="6" applyNumberFormat="1" applyFont="1" applyFill="1" applyBorder="1" applyAlignment="1">
      <alignment vertical="center"/>
    </xf>
    <xf numFmtId="4" fontId="5" fillId="0" borderId="9" xfId="6" applyNumberFormat="1" applyFont="1" applyBorder="1" applyAlignment="1">
      <alignment vertical="center"/>
    </xf>
    <xf numFmtId="43" fontId="4" fillId="2" borderId="10" xfId="6" applyNumberFormat="1" applyFont="1" applyFill="1" applyBorder="1" applyAlignment="1">
      <alignment vertical="center"/>
    </xf>
    <xf numFmtId="4" fontId="4" fillId="0" borderId="9" xfId="0" applyNumberFormat="1" applyFont="1" applyBorder="1" applyAlignment="1">
      <alignment vertical="center"/>
    </xf>
    <xf numFmtId="43" fontId="5" fillId="2" borderId="12" xfId="6" applyNumberFormat="1" applyFont="1" applyFill="1" applyBorder="1" applyAlignment="1">
      <alignment vertical="center"/>
    </xf>
    <xf numFmtId="43" fontId="5" fillId="0" borderId="9" xfId="6" applyFont="1" applyFill="1" applyBorder="1"/>
    <xf numFmtId="1" fontId="2" fillId="0" borderId="6" xfId="14" applyNumberFormat="1" applyFont="1" applyFill="1" applyBorder="1" applyAlignment="1" applyProtection="1">
      <alignment horizontal="right"/>
      <protection locked="0"/>
    </xf>
    <xf numFmtId="1" fontId="2" fillId="0" borderId="9" xfId="14" applyNumberFormat="1" applyFont="1" applyFill="1" applyBorder="1" applyAlignment="1" applyProtection="1">
      <alignment horizontal="right"/>
      <protection locked="0"/>
    </xf>
    <xf numFmtId="1" fontId="3" fillId="0" borderId="11" xfId="14" applyNumberFormat="1" applyFont="1" applyFill="1" applyBorder="1" applyProtection="1"/>
    <xf numFmtId="43" fontId="2" fillId="0" borderId="6" xfId="15" applyNumberFormat="1" applyFont="1" applyBorder="1" applyAlignment="1" applyProtection="1">
      <alignment vertical="center"/>
      <protection locked="0"/>
    </xf>
    <xf numFmtId="43" fontId="2" fillId="0" borderId="9" xfId="15" applyNumberFormat="1" applyFont="1" applyBorder="1" applyAlignment="1" applyProtection="1">
      <alignment vertical="center"/>
      <protection locked="0"/>
    </xf>
    <xf numFmtId="2" fontId="3" fillId="0" borderId="11" xfId="15" applyNumberFormat="1" applyFont="1" applyBorder="1" applyAlignment="1" applyProtection="1">
      <alignment vertical="center"/>
    </xf>
    <xf numFmtId="3" fontId="5" fillId="0" borderId="7" xfId="0" applyNumberFormat="1" applyFont="1" applyBorder="1" applyAlignment="1">
      <alignment vertical="center"/>
    </xf>
    <xf numFmtId="3" fontId="14" fillId="0" borderId="6" xfId="16" applyNumberFormat="1" applyFont="1" applyBorder="1" applyAlignment="1" applyProtection="1">
      <alignment vertical="center"/>
      <protection locked="0"/>
    </xf>
    <xf numFmtId="168" fontId="2" fillId="0" borderId="9" xfId="6" applyNumberFormat="1" applyFont="1" applyBorder="1" applyProtection="1">
      <protection locked="0"/>
    </xf>
    <xf numFmtId="1" fontId="5" fillId="0" borderId="11" xfId="0" applyNumberFormat="1" applyFont="1" applyBorder="1" applyAlignment="1">
      <alignment vertical="center"/>
    </xf>
    <xf numFmtId="170" fontId="5" fillId="0" borderId="0" xfId="6" applyNumberFormat="1" applyFont="1"/>
    <xf numFmtId="0" fontId="12" fillId="0" borderId="16" xfId="5" applyFont="1" applyFill="1" applyBorder="1" applyAlignment="1">
      <alignment horizontal="center" vertical="center" wrapText="1"/>
    </xf>
    <xf numFmtId="0" fontId="12" fillId="0" borderId="0" xfId="5" applyFont="1" applyFill="1" applyBorder="1" applyAlignment="1">
      <alignment horizontal="center" vertical="center" wrapText="1"/>
    </xf>
    <xf numFmtId="0" fontId="12" fillId="5" borderId="0" xfId="5" applyFont="1" applyFill="1" applyBorder="1" applyAlignment="1">
      <alignment horizontal="center" vertical="center" wrapText="1"/>
    </xf>
    <xf numFmtId="0" fontId="12" fillId="4" borderId="0" xfId="5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13" fillId="0" borderId="1" xfId="1" applyFont="1" applyBorder="1" applyAlignment="1">
      <alignment horizontal="right"/>
    </xf>
    <xf numFmtId="0" fontId="9" fillId="0" borderId="3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right"/>
    </xf>
    <xf numFmtId="0" fontId="3" fillId="0" borderId="2" xfId="1" applyFont="1" applyBorder="1" applyAlignment="1">
      <alignment horizontal="center" vertical="center" wrapText="1"/>
    </xf>
    <xf numFmtId="0" fontId="3" fillId="0" borderId="0" xfId="1" quotePrefix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</cellXfs>
  <cellStyles count="17">
    <cellStyle name="Comma" xfId="6" builtinId="3"/>
    <cellStyle name="Comma 2" xfId="8"/>
    <cellStyle name="Comma 2 2" xfId="12"/>
    <cellStyle name="Comma 2 2 2" xfId="13"/>
    <cellStyle name="Comma 2 3" xfId="10"/>
    <cellStyle name="Normal" xfId="0" builtinId="0"/>
    <cellStyle name="Normal 11" xfId="5"/>
    <cellStyle name="Normal 2" xfId="1"/>
    <cellStyle name="Normal 2 2" xfId="4"/>
    <cellStyle name="Normal 2 2 2" xfId="11"/>
    <cellStyle name="Normal 21" xfId="9"/>
    <cellStyle name="Normal 3" xfId="3"/>
    <cellStyle name="Normal 3 2 2 2" xfId="14"/>
    <cellStyle name="Normal 5" xfId="2"/>
    <cellStyle name="Normal 5 2 2 2" xfId="16"/>
    <cellStyle name="Normal 7 2" xfId="15"/>
    <cellStyle name="Percent" xfId="7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IRDA%20ANNUAL%20REPORT%202013-14\arirda2.fn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yaz\Desktop\arirda2.fna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subrahmanyam\Desktop\Annual%20Report%20and%20Handbook%202014-15\AR-HB%20data%20for%202014-15\Annual%20Report-final%20fna%20life-revised\arirda2.fna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orm%201%20To%20X\2020-21_4.Form%201%20to%20X_upto%20March_2021_Audited_under%20chec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sheet"/>
      <sheetName val="Statement 3 (P)"/>
      <sheetName val="state 3 CYAR vs PYAR"/>
      <sheetName val="Statement 4 (P)"/>
      <sheetName val="state 4 CYAR vs PYAR"/>
      <sheetName val="Statement 12-1314"/>
      <sheetName val="Statement 12-1314 (P)"/>
      <sheetName val="Statement 12-1213"/>
      <sheetName val="Statement 12-1213 (P)"/>
      <sheetName val="Statement 12-1213 as per PYAR"/>
      <sheetName val="state12 CYAR vs PYAR"/>
      <sheetName val="Statement 13"/>
      <sheetName val="Statement 13 (P)"/>
      <sheetName val="Statement 13 CYAR vs PYAR"/>
      <sheetName val="Statement 19 "/>
      <sheetName val="Statement 19 (P)"/>
      <sheetName val="Statement 19 CYAR vs PYAR"/>
      <sheetName val="21"/>
      <sheetName val="21(P)"/>
      <sheetName val="21 CYAR vs PYAR"/>
      <sheetName val="Statement 22 "/>
      <sheetName val="Statement 22  (P)"/>
      <sheetName val="Statement 22 (P)  (2)"/>
      <sheetName val="Statement 23"/>
      <sheetName val="Statement 23 (P)"/>
      <sheetName val="Statement 23 (P) (3)"/>
      <sheetName val="Statement 24 (P)"/>
      <sheetName val="Statement 25 (P)"/>
      <sheetName val="Statement 26 (P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sheet"/>
      <sheetName val="F &amp; A Life"/>
      <sheetName val="Statement 3 (P)"/>
      <sheetName val="state 3 CYAR vs PYAR"/>
      <sheetName val="Statement 4 (P)"/>
      <sheetName val="state 4 CYAR vs PYAR"/>
      <sheetName val="Statement 12-1314"/>
      <sheetName val="Statement 12-1314 (P)"/>
      <sheetName val="Statement 12-1213"/>
      <sheetName val="Statement 12-1213 (P)"/>
      <sheetName val="Statement 12-1213 as per PYAR"/>
      <sheetName val="state12 CYAR vs PYAR"/>
      <sheetName val="Statement 13"/>
      <sheetName val="Statement 13 (P)"/>
      <sheetName val="Statement 13 CYAR vs PYAR"/>
      <sheetName val="Statement 19 "/>
      <sheetName val="Statement 19 (P)"/>
      <sheetName val="Statement 19 CYAR vs PYAR"/>
      <sheetName val="21"/>
      <sheetName val="investments "/>
      <sheetName val="21(P)"/>
      <sheetName val="21 CYAR vs PYAR"/>
      <sheetName val="Statement 22 "/>
      <sheetName val="Statement 22  (2)"/>
      <sheetName val="Statement 22  (P)"/>
      <sheetName val="Statement 22 (P)  (2)"/>
      <sheetName val="Statement 23"/>
      <sheetName val="Statement 23 (P)"/>
      <sheetName val="Statement 23 (P) (3)"/>
      <sheetName val="Statement 24 (P)"/>
      <sheetName val="Statement 25 (P)"/>
      <sheetName val="Statement 26 (P)"/>
      <sheetName val="3 (P)"/>
      <sheetName val="4 (P)"/>
      <sheetName val="6 (P)"/>
      <sheetName val="6.1 (P)"/>
      <sheetName val="7 (P)"/>
      <sheetName val="7.1 (P) "/>
      <sheetName val="8 (P)"/>
      <sheetName val="9 (P)"/>
      <sheetName val="penalties - 10 (P)"/>
      <sheetName val="circulars - 11 (P)"/>
      <sheetName val="COMMISSION -13-14-LIN-NONLIN"/>
      <sheetName val="COMMISSION-13-14-LIN-NONLIN(P)"/>
      <sheetName val="COMMISSION - 12-13 - LIN-NONLIN"/>
      <sheetName val="COMMISSION-12-13-LIN-NONLIN(P)"/>
      <sheetName val="Sheet1"/>
      <sheetName val="Surrenders"/>
      <sheetName val="surrender (2)"/>
      <sheetName val="surrenders (P) (2)"/>
      <sheetName val="surrender"/>
      <sheetName val="surrenders (P)"/>
      <sheetName val="surrender CYAR vs PYAR"/>
      <sheetName val="Statement 13 (P) validations"/>
      <sheetName val="Statement 13 (P)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7">
          <cell r="B17">
            <v>162643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sheet"/>
      <sheetName val="Statement 3 (P)"/>
      <sheetName val="state 3 CYAR vs PYAR"/>
      <sheetName val="Statement 4 (P)"/>
      <sheetName val="state 4 CYAR vs PYAR"/>
      <sheetName val="Statement 12-1314"/>
      <sheetName val="Statement 12-1314 (P)"/>
      <sheetName val="Statement 12-1213"/>
      <sheetName val="Statement 12-1213 (P)"/>
      <sheetName val="Statement 12-1213 as per PYAR"/>
      <sheetName val="state12 CYAR vs PYAR"/>
      <sheetName val="Statement 13"/>
      <sheetName val="Statement 13 (P)"/>
      <sheetName val="Statement 13 CYAR vs PYAR"/>
      <sheetName val="Statement 19 "/>
      <sheetName val="Statement 19 (P)"/>
      <sheetName val="Statement 19 CYAR vs PYAR"/>
      <sheetName val="21"/>
      <sheetName val="21(P)"/>
      <sheetName val="21 CYAR vs PYAR"/>
      <sheetName val="Statement 22 "/>
      <sheetName val="Statement 22  (P)"/>
      <sheetName val="Statement 22 (P)  (2)"/>
      <sheetName val="Statement 23"/>
      <sheetName val="Statement 23 (P)"/>
      <sheetName val="Statement 23 (P) (3)"/>
      <sheetName val="Statement 24 (P)"/>
      <sheetName val="Statement 25 (P)"/>
      <sheetName val="Statement 26 (P)"/>
      <sheetName val="3 (P)"/>
      <sheetName val="4 (P)"/>
      <sheetName val="6 (P)"/>
      <sheetName val="6.1 (P)"/>
      <sheetName val="7 (P)"/>
      <sheetName val="7.1 (P) "/>
      <sheetName val="8 (P)"/>
      <sheetName val="9 (P)"/>
      <sheetName val="penalties - 10 (P)"/>
      <sheetName val="circulars - 11 (P)"/>
      <sheetName val="COMMISSION -13-14-LIN-NONLIN"/>
      <sheetName val="COMMISSION-13-14-LIN-NONLIN(P)"/>
      <sheetName val="COMMISSION - 12-13 - LIN-NONLIN"/>
      <sheetName val="COMMISSION-12-13-LIN-NONLIN(P)"/>
      <sheetName val="Sheet1"/>
      <sheetName val="Surrenders"/>
      <sheetName val="surrender"/>
      <sheetName val="surrenders (P)"/>
      <sheetName val="surrender CYAR vs PYAR"/>
      <sheetName val="Sheet2"/>
      <sheetName val="Sheet2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ark"/>
      <sheetName val="Input"/>
      <sheetName val="Sector Master"/>
      <sheetName val="State Master"/>
      <sheetName val="Reports"/>
      <sheetName val="Form I"/>
      <sheetName val="State_Seg_GDP_F1"/>
      <sheetName val="Ins_Seg_GDP_F1"/>
      <sheetName val="Sheet1"/>
      <sheetName val="Form II"/>
      <sheetName val="Channel_Seg_GDP_F2"/>
      <sheetName val="Ins_Seg_GDP_F2"/>
      <sheetName val="Ins_Channel_GDP_F2"/>
      <sheetName val="Validation_Total_FII"/>
      <sheetName val="Form III"/>
      <sheetName val="Validation_Total_F3"/>
      <sheetName val="State_Seg_RC_F3"/>
      <sheetName val="Ins_Seg_RC_F3"/>
      <sheetName val="Form IV"/>
      <sheetName val="Validation_Total_F4"/>
      <sheetName val="Ins_Seg_IC_F4"/>
      <sheetName val="State_Segment_IC_F4"/>
      <sheetName val="Form V"/>
      <sheetName val="Channel_Seg_PC_F5"/>
      <sheetName val="Ins_Seg_PC_F5"/>
      <sheetName val="Ins_Channel_PC_F5"/>
      <sheetName val="Validation_Total_F5"/>
      <sheetName val="Form VI"/>
      <sheetName val="Gross IncurredtoGDP Ratio"/>
      <sheetName val="Sheet2"/>
      <sheetName val="AA_Seg_PC_F6"/>
      <sheetName val="AA_Seg_OC_F6"/>
      <sheetName val="AA_Ins_Seg_PC_F6"/>
      <sheetName val="AA_Ins_Seg_OC_F6"/>
      <sheetName val="Ins_Seg_Num_Claims_F6"/>
      <sheetName val="Ins_Seg_Amt_Claims_F6"/>
      <sheetName val="Seg_Num_Claims_F6"/>
      <sheetName val="Filter Master"/>
      <sheetName val="Seg_Amt_Claims_F6"/>
      <sheetName val="Form IX"/>
      <sheetName val="Agents Master"/>
      <sheetName val="Ins_Individual agents"/>
      <sheetName val="Ins_Agents_F9"/>
      <sheetName val="Ins_Offices_F10"/>
      <sheetName val="Ins_Offices_F10 (2)"/>
      <sheetName val="Form X"/>
      <sheetName val="State_Offices_F10"/>
      <sheetName val="State_Ins_Offices_F10"/>
      <sheetName val="Form VII"/>
      <sheetName val="Ins_MI_F7"/>
      <sheetName val="Form VIII"/>
      <sheetName val="Ins_MI_Claims_F8"/>
      <sheetName val="AA_Ins_MI_PC_F8"/>
      <sheetName val="AA_Ins_MI_OC_F8"/>
      <sheetName val="State_wise_Summary"/>
      <sheetName val="Summary"/>
      <sheetName val="Insurer Wise Summary"/>
      <sheetName val="LOB_ wise Summary"/>
      <sheetName val="Valiadation_Check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>
        <row r="7">
          <cell r="B7">
            <v>2</v>
          </cell>
          <cell r="C7">
            <v>1.4231699999999996E-2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803659</v>
          </cell>
          <cell r="M7">
            <v>79.265648808965167</v>
          </cell>
          <cell r="N7">
            <v>293070</v>
          </cell>
          <cell r="O7">
            <v>188.83037522087804</v>
          </cell>
          <cell r="P7">
            <v>85</v>
          </cell>
          <cell r="Q7">
            <v>31.281904599999997</v>
          </cell>
          <cell r="R7">
            <v>42</v>
          </cell>
          <cell r="S7">
            <v>4.6650973955713786</v>
          </cell>
          <cell r="T7">
            <v>956</v>
          </cell>
          <cell r="U7">
            <v>117066168</v>
          </cell>
          <cell r="V7">
            <v>118.05089579955062</v>
          </cell>
          <cell r="W7">
            <v>2</v>
          </cell>
          <cell r="X7">
            <v>0.26759550847457636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1</v>
          </cell>
          <cell r="AD7">
            <v>1.0763199999999999E-2</v>
          </cell>
          <cell r="AE7">
            <v>1097817</v>
          </cell>
          <cell r="AF7">
            <v>422.3865122334397</v>
          </cell>
        </row>
        <row r="8">
          <cell r="B8">
            <v>1163385</v>
          </cell>
          <cell r="C8">
            <v>1656.5497718000001</v>
          </cell>
          <cell r="D8">
            <v>141163</v>
          </cell>
          <cell r="E8">
            <v>155.83689380000001</v>
          </cell>
          <cell r="F8">
            <v>46</v>
          </cell>
          <cell r="G8">
            <v>10.5105168</v>
          </cell>
          <cell r="H8">
            <v>153</v>
          </cell>
          <cell r="I8">
            <v>17.693372399999998</v>
          </cell>
          <cell r="J8">
            <v>8761</v>
          </cell>
          <cell r="K8">
            <v>220.81086120000001</v>
          </cell>
          <cell r="L8">
            <v>5389070</v>
          </cell>
          <cell r="M8">
            <v>2011.158476999999</v>
          </cell>
          <cell r="N8">
            <v>2680596</v>
          </cell>
          <cell r="O8">
            <v>2715.173386200001</v>
          </cell>
          <cell r="P8">
            <v>50605</v>
          </cell>
          <cell r="Q8">
            <v>330.35146020000002</v>
          </cell>
          <cell r="R8">
            <v>5225937</v>
          </cell>
          <cell r="S8">
            <v>201.58635410000005</v>
          </cell>
          <cell r="T8">
            <v>3549892</v>
          </cell>
          <cell r="U8">
            <v>17824776</v>
          </cell>
          <cell r="V8">
            <v>2074.5896243999996</v>
          </cell>
          <cell r="W8">
            <v>142290</v>
          </cell>
          <cell r="X8">
            <v>25.561254700000003</v>
          </cell>
          <cell r="Y8">
            <v>1526397</v>
          </cell>
          <cell r="Z8">
            <v>2556.3815753000003</v>
          </cell>
          <cell r="AA8">
            <v>36</v>
          </cell>
          <cell r="AB8">
            <v>13.0701857</v>
          </cell>
          <cell r="AC8">
            <v>5095108</v>
          </cell>
          <cell r="AD8">
            <v>580.25621489999992</v>
          </cell>
          <cell r="AE8">
            <v>24973439</v>
          </cell>
          <cell r="AF8">
            <v>12569.529948500003</v>
          </cell>
        </row>
        <row r="9">
          <cell r="B9">
            <v>100895</v>
          </cell>
          <cell r="C9">
            <v>324.21520034799994</v>
          </cell>
          <cell r="D9">
            <v>45423</v>
          </cell>
          <cell r="E9">
            <v>75.122733793999984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2876</v>
          </cell>
          <cell r="K9">
            <v>40.252924538000002</v>
          </cell>
          <cell r="L9">
            <v>2476288</v>
          </cell>
          <cell r="M9">
            <v>806.10269450900012</v>
          </cell>
          <cell r="N9">
            <v>995434</v>
          </cell>
          <cell r="O9">
            <v>562.3772096670001</v>
          </cell>
          <cell r="P9">
            <v>8868</v>
          </cell>
          <cell r="Q9">
            <v>49.790065860000013</v>
          </cell>
          <cell r="R9">
            <v>262935</v>
          </cell>
          <cell r="S9">
            <v>48.03388627800004</v>
          </cell>
          <cell r="T9">
            <v>1835782</v>
          </cell>
          <cell r="U9">
            <v>2744989</v>
          </cell>
          <cell r="V9">
            <v>393.72395543700162</v>
          </cell>
          <cell r="W9">
            <v>15456</v>
          </cell>
          <cell r="X9">
            <v>15.023392817000003</v>
          </cell>
          <cell r="Y9">
            <v>149061</v>
          </cell>
          <cell r="Z9">
            <v>804.14798935099782</v>
          </cell>
          <cell r="AA9">
            <v>6</v>
          </cell>
          <cell r="AB9">
            <v>1.9981738000000002</v>
          </cell>
          <cell r="AC9">
            <v>199871</v>
          </cell>
          <cell r="AD9">
            <v>39.115865403001401</v>
          </cell>
          <cell r="AE9">
            <v>6092895</v>
          </cell>
          <cell r="AF9">
            <v>3159.9040918020014</v>
          </cell>
        </row>
        <row r="10">
          <cell r="B10">
            <v>708022</v>
          </cell>
          <cell r="C10">
            <v>444.71069931599976</v>
          </cell>
          <cell r="D10">
            <v>18624</v>
          </cell>
          <cell r="E10">
            <v>77.963553039999908</v>
          </cell>
          <cell r="F10">
            <v>2</v>
          </cell>
          <cell r="G10">
            <v>0.58201396799999994</v>
          </cell>
          <cell r="H10">
            <v>0</v>
          </cell>
          <cell r="I10">
            <v>0</v>
          </cell>
          <cell r="J10">
            <v>6894</v>
          </cell>
          <cell r="K10">
            <v>29.195997563999999</v>
          </cell>
          <cell r="L10">
            <v>5247469</v>
          </cell>
          <cell r="M10">
            <v>1077.2991630480005</v>
          </cell>
          <cell r="N10">
            <v>51959</v>
          </cell>
          <cell r="O10">
            <v>2047.5828365610062</v>
          </cell>
          <cell r="P10">
            <v>4657</v>
          </cell>
          <cell r="Q10">
            <v>18.023802619999998</v>
          </cell>
          <cell r="R10">
            <v>37823</v>
          </cell>
          <cell r="S10">
            <v>247.89314729999995</v>
          </cell>
          <cell r="T10">
            <v>250610</v>
          </cell>
          <cell r="U10">
            <v>4566345</v>
          </cell>
          <cell r="V10">
            <v>414.36586603900003</v>
          </cell>
          <cell r="W10">
            <v>799</v>
          </cell>
          <cell r="X10">
            <v>0.28637400000000002</v>
          </cell>
          <cell r="Y10">
            <v>51</v>
          </cell>
          <cell r="Z10">
            <v>1.7186311000000001</v>
          </cell>
          <cell r="AA10">
            <v>0</v>
          </cell>
          <cell r="AB10">
            <v>0</v>
          </cell>
          <cell r="AC10">
            <v>43515</v>
          </cell>
          <cell r="AD10">
            <v>28.586151215000001</v>
          </cell>
          <cell r="AE10">
            <v>6370425</v>
          </cell>
          <cell r="AF10">
            <v>4388.2082357710069</v>
          </cell>
        </row>
        <row r="11">
          <cell r="B11">
            <v>84388</v>
          </cell>
          <cell r="C11">
            <v>30.68075771799986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129121</v>
          </cell>
          <cell r="M11">
            <v>15.470908947999874</v>
          </cell>
          <cell r="N11">
            <v>37655</v>
          </cell>
          <cell r="O11">
            <v>26.348136174001134</v>
          </cell>
          <cell r="P11">
            <v>0</v>
          </cell>
          <cell r="Q11">
            <v>0</v>
          </cell>
          <cell r="R11">
            <v>28832</v>
          </cell>
          <cell r="S11">
            <v>5.2200729829999863</v>
          </cell>
          <cell r="T11">
            <v>36077</v>
          </cell>
          <cell r="U11">
            <v>53196</v>
          </cell>
          <cell r="V11">
            <v>20.598353825499967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14</v>
          </cell>
          <cell r="AD11">
            <v>6.0814473379278402</v>
          </cell>
          <cell r="AE11">
            <v>316087</v>
          </cell>
          <cell r="AF11">
            <v>104.39967698642866</v>
          </cell>
        </row>
        <row r="12">
          <cell r="B12">
            <v>1403</v>
          </cell>
          <cell r="C12">
            <v>10.88936495463339</v>
          </cell>
          <cell r="D12">
            <v>38</v>
          </cell>
          <cell r="E12">
            <v>5.6320993958644081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23</v>
          </cell>
          <cell r="K12">
            <v>1.4646723211270085</v>
          </cell>
          <cell r="L12">
            <v>117689</v>
          </cell>
          <cell r="M12">
            <v>71.228898205999499</v>
          </cell>
          <cell r="N12">
            <v>23373</v>
          </cell>
          <cell r="O12">
            <v>40.212741604000414</v>
          </cell>
          <cell r="P12">
            <v>0</v>
          </cell>
          <cell r="Q12">
            <v>5.0000000000000002E-5</v>
          </cell>
          <cell r="R12">
            <v>111</v>
          </cell>
          <cell r="S12">
            <v>4.7266484387365022</v>
          </cell>
          <cell r="T12">
            <v>45475</v>
          </cell>
          <cell r="U12">
            <v>265467</v>
          </cell>
          <cell r="V12">
            <v>84.095581729171172</v>
          </cell>
          <cell r="W12">
            <v>1</v>
          </cell>
          <cell r="X12">
            <v>9.7007542000000002E-2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45</v>
          </cell>
          <cell r="AD12">
            <v>0.22670091128602299</v>
          </cell>
          <cell r="AE12">
            <v>188158</v>
          </cell>
          <cell r="AF12">
            <v>218.57376510281844</v>
          </cell>
        </row>
        <row r="13">
          <cell r="B13">
            <v>178214</v>
          </cell>
          <cell r="C13">
            <v>443.79620800500049</v>
          </cell>
          <cell r="D13">
            <v>53258</v>
          </cell>
          <cell r="E13">
            <v>62.987744390999943</v>
          </cell>
          <cell r="F13">
            <v>1</v>
          </cell>
          <cell r="G13">
            <v>0.72341890000000009</v>
          </cell>
          <cell r="H13">
            <v>2</v>
          </cell>
          <cell r="I13">
            <v>4.6678046200000001</v>
          </cell>
          <cell r="J13">
            <v>7272</v>
          </cell>
          <cell r="K13">
            <v>46.879388247000009</v>
          </cell>
          <cell r="L13">
            <v>1181349</v>
          </cell>
          <cell r="M13">
            <v>625.32003274700469</v>
          </cell>
          <cell r="N13">
            <v>399707</v>
          </cell>
          <cell r="O13">
            <v>726.06310155098322</v>
          </cell>
          <cell r="P13">
            <v>22623</v>
          </cell>
          <cell r="Q13">
            <v>57.858052952000008</v>
          </cell>
          <cell r="R13">
            <v>689783</v>
          </cell>
          <cell r="S13">
            <v>79.252739681988913</v>
          </cell>
          <cell r="T13">
            <v>324238</v>
          </cell>
          <cell r="U13">
            <v>2589499</v>
          </cell>
          <cell r="V13">
            <v>448.16560800900629</v>
          </cell>
          <cell r="W13">
            <v>2641</v>
          </cell>
          <cell r="X13">
            <v>1.1749466429999993</v>
          </cell>
          <cell r="Y13">
            <v>105</v>
          </cell>
          <cell r="Z13">
            <v>1133.7712777649999</v>
          </cell>
          <cell r="AA13">
            <v>0</v>
          </cell>
          <cell r="AB13">
            <v>0</v>
          </cell>
          <cell r="AC13">
            <v>355297</v>
          </cell>
          <cell r="AD13">
            <v>204.57384765500129</v>
          </cell>
          <cell r="AE13">
            <v>3214490</v>
          </cell>
          <cell r="AF13">
            <v>3835.2341711669847</v>
          </cell>
        </row>
        <row r="14">
          <cell r="B14">
            <v>26788</v>
          </cell>
          <cell r="C14">
            <v>162.16649587900002</v>
          </cell>
          <cell r="D14">
            <v>65</v>
          </cell>
          <cell r="E14">
            <v>0.98469859999999998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1700</v>
          </cell>
          <cell r="K14">
            <v>8.4215780319999993</v>
          </cell>
          <cell r="L14">
            <v>2672650</v>
          </cell>
          <cell r="M14">
            <v>525.14439887599997</v>
          </cell>
          <cell r="N14">
            <v>2795470</v>
          </cell>
          <cell r="O14">
            <v>1432.1677914209993</v>
          </cell>
          <cell r="P14">
            <v>7604</v>
          </cell>
          <cell r="Q14">
            <v>70.776839579000011</v>
          </cell>
          <cell r="R14">
            <v>5675</v>
          </cell>
          <cell r="S14">
            <v>28.075524100999996</v>
          </cell>
          <cell r="T14">
            <v>37600</v>
          </cell>
          <cell r="U14">
            <v>0</v>
          </cell>
          <cell r="V14">
            <v>185.45397860199998</v>
          </cell>
          <cell r="W14">
            <v>1477</v>
          </cell>
          <cell r="X14">
            <v>0.50786989799999993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8463</v>
          </cell>
          <cell r="AD14">
            <v>3.9203144020000007</v>
          </cell>
          <cell r="AE14">
            <v>5557493</v>
          </cell>
          <cell r="AF14">
            <v>2417.6194893899992</v>
          </cell>
        </row>
        <row r="15">
          <cell r="B15">
            <v>211699</v>
          </cell>
          <cell r="C15">
            <v>1175.11938271028</v>
          </cell>
          <cell r="D15">
            <v>324211</v>
          </cell>
          <cell r="E15">
            <v>126.60891483910004</v>
          </cell>
          <cell r="F15">
            <v>33</v>
          </cell>
          <cell r="G15">
            <v>22.277012373999995</v>
          </cell>
          <cell r="H15">
            <v>32</v>
          </cell>
          <cell r="I15">
            <v>12.193415868859999</v>
          </cell>
          <cell r="J15">
            <v>4420</v>
          </cell>
          <cell r="K15">
            <v>174.80580584417999</v>
          </cell>
          <cell r="L15">
            <v>4153283</v>
          </cell>
          <cell r="M15">
            <v>1504.9514522960003</v>
          </cell>
          <cell r="N15">
            <v>1990150</v>
          </cell>
          <cell r="O15">
            <v>1901.5040104309874</v>
          </cell>
          <cell r="P15">
            <v>10067</v>
          </cell>
          <cell r="Q15">
            <v>313.22859486953996</v>
          </cell>
          <cell r="R15">
            <v>1503746</v>
          </cell>
          <cell r="S15">
            <v>539.9682785240002</v>
          </cell>
          <cell r="T15">
            <v>1957935</v>
          </cell>
          <cell r="U15">
            <v>7818743</v>
          </cell>
          <cell r="V15">
            <v>3733.4807012850001</v>
          </cell>
          <cell r="W15">
            <v>6965</v>
          </cell>
          <cell r="X15">
            <v>8.1515693210000002</v>
          </cell>
          <cell r="Y15">
            <v>980</v>
          </cell>
          <cell r="Z15">
            <v>2572.9720802590064</v>
          </cell>
          <cell r="AA15">
            <v>85</v>
          </cell>
          <cell r="AB15">
            <v>40.563043629999996</v>
          </cell>
          <cell r="AC15">
            <v>41110</v>
          </cell>
          <cell r="AD15">
            <v>169.27849775086995</v>
          </cell>
          <cell r="AE15">
            <v>10204716</v>
          </cell>
          <cell r="AF15">
            <v>12295.102760002823</v>
          </cell>
        </row>
        <row r="16">
          <cell r="B16">
            <v>245352</v>
          </cell>
          <cell r="C16">
            <v>2157.7882299999997</v>
          </cell>
          <cell r="D16">
            <v>82001</v>
          </cell>
          <cell r="E16">
            <v>391.62126320000004</v>
          </cell>
          <cell r="F16">
            <v>134</v>
          </cell>
          <cell r="G16">
            <v>87.105916999999977</v>
          </cell>
          <cell r="H16">
            <v>194</v>
          </cell>
          <cell r="I16">
            <v>108.19214000000002</v>
          </cell>
          <cell r="J16">
            <v>26949</v>
          </cell>
          <cell r="K16">
            <v>389.65186869999991</v>
          </cell>
          <cell r="L16">
            <v>11750664</v>
          </cell>
          <cell r="M16">
            <v>3684.5887687000004</v>
          </cell>
          <cell r="N16">
            <v>8026252</v>
          </cell>
          <cell r="O16">
            <v>3335.33878</v>
          </cell>
          <cell r="P16">
            <v>136067</v>
          </cell>
          <cell r="Q16">
            <v>504.10605999999984</v>
          </cell>
          <cell r="R16">
            <v>135389</v>
          </cell>
          <cell r="S16">
            <v>330.57048089999995</v>
          </cell>
          <cell r="T16">
            <v>552329</v>
          </cell>
          <cell r="U16">
            <v>7909742</v>
          </cell>
          <cell r="V16">
            <v>2639.1749244999992</v>
          </cell>
          <cell r="W16">
            <v>194534</v>
          </cell>
          <cell r="X16">
            <v>51.603957900000026</v>
          </cell>
          <cell r="Y16">
            <v>496</v>
          </cell>
          <cell r="Z16">
            <v>32.549640000000004</v>
          </cell>
          <cell r="AA16">
            <v>83</v>
          </cell>
          <cell r="AB16">
            <v>36.404959999999996</v>
          </cell>
          <cell r="AC16">
            <v>582632</v>
          </cell>
          <cell r="AD16">
            <v>254.39708359999997</v>
          </cell>
          <cell r="AE16">
            <v>21733076</v>
          </cell>
          <cell r="AF16">
            <v>14003.094074500001</v>
          </cell>
        </row>
        <row r="17">
          <cell r="B17">
            <v>121555</v>
          </cell>
          <cell r="C17">
            <v>814.95810722900148</v>
          </cell>
          <cell r="D17">
            <v>30906</v>
          </cell>
          <cell r="E17">
            <v>143.00727567900006</v>
          </cell>
          <cell r="F17">
            <v>661</v>
          </cell>
          <cell r="G17">
            <v>13.005169330000001</v>
          </cell>
          <cell r="H17">
            <v>0</v>
          </cell>
          <cell r="I17">
            <v>8.4986400000000004E-2</v>
          </cell>
          <cell r="J17">
            <v>15723</v>
          </cell>
          <cell r="K17">
            <v>100.79065461200004</v>
          </cell>
          <cell r="L17">
            <v>4621642</v>
          </cell>
          <cell r="M17">
            <v>1723.0950106495</v>
          </cell>
          <cell r="N17">
            <v>3060353</v>
          </cell>
          <cell r="O17">
            <v>1998.0391477110004</v>
          </cell>
          <cell r="P17">
            <v>7383</v>
          </cell>
          <cell r="Q17">
            <v>114.70414654999999</v>
          </cell>
          <cell r="R17">
            <v>177805</v>
          </cell>
          <cell r="S17">
            <v>101.69322425000014</v>
          </cell>
          <cell r="T17">
            <v>430058</v>
          </cell>
          <cell r="U17">
            <v>17672266</v>
          </cell>
          <cell r="V17">
            <v>1561.6943454760008</v>
          </cell>
          <cell r="W17">
            <v>1800</v>
          </cell>
          <cell r="X17">
            <v>0.85441212900000052</v>
          </cell>
          <cell r="Y17">
            <v>261</v>
          </cell>
          <cell r="Z17">
            <v>1541.2858947</v>
          </cell>
          <cell r="AA17">
            <v>55</v>
          </cell>
          <cell r="AB17">
            <v>46.011138504999998</v>
          </cell>
          <cell r="AC17">
            <v>365375</v>
          </cell>
          <cell r="AD17">
            <v>251.65987244800039</v>
          </cell>
          <cell r="AE17">
            <v>8833577</v>
          </cell>
          <cell r="AF17">
            <v>8410.8833856684978</v>
          </cell>
        </row>
        <row r="18">
          <cell r="B18">
            <v>25971</v>
          </cell>
          <cell r="C18">
            <v>35.470099517999962</v>
          </cell>
          <cell r="D18">
            <v>3</v>
          </cell>
          <cell r="E18">
            <v>9.2728330999999997E-2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152</v>
          </cell>
          <cell r="K18">
            <v>1.2121736209999998</v>
          </cell>
          <cell r="L18">
            <v>432251</v>
          </cell>
          <cell r="M18">
            <v>159.78854803127189</v>
          </cell>
          <cell r="N18">
            <v>106379</v>
          </cell>
          <cell r="O18">
            <v>126.51972178356759</v>
          </cell>
          <cell r="P18">
            <v>301</v>
          </cell>
          <cell r="Q18">
            <v>0.73446911399999992</v>
          </cell>
          <cell r="R18">
            <v>518117</v>
          </cell>
          <cell r="S18">
            <v>28.542017081005362</v>
          </cell>
          <cell r="T18">
            <v>1167142</v>
          </cell>
          <cell r="U18">
            <v>1323436</v>
          </cell>
          <cell r="V18">
            <v>179.16860436000644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10205</v>
          </cell>
          <cell r="AD18">
            <v>12.463957725000002</v>
          </cell>
          <cell r="AE18">
            <v>2260521</v>
          </cell>
          <cell r="AF18">
            <v>543.99231956485119</v>
          </cell>
        </row>
        <row r="19">
          <cell r="B19">
            <v>-21894</v>
          </cell>
          <cell r="C19">
            <v>97.897833778000006</v>
          </cell>
          <cell r="D19">
            <v>14338</v>
          </cell>
          <cell r="E19">
            <v>30.240298299999996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1954</v>
          </cell>
          <cell r="K19">
            <v>27.170825220999994</v>
          </cell>
          <cell r="L19">
            <v>1971504</v>
          </cell>
          <cell r="M19">
            <v>545.58263210600012</v>
          </cell>
          <cell r="N19">
            <v>31180</v>
          </cell>
          <cell r="O19">
            <v>407.13558451699549</v>
          </cell>
          <cell r="P19">
            <v>4182</v>
          </cell>
          <cell r="Q19">
            <v>22.326208190999999</v>
          </cell>
          <cell r="R19">
            <v>105857</v>
          </cell>
          <cell r="S19">
            <v>20.218613966999992</v>
          </cell>
          <cell r="T19">
            <v>92711</v>
          </cell>
          <cell r="U19">
            <v>697112</v>
          </cell>
          <cell r="V19">
            <v>220.16712130899984</v>
          </cell>
          <cell r="W19">
            <v>266900</v>
          </cell>
          <cell r="X19">
            <v>7.9040604140038591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190703</v>
          </cell>
          <cell r="AD19">
            <v>67.068277407000011</v>
          </cell>
          <cell r="AE19">
            <v>2657435</v>
          </cell>
          <cell r="AF19">
            <v>1445.7114552099988</v>
          </cell>
        </row>
        <row r="20">
          <cell r="B20">
            <v>16538</v>
          </cell>
          <cell r="C20">
            <v>144.49903685899997</v>
          </cell>
          <cell r="D20">
            <v>513</v>
          </cell>
          <cell r="E20">
            <v>21.430428399999997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489</v>
          </cell>
          <cell r="K20">
            <v>7.2105268370000006</v>
          </cell>
          <cell r="L20">
            <v>1431785</v>
          </cell>
          <cell r="M20">
            <v>285.87149714899988</v>
          </cell>
          <cell r="N20">
            <v>39554</v>
          </cell>
          <cell r="O20">
            <v>682.66709101899994</v>
          </cell>
          <cell r="P20">
            <v>1230</v>
          </cell>
          <cell r="Q20">
            <v>51.563435899999995</v>
          </cell>
          <cell r="R20">
            <v>27954</v>
          </cell>
          <cell r="S20">
            <v>4.4130157069999987</v>
          </cell>
          <cell r="T20">
            <v>60038</v>
          </cell>
          <cell r="U20">
            <v>244379</v>
          </cell>
          <cell r="V20">
            <v>76.207799039999998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5443</v>
          </cell>
          <cell r="AD20">
            <v>9.729700244</v>
          </cell>
          <cell r="AE20">
            <v>1583544</v>
          </cell>
          <cell r="AF20">
            <v>1283.592531155</v>
          </cell>
        </row>
        <row r="21">
          <cell r="B21">
            <v>547</v>
          </cell>
          <cell r="C21">
            <v>11.787559265999995</v>
          </cell>
          <cell r="D21">
            <v>6</v>
          </cell>
          <cell r="E21">
            <v>0.24644056900000003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172</v>
          </cell>
          <cell r="K21">
            <v>1.2072868439999995</v>
          </cell>
          <cell r="L21">
            <v>146641</v>
          </cell>
          <cell r="M21">
            <v>122.8760328540002</v>
          </cell>
          <cell r="N21">
            <v>2204</v>
          </cell>
          <cell r="O21">
            <v>51.002871445992405</v>
          </cell>
          <cell r="P21">
            <v>4603</v>
          </cell>
          <cell r="Q21">
            <v>59.73514285800001</v>
          </cell>
          <cell r="R21">
            <v>105651</v>
          </cell>
          <cell r="S21">
            <v>3.5587841960001487</v>
          </cell>
          <cell r="T21">
            <v>68611</v>
          </cell>
          <cell r="U21">
            <v>159739</v>
          </cell>
          <cell r="V21">
            <v>19.203123800999993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1.0993634000000001</v>
          </cell>
          <cell r="AC21">
            <v>361</v>
          </cell>
          <cell r="AD21">
            <v>1.4985903209999991</v>
          </cell>
          <cell r="AE21">
            <v>328796</v>
          </cell>
          <cell r="AF21">
            <v>272.2151955549927</v>
          </cell>
        </row>
        <row r="22">
          <cell r="B22">
            <v>418592</v>
          </cell>
          <cell r="C22">
            <v>874.33420656344504</v>
          </cell>
          <cell r="D22">
            <v>32590</v>
          </cell>
          <cell r="E22">
            <v>72.818800820130022</v>
          </cell>
          <cell r="F22">
            <v>20</v>
          </cell>
          <cell r="G22">
            <v>11.783360750199996</v>
          </cell>
          <cell r="H22">
            <v>28</v>
          </cell>
          <cell r="I22">
            <v>27.586811553000008</v>
          </cell>
          <cell r="J22">
            <v>13028</v>
          </cell>
          <cell r="K22">
            <v>140.08728279810003</v>
          </cell>
          <cell r="L22">
            <v>2928397</v>
          </cell>
          <cell r="M22">
            <v>1314.5267450849999</v>
          </cell>
          <cell r="N22">
            <v>2295042</v>
          </cell>
          <cell r="O22">
            <v>2259.0697809629642</v>
          </cell>
          <cell r="P22">
            <v>28742</v>
          </cell>
          <cell r="Q22">
            <v>52.756795503745394</v>
          </cell>
          <cell r="R22">
            <v>31921</v>
          </cell>
          <cell r="S22">
            <v>53.54674727945018</v>
          </cell>
          <cell r="T22">
            <v>129678</v>
          </cell>
          <cell r="U22">
            <v>6391955</v>
          </cell>
          <cell r="V22">
            <v>887.20649255189608</v>
          </cell>
          <cell r="W22">
            <v>41432</v>
          </cell>
          <cell r="X22">
            <v>14.293085341000015</v>
          </cell>
          <cell r="Y22">
            <v>10977</v>
          </cell>
          <cell r="Z22">
            <v>2556.4802979464394</v>
          </cell>
          <cell r="AA22">
            <v>0</v>
          </cell>
          <cell r="AB22">
            <v>0</v>
          </cell>
          <cell r="AC22">
            <v>48195</v>
          </cell>
          <cell r="AD22">
            <v>45.789614263700507</v>
          </cell>
          <cell r="AE22">
            <v>5978642</v>
          </cell>
          <cell r="AF22">
            <v>8310.2800214190702</v>
          </cell>
        </row>
        <row r="23">
          <cell r="B23">
            <v>21832</v>
          </cell>
          <cell r="C23">
            <v>272.59274695250002</v>
          </cell>
          <cell r="D23">
            <v>60983</v>
          </cell>
          <cell r="E23">
            <v>35.271838127179997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6471</v>
          </cell>
          <cell r="K23">
            <v>62.007689595999985</v>
          </cell>
          <cell r="L23">
            <v>1513455</v>
          </cell>
          <cell r="M23">
            <v>996.14876523126554</v>
          </cell>
          <cell r="N23">
            <v>190883</v>
          </cell>
          <cell r="O23">
            <v>982.46510746966669</v>
          </cell>
          <cell r="P23">
            <v>3513</v>
          </cell>
          <cell r="Q23">
            <v>12.088163591999995</v>
          </cell>
          <cell r="R23">
            <v>20575</v>
          </cell>
          <cell r="S23">
            <v>51.853063075999991</v>
          </cell>
          <cell r="T23">
            <v>186079</v>
          </cell>
          <cell r="U23">
            <v>1036331</v>
          </cell>
          <cell r="V23">
            <v>342.86502527099998</v>
          </cell>
          <cell r="W23">
            <v>1788</v>
          </cell>
          <cell r="X23">
            <v>0.81363459999999999</v>
          </cell>
          <cell r="Y23">
            <v>56</v>
          </cell>
          <cell r="Z23">
            <v>56.911543188000024</v>
          </cell>
          <cell r="AA23">
            <v>0</v>
          </cell>
          <cell r="AB23">
            <v>0</v>
          </cell>
          <cell r="AC23">
            <v>1690</v>
          </cell>
          <cell r="AD23">
            <v>9.2658288422999995</v>
          </cell>
          <cell r="AE23">
            <v>2007325</v>
          </cell>
          <cell r="AF23">
            <v>2822.2834059459124</v>
          </cell>
        </row>
        <row r="24">
          <cell r="B24">
            <v>1481957</v>
          </cell>
          <cell r="C24">
            <v>1411.4378271</v>
          </cell>
          <cell r="D24">
            <v>6181</v>
          </cell>
          <cell r="E24">
            <v>33.592494517000006</v>
          </cell>
          <cell r="F24">
            <v>0</v>
          </cell>
          <cell r="G24">
            <v>0</v>
          </cell>
          <cell r="H24">
            <v>1</v>
          </cell>
          <cell r="I24">
            <v>0.10831810000000001</v>
          </cell>
          <cell r="J24">
            <v>2666</v>
          </cell>
          <cell r="K24">
            <v>41.472683671999995</v>
          </cell>
          <cell r="L24">
            <v>1299337</v>
          </cell>
          <cell r="M24">
            <v>888.74155158778001</v>
          </cell>
          <cell r="N24">
            <v>237924</v>
          </cell>
          <cell r="O24">
            <v>1255.1657434987815</v>
          </cell>
          <cell r="P24">
            <v>3643</v>
          </cell>
          <cell r="Q24">
            <v>34.692898703999802</v>
          </cell>
          <cell r="R24">
            <v>994243</v>
          </cell>
          <cell r="S24">
            <v>865.61609342898703</v>
          </cell>
          <cell r="T24">
            <v>638091</v>
          </cell>
          <cell r="U24">
            <v>5346063</v>
          </cell>
          <cell r="V24">
            <v>1256.3326785463403</v>
          </cell>
          <cell r="W24">
            <v>549</v>
          </cell>
          <cell r="X24">
            <v>0.4302587060000001</v>
          </cell>
          <cell r="Y24">
            <v>3103417</v>
          </cell>
          <cell r="Z24">
            <v>2277.0747154919836</v>
          </cell>
          <cell r="AA24">
            <v>93</v>
          </cell>
          <cell r="AB24">
            <v>30.130741415999996</v>
          </cell>
          <cell r="AC24">
            <v>833015</v>
          </cell>
          <cell r="AD24">
            <v>170.06151270006973</v>
          </cell>
          <cell r="AE24">
            <v>8601117</v>
          </cell>
          <cell r="AF24">
            <v>8264.8575174689431</v>
          </cell>
        </row>
        <row r="25">
          <cell r="B25">
            <v>63054</v>
          </cell>
          <cell r="C25">
            <v>39.632788299999994</v>
          </cell>
          <cell r="D25">
            <v>3147</v>
          </cell>
          <cell r="E25">
            <v>1.2053885999999998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6256</v>
          </cell>
          <cell r="K25">
            <v>14.599818130000001</v>
          </cell>
          <cell r="L25">
            <v>3590602</v>
          </cell>
          <cell r="M25">
            <v>476.94128484099997</v>
          </cell>
          <cell r="N25">
            <v>90659</v>
          </cell>
          <cell r="O25">
            <v>1572.2950201179999</v>
          </cell>
          <cell r="P25">
            <v>4762</v>
          </cell>
          <cell r="Q25">
            <v>4.7903500000000001</v>
          </cell>
          <cell r="R25">
            <v>105296</v>
          </cell>
          <cell r="S25">
            <v>12.509558678000001</v>
          </cell>
          <cell r="T25">
            <v>32219</v>
          </cell>
          <cell r="U25">
            <v>34945</v>
          </cell>
          <cell r="V25">
            <v>4.7405951000000002</v>
          </cell>
          <cell r="W25">
            <v>4</v>
          </cell>
          <cell r="X25">
            <v>8.7415999999999987E-3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39227</v>
          </cell>
          <cell r="AD25">
            <v>12.154044599999999</v>
          </cell>
          <cell r="AE25">
            <v>3935226</v>
          </cell>
          <cell r="AF25">
            <v>2138.8775899669999</v>
          </cell>
        </row>
        <row r="26">
          <cell r="B26">
            <v>662469</v>
          </cell>
          <cell r="C26">
            <v>1433.89932312</v>
          </cell>
          <cell r="D26">
            <v>66474</v>
          </cell>
          <cell r="E26">
            <v>346.29837391000018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7783</v>
          </cell>
          <cell r="K26">
            <v>75.989084017999971</v>
          </cell>
          <cell r="L26">
            <v>5219580</v>
          </cell>
          <cell r="M26">
            <v>2072.9035552029927</v>
          </cell>
          <cell r="N26">
            <v>506712</v>
          </cell>
          <cell r="O26">
            <v>2266.379834790001</v>
          </cell>
          <cell r="P26">
            <v>29951</v>
          </cell>
          <cell r="Q26">
            <v>380.61367249899973</v>
          </cell>
          <cell r="R26">
            <v>170599</v>
          </cell>
          <cell r="S26">
            <v>151.25802209999901</v>
          </cell>
          <cell r="T26">
            <v>266237</v>
          </cell>
          <cell r="U26">
            <v>4194204</v>
          </cell>
          <cell r="V26">
            <v>1070.1596846390005</v>
          </cell>
          <cell r="W26">
            <v>82723</v>
          </cell>
          <cell r="X26">
            <v>79.24287267699998</v>
          </cell>
          <cell r="Y26">
            <v>18649</v>
          </cell>
          <cell r="Z26">
            <v>62.534020151000007</v>
          </cell>
          <cell r="AA26">
            <v>143</v>
          </cell>
          <cell r="AB26">
            <v>55.087186700000004</v>
          </cell>
          <cell r="AC26">
            <v>617426</v>
          </cell>
          <cell r="AD26">
            <v>47.696784222999874</v>
          </cell>
          <cell r="AE26">
            <v>7648746</v>
          </cell>
          <cell r="AF26">
            <v>8042.062414029996</v>
          </cell>
        </row>
        <row r="27">
          <cell r="B27">
            <v>154812</v>
          </cell>
          <cell r="C27">
            <v>194.87779510000001</v>
          </cell>
          <cell r="D27">
            <v>1292</v>
          </cell>
          <cell r="E27">
            <v>11.975250099999997</v>
          </cell>
          <cell r="F27">
            <v>42</v>
          </cell>
          <cell r="G27">
            <v>24.339822300000002</v>
          </cell>
          <cell r="H27">
            <v>0</v>
          </cell>
          <cell r="I27">
            <v>0</v>
          </cell>
          <cell r="J27">
            <v>1246</v>
          </cell>
          <cell r="K27">
            <v>8.1727886999999981</v>
          </cell>
          <cell r="L27">
            <v>710704</v>
          </cell>
          <cell r="M27">
            <v>420.29988250000002</v>
          </cell>
          <cell r="N27">
            <v>1027235</v>
          </cell>
          <cell r="O27">
            <v>590.42926269999998</v>
          </cell>
          <cell r="P27">
            <v>288</v>
          </cell>
          <cell r="Q27">
            <v>4.4036219000000001</v>
          </cell>
          <cell r="R27">
            <v>15979</v>
          </cell>
          <cell r="S27">
            <v>131.37610169999999</v>
          </cell>
          <cell r="T27">
            <v>275370</v>
          </cell>
          <cell r="U27">
            <v>2425322</v>
          </cell>
          <cell r="V27">
            <v>244.82820875799999</v>
          </cell>
          <cell r="W27">
            <v>348</v>
          </cell>
          <cell r="X27">
            <v>8.7486699999999987E-2</v>
          </cell>
          <cell r="Y27">
            <v>664</v>
          </cell>
          <cell r="Z27">
            <v>1349.9047913000002</v>
          </cell>
          <cell r="AA27">
            <v>5</v>
          </cell>
          <cell r="AB27">
            <v>12.072899399999999</v>
          </cell>
          <cell r="AC27">
            <v>200077</v>
          </cell>
          <cell r="AD27">
            <v>59.39312319999997</v>
          </cell>
          <cell r="AE27">
            <v>2388062</v>
          </cell>
          <cell r="AF27">
            <v>3052.1610343579996</v>
          </cell>
        </row>
        <row r="28">
          <cell r="B28">
            <v>690405</v>
          </cell>
          <cell r="C28">
            <v>3771.3093020340002</v>
          </cell>
          <cell r="D28">
            <v>232042</v>
          </cell>
          <cell r="E28">
            <v>365.26126700000003</v>
          </cell>
          <cell r="F28">
            <v>10493</v>
          </cell>
          <cell r="G28">
            <v>485.68048958699995</v>
          </cell>
          <cell r="H28">
            <v>415</v>
          </cell>
          <cell r="I28">
            <v>272.27120720000005</v>
          </cell>
          <cell r="J28">
            <v>71385</v>
          </cell>
          <cell r="K28">
            <v>660.38994890000004</v>
          </cell>
          <cell r="L28">
            <v>9397536</v>
          </cell>
          <cell r="M28">
            <v>2691.1538770679999</v>
          </cell>
          <cell r="N28">
            <v>14236170</v>
          </cell>
          <cell r="O28">
            <v>6110.3805252000002</v>
          </cell>
          <cell r="P28">
            <v>178401</v>
          </cell>
          <cell r="Q28">
            <v>493.43600684700004</v>
          </cell>
          <cell r="R28">
            <v>2447037</v>
          </cell>
          <cell r="S28">
            <v>620.15324338799996</v>
          </cell>
          <cell r="T28">
            <v>1913387</v>
          </cell>
          <cell r="U28">
            <v>18982915</v>
          </cell>
          <cell r="V28">
            <v>10780.553327297001</v>
          </cell>
          <cell r="W28">
            <v>5412</v>
          </cell>
          <cell r="X28">
            <v>3.7165212999999993</v>
          </cell>
          <cell r="Y28">
            <v>4968</v>
          </cell>
          <cell r="Z28">
            <v>1067.5285495999999</v>
          </cell>
          <cell r="AA28">
            <v>175</v>
          </cell>
          <cell r="AB28">
            <v>96.545402399999986</v>
          </cell>
          <cell r="AC28">
            <v>992896</v>
          </cell>
          <cell r="AD28">
            <v>1130.096104724</v>
          </cell>
          <cell r="AE28">
            <v>30180722</v>
          </cell>
          <cell r="AF28">
            <v>28548.475772544985</v>
          </cell>
        </row>
        <row r="29">
          <cell r="B29">
            <v>252946</v>
          </cell>
          <cell r="C29">
            <v>1175.2862313059998</v>
          </cell>
          <cell r="D29">
            <v>66120</v>
          </cell>
          <cell r="E29">
            <v>108.41057177699999</v>
          </cell>
          <cell r="F29">
            <v>5837</v>
          </cell>
          <cell r="G29">
            <v>84.384205500000007</v>
          </cell>
          <cell r="H29">
            <v>502</v>
          </cell>
          <cell r="I29">
            <v>95.874597200000011</v>
          </cell>
          <cell r="J29">
            <v>24480</v>
          </cell>
          <cell r="K29">
            <v>277.31715819999999</v>
          </cell>
          <cell r="L29">
            <v>6863491</v>
          </cell>
          <cell r="M29">
            <v>1488.9329889999999</v>
          </cell>
          <cell r="N29">
            <v>4467547</v>
          </cell>
          <cell r="O29">
            <v>3376.8257744999996</v>
          </cell>
          <cell r="P29">
            <v>34434</v>
          </cell>
          <cell r="Q29">
            <v>79.665795700000004</v>
          </cell>
          <cell r="R29">
            <v>298479</v>
          </cell>
          <cell r="S29">
            <v>221.00394490000002</v>
          </cell>
          <cell r="T29">
            <v>1511375</v>
          </cell>
          <cell r="U29">
            <v>51410606</v>
          </cell>
          <cell r="V29">
            <v>5547.4600334940005</v>
          </cell>
          <cell r="W29">
            <v>1375</v>
          </cell>
          <cell r="X29">
            <v>1.062886606</v>
          </cell>
          <cell r="Y29">
            <v>552</v>
          </cell>
          <cell r="Z29">
            <v>1343.1353399610005</v>
          </cell>
          <cell r="AA29">
            <v>0</v>
          </cell>
          <cell r="AB29">
            <v>0</v>
          </cell>
          <cell r="AC29">
            <v>358778</v>
          </cell>
          <cell r="AD29">
            <v>341.47218698199998</v>
          </cell>
          <cell r="AE29">
            <v>13885916</v>
          </cell>
          <cell r="AF29">
            <v>14140.831715126</v>
          </cell>
        </row>
        <row r="30">
          <cell r="B30">
            <v>396749</v>
          </cell>
          <cell r="C30">
            <v>1650.5083</v>
          </cell>
          <cell r="D30">
            <v>117321</v>
          </cell>
          <cell r="E30">
            <v>191.17660000000001</v>
          </cell>
          <cell r="F30">
            <v>5909</v>
          </cell>
          <cell r="G30">
            <v>149.2124</v>
          </cell>
          <cell r="H30">
            <v>390</v>
          </cell>
          <cell r="I30">
            <v>124.6268</v>
          </cell>
          <cell r="J30">
            <v>23768</v>
          </cell>
          <cell r="K30">
            <v>254.71639999139992</v>
          </cell>
          <cell r="L30">
            <v>4034421</v>
          </cell>
          <cell r="M30">
            <v>1035.6643999999999</v>
          </cell>
          <cell r="N30">
            <v>1419248</v>
          </cell>
          <cell r="O30">
            <v>2711.3075000000008</v>
          </cell>
          <cell r="P30">
            <v>91827</v>
          </cell>
          <cell r="Q30">
            <v>137.59620000000004</v>
          </cell>
          <cell r="R30">
            <v>563946</v>
          </cell>
          <cell r="S30">
            <v>239.74480002000001</v>
          </cell>
          <cell r="T30">
            <v>2427156</v>
          </cell>
          <cell r="U30">
            <v>2296093</v>
          </cell>
          <cell r="V30">
            <v>4741.8603999999996</v>
          </cell>
          <cell r="W30">
            <v>2628</v>
          </cell>
          <cell r="X30">
            <v>1.9414000000000002</v>
          </cell>
          <cell r="Y30">
            <v>68</v>
          </cell>
          <cell r="Z30">
            <v>793.81610000000001</v>
          </cell>
          <cell r="AA30">
            <v>0</v>
          </cell>
          <cell r="AB30">
            <v>0</v>
          </cell>
          <cell r="AC30">
            <v>493565</v>
          </cell>
          <cell r="AD30">
            <v>417.53729996199996</v>
          </cell>
          <cell r="AE30">
            <v>9576996</v>
          </cell>
          <cell r="AF30">
            <v>12449.708599973397</v>
          </cell>
        </row>
        <row r="31">
          <cell r="B31">
            <v>569504</v>
          </cell>
          <cell r="C31">
            <v>1778.280238199</v>
          </cell>
          <cell r="D31">
            <v>74049</v>
          </cell>
          <cell r="E31">
            <v>179.900625835</v>
          </cell>
          <cell r="F31">
            <v>13884</v>
          </cell>
          <cell r="G31">
            <v>160.80084959999999</v>
          </cell>
          <cell r="H31">
            <v>409</v>
          </cell>
          <cell r="I31">
            <v>89.882223900000014</v>
          </cell>
          <cell r="J31">
            <v>38053</v>
          </cell>
          <cell r="K31">
            <v>385.86586210000002</v>
          </cell>
          <cell r="L31">
            <v>7136108</v>
          </cell>
          <cell r="M31">
            <v>1436.9266800959999</v>
          </cell>
          <cell r="N31">
            <v>4500072</v>
          </cell>
          <cell r="O31">
            <v>4366.9114306000001</v>
          </cell>
          <cell r="P31">
            <v>128263</v>
          </cell>
          <cell r="Q31">
            <v>205.47860456399997</v>
          </cell>
          <cell r="R31">
            <v>614406</v>
          </cell>
          <cell r="S31">
            <v>503.69274606799985</v>
          </cell>
          <cell r="T31">
            <v>1118204</v>
          </cell>
          <cell r="U31">
            <v>161265248</v>
          </cell>
          <cell r="V31">
            <v>6240.4654181209971</v>
          </cell>
          <cell r="W31">
            <v>1302</v>
          </cell>
          <cell r="X31">
            <v>1.0647667690000002</v>
          </cell>
          <cell r="Y31">
            <v>101</v>
          </cell>
          <cell r="Z31">
            <v>917.0747898999997</v>
          </cell>
          <cell r="AA31">
            <v>0</v>
          </cell>
          <cell r="AB31">
            <v>0</v>
          </cell>
          <cell r="AC31">
            <v>588956</v>
          </cell>
          <cell r="AD31">
            <v>438.35173346700003</v>
          </cell>
          <cell r="AE31">
            <v>14783311</v>
          </cell>
          <cell r="AF31">
            <v>16704.695969218992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41781171</v>
          </cell>
          <cell r="Z32">
            <v>12052.574355787783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41781171</v>
          </cell>
          <cell r="AF32">
            <v>12052.574355787783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11651</v>
          </cell>
          <cell r="AB33">
            <v>1062.2819</v>
          </cell>
          <cell r="AC33">
            <v>0</v>
          </cell>
          <cell r="AD33">
            <v>0</v>
          </cell>
          <cell r="AE33">
            <v>11651</v>
          </cell>
          <cell r="AF33">
            <v>1062.2819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126119</v>
          </cell>
          <cell r="S34">
            <v>134.79561680822724</v>
          </cell>
          <cell r="T34">
            <v>495847</v>
          </cell>
          <cell r="U34">
            <v>9954420</v>
          </cell>
          <cell r="V34">
            <v>1165.8420226489282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621966</v>
          </cell>
          <cell r="AF34">
            <v>1300.6376394571553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16457</v>
          </cell>
          <cell r="S35">
            <v>9.6929757980827667</v>
          </cell>
          <cell r="T35">
            <v>288497</v>
          </cell>
          <cell r="U35">
            <v>4791896</v>
          </cell>
          <cell r="V35">
            <v>744.52714717897118</v>
          </cell>
          <cell r="W35">
            <v>28</v>
          </cell>
          <cell r="X35">
            <v>1.2710310630000001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304982</v>
          </cell>
          <cell r="AF35">
            <v>755.49115404005363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149325</v>
          </cell>
          <cell r="S36">
            <v>81.058953023998868</v>
          </cell>
          <cell r="T36">
            <v>1249487</v>
          </cell>
          <cell r="U36">
            <v>6105586</v>
          </cell>
          <cell r="V36">
            <v>1665.9829267158907</v>
          </cell>
          <cell r="W36">
            <v>0</v>
          </cell>
          <cell r="X36">
            <v>3.7360229989999998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1398812</v>
          </cell>
          <cell r="AF36">
            <v>1750.777902738889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-93</v>
          </cell>
          <cell r="U37">
            <v>-10</v>
          </cell>
          <cell r="V37">
            <v>-1.3456684999999998E-2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-93</v>
          </cell>
          <cell r="AF37">
            <v>-1.3456684999999998E-2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151281</v>
          </cell>
          <cell r="S38">
            <v>225.69736575700509</v>
          </cell>
          <cell r="T38">
            <v>1178380</v>
          </cell>
          <cell r="U38">
            <v>7342207</v>
          </cell>
          <cell r="V38">
            <v>2310.0239739271569</v>
          </cell>
          <cell r="W38">
            <v>47151</v>
          </cell>
          <cell r="X38">
            <v>24.032300695999993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1376812</v>
          </cell>
          <cell r="AF38">
            <v>2559.7536403801637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591558</v>
          </cell>
          <cell r="S39">
            <v>169.26137542216671</v>
          </cell>
          <cell r="T39">
            <v>6398761</v>
          </cell>
          <cell r="U39">
            <v>18922815</v>
          </cell>
          <cell r="V39">
            <v>9218.5888470554983</v>
          </cell>
          <cell r="W39">
            <v>16</v>
          </cell>
          <cell r="X39">
            <v>0.68852307499999998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6990335</v>
          </cell>
          <cell r="AF39">
            <v>9388.5387455526634</v>
          </cell>
        </row>
        <row r="40">
          <cell r="B40">
            <v>7575185</v>
          </cell>
          <cell r="C40">
            <v>20112.701737755859</v>
          </cell>
          <cell r="D40">
            <v>1370748</v>
          </cell>
          <cell r="E40">
            <v>2437.6862830252749</v>
          </cell>
          <cell r="F40">
            <v>37063</v>
          </cell>
          <cell r="G40">
            <v>1050.4051761092001</v>
          </cell>
          <cell r="H40">
            <v>2126</v>
          </cell>
          <cell r="I40">
            <v>753.18167724186014</v>
          </cell>
          <cell r="J40">
            <v>272521</v>
          </cell>
          <cell r="K40">
            <v>2969.6932796868068</v>
          </cell>
          <cell r="L40">
            <v>85218696</v>
          </cell>
          <cell r="M40">
            <v>26059.983894540779</v>
          </cell>
          <cell r="N40">
            <v>49504828</v>
          </cell>
          <cell r="O40">
            <v>41732.192765145832</v>
          </cell>
          <cell r="P40">
            <v>762099</v>
          </cell>
          <cell r="Q40">
            <v>3030.0023426032849</v>
          </cell>
          <cell r="R40">
            <v>15122878</v>
          </cell>
          <cell r="S40">
            <v>5119.6784923512187</v>
          </cell>
          <cell r="T40">
            <v>28518129</v>
          </cell>
          <cell r="U40">
            <v>481436453</v>
          </cell>
          <cell r="V40">
            <v>58389.563808231913</v>
          </cell>
          <cell r="W40">
            <v>817621</v>
          </cell>
          <cell r="X40">
            <v>243.82197300447848</v>
          </cell>
          <cell r="Y40">
            <v>46597974</v>
          </cell>
          <cell r="Z40">
            <v>31119.861591801211</v>
          </cell>
          <cell r="AA40">
            <v>12332</v>
          </cell>
          <cell r="AB40">
            <v>1395.2649949509998</v>
          </cell>
          <cell r="AC40">
            <v>11071968</v>
          </cell>
          <cell r="AD40">
            <v>4300.6855174841567</v>
          </cell>
          <cell r="AE40">
            <v>246884168</v>
          </cell>
          <cell r="AF40">
            <v>198714.72353393285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ables/table1.xml><?xml version="1.0" encoding="utf-8"?>
<table xmlns="http://schemas.openxmlformats.org/spreadsheetml/2006/main" id="2" name="Table2" displayName="Table2" ref="A4:B9" totalsRowShown="0" headerRowDxfId="2" headerRowCellStyle="Normal 11">
  <tableColumns count="2">
    <tableColumn id="1" name="Table No." dataDxfId="1"/>
    <tableColumn id="2" name="Particular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B2"/>
    </sheetView>
  </sheetViews>
  <sheetFormatPr defaultColWidth="9.1796875" defaultRowHeight="14.5" x14ac:dyDescent="0.35"/>
  <cols>
    <col min="1" max="1" width="12.81640625" style="41" customWidth="1"/>
    <col min="2" max="2" width="60.54296875" style="41" customWidth="1"/>
    <col min="3" max="16384" width="9.1796875" style="41"/>
  </cols>
  <sheetData>
    <row r="1" spans="1:2" ht="27.75" customHeight="1" x14ac:dyDescent="0.35">
      <c r="A1" s="353" t="s">
        <v>182</v>
      </c>
      <c r="B1" s="353"/>
    </row>
    <row r="2" spans="1:2" ht="15" customHeight="1" x14ac:dyDescent="0.35">
      <c r="A2" s="350" t="s">
        <v>119</v>
      </c>
      <c r="B2" s="351"/>
    </row>
    <row r="3" spans="1:2" ht="15.75" customHeight="1" x14ac:dyDescent="0.35">
      <c r="A3" s="352" t="s">
        <v>153</v>
      </c>
      <c r="B3" s="352"/>
    </row>
    <row r="4" spans="1:2" x14ac:dyDescent="0.35">
      <c r="A4" s="45" t="s">
        <v>100</v>
      </c>
      <c r="B4" s="45" t="s">
        <v>154</v>
      </c>
    </row>
    <row r="5" spans="1:2" x14ac:dyDescent="0.35">
      <c r="A5" s="281" t="s">
        <v>101</v>
      </c>
      <c r="B5" s="280" t="s">
        <v>174</v>
      </c>
    </row>
    <row r="6" spans="1:2" x14ac:dyDescent="0.35">
      <c r="A6" s="281" t="s">
        <v>103</v>
      </c>
      <c r="B6" s="280" t="s">
        <v>102</v>
      </c>
    </row>
    <row r="7" spans="1:2" x14ac:dyDescent="0.35">
      <c r="A7" s="47" t="s">
        <v>105</v>
      </c>
      <c r="B7" s="46" t="s">
        <v>104</v>
      </c>
    </row>
    <row r="8" spans="1:2" x14ac:dyDescent="0.35">
      <c r="A8" s="47" t="s">
        <v>107</v>
      </c>
      <c r="B8" s="46" t="s">
        <v>106</v>
      </c>
    </row>
    <row r="9" spans="1:2" x14ac:dyDescent="0.35">
      <c r="A9" s="47" t="s">
        <v>175</v>
      </c>
      <c r="B9" s="46" t="s">
        <v>108</v>
      </c>
    </row>
    <row r="13" spans="1:2" x14ac:dyDescent="0.35">
      <c r="B13" s="279"/>
    </row>
  </sheetData>
  <mergeCells count="3">
    <mergeCell ref="A2:B2"/>
    <mergeCell ref="A3:B3"/>
    <mergeCell ref="A1:B1"/>
  </mergeCells>
  <hyperlinks>
    <hyperlink ref="A6" location="B!A1" tooltip="B" display="B"/>
    <hyperlink ref="A7" location="'C'!A1" tooltip="C" display="C"/>
    <hyperlink ref="A8" location="D!A1" tooltip="D" display="D"/>
    <hyperlink ref="A9" location="E!A1" tooltip="E" display="E"/>
    <hyperlink ref="B7" location="'C'!A1" tooltip="Summary of Indian General Insurance Sector" display="Summary of Indian General Insurance Sector"/>
    <hyperlink ref="B8" location="D!A1" tooltip="International Comparison of Insurance Penetration" display="International Comparison of Insurance Penetration"/>
    <hyperlink ref="B9" location="E!A1" tooltip="International Comparison of Insurance Density" display="International Comparison of Insurance Density"/>
    <hyperlink ref="B6" location="B!A1" tooltip="Summary of Indian Life Insurance Sector " display="Summary of Indian Life Insurance Sector "/>
    <hyperlink ref="A5" location="A!A1" tooltip="A" display="A"/>
    <hyperlink ref="B5" location="A!A1" tooltip="Summary of Indian Insurance Sector" display="Summary of Indian Insurance Sector 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7"/>
  <sheetViews>
    <sheetView tabSelected="1" zoomScale="90" zoomScaleNormal="90" workbookViewId="0">
      <pane xSplit="1" ySplit="2" topLeftCell="B3" activePane="bottomRight" state="frozen"/>
      <selection pane="topRight" activeCell="C1" sqref="C1"/>
      <selection pane="bottomLeft" activeCell="A5" sqref="A5"/>
      <selection pane="bottomRight" activeCell="A25" sqref="A25"/>
    </sheetView>
  </sheetViews>
  <sheetFormatPr defaultColWidth="9.1796875" defaultRowHeight="12.5" x14ac:dyDescent="0.25"/>
  <cols>
    <col min="1" max="1" width="44.453125" style="255" customWidth="1"/>
    <col min="2" max="2" width="16.1796875" style="255" bestFit="1" customWidth="1"/>
    <col min="3" max="3" width="8.453125" style="255" bestFit="1" customWidth="1"/>
    <col min="4" max="12" width="13.453125" style="255" bestFit="1" customWidth="1"/>
    <col min="13" max="13" width="15.7265625" style="255" customWidth="1"/>
    <col min="14" max="14" width="21.81640625" style="255" customWidth="1"/>
    <col min="15" max="16384" width="9.1796875" style="255"/>
  </cols>
  <sheetData>
    <row r="1" spans="1:19" ht="25.5" customHeight="1" x14ac:dyDescent="0.25">
      <c r="A1" s="354" t="s">
        <v>161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</row>
    <row r="2" spans="1:19" ht="25" customHeight="1" x14ac:dyDescent="0.25">
      <c r="A2" s="51" t="s">
        <v>162</v>
      </c>
      <c r="B2" s="2" t="s">
        <v>54</v>
      </c>
      <c r="C2" s="2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109</v>
      </c>
      <c r="L2" s="3" t="s">
        <v>155</v>
      </c>
      <c r="M2" s="3" t="s">
        <v>176</v>
      </c>
      <c r="N2" s="3" t="s">
        <v>181</v>
      </c>
    </row>
    <row r="3" spans="1:19" s="55" customFormat="1" ht="15.75" customHeight="1" x14ac:dyDescent="0.35">
      <c r="A3" s="180" t="s">
        <v>8</v>
      </c>
      <c r="B3" s="82"/>
      <c r="C3" s="56"/>
      <c r="D3" s="83"/>
      <c r="E3" s="83"/>
      <c r="F3" s="57"/>
      <c r="G3" s="57"/>
      <c r="H3" s="57"/>
      <c r="I3" s="57"/>
      <c r="J3" s="57"/>
      <c r="K3" s="57"/>
      <c r="L3" s="58"/>
      <c r="M3" s="54"/>
    </row>
    <row r="4" spans="1:19" ht="25" customHeight="1" x14ac:dyDescent="0.25">
      <c r="A4" s="256" t="s">
        <v>143</v>
      </c>
      <c r="B4" s="65" t="s">
        <v>163</v>
      </c>
      <c r="C4" s="257" t="s">
        <v>9</v>
      </c>
      <c r="D4" s="258">
        <v>53</v>
      </c>
      <c r="E4" s="258">
        <v>53</v>
      </c>
      <c r="F4" s="258">
        <v>54</v>
      </c>
      <c r="G4" s="258">
        <v>55</v>
      </c>
      <c r="H4" s="258">
        <v>59</v>
      </c>
      <c r="I4" s="258">
        <v>60</v>
      </c>
      <c r="J4" s="258">
        <v>58</v>
      </c>
      <c r="K4" s="258">
        <v>57</v>
      </c>
      <c r="L4" s="258">
        <v>56</v>
      </c>
      <c r="M4" s="283">
        <v>58</v>
      </c>
      <c r="N4" s="283">
        <v>73</v>
      </c>
    </row>
    <row r="5" spans="1:19" x14ac:dyDescent="0.25">
      <c r="A5" s="256" t="s">
        <v>144</v>
      </c>
      <c r="B5" s="65" t="s">
        <v>163</v>
      </c>
      <c r="C5" s="257" t="s">
        <v>9</v>
      </c>
      <c r="D5" s="258"/>
      <c r="E5" s="258"/>
      <c r="F5" s="258"/>
      <c r="G5" s="258">
        <v>7</v>
      </c>
      <c r="H5" s="258">
        <v>9</v>
      </c>
      <c r="I5" s="258">
        <v>10</v>
      </c>
      <c r="J5" s="258">
        <v>10</v>
      </c>
      <c r="K5" s="258">
        <v>10</v>
      </c>
      <c r="L5" s="258">
        <v>11</v>
      </c>
      <c r="M5" s="284">
        <v>11</v>
      </c>
      <c r="N5" s="284">
        <v>11</v>
      </c>
    </row>
    <row r="6" spans="1:19" x14ac:dyDescent="0.25">
      <c r="A6" s="259" t="s">
        <v>145</v>
      </c>
      <c r="B6" s="259" t="s">
        <v>163</v>
      </c>
      <c r="C6" s="259" t="s">
        <v>9</v>
      </c>
      <c r="D6" s="258">
        <v>20904</v>
      </c>
      <c r="E6" s="258">
        <v>21440</v>
      </c>
      <c r="F6" s="258">
        <v>21874</v>
      </c>
      <c r="G6" s="258">
        <v>22095</v>
      </c>
      <c r="H6" s="258">
        <v>22312</v>
      </c>
      <c r="I6" s="258">
        <v>22857</v>
      </c>
      <c r="J6" s="258">
        <v>22704</v>
      </c>
      <c r="K6" s="258">
        <v>22308</v>
      </c>
      <c r="L6" s="258">
        <v>21835</v>
      </c>
      <c r="M6" s="288">
        <v>21173</v>
      </c>
      <c r="N6" s="288">
        <v>21338</v>
      </c>
    </row>
    <row r="7" spans="1:19" x14ac:dyDescent="0.25">
      <c r="A7" s="259" t="s">
        <v>135</v>
      </c>
      <c r="B7" s="259" t="s">
        <v>13</v>
      </c>
      <c r="C7" s="260" t="s">
        <v>140</v>
      </c>
      <c r="D7" s="259">
        <v>3.9000000000000004</v>
      </c>
      <c r="E7" s="259">
        <v>3.3</v>
      </c>
      <c r="F7" s="259">
        <v>3.4400000000000004</v>
      </c>
      <c r="G7" s="259">
        <v>3.49</v>
      </c>
      <c r="H7" s="259">
        <v>3.69</v>
      </c>
      <c r="I7" s="261">
        <v>3.7</v>
      </c>
      <c r="J7" s="259">
        <v>3.76</v>
      </c>
      <c r="K7" s="259">
        <v>4.2</v>
      </c>
      <c r="L7" s="259">
        <v>4.2</v>
      </c>
      <c r="M7" s="284">
        <v>4</v>
      </c>
      <c r="N7" s="284">
        <v>3.7</v>
      </c>
    </row>
    <row r="8" spans="1:19" x14ac:dyDescent="0.25">
      <c r="A8" s="262" t="s">
        <v>136</v>
      </c>
      <c r="B8" s="262" t="s">
        <v>13</v>
      </c>
      <c r="C8" s="262" t="s">
        <v>10</v>
      </c>
      <c r="D8" s="262">
        <v>52</v>
      </c>
      <c r="E8" s="262">
        <v>55</v>
      </c>
      <c r="F8" s="262">
        <v>54.7</v>
      </c>
      <c r="G8" s="262">
        <v>59.7</v>
      </c>
      <c r="H8" s="262">
        <v>73</v>
      </c>
      <c r="I8" s="262">
        <v>74</v>
      </c>
      <c r="J8" s="262">
        <v>78</v>
      </c>
      <c r="K8" s="262">
        <v>78</v>
      </c>
      <c r="L8" s="263">
        <v>91</v>
      </c>
      <c r="M8" s="285">
        <v>92</v>
      </c>
      <c r="N8" s="285">
        <v>95</v>
      </c>
    </row>
    <row r="9" spans="1:19" s="55" customFormat="1" ht="18" customHeight="1" x14ac:dyDescent="0.35">
      <c r="A9" s="180" t="s">
        <v>12</v>
      </c>
      <c r="B9" s="82"/>
      <c r="C9" s="56"/>
      <c r="D9" s="83"/>
      <c r="E9" s="83"/>
      <c r="F9" s="57"/>
      <c r="G9" s="57"/>
      <c r="H9" s="57"/>
      <c r="I9" s="57"/>
      <c r="J9" s="57"/>
      <c r="K9" s="57"/>
      <c r="L9" s="58"/>
      <c r="M9" s="287"/>
      <c r="N9" s="287"/>
    </row>
    <row r="10" spans="1:19" x14ac:dyDescent="0.25">
      <c r="A10" s="65" t="s">
        <v>137</v>
      </c>
      <c r="B10" s="12" t="s">
        <v>13</v>
      </c>
      <c r="C10" s="12" t="s">
        <v>138</v>
      </c>
      <c r="D10" s="264">
        <v>1456.95</v>
      </c>
      <c r="E10" s="264">
        <v>1461.32</v>
      </c>
      <c r="F10" s="264">
        <v>1524.9899999999998</v>
      </c>
      <c r="G10" s="264">
        <v>1807.19</v>
      </c>
      <c r="H10" s="264">
        <v>1989.68</v>
      </c>
      <c r="I10" s="264">
        <v>2198.2600000000002</v>
      </c>
      <c r="J10" s="264">
        <v>2703.5600000000004</v>
      </c>
      <c r="K10" s="264">
        <v>2748.6</v>
      </c>
      <c r="L10" s="264">
        <v>2947.83</v>
      </c>
      <c r="M10" s="264">
        <v>3302.8</v>
      </c>
      <c r="N10" s="264">
        <v>3651.65</v>
      </c>
    </row>
    <row r="11" spans="1:19" x14ac:dyDescent="0.25">
      <c r="A11" s="65" t="s">
        <v>164</v>
      </c>
      <c r="B11" s="12" t="s">
        <v>13</v>
      </c>
      <c r="C11" s="12" t="s">
        <v>139</v>
      </c>
      <c r="D11" s="264">
        <v>394235.66</v>
      </c>
      <c r="E11" s="264">
        <v>415253.44</v>
      </c>
      <c r="F11" s="264">
        <v>466276.16</v>
      </c>
      <c r="G11" s="264">
        <v>549447.61</v>
      </c>
      <c r="H11" s="264">
        <v>612247.12</v>
      </c>
      <c r="I11" s="264">
        <v>680614.8</v>
      </c>
      <c r="J11" s="264">
        <v>765103.19</v>
      </c>
      <c r="K11" s="264">
        <v>830813.34000000008</v>
      </c>
      <c r="L11" s="264">
        <v>916616.94</v>
      </c>
      <c r="M11" s="264">
        <v>1039398</v>
      </c>
      <c r="N11" s="264">
        <v>1119613</v>
      </c>
    </row>
    <row r="12" spans="1:19" x14ac:dyDescent="0.25">
      <c r="A12" s="65" t="s">
        <v>165</v>
      </c>
      <c r="B12" s="259" t="s">
        <v>13</v>
      </c>
      <c r="C12" s="259" t="s">
        <v>140</v>
      </c>
      <c r="D12" s="258">
        <v>71.688360205669881</v>
      </c>
      <c r="E12" s="258">
        <v>69.544601821962033</v>
      </c>
      <c r="F12" s="258">
        <v>69.04285983653979</v>
      </c>
      <c r="G12" s="258">
        <v>67.66698854078372</v>
      </c>
      <c r="H12" s="258">
        <v>64.994473054378162</v>
      </c>
      <c r="I12" s="258">
        <v>61.319066190658354</v>
      </c>
      <c r="J12" s="258">
        <v>60.954569663266867</v>
      </c>
      <c r="K12" s="258">
        <v>59.172461161315596</v>
      </c>
      <c r="L12" s="258">
        <v>56.883876001266145</v>
      </c>
      <c r="M12" s="286">
        <v>55.16</v>
      </c>
      <c r="N12" s="286">
        <v>50.55</v>
      </c>
      <c r="O12" s="265"/>
      <c r="P12" s="265"/>
      <c r="S12" s="266"/>
    </row>
    <row r="13" spans="1:19" s="19" customFormat="1" ht="13" x14ac:dyDescent="0.35">
      <c r="A13" s="180" t="s">
        <v>129</v>
      </c>
      <c r="B13" s="82"/>
      <c r="C13" s="56"/>
      <c r="D13" s="83"/>
      <c r="E13" s="83"/>
      <c r="F13" s="57"/>
      <c r="G13" s="57"/>
      <c r="H13" s="57"/>
      <c r="I13" s="57"/>
      <c r="J13" s="57"/>
      <c r="K13" s="57"/>
      <c r="L13" s="58"/>
      <c r="M13" s="48"/>
      <c r="N13" s="48"/>
    </row>
    <row r="14" spans="1:19" x14ac:dyDescent="0.25">
      <c r="A14" s="65" t="s">
        <v>68</v>
      </c>
      <c r="B14" s="65" t="s">
        <v>13</v>
      </c>
      <c r="C14" s="65" t="s">
        <v>139</v>
      </c>
      <c r="D14" s="267">
        <v>25470.059999999998</v>
      </c>
      <c r="E14" s="267">
        <v>24672.68</v>
      </c>
      <c r="F14" s="267">
        <v>26053.18</v>
      </c>
      <c r="G14" s="267">
        <v>28675.387634289003</v>
      </c>
      <c r="H14" s="267">
        <v>35332.386467000004</v>
      </c>
      <c r="I14" s="267">
        <v>40017.237320999993</v>
      </c>
      <c r="J14" s="267">
        <v>45085.65</v>
      </c>
      <c r="K14" s="267">
        <v>48403.58</v>
      </c>
      <c r="L14" s="267">
        <v>52818.409999999996</v>
      </c>
      <c r="M14" s="309">
        <v>62466.62</v>
      </c>
      <c r="N14" s="309">
        <v>91124.61</v>
      </c>
    </row>
    <row r="15" spans="1:19" x14ac:dyDescent="0.25">
      <c r="A15" s="65" t="s">
        <v>166</v>
      </c>
      <c r="B15" s="65" t="s">
        <v>13</v>
      </c>
      <c r="C15" s="65" t="s">
        <v>139</v>
      </c>
      <c r="D15" s="267">
        <v>53716.08</v>
      </c>
      <c r="E15" s="267">
        <v>57065.534490000005</v>
      </c>
      <c r="F15" s="267">
        <v>62022.59</v>
      </c>
      <c r="G15" s="267">
        <v>71733.226457142009</v>
      </c>
      <c r="H15" s="267">
        <v>74432.131679999991</v>
      </c>
      <c r="I15" s="267">
        <v>79754.36</v>
      </c>
      <c r="J15" s="267">
        <v>95965.929575000002</v>
      </c>
      <c r="K15" s="267">
        <v>99703.73000000001</v>
      </c>
      <c r="L15" s="267">
        <v>112890.30899336818</v>
      </c>
      <c r="M15" s="308">
        <v>144298.68</v>
      </c>
      <c r="N15" s="308">
        <v>127696.74</v>
      </c>
    </row>
    <row r="16" spans="1:19" s="19" customFormat="1" ht="30" customHeight="1" x14ac:dyDescent="0.35">
      <c r="A16" s="268" t="s">
        <v>167</v>
      </c>
      <c r="B16" s="269" t="s">
        <v>13</v>
      </c>
      <c r="C16" s="270" t="s">
        <v>139</v>
      </c>
      <c r="D16" s="271">
        <v>265574.2520772696</v>
      </c>
      <c r="E16" s="271">
        <v>266147.06270000001</v>
      </c>
      <c r="F16" s="271">
        <v>268955.89976145898</v>
      </c>
      <c r="G16" s="271">
        <v>317002.00938338833</v>
      </c>
      <c r="H16" s="271">
        <v>363604.99181228632</v>
      </c>
      <c r="I16" s="271">
        <v>430729.29640050151</v>
      </c>
      <c r="J16" s="271">
        <v>459856.95553181105</v>
      </c>
      <c r="K16" s="271">
        <v>510322.30196488218</v>
      </c>
      <c r="L16" s="271">
        <v>639655.70135865291</v>
      </c>
      <c r="M16" s="273">
        <v>646178.13</v>
      </c>
      <c r="N16" s="273">
        <v>749311.8</v>
      </c>
    </row>
    <row r="17" spans="1:14" s="19" customFormat="1" ht="13" x14ac:dyDescent="0.35">
      <c r="A17" s="180" t="s">
        <v>61</v>
      </c>
      <c r="B17" s="82"/>
      <c r="C17" s="56"/>
      <c r="D17" s="83"/>
      <c r="E17" s="83"/>
      <c r="F17" s="57"/>
      <c r="G17" s="57"/>
      <c r="H17" s="57"/>
      <c r="I17" s="57"/>
      <c r="J17" s="57"/>
      <c r="K17" s="57"/>
      <c r="L17" s="58"/>
      <c r="M17" s="48"/>
      <c r="N17" s="48"/>
    </row>
    <row r="18" spans="1:14" ht="22.5" customHeight="1" x14ac:dyDescent="0.25">
      <c r="A18" s="277" t="s">
        <v>168</v>
      </c>
      <c r="B18" s="5" t="s">
        <v>55</v>
      </c>
      <c r="C18" s="6" t="s">
        <v>139</v>
      </c>
      <c r="D18" s="264">
        <v>2107001.62</v>
      </c>
      <c r="E18" s="264">
        <v>2419666.54</v>
      </c>
      <c r="F18" s="264">
        <v>2690194.0100000002</v>
      </c>
      <c r="G18" s="264">
        <v>3076536.75</v>
      </c>
      <c r="H18" s="264">
        <v>3457989</v>
      </c>
      <c r="I18" s="264">
        <v>3847474.17</v>
      </c>
      <c r="J18" s="264">
        <v>4252929.75</v>
      </c>
      <c r="K18" s="264">
        <v>4913274.82</v>
      </c>
      <c r="L18" s="264">
        <v>5436727.3844218003</v>
      </c>
      <c r="M18" s="309">
        <v>6004209.7300000004</v>
      </c>
      <c r="N18" s="309">
        <v>6757960.5199999996</v>
      </c>
    </row>
    <row r="19" spans="1:14" ht="14.5" x14ac:dyDescent="0.25">
      <c r="A19" s="65" t="s">
        <v>71</v>
      </c>
      <c r="B19" s="5" t="s">
        <v>55</v>
      </c>
      <c r="C19" s="6" t="s">
        <v>139</v>
      </c>
      <c r="D19" s="264">
        <v>12236.89</v>
      </c>
      <c r="E19" s="264">
        <v>12250.44</v>
      </c>
      <c r="F19" s="264">
        <v>10653.92</v>
      </c>
      <c r="G19" s="264">
        <v>8573.27</v>
      </c>
      <c r="H19" s="264">
        <v>15420.788389000001</v>
      </c>
      <c r="I19" s="264">
        <v>9119.02</v>
      </c>
      <c r="J19" s="264">
        <v>6233.92</v>
      </c>
      <c r="K19" s="264">
        <v>12513.16</v>
      </c>
      <c r="L19" s="264">
        <v>4894.5599999999995</v>
      </c>
      <c r="M19" s="308">
        <v>40222.300000000003</v>
      </c>
      <c r="N19" s="308">
        <v>57526</v>
      </c>
    </row>
    <row r="20" spans="1:14" ht="14.5" x14ac:dyDescent="0.25">
      <c r="A20" s="65" t="s">
        <v>169</v>
      </c>
      <c r="B20" s="5" t="s">
        <v>55</v>
      </c>
      <c r="C20" s="6" t="s">
        <v>139</v>
      </c>
      <c r="D20" s="264">
        <v>36178.720000000001</v>
      </c>
      <c r="E20" s="264">
        <v>37743.86</v>
      </c>
      <c r="F20" s="264">
        <v>39294.85</v>
      </c>
      <c r="G20" s="264">
        <v>40084.759999999995</v>
      </c>
      <c r="H20" s="264">
        <v>42235.06</v>
      </c>
      <c r="I20" s="264">
        <v>45279.94</v>
      </c>
      <c r="J20" s="264">
        <v>50325.886348</v>
      </c>
      <c r="K20" s="264">
        <v>62065.803734000001</v>
      </c>
      <c r="L20" s="264">
        <v>74279.377398000011</v>
      </c>
      <c r="M20" s="308">
        <v>75332.34</v>
      </c>
      <c r="N20" s="308">
        <v>80196.09</v>
      </c>
    </row>
    <row r="21" spans="1:14" x14ac:dyDescent="0.25">
      <c r="A21" s="272" t="s">
        <v>151</v>
      </c>
      <c r="B21" s="217" t="s">
        <v>163</v>
      </c>
      <c r="C21" s="198" t="s">
        <v>139</v>
      </c>
      <c r="D21" s="272"/>
      <c r="E21" s="272"/>
      <c r="F21" s="272"/>
      <c r="G21" s="272">
        <v>1117.81</v>
      </c>
      <c r="H21" s="272">
        <v>2570.35</v>
      </c>
      <c r="I21" s="272">
        <v>5657.27</v>
      </c>
      <c r="J21" s="273">
        <v>8667.49</v>
      </c>
      <c r="K21" s="273">
        <v>10377.66</v>
      </c>
      <c r="L21" s="274">
        <v>14477.29</v>
      </c>
      <c r="M21" s="273">
        <v>15570.55</v>
      </c>
      <c r="N21" s="273">
        <v>15820.45</v>
      </c>
    </row>
    <row r="22" spans="1:14" s="19" customFormat="1" ht="13" x14ac:dyDescent="0.35">
      <c r="A22" s="11" t="s">
        <v>52</v>
      </c>
      <c r="B22" s="6"/>
      <c r="C22" s="6"/>
      <c r="D22" s="6"/>
      <c r="E22" s="7"/>
      <c r="F22" s="7"/>
      <c r="G22" s="7"/>
      <c r="H22" s="7"/>
      <c r="I22" s="7"/>
      <c r="J22" s="7"/>
      <c r="K22" s="7"/>
      <c r="L22" s="7"/>
    </row>
    <row r="23" spans="1:14" s="19" customFormat="1" x14ac:dyDescent="0.35">
      <c r="A23" s="8" t="s">
        <v>53</v>
      </c>
      <c r="B23" s="95" t="s">
        <v>13</v>
      </c>
      <c r="C23" s="68" t="s">
        <v>9</v>
      </c>
      <c r="D23" s="203">
        <v>437955</v>
      </c>
      <c r="E23" s="203">
        <v>339680</v>
      </c>
      <c r="F23" s="203">
        <v>263784</v>
      </c>
      <c r="G23" s="203">
        <v>172951</v>
      </c>
      <c r="H23" s="203">
        <v>198362</v>
      </c>
      <c r="I23" s="203">
        <v>206025</v>
      </c>
      <c r="J23" s="203">
        <v>215205</v>
      </c>
      <c r="K23" s="203">
        <v>199063</v>
      </c>
      <c r="L23" s="203">
        <v>220341</v>
      </c>
      <c r="M23" s="306">
        <v>202241</v>
      </c>
      <c r="N23" s="306">
        <v>215569</v>
      </c>
    </row>
    <row r="24" spans="1:14" s="19" customFormat="1" x14ac:dyDescent="0.35">
      <c r="A24" s="245" t="s">
        <v>157</v>
      </c>
      <c r="B24" s="95" t="s">
        <v>13</v>
      </c>
      <c r="C24" s="68" t="s">
        <v>9</v>
      </c>
      <c r="D24" s="203">
        <v>438400</v>
      </c>
      <c r="E24" s="203">
        <v>333486</v>
      </c>
      <c r="F24" s="203">
        <v>270086</v>
      </c>
      <c r="G24" s="203">
        <v>173824</v>
      </c>
      <c r="H24" s="203">
        <v>197548</v>
      </c>
      <c r="I24" s="203">
        <v>207188</v>
      </c>
      <c r="J24" s="203">
        <v>212342</v>
      </c>
      <c r="K24" s="203">
        <v>201617</v>
      </c>
      <c r="L24" s="203">
        <v>219515</v>
      </c>
      <c r="M24" s="307">
        <v>200565</v>
      </c>
      <c r="N24" s="307">
        <v>213739</v>
      </c>
    </row>
    <row r="25" spans="1:14" s="19" customFormat="1" x14ac:dyDescent="0.35">
      <c r="A25" s="245" t="s">
        <v>178</v>
      </c>
      <c r="B25" s="246" t="s">
        <v>13</v>
      </c>
      <c r="C25" s="74" t="s">
        <v>140</v>
      </c>
      <c r="D25" s="168">
        <v>99.54270300217523</v>
      </c>
      <c r="E25" s="168">
        <v>97.597850708528682</v>
      </c>
      <c r="F25" s="168">
        <v>99.299244095414579</v>
      </c>
      <c r="G25" s="168">
        <v>99.409231543489824</v>
      </c>
      <c r="H25" s="168">
        <v>99.073697936257176</v>
      </c>
      <c r="I25" s="168">
        <v>99.670951354679801</v>
      </c>
      <c r="J25" s="168">
        <v>98.357026064320081</v>
      </c>
      <c r="K25" s="168">
        <v>99.509895859039531</v>
      </c>
      <c r="L25" s="168">
        <v>99.178165126008651</v>
      </c>
      <c r="M25" s="308">
        <v>98.29</v>
      </c>
      <c r="N25" s="308">
        <v>99.15</v>
      </c>
    </row>
    <row r="26" spans="1:14" s="19" customFormat="1" ht="23.25" customHeight="1" x14ac:dyDescent="0.35">
      <c r="A26" s="8" t="s">
        <v>180</v>
      </c>
      <c r="B26" s="246" t="s">
        <v>13</v>
      </c>
      <c r="C26" s="68" t="s">
        <v>9</v>
      </c>
      <c r="D26" s="203">
        <v>26315</v>
      </c>
      <c r="E26" s="203">
        <v>21484</v>
      </c>
      <c r="F26" s="203">
        <v>26177</v>
      </c>
      <c r="G26" s="203">
        <v>27627</v>
      </c>
      <c r="H26" s="203">
        <v>25478</v>
      </c>
      <c r="I26" s="203">
        <v>22664</v>
      </c>
      <c r="J26" s="203">
        <v>23817</v>
      </c>
      <c r="K26" s="203">
        <v>26297</v>
      </c>
      <c r="L26" s="203">
        <v>40947</v>
      </c>
      <c r="M26" s="307">
        <v>52300</v>
      </c>
      <c r="N26" s="307">
        <v>93230</v>
      </c>
    </row>
    <row r="27" spans="1:14" s="19" customFormat="1" x14ac:dyDescent="0.35">
      <c r="A27" s="245" t="s">
        <v>160</v>
      </c>
      <c r="B27" s="246" t="s">
        <v>13</v>
      </c>
      <c r="C27" s="68" t="s">
        <v>9</v>
      </c>
      <c r="D27" s="203">
        <v>25299</v>
      </c>
      <c r="E27" s="203">
        <v>24319</v>
      </c>
      <c r="F27" s="203">
        <v>30266</v>
      </c>
      <c r="G27" s="203">
        <v>27990</v>
      </c>
      <c r="H27" s="203">
        <v>17225</v>
      </c>
      <c r="I27" s="203">
        <v>21967</v>
      </c>
      <c r="J27" s="203">
        <v>29816</v>
      </c>
      <c r="K27" s="203">
        <v>30596</v>
      </c>
      <c r="L27" s="203">
        <v>40527</v>
      </c>
      <c r="M27" s="307">
        <v>51625</v>
      </c>
      <c r="N27" s="307">
        <v>83846</v>
      </c>
    </row>
    <row r="28" spans="1:14" s="19" customFormat="1" ht="14.25" customHeight="1" x14ac:dyDescent="0.35">
      <c r="A28" s="119" t="s">
        <v>179</v>
      </c>
      <c r="B28" s="118" t="s">
        <v>13</v>
      </c>
      <c r="C28" s="250" t="s">
        <v>140</v>
      </c>
      <c r="D28" s="132">
        <v>69.684616444015973</v>
      </c>
      <c r="E28" s="132">
        <v>74.850723299476769</v>
      </c>
      <c r="F28" s="132">
        <v>91.829242392062866</v>
      </c>
      <c r="G28" s="132">
        <v>92.315303430079155</v>
      </c>
      <c r="H28" s="132">
        <v>61.942606444188719</v>
      </c>
      <c r="I28" s="132">
        <v>66.072126808433836</v>
      </c>
      <c r="J28" s="132">
        <v>84.950709442133459</v>
      </c>
      <c r="K28" s="132">
        <v>87.369713584054381</v>
      </c>
      <c r="L28" s="132">
        <v>89.325545514657264</v>
      </c>
      <c r="M28" s="273">
        <v>96.5</v>
      </c>
      <c r="N28" s="273">
        <v>89.93</v>
      </c>
    </row>
    <row r="29" spans="1:14" x14ac:dyDescent="0.25">
      <c r="A29" s="255" t="s">
        <v>11</v>
      </c>
    </row>
    <row r="30" spans="1:14" x14ac:dyDescent="0.25">
      <c r="A30" s="19"/>
    </row>
    <row r="31" spans="1:14" x14ac:dyDescent="0.25">
      <c r="A31" s="19"/>
    </row>
    <row r="32" spans="1:14" x14ac:dyDescent="0.25">
      <c r="G32" s="302"/>
      <c r="H32" s="302"/>
      <c r="J32" s="302"/>
      <c r="K32" s="302"/>
    </row>
    <row r="33" spans="4:12" x14ac:dyDescent="0.25">
      <c r="D33" s="275"/>
      <c r="E33" s="275"/>
      <c r="F33" s="275"/>
      <c r="G33" s="346"/>
      <c r="H33" s="321"/>
      <c r="I33" s="275"/>
      <c r="J33" s="302"/>
      <c r="K33" s="347"/>
      <c r="L33" s="275"/>
    </row>
    <row r="34" spans="4:12" x14ac:dyDescent="0.25">
      <c r="D34" s="275"/>
      <c r="E34" s="275"/>
      <c r="F34" s="275"/>
      <c r="G34" s="275"/>
      <c r="H34" s="275"/>
      <c r="I34" s="275"/>
      <c r="J34" s="275"/>
      <c r="K34" s="275"/>
      <c r="L34" s="349"/>
    </row>
    <row r="35" spans="4:12" x14ac:dyDescent="0.25">
      <c r="D35" s="275"/>
      <c r="E35" s="275"/>
      <c r="F35" s="275"/>
      <c r="G35" s="275"/>
      <c r="H35" s="275"/>
      <c r="I35" s="275"/>
      <c r="J35" s="275"/>
      <c r="K35" s="275"/>
      <c r="L35" s="275"/>
    </row>
    <row r="36" spans="4:12" x14ac:dyDescent="0.25">
      <c r="D36" s="275"/>
      <c r="E36" s="275"/>
      <c r="F36" s="275"/>
      <c r="G36" s="275"/>
      <c r="H36" s="275"/>
      <c r="I36" s="275"/>
      <c r="J36" s="275"/>
      <c r="K36" s="275"/>
      <c r="L36" s="275"/>
    </row>
    <row r="42" spans="4:12" x14ac:dyDescent="0.25">
      <c r="D42" s="276"/>
      <c r="E42" s="276"/>
      <c r="F42" s="276"/>
      <c r="G42" s="276"/>
      <c r="H42" s="276"/>
      <c r="I42" s="276"/>
      <c r="J42" s="276"/>
      <c r="K42" s="276"/>
      <c r="L42" s="276"/>
    </row>
    <row r="47" spans="4:12" x14ac:dyDescent="0.25">
      <c r="D47" s="276"/>
      <c r="E47" s="276"/>
      <c r="F47" s="276"/>
      <c r="G47" s="276"/>
      <c r="H47" s="276"/>
      <c r="I47" s="276"/>
      <c r="J47" s="276"/>
      <c r="K47" s="276"/>
      <c r="L47" s="276"/>
    </row>
  </sheetData>
  <mergeCells count="1">
    <mergeCell ref="A1:L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7"/>
  <sheetViews>
    <sheetView zoomScaleNormal="100" zoomScaleSheetLayoutView="67" workbookViewId="0">
      <pane xSplit="1" ySplit="2" topLeftCell="B60" activePane="bottomRight" state="frozen"/>
      <selection activeCell="A23" sqref="A23:XFD23"/>
      <selection pane="topRight" activeCell="A23" sqref="A23:XFD23"/>
      <selection pane="bottomLeft" activeCell="A23" sqref="A23:XFD23"/>
      <selection pane="bottomRight" activeCell="M79" sqref="M79"/>
    </sheetView>
  </sheetViews>
  <sheetFormatPr defaultColWidth="9.1796875" defaultRowHeight="12.5" x14ac:dyDescent="0.35"/>
  <cols>
    <col min="1" max="1" width="30" style="19" customWidth="1"/>
    <col min="2" max="2" width="15.54296875" style="18" customWidth="1"/>
    <col min="3" max="3" width="8" style="18" bestFit="1" customWidth="1"/>
    <col min="4" max="6" width="13.453125" style="19" bestFit="1" customWidth="1"/>
    <col min="7" max="11" width="14.7265625" style="19" bestFit="1" customWidth="1"/>
    <col min="12" max="12" width="15.7265625" style="19" customWidth="1"/>
    <col min="13" max="13" width="14.1796875" style="19" bestFit="1" customWidth="1"/>
    <col min="14" max="16384" width="9.1796875" style="19"/>
  </cols>
  <sheetData>
    <row r="1" spans="1:18" ht="19.5" customHeight="1" x14ac:dyDescent="0.35">
      <c r="A1" s="355" t="s">
        <v>170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</row>
    <row r="2" spans="1:18" s="55" customFormat="1" ht="17.25" customHeight="1" x14ac:dyDescent="0.35">
      <c r="A2" s="49" t="s">
        <v>154</v>
      </c>
      <c r="B2" s="50" t="s">
        <v>97</v>
      </c>
      <c r="C2" s="50" t="s">
        <v>0</v>
      </c>
      <c r="D2" s="52" t="s">
        <v>2</v>
      </c>
      <c r="E2" s="52" t="s">
        <v>3</v>
      </c>
      <c r="F2" s="51" t="s">
        <v>4</v>
      </c>
      <c r="G2" s="51" t="s">
        <v>5</v>
      </c>
      <c r="H2" s="51" t="s">
        <v>6</v>
      </c>
      <c r="I2" s="52" t="s">
        <v>7</v>
      </c>
      <c r="J2" s="53" t="s">
        <v>109</v>
      </c>
      <c r="K2" s="53" t="s">
        <v>155</v>
      </c>
      <c r="L2" s="287" t="s">
        <v>176</v>
      </c>
      <c r="M2" s="287" t="s">
        <v>181</v>
      </c>
    </row>
    <row r="3" spans="1:18" s="55" customFormat="1" ht="15.75" customHeight="1" x14ac:dyDescent="0.35">
      <c r="A3" s="180" t="s">
        <v>8</v>
      </c>
      <c r="B3" s="82"/>
      <c r="C3" s="56"/>
      <c r="D3" s="83"/>
      <c r="E3" s="57"/>
      <c r="F3" s="57"/>
      <c r="G3" s="57"/>
      <c r="H3" s="57"/>
      <c r="I3" s="57"/>
      <c r="J3" s="58"/>
      <c r="K3" s="58"/>
      <c r="L3" s="54"/>
    </row>
    <row r="4" spans="1:18" s="55" customFormat="1" ht="14.5" x14ac:dyDescent="0.35">
      <c r="A4" s="59" t="s">
        <v>133</v>
      </c>
      <c r="B4" s="60" t="s">
        <v>55</v>
      </c>
      <c r="C4" s="61" t="s">
        <v>9</v>
      </c>
      <c r="D4" s="62">
        <v>24</v>
      </c>
      <c r="E4" s="63">
        <v>24</v>
      </c>
      <c r="F4" s="64">
        <v>24</v>
      </c>
      <c r="G4" s="65">
        <v>24</v>
      </c>
      <c r="H4" s="65">
        <v>24</v>
      </c>
      <c r="I4" s="64">
        <v>24</v>
      </c>
      <c r="J4" s="64">
        <v>24</v>
      </c>
      <c r="K4" s="64">
        <v>24</v>
      </c>
      <c r="L4" s="64">
        <v>25</v>
      </c>
      <c r="M4" s="64">
        <v>26</v>
      </c>
    </row>
    <row r="5" spans="1:18" s="55" customFormat="1" ht="14.5" x14ac:dyDescent="0.35">
      <c r="A5" s="66" t="s">
        <v>134</v>
      </c>
      <c r="B5" s="67" t="s">
        <v>55</v>
      </c>
      <c r="C5" s="68" t="s">
        <v>9</v>
      </c>
      <c r="D5" s="69">
        <v>11033</v>
      </c>
      <c r="E5" s="70">
        <v>11071</v>
      </c>
      <c r="F5" s="302">
        <v>10954</v>
      </c>
      <c r="G5" s="65">
        <v>11112</v>
      </c>
      <c r="H5" s="65">
        <v>11279</v>
      </c>
      <c r="I5" s="48">
        <v>11310</v>
      </c>
      <c r="J5" s="302">
        <v>11060</v>
      </c>
      <c r="K5" s="302">
        <v>11060</v>
      </c>
      <c r="L5" s="302">
        <v>11256</v>
      </c>
      <c r="M5" s="321">
        <v>11517</v>
      </c>
    </row>
    <row r="6" spans="1:18" x14ac:dyDescent="0.35">
      <c r="A6" s="72" t="s">
        <v>135</v>
      </c>
      <c r="B6" s="6" t="s">
        <v>13</v>
      </c>
      <c r="C6" s="74" t="s">
        <v>140</v>
      </c>
      <c r="D6" s="75">
        <v>2.6</v>
      </c>
      <c r="E6" s="70">
        <v>2.72</v>
      </c>
      <c r="F6" s="302">
        <v>2.72</v>
      </c>
      <c r="G6" s="65">
        <v>2.76</v>
      </c>
      <c r="H6" s="65">
        <v>2.74</v>
      </c>
      <c r="I6" s="48">
        <v>2.82</v>
      </c>
      <c r="J6" s="302">
        <v>3.2</v>
      </c>
      <c r="K6" s="302">
        <v>3.2</v>
      </c>
      <c r="L6" s="302">
        <v>3</v>
      </c>
      <c r="M6" s="302">
        <v>2.8</v>
      </c>
    </row>
    <row r="7" spans="1:18" x14ac:dyDescent="0.35">
      <c r="A7" s="76" t="s">
        <v>136</v>
      </c>
      <c r="B7" s="6" t="s">
        <v>13</v>
      </c>
      <c r="C7" s="78" t="s">
        <v>10</v>
      </c>
      <c r="D7" s="211">
        <v>44</v>
      </c>
      <c r="E7" s="80">
        <v>43.2</v>
      </c>
      <c r="F7" s="303">
        <v>46.5</v>
      </c>
      <c r="G7" s="242">
        <v>55</v>
      </c>
      <c r="H7" s="242">
        <v>55</v>
      </c>
      <c r="I7" s="243">
        <v>58</v>
      </c>
      <c r="J7" s="91">
        <v>59</v>
      </c>
      <c r="K7" s="91">
        <v>69</v>
      </c>
      <c r="L7" s="303">
        <v>70</v>
      </c>
      <c r="M7" s="303">
        <v>70</v>
      </c>
    </row>
    <row r="8" spans="1:18" s="55" customFormat="1" ht="18" customHeight="1" x14ac:dyDescent="0.35">
      <c r="A8" s="180" t="s">
        <v>12</v>
      </c>
      <c r="B8" s="82"/>
      <c r="C8" s="56"/>
      <c r="D8" s="83"/>
      <c r="E8" s="57"/>
      <c r="F8" s="57"/>
      <c r="G8" s="57"/>
      <c r="H8" s="57"/>
      <c r="I8" s="57"/>
      <c r="J8" s="58"/>
      <c r="K8" s="58"/>
      <c r="L8" s="54"/>
    </row>
    <row r="9" spans="1:18" ht="18" customHeight="1" x14ac:dyDescent="0.25">
      <c r="A9" s="84" t="s">
        <v>137</v>
      </c>
      <c r="B9" s="60" t="s">
        <v>13</v>
      </c>
      <c r="C9" s="61" t="s">
        <v>138</v>
      </c>
      <c r="D9" s="164">
        <v>259.08</v>
      </c>
      <c r="E9" s="164">
        <v>267.38</v>
      </c>
      <c r="F9" s="165">
        <v>264.56</v>
      </c>
      <c r="G9" s="166">
        <v>281.97000000000003</v>
      </c>
      <c r="H9" s="166">
        <v>286.48</v>
      </c>
      <c r="I9" s="167">
        <v>288.47000000000003</v>
      </c>
      <c r="J9" s="168">
        <v>281.27</v>
      </c>
      <c r="K9" s="168">
        <v>291.13</v>
      </c>
      <c r="L9" s="64">
        <v>284.7</v>
      </c>
      <c r="M9" s="322">
        <v>291.76877000000002</v>
      </c>
    </row>
    <row r="10" spans="1:18" x14ac:dyDescent="0.35">
      <c r="A10" s="66" t="s">
        <v>14</v>
      </c>
      <c r="B10" s="67" t="s">
        <v>13</v>
      </c>
      <c r="C10" s="73" t="s">
        <v>139</v>
      </c>
      <c r="D10" s="189">
        <v>113329.52</v>
      </c>
      <c r="E10" s="189">
        <v>138765.99</v>
      </c>
      <c r="F10" s="168">
        <v>175202.68</v>
      </c>
      <c r="G10" s="170">
        <v>194153.9</v>
      </c>
      <c r="H10" s="170">
        <v>215003.04</v>
      </c>
      <c r="I10" s="171">
        <v>259262.38</v>
      </c>
      <c r="J10" s="168">
        <v>278699.92</v>
      </c>
      <c r="K10" s="168">
        <v>314867.82</v>
      </c>
      <c r="L10" s="168">
        <v>371225.82</v>
      </c>
      <c r="M10" s="315">
        <v>378405.451191306</v>
      </c>
    </row>
    <row r="11" spans="1:18" x14ac:dyDescent="0.35">
      <c r="A11" s="66" t="s">
        <v>15</v>
      </c>
      <c r="B11" s="67" t="s">
        <v>13</v>
      </c>
      <c r="C11" s="73" t="s">
        <v>139</v>
      </c>
      <c r="D11" s="189">
        <v>328102.01</v>
      </c>
      <c r="E11" s="189">
        <v>366943.23</v>
      </c>
      <c r="F11" s="168">
        <v>418476.62</v>
      </c>
      <c r="G11" s="170">
        <v>458809.44</v>
      </c>
      <c r="H11" s="170">
        <v>508132.03</v>
      </c>
      <c r="I11" s="171">
        <v>572910.18999999994</v>
      </c>
      <c r="J11" s="168">
        <v>628731.04</v>
      </c>
      <c r="K11" s="168">
        <v>692614.14</v>
      </c>
      <c r="L11" s="189">
        <v>782503.97</v>
      </c>
      <c r="M11" s="315">
        <v>829929.46361747605</v>
      </c>
    </row>
    <row r="12" spans="1:18" ht="25" x14ac:dyDescent="0.35">
      <c r="A12" s="66" t="s">
        <v>121</v>
      </c>
      <c r="B12" s="67" t="s">
        <v>13</v>
      </c>
      <c r="C12" s="74" t="s">
        <v>140</v>
      </c>
      <c r="D12" s="138">
        <v>73.05</v>
      </c>
      <c r="E12" s="138">
        <v>72.61</v>
      </c>
      <c r="F12" s="137">
        <v>71.81</v>
      </c>
      <c r="G12" s="139">
        <v>69.36</v>
      </c>
      <c r="H12" s="139">
        <v>66.42</v>
      </c>
      <c r="I12" s="140">
        <v>66.22</v>
      </c>
      <c r="J12" s="137">
        <v>64.14</v>
      </c>
      <c r="K12" s="137">
        <v>61.8</v>
      </c>
      <c r="L12" s="70">
        <v>60.67</v>
      </c>
      <c r="M12" s="302">
        <v>57.32</v>
      </c>
    </row>
    <row r="13" spans="1:18" ht="25" x14ac:dyDescent="0.35">
      <c r="A13" s="66" t="s">
        <v>122</v>
      </c>
      <c r="B13" s="67" t="s">
        <v>13</v>
      </c>
      <c r="C13" s="68" t="s">
        <v>138</v>
      </c>
      <c r="D13" s="138">
        <v>3262.9661999999998</v>
      </c>
      <c r="E13" s="138">
        <v>3270.6511</v>
      </c>
      <c r="F13" s="137">
        <v>3284.4232000000002</v>
      </c>
      <c r="G13" s="141">
        <v>3314.8508499999998</v>
      </c>
      <c r="H13" s="141">
        <v>3336.8917000000001</v>
      </c>
      <c r="I13" s="142">
        <v>3332.0599680000009</v>
      </c>
      <c r="J13" s="137">
        <v>3320.9131224999996</v>
      </c>
      <c r="K13" s="137">
        <v>3286.8341144999999</v>
      </c>
      <c r="L13" s="138">
        <v>3283</v>
      </c>
      <c r="M13" s="91">
        <v>3295</v>
      </c>
      <c r="N13" s="86"/>
      <c r="O13" s="86"/>
      <c r="P13" s="86"/>
      <c r="Q13" s="86"/>
      <c r="R13" s="86"/>
    </row>
    <row r="14" spans="1:18" s="55" customFormat="1" ht="34.5" customHeight="1" x14ac:dyDescent="0.25">
      <c r="A14" s="89" t="s">
        <v>123</v>
      </c>
      <c r="B14" s="78" t="s">
        <v>13</v>
      </c>
      <c r="C14" s="77" t="s">
        <v>139</v>
      </c>
      <c r="D14" s="192">
        <v>7553045.0999999996</v>
      </c>
      <c r="E14" s="192">
        <v>8494501.7799999993</v>
      </c>
      <c r="F14" s="194">
        <v>9845203.5500000007</v>
      </c>
      <c r="G14" s="194">
        <v>12567942.89276682</v>
      </c>
      <c r="H14" s="194">
        <v>14284539.215723122</v>
      </c>
      <c r="I14" s="192">
        <v>16055484.083357589</v>
      </c>
      <c r="J14" s="168">
        <v>17570329.192836538</v>
      </c>
      <c r="K14" s="168">
        <v>19224537.243638463</v>
      </c>
      <c r="L14" s="192">
        <v>20046787.239999998</v>
      </c>
      <c r="M14" s="323">
        <v>22174428.25111156</v>
      </c>
    </row>
    <row r="15" spans="1:18" s="55" customFormat="1" ht="17.25" customHeight="1" x14ac:dyDescent="0.35">
      <c r="A15" s="180" t="s">
        <v>131</v>
      </c>
      <c r="B15" s="82"/>
      <c r="C15" s="56"/>
      <c r="D15" s="83"/>
      <c r="E15" s="57"/>
      <c r="F15" s="57"/>
      <c r="G15" s="57"/>
      <c r="H15" s="57"/>
      <c r="I15" s="57"/>
      <c r="J15" s="58"/>
      <c r="K15" s="58"/>
      <c r="L15" s="324"/>
      <c r="M15" s="102"/>
    </row>
    <row r="16" spans="1:18" ht="14.5" x14ac:dyDescent="0.35">
      <c r="A16" s="173" t="s">
        <v>132</v>
      </c>
      <c r="B16" s="172" t="s">
        <v>55</v>
      </c>
      <c r="C16" s="174" t="s">
        <v>9</v>
      </c>
      <c r="D16" s="176">
        <v>2067907</v>
      </c>
      <c r="E16" s="175">
        <v>2016565</v>
      </c>
      <c r="F16" s="177">
        <v>2088522</v>
      </c>
      <c r="G16" s="178">
        <v>2082667</v>
      </c>
      <c r="H16" s="178">
        <v>2194747</v>
      </c>
      <c r="I16" s="179">
        <v>2278465</v>
      </c>
      <c r="J16" s="177">
        <v>2455077</v>
      </c>
      <c r="K16" s="177">
        <v>2442609</v>
      </c>
      <c r="L16" s="325">
        <v>2628208</v>
      </c>
      <c r="M16" s="326">
        <v>2895438</v>
      </c>
    </row>
    <row r="17" spans="1:15" ht="13" x14ac:dyDescent="0.35">
      <c r="A17" s="180" t="s">
        <v>129</v>
      </c>
      <c r="B17" s="82"/>
      <c r="C17" s="56"/>
      <c r="D17" s="83"/>
      <c r="E17" s="57"/>
      <c r="F17" s="57"/>
      <c r="G17" s="57"/>
      <c r="H17" s="57"/>
      <c r="I17" s="57"/>
      <c r="J17" s="58"/>
      <c r="K17" s="58"/>
      <c r="L17" s="48"/>
      <c r="M17" s="302"/>
    </row>
    <row r="18" spans="1:15" x14ac:dyDescent="0.35">
      <c r="A18" s="66" t="s">
        <v>141</v>
      </c>
      <c r="B18" s="67" t="s">
        <v>13</v>
      </c>
      <c r="C18" s="73" t="s">
        <v>139</v>
      </c>
      <c r="D18" s="190">
        <v>19460.68</v>
      </c>
      <c r="E18" s="189">
        <v>20266.689999999999</v>
      </c>
      <c r="F18" s="168">
        <v>22073.727634289004</v>
      </c>
      <c r="G18" s="170">
        <v>25302.046467</v>
      </c>
      <c r="H18" s="170">
        <v>27739.817320999995</v>
      </c>
      <c r="I18" s="195">
        <v>31192.52</v>
      </c>
      <c r="J18" s="196">
        <v>32994.080000000002</v>
      </c>
      <c r="K18" s="196">
        <v>35887.31</v>
      </c>
      <c r="L18" s="164">
        <v>42321.919999999998</v>
      </c>
      <c r="M18" s="316">
        <v>51524.050422795997</v>
      </c>
    </row>
    <row r="19" spans="1:15" x14ac:dyDescent="0.35">
      <c r="A19" s="89" t="s">
        <v>130</v>
      </c>
      <c r="B19" s="78" t="s">
        <v>13</v>
      </c>
      <c r="C19" s="77" t="s">
        <v>139</v>
      </c>
      <c r="D19" s="193">
        <v>36859.164490000003</v>
      </c>
      <c r="E19" s="192">
        <v>38777.89</v>
      </c>
      <c r="F19" s="194">
        <v>46138.876457142018</v>
      </c>
      <c r="G19" s="170">
        <v>48820.691679999996</v>
      </c>
      <c r="H19" s="170">
        <v>51130.26</v>
      </c>
      <c r="I19" s="171">
        <v>60120.999575000002</v>
      </c>
      <c r="J19" s="168">
        <v>61422.29</v>
      </c>
      <c r="K19" s="168">
        <v>71435.02</v>
      </c>
      <c r="L19" s="192">
        <v>89442.62</v>
      </c>
      <c r="M19" s="320">
        <v>89043.912766316993</v>
      </c>
    </row>
    <row r="20" spans="1:15" ht="15.75" customHeight="1" x14ac:dyDescent="0.35">
      <c r="A20" s="180" t="s">
        <v>16</v>
      </c>
      <c r="B20" s="82"/>
      <c r="C20" s="56"/>
      <c r="D20" s="191"/>
      <c r="E20" s="191"/>
      <c r="F20" s="191"/>
      <c r="G20" s="191"/>
      <c r="H20" s="191"/>
      <c r="I20" s="191"/>
      <c r="J20" s="191"/>
      <c r="K20" s="191"/>
      <c r="L20" s="327"/>
      <c r="M20" s="302"/>
    </row>
    <row r="21" spans="1:15" ht="27" customHeight="1" x14ac:dyDescent="0.35">
      <c r="A21" s="84" t="s">
        <v>17</v>
      </c>
      <c r="B21" s="92" t="s">
        <v>13</v>
      </c>
      <c r="C21" s="93" t="s">
        <v>9</v>
      </c>
      <c r="D21" s="147">
        <v>869332</v>
      </c>
      <c r="E21" s="137">
        <v>869619</v>
      </c>
      <c r="F21" s="139">
        <v>873462</v>
      </c>
      <c r="G21" s="139">
        <v>843841</v>
      </c>
      <c r="H21" s="139">
        <v>861987</v>
      </c>
      <c r="I21" s="140">
        <v>873832</v>
      </c>
      <c r="J21" s="147">
        <v>1095113</v>
      </c>
      <c r="K21" s="147">
        <v>1605869</v>
      </c>
      <c r="L21" s="328">
        <v>1074546</v>
      </c>
      <c r="M21" s="329">
        <v>999262</v>
      </c>
    </row>
    <row r="22" spans="1:15" ht="25" x14ac:dyDescent="0.35">
      <c r="A22" s="66" t="s">
        <v>18</v>
      </c>
      <c r="B22" s="95" t="s">
        <v>13</v>
      </c>
      <c r="C22" s="96" t="s">
        <v>9</v>
      </c>
      <c r="D22" s="148">
        <v>452625</v>
      </c>
      <c r="E22" s="137">
        <v>530949</v>
      </c>
      <c r="F22" s="137">
        <v>706431</v>
      </c>
      <c r="G22" s="139">
        <v>763913</v>
      </c>
      <c r="H22" s="139">
        <v>868620</v>
      </c>
      <c r="I22" s="140">
        <v>1022814</v>
      </c>
      <c r="J22" s="147">
        <v>1081527</v>
      </c>
      <c r="K22" s="147">
        <v>1424849</v>
      </c>
      <c r="L22" s="146">
        <v>1242023</v>
      </c>
      <c r="M22" s="330">
        <v>1482767</v>
      </c>
    </row>
    <row r="23" spans="1:15" ht="25" x14ac:dyDescent="0.25">
      <c r="A23" s="66" t="s">
        <v>19</v>
      </c>
      <c r="B23" s="95" t="s">
        <v>13</v>
      </c>
      <c r="C23" s="73" t="s">
        <v>139</v>
      </c>
      <c r="D23" s="169">
        <v>12516.94</v>
      </c>
      <c r="E23" s="168">
        <v>13386.39</v>
      </c>
      <c r="F23" s="170">
        <v>14479.446698286369</v>
      </c>
      <c r="G23" s="170">
        <v>15405.58</v>
      </c>
      <c r="H23" s="170">
        <v>18235.09</v>
      </c>
      <c r="I23" s="171">
        <v>19227.824795679313</v>
      </c>
      <c r="J23" s="168">
        <v>27772.639999999999</v>
      </c>
      <c r="K23" s="168">
        <v>47457.272365280311</v>
      </c>
      <c r="L23" s="189">
        <v>29732.57</v>
      </c>
      <c r="M23" s="331">
        <v>29882.431250278536</v>
      </c>
    </row>
    <row r="24" spans="1:15" x14ac:dyDescent="0.35">
      <c r="A24" s="66" t="s">
        <v>20</v>
      </c>
      <c r="B24" s="95" t="s">
        <v>13</v>
      </c>
      <c r="C24" s="96" t="s">
        <v>139</v>
      </c>
      <c r="D24" s="148">
        <v>3588.6076219772162</v>
      </c>
      <c r="E24" s="137">
        <v>4891.8999999999996</v>
      </c>
      <c r="F24" s="137">
        <v>6326.0884837100502</v>
      </c>
      <c r="G24" s="139">
        <v>7738.35</v>
      </c>
      <c r="H24" s="139">
        <v>9870.74</v>
      </c>
      <c r="I24" s="140">
        <v>11784.074606628419</v>
      </c>
      <c r="J24" s="147">
        <v>15330.33</v>
      </c>
      <c r="K24" s="147">
        <v>26572.276934953508</v>
      </c>
      <c r="L24" s="189">
        <v>17491.57</v>
      </c>
      <c r="M24" s="330">
        <v>20046.985317545044</v>
      </c>
    </row>
    <row r="25" spans="1:15" x14ac:dyDescent="0.35">
      <c r="A25" s="66" t="s">
        <v>21</v>
      </c>
      <c r="B25" s="95" t="s">
        <v>13</v>
      </c>
      <c r="C25" s="73" t="s">
        <v>139</v>
      </c>
      <c r="D25" s="169">
        <v>210915.03</v>
      </c>
      <c r="E25" s="168">
        <v>204453.5</v>
      </c>
      <c r="F25" s="170">
        <v>236339.87</v>
      </c>
      <c r="G25" s="170">
        <v>277953.63</v>
      </c>
      <c r="H25" s="170">
        <v>329678.28000000003</v>
      </c>
      <c r="I25" s="171">
        <v>351466.7</v>
      </c>
      <c r="J25" s="168">
        <v>398772.47</v>
      </c>
      <c r="K25" s="168">
        <v>502096.92</v>
      </c>
      <c r="L25" s="192">
        <v>496865.13</v>
      </c>
      <c r="M25" s="320">
        <v>577021.35</v>
      </c>
    </row>
    <row r="26" spans="1:15" ht="18" customHeight="1" x14ac:dyDescent="0.35">
      <c r="A26" s="180" t="s">
        <v>126</v>
      </c>
      <c r="B26" s="82"/>
      <c r="C26" s="56"/>
      <c r="D26" s="83"/>
      <c r="E26" s="57"/>
      <c r="F26" s="57"/>
      <c r="G26" s="57"/>
      <c r="H26" s="57"/>
      <c r="I26" s="57"/>
      <c r="J26" s="58"/>
      <c r="K26" s="58"/>
      <c r="L26" s="327"/>
      <c r="M26" s="302"/>
    </row>
    <row r="27" spans="1:15" ht="16.5" customHeight="1" x14ac:dyDescent="0.25">
      <c r="A27" s="64" t="s">
        <v>22</v>
      </c>
      <c r="B27" s="60" t="s">
        <v>13</v>
      </c>
      <c r="C27" s="98" t="s">
        <v>139</v>
      </c>
      <c r="D27" s="123">
        <v>41246.699999999997</v>
      </c>
      <c r="E27" s="124">
        <v>41175.78</v>
      </c>
      <c r="F27" s="124">
        <v>54983.81</v>
      </c>
      <c r="G27" s="149">
        <v>61706.450000000004</v>
      </c>
      <c r="H27" s="149">
        <v>63039.552733419092</v>
      </c>
      <c r="I27" s="150">
        <v>63381.95</v>
      </c>
      <c r="J27" s="127">
        <v>69666.941445216449</v>
      </c>
      <c r="K27" s="127">
        <v>73510.909750499806</v>
      </c>
      <c r="L27" s="332">
        <v>83188.885455303505</v>
      </c>
      <c r="M27" s="316">
        <v>85479.1</v>
      </c>
      <c r="N27" s="237"/>
      <c r="O27" s="237"/>
    </row>
    <row r="28" spans="1:15" x14ac:dyDescent="0.25">
      <c r="A28" s="302" t="s">
        <v>23</v>
      </c>
      <c r="B28" s="67" t="s">
        <v>13</v>
      </c>
      <c r="C28" s="73" t="s">
        <v>139</v>
      </c>
      <c r="D28" s="128">
        <v>12830.52</v>
      </c>
      <c r="E28" s="128">
        <v>15253.83</v>
      </c>
      <c r="F28" s="127">
        <v>20049.289999999997</v>
      </c>
      <c r="G28" s="151">
        <v>25599.46</v>
      </c>
      <c r="H28" s="151">
        <v>31351.088859617805</v>
      </c>
      <c r="I28" s="152">
        <v>34814.21</v>
      </c>
      <c r="J28" s="127">
        <v>41096.061550038386</v>
      </c>
      <c r="K28" s="127">
        <v>51188.52734608778</v>
      </c>
      <c r="L28" s="333">
        <v>64613.102278868013</v>
      </c>
      <c r="M28" s="315">
        <v>66625.265479760594</v>
      </c>
      <c r="N28" s="237"/>
      <c r="O28" s="237"/>
    </row>
    <row r="29" spans="1:15" x14ac:dyDescent="0.25">
      <c r="A29" s="302" t="s">
        <v>24</v>
      </c>
      <c r="B29" s="67" t="s">
        <v>13</v>
      </c>
      <c r="C29" s="73" t="s">
        <v>139</v>
      </c>
      <c r="D29" s="128">
        <v>1421.01</v>
      </c>
      <c r="E29" s="128">
        <v>1582.02</v>
      </c>
      <c r="F29" s="127">
        <v>1335.6</v>
      </c>
      <c r="G29" s="151">
        <v>2553.1799999999998</v>
      </c>
      <c r="H29" s="151">
        <v>3775.0665240126427</v>
      </c>
      <c r="I29" s="152">
        <v>3901.2799999999997</v>
      </c>
      <c r="J29" s="127">
        <v>3815.284714166185</v>
      </c>
      <c r="K29" s="127">
        <v>5163.1488177684532</v>
      </c>
      <c r="L29" s="333">
        <v>9682.3595489737309</v>
      </c>
      <c r="M29" s="334">
        <v>10379.102080138755</v>
      </c>
      <c r="N29" s="237"/>
      <c r="O29" s="237"/>
    </row>
    <row r="30" spans="1:15" x14ac:dyDescent="0.25">
      <c r="A30" s="302" t="s">
        <v>25</v>
      </c>
      <c r="B30" s="67" t="s">
        <v>13</v>
      </c>
      <c r="C30" s="73" t="s">
        <v>139</v>
      </c>
      <c r="D30" s="128">
        <v>1451.03</v>
      </c>
      <c r="E30" s="128">
        <v>1441.65</v>
      </c>
      <c r="F30" s="127">
        <v>1757.9</v>
      </c>
      <c r="G30" s="151">
        <v>2130.2600000000002</v>
      </c>
      <c r="H30" s="151">
        <v>2503.4328756197192</v>
      </c>
      <c r="I30" s="152">
        <v>2870.6899999999996</v>
      </c>
      <c r="J30" s="127">
        <v>3153.2398495389912</v>
      </c>
      <c r="K30" s="127">
        <v>4652.6014946925607</v>
      </c>
      <c r="L30" s="333">
        <v>8204.6679726129478</v>
      </c>
      <c r="M30" s="315">
        <v>9474.7193933080398</v>
      </c>
      <c r="N30" s="237"/>
      <c r="O30" s="237"/>
    </row>
    <row r="31" spans="1:15" x14ac:dyDescent="0.25">
      <c r="A31" s="302" t="s">
        <v>26</v>
      </c>
      <c r="B31" s="67" t="s">
        <v>13</v>
      </c>
      <c r="C31" s="73" t="s">
        <v>139</v>
      </c>
      <c r="D31" s="128">
        <v>56218.38</v>
      </c>
      <c r="E31" s="128">
        <v>78970.87</v>
      </c>
      <c r="F31" s="127">
        <v>96451.739999999991</v>
      </c>
      <c r="G31" s="151">
        <v>101248.92</v>
      </c>
      <c r="H31" s="151">
        <v>112476.43742686498</v>
      </c>
      <c r="I31" s="152">
        <v>151726.93000000002</v>
      </c>
      <c r="J31" s="127">
        <v>157509.87757134929</v>
      </c>
      <c r="K31" s="127">
        <v>176892.43452636054</v>
      </c>
      <c r="L31" s="333">
        <v>202389.75997972328</v>
      </c>
      <c r="M31" s="315">
        <v>203246.67995518801</v>
      </c>
      <c r="N31" s="237"/>
      <c r="O31" s="237"/>
    </row>
    <row r="32" spans="1:15" x14ac:dyDescent="0.25">
      <c r="A32" s="302" t="s">
        <v>27</v>
      </c>
      <c r="B32" s="67" t="s">
        <v>13</v>
      </c>
      <c r="C32" s="73" t="s">
        <v>139</v>
      </c>
      <c r="D32" s="128">
        <v>17.190000000000001</v>
      </c>
      <c r="E32" s="128">
        <v>21.26</v>
      </c>
      <c r="F32" s="127">
        <v>20.22</v>
      </c>
      <c r="G32" s="151">
        <v>53.19</v>
      </c>
      <c r="H32" s="151">
        <v>146.41753271299808</v>
      </c>
      <c r="I32" s="152">
        <v>459.29999999999995</v>
      </c>
      <c r="J32" s="127">
        <v>554.4223507050001</v>
      </c>
      <c r="K32" s="127">
        <v>602.64856531699866</v>
      </c>
      <c r="L32" s="333">
        <v>732.4553806459985</v>
      </c>
      <c r="M32" s="315">
        <v>642.32879850700022</v>
      </c>
      <c r="N32" s="237"/>
      <c r="O32" s="237"/>
    </row>
    <row r="33" spans="1:15" x14ac:dyDescent="0.25">
      <c r="A33" s="302" t="s">
        <v>28</v>
      </c>
      <c r="B33" s="67" t="s">
        <v>13</v>
      </c>
      <c r="C33" s="73" t="s">
        <v>139</v>
      </c>
      <c r="D33" s="128">
        <v>0.32</v>
      </c>
      <c r="E33" s="128">
        <v>1</v>
      </c>
      <c r="F33" s="127">
        <v>1.54</v>
      </c>
      <c r="G33" s="151">
        <v>2.2400000000000002</v>
      </c>
      <c r="H33" s="151">
        <v>2.28370830000057</v>
      </c>
      <c r="I33" s="152">
        <v>1.26</v>
      </c>
      <c r="J33" s="127">
        <v>7.4087738999998924</v>
      </c>
      <c r="K33" s="127">
        <v>11.713558199999925</v>
      </c>
      <c r="L33" s="333">
        <v>82.459537806999947</v>
      </c>
      <c r="M33" s="315">
        <v>180.24974626399998</v>
      </c>
      <c r="N33" s="237"/>
      <c r="O33" s="237"/>
    </row>
    <row r="34" spans="1:15" x14ac:dyDescent="0.25">
      <c r="A34" s="302" t="s">
        <v>29</v>
      </c>
      <c r="B34" s="67" t="s">
        <v>13</v>
      </c>
      <c r="C34" s="73" t="s">
        <v>139</v>
      </c>
      <c r="D34" s="128"/>
      <c r="E34" s="128">
        <v>0.03</v>
      </c>
      <c r="F34" s="127">
        <v>46.36</v>
      </c>
      <c r="G34" s="151">
        <v>68.48</v>
      </c>
      <c r="H34" s="151">
        <v>161.70132016700003</v>
      </c>
      <c r="I34" s="152">
        <v>270.06</v>
      </c>
      <c r="J34" s="127">
        <v>385.26650256629085</v>
      </c>
      <c r="K34" s="127">
        <v>236.50550418444271</v>
      </c>
      <c r="L34" s="333">
        <v>51.089615753730008</v>
      </c>
      <c r="M34" s="315">
        <v>14.277958689</v>
      </c>
      <c r="N34" s="237"/>
      <c r="O34" s="237"/>
    </row>
    <row r="35" spans="1:15" x14ac:dyDescent="0.25">
      <c r="A35" s="302" t="s">
        <v>30</v>
      </c>
      <c r="B35" s="67" t="s">
        <v>13</v>
      </c>
      <c r="C35" s="73" t="s">
        <v>139</v>
      </c>
      <c r="D35" s="128"/>
      <c r="E35" s="128">
        <v>0.03</v>
      </c>
      <c r="F35" s="127">
        <v>14.52</v>
      </c>
      <c r="G35" s="151">
        <v>40.67</v>
      </c>
      <c r="H35" s="151">
        <v>62.755995188000007</v>
      </c>
      <c r="I35" s="152">
        <v>68</v>
      </c>
      <c r="J35" s="127">
        <v>160.86606265100002</v>
      </c>
      <c r="K35" s="127">
        <v>207.268061493</v>
      </c>
      <c r="L35" s="333">
        <v>234.76242002700008</v>
      </c>
      <c r="M35" s="315">
        <v>246.86196003879996</v>
      </c>
      <c r="N35" s="237"/>
      <c r="O35" s="237"/>
    </row>
    <row r="36" spans="1:15" x14ac:dyDescent="0.25">
      <c r="A36" s="302" t="s">
        <v>31</v>
      </c>
      <c r="B36" s="67" t="s">
        <v>13</v>
      </c>
      <c r="C36" s="73" t="s">
        <v>139</v>
      </c>
      <c r="D36" s="128"/>
      <c r="E36" s="128">
        <v>302.83</v>
      </c>
      <c r="F36" s="127">
        <v>418.06</v>
      </c>
      <c r="G36" s="151">
        <v>498.91</v>
      </c>
      <c r="H36" s="151">
        <v>1105.5695537636575</v>
      </c>
      <c r="I36" s="152">
        <v>1470</v>
      </c>
      <c r="J36" s="127">
        <v>1794.9008373141041</v>
      </c>
      <c r="K36" s="127">
        <v>1698.1190494185892</v>
      </c>
      <c r="L36" s="333">
        <v>1215.4509902461243</v>
      </c>
      <c r="M36" s="315">
        <v>975.41800218378978</v>
      </c>
      <c r="N36" s="237"/>
      <c r="O36" s="237"/>
    </row>
    <row r="37" spans="1:15" x14ac:dyDescent="0.25">
      <c r="A37" s="302" t="s">
        <v>32</v>
      </c>
      <c r="B37" s="67" t="s">
        <v>13</v>
      </c>
      <c r="C37" s="73" t="s">
        <v>139</v>
      </c>
      <c r="D37" s="128"/>
      <c r="E37" s="128"/>
      <c r="F37" s="127"/>
      <c r="G37" s="151">
        <v>30.81</v>
      </c>
      <c r="H37" s="151">
        <v>54.927127278000135</v>
      </c>
      <c r="I37" s="152">
        <v>41</v>
      </c>
      <c r="J37" s="127">
        <v>55.917823427000002</v>
      </c>
      <c r="K37" s="127">
        <v>42.32534107599988</v>
      </c>
      <c r="L37" s="333">
        <v>46.694365249000015</v>
      </c>
      <c r="M37" s="315">
        <v>60.4083362780976</v>
      </c>
      <c r="N37" s="237"/>
      <c r="O37" s="237"/>
    </row>
    <row r="38" spans="1:15" x14ac:dyDescent="0.25">
      <c r="A38" s="302" t="s">
        <v>120</v>
      </c>
      <c r="B38" s="67" t="s">
        <v>13</v>
      </c>
      <c r="C38" s="73" t="s">
        <v>139</v>
      </c>
      <c r="D38" s="128"/>
      <c r="E38" s="128">
        <v>-1.1299999999999999</v>
      </c>
      <c r="F38" s="127">
        <v>-1.1200000000000001</v>
      </c>
      <c r="G38" s="151">
        <v>0.85</v>
      </c>
      <c r="H38" s="151">
        <v>-0.16387699999999999</v>
      </c>
      <c r="I38" s="152">
        <v>0</v>
      </c>
      <c r="J38" s="127">
        <v>144.0468506</v>
      </c>
      <c r="K38" s="127">
        <v>0.10928839999999999</v>
      </c>
      <c r="L38" s="333">
        <v>1.0313090379999998</v>
      </c>
      <c r="M38" s="315">
        <v>164.43319433599999</v>
      </c>
      <c r="N38" s="237"/>
      <c r="O38" s="237"/>
    </row>
    <row r="39" spans="1:15" s="55" customFormat="1" ht="13" x14ac:dyDescent="0.3">
      <c r="A39" s="102" t="s">
        <v>33</v>
      </c>
      <c r="B39" s="67" t="s">
        <v>13</v>
      </c>
      <c r="C39" s="73" t="s">
        <v>139</v>
      </c>
      <c r="D39" s="154">
        <v>113185.15</v>
      </c>
      <c r="E39" s="154">
        <v>138748.16999999998</v>
      </c>
      <c r="F39" s="153">
        <f>SUM(F27:F38)</f>
        <v>175077.91999999995</v>
      </c>
      <c r="G39" s="155">
        <v>193933.42</v>
      </c>
      <c r="H39" s="155">
        <v>214679.07</v>
      </c>
      <c r="I39" s="156">
        <v>259003.67</v>
      </c>
      <c r="J39" s="153">
        <v>278344.24847726466</v>
      </c>
      <c r="K39" s="153">
        <v>314206.31130349817</v>
      </c>
      <c r="L39" s="335">
        <v>370442.71885424835</v>
      </c>
      <c r="M39" s="336">
        <v>377488.63101823302</v>
      </c>
      <c r="N39" s="237"/>
      <c r="O39" s="237"/>
    </row>
    <row r="40" spans="1:15" x14ac:dyDescent="0.25">
      <c r="A40" s="303" t="s">
        <v>34</v>
      </c>
      <c r="B40" s="78" t="s">
        <v>13</v>
      </c>
      <c r="C40" s="73" t="s">
        <v>139</v>
      </c>
      <c r="D40" s="131">
        <v>7.98</v>
      </c>
      <c r="E40" s="131">
        <v>14.61</v>
      </c>
      <c r="F40" s="132">
        <v>25.83</v>
      </c>
      <c r="G40" s="157">
        <v>3.75</v>
      </c>
      <c r="H40" s="157">
        <v>30.160107386000007</v>
      </c>
      <c r="I40" s="158">
        <v>20.43</v>
      </c>
      <c r="J40" s="127">
        <v>11.2262453</v>
      </c>
      <c r="K40" s="127">
        <v>7.8515713720000004</v>
      </c>
      <c r="L40" s="337">
        <v>3.2025177000000009</v>
      </c>
      <c r="M40" s="320">
        <v>2.8353262799999999</v>
      </c>
      <c r="N40" s="237"/>
      <c r="O40" s="237"/>
    </row>
    <row r="41" spans="1:15" ht="19.5" customHeight="1" x14ac:dyDescent="0.35">
      <c r="A41" s="180" t="s">
        <v>127</v>
      </c>
      <c r="B41" s="82"/>
      <c r="C41" s="56"/>
      <c r="D41" s="83"/>
      <c r="E41" s="57"/>
      <c r="F41" s="57"/>
      <c r="G41" s="57"/>
      <c r="H41" s="57"/>
      <c r="I41" s="57"/>
      <c r="J41" s="58"/>
      <c r="K41" s="58"/>
      <c r="L41" s="327"/>
      <c r="M41" s="302"/>
      <c r="N41" s="237"/>
      <c r="O41" s="237"/>
    </row>
    <row r="42" spans="1:15" ht="16.5" customHeight="1" x14ac:dyDescent="0.35">
      <c r="A42" s="64" t="s">
        <v>22</v>
      </c>
      <c r="B42" s="60" t="s">
        <v>13</v>
      </c>
      <c r="C42" s="61" t="s">
        <v>138</v>
      </c>
      <c r="D42" s="100">
        <v>285.89</v>
      </c>
      <c r="E42" s="100">
        <v>248.01201</v>
      </c>
      <c r="F42" s="99">
        <v>237.02972</v>
      </c>
      <c r="G42" s="99">
        <v>241.77687</v>
      </c>
      <c r="H42" s="99">
        <v>281.08999999999997</v>
      </c>
      <c r="I42" s="100">
        <v>236.33024</v>
      </c>
      <c r="J42" s="88">
        <v>225.64164</v>
      </c>
      <c r="K42" s="88">
        <v>243.72796</v>
      </c>
      <c r="L42" s="333">
        <v>237.86023</v>
      </c>
      <c r="M42" s="64">
        <v>247.24536000000001</v>
      </c>
      <c r="N42" s="237"/>
      <c r="O42" s="237"/>
    </row>
    <row r="43" spans="1:15" x14ac:dyDescent="0.25">
      <c r="A43" s="302" t="s">
        <v>23</v>
      </c>
      <c r="B43" s="67" t="s">
        <v>13</v>
      </c>
      <c r="C43" s="68" t="s">
        <v>138</v>
      </c>
      <c r="D43" s="101">
        <v>69</v>
      </c>
      <c r="E43" s="101">
        <v>85.157150000000001</v>
      </c>
      <c r="F43" s="88">
        <v>57.772550000000003</v>
      </c>
      <c r="G43" s="88">
        <v>195.89089000000001</v>
      </c>
      <c r="H43" s="88">
        <v>455.08</v>
      </c>
      <c r="I43" s="101">
        <v>619.05794000000003</v>
      </c>
      <c r="J43" s="106">
        <v>503.67977999999999</v>
      </c>
      <c r="K43" s="106">
        <v>618.74006999999995</v>
      </c>
      <c r="L43" s="304">
        <v>518.98361999999997</v>
      </c>
      <c r="M43" s="302">
        <v>704.44874000000004</v>
      </c>
      <c r="N43" s="237"/>
      <c r="O43" s="237"/>
    </row>
    <row r="44" spans="1:15" x14ac:dyDescent="0.35">
      <c r="A44" s="302" t="s">
        <v>24</v>
      </c>
      <c r="B44" s="67" t="s">
        <v>13</v>
      </c>
      <c r="C44" s="68" t="s">
        <v>138</v>
      </c>
      <c r="D44" s="101">
        <v>344.16</v>
      </c>
      <c r="E44" s="101">
        <v>288.7362</v>
      </c>
      <c r="F44" s="88">
        <v>69.961609999999993</v>
      </c>
      <c r="G44" s="88">
        <v>109.76693</v>
      </c>
      <c r="H44" s="88">
        <v>131.41999999999999</v>
      </c>
      <c r="I44" s="101">
        <v>133.14827</v>
      </c>
      <c r="J44" s="88">
        <v>93.23545</v>
      </c>
      <c r="K44" s="88">
        <v>139.31480999999999</v>
      </c>
      <c r="L44" s="304">
        <v>426.96364999999997</v>
      </c>
      <c r="M44" s="302">
        <v>455.77775000000003</v>
      </c>
      <c r="N44" s="237"/>
      <c r="O44" s="237"/>
    </row>
    <row r="45" spans="1:15" x14ac:dyDescent="0.35">
      <c r="A45" s="302" t="s">
        <v>25</v>
      </c>
      <c r="B45" s="67" t="s">
        <v>13</v>
      </c>
      <c r="C45" s="68" t="s">
        <v>138</v>
      </c>
      <c r="D45" s="101">
        <v>57.94</v>
      </c>
      <c r="E45" s="101">
        <v>87.624870000000001</v>
      </c>
      <c r="F45" s="88">
        <v>141.35732999999999</v>
      </c>
      <c r="G45" s="88">
        <v>175.01904999999999</v>
      </c>
      <c r="H45" s="88">
        <v>214.33</v>
      </c>
      <c r="I45" s="101">
        <v>175.90994000000001</v>
      </c>
      <c r="J45" s="88">
        <v>140.68567999999999</v>
      </c>
      <c r="K45" s="88">
        <v>151.46174999999999</v>
      </c>
      <c r="L45" s="304">
        <v>225.40698</v>
      </c>
      <c r="M45" s="302">
        <v>457.56058000000002</v>
      </c>
      <c r="N45" s="237"/>
      <c r="O45" s="237"/>
    </row>
    <row r="46" spans="1:15" x14ac:dyDescent="0.35">
      <c r="A46" s="302" t="s">
        <v>26</v>
      </c>
      <c r="B46" s="67" t="s">
        <v>13</v>
      </c>
      <c r="C46" s="68" t="s">
        <v>138</v>
      </c>
      <c r="D46" s="101">
        <v>725.22</v>
      </c>
      <c r="E46" s="101">
        <v>1270.2029</v>
      </c>
      <c r="F46" s="88">
        <v>1546.7529999999999</v>
      </c>
      <c r="G46" s="88">
        <v>1416.10553</v>
      </c>
      <c r="H46" s="88">
        <v>1392.26</v>
      </c>
      <c r="I46" s="101">
        <v>1321.27072</v>
      </c>
      <c r="J46" s="88">
        <v>1049.01052</v>
      </c>
      <c r="K46" s="88">
        <v>1222.47939</v>
      </c>
      <c r="L46" s="304">
        <v>1448.883</v>
      </c>
      <c r="M46" s="315">
        <v>1343.6485299999999</v>
      </c>
      <c r="N46" s="237"/>
      <c r="O46" s="237"/>
    </row>
    <row r="47" spans="1:15" x14ac:dyDescent="0.25">
      <c r="A47" s="302" t="s">
        <v>27</v>
      </c>
      <c r="B47" s="67" t="s">
        <v>13</v>
      </c>
      <c r="C47" s="68" t="s">
        <v>138</v>
      </c>
      <c r="D47" s="101">
        <v>0.02</v>
      </c>
      <c r="E47" s="101">
        <v>7.5810000000000002E-2</v>
      </c>
      <c r="F47" s="88">
        <v>0.06</v>
      </c>
      <c r="G47" s="88">
        <v>0.24329000000000001</v>
      </c>
      <c r="H47" s="88">
        <v>0.27</v>
      </c>
      <c r="I47" s="101">
        <v>0.16583000000000001</v>
      </c>
      <c r="J47" s="88">
        <v>61.398600000000002</v>
      </c>
      <c r="K47" s="88">
        <v>68.267949999999999</v>
      </c>
      <c r="L47" s="304">
        <v>91.972030000000004</v>
      </c>
      <c r="M47" s="338">
        <v>79.505330000000001</v>
      </c>
      <c r="N47" s="237"/>
      <c r="O47" s="237"/>
    </row>
    <row r="48" spans="1:15" x14ac:dyDescent="0.35">
      <c r="A48" s="302" t="s">
        <v>28</v>
      </c>
      <c r="B48" s="67" t="s">
        <v>13</v>
      </c>
      <c r="C48" s="68" t="s">
        <v>138</v>
      </c>
      <c r="D48" s="101">
        <v>5.08</v>
      </c>
      <c r="E48" s="101">
        <v>5.4927000000000001</v>
      </c>
      <c r="F48" s="88">
        <v>6.86</v>
      </c>
      <c r="G48" s="88">
        <v>17.36</v>
      </c>
      <c r="H48" s="88">
        <v>53.58</v>
      </c>
      <c r="I48" s="101">
        <v>75.668279999999996</v>
      </c>
      <c r="J48" s="88">
        <v>0.28997000000000001</v>
      </c>
      <c r="K48" s="88">
        <v>0.88434999999999997</v>
      </c>
      <c r="L48" s="305">
        <v>1.1753</v>
      </c>
      <c r="M48" s="302">
        <v>1.8381799999999999</v>
      </c>
      <c r="N48" s="237"/>
      <c r="O48" s="237"/>
    </row>
    <row r="49" spans="1:17" x14ac:dyDescent="0.35">
      <c r="A49" s="302" t="s">
        <v>35</v>
      </c>
      <c r="B49" s="67" t="s">
        <v>13</v>
      </c>
      <c r="C49" s="68" t="s">
        <v>138</v>
      </c>
      <c r="D49" s="101"/>
      <c r="E49" s="101">
        <v>1.9000000000000001E-4</v>
      </c>
      <c r="F49" s="88">
        <v>0.18633</v>
      </c>
      <c r="G49" s="88">
        <v>0.59741999999999995</v>
      </c>
      <c r="H49" s="88">
        <v>1.31</v>
      </c>
      <c r="I49" s="101">
        <v>1.43225</v>
      </c>
      <c r="J49" s="88">
        <v>1.58788</v>
      </c>
      <c r="K49" s="88">
        <v>0.59779000000000004</v>
      </c>
      <c r="L49" s="304">
        <v>7.3099999999999998E-2</v>
      </c>
      <c r="M49" s="302">
        <v>4.6920000000000003E-2</v>
      </c>
      <c r="N49" s="237"/>
      <c r="O49" s="237"/>
    </row>
    <row r="50" spans="1:17" x14ac:dyDescent="0.35">
      <c r="A50" s="302" t="s">
        <v>30</v>
      </c>
      <c r="B50" s="67" t="s">
        <v>13</v>
      </c>
      <c r="C50" s="68" t="s">
        <v>138</v>
      </c>
      <c r="D50" s="101"/>
      <c r="E50" s="101">
        <v>1.0000000000000001E-5</v>
      </c>
      <c r="F50" s="88">
        <v>2.6689999999999998E-2</v>
      </c>
      <c r="G50" s="88">
        <v>5.0990000000000001E-2</v>
      </c>
      <c r="H50" s="88">
        <v>0.09</v>
      </c>
      <c r="I50" s="101">
        <v>0.11533</v>
      </c>
      <c r="J50" s="88">
        <v>0.20637</v>
      </c>
      <c r="K50" s="88">
        <v>0.27766999999999997</v>
      </c>
      <c r="L50" s="304">
        <v>0.30347000000000002</v>
      </c>
      <c r="M50" s="302">
        <v>0.29613</v>
      </c>
      <c r="N50" s="237"/>
      <c r="O50" s="237"/>
    </row>
    <row r="51" spans="1:17" x14ac:dyDescent="0.35">
      <c r="A51" s="302" t="s">
        <v>36</v>
      </c>
      <c r="B51" s="67" t="s">
        <v>13</v>
      </c>
      <c r="C51" s="68" t="s">
        <v>138</v>
      </c>
      <c r="D51" s="101"/>
      <c r="E51" s="101">
        <v>2.0521400000000001</v>
      </c>
      <c r="F51" s="88">
        <v>2.60168</v>
      </c>
      <c r="G51" s="88">
        <v>2.9235199999999999</v>
      </c>
      <c r="H51" s="88">
        <v>3.17</v>
      </c>
      <c r="I51" s="101">
        <v>3.0453600000000001</v>
      </c>
      <c r="J51" s="88">
        <v>2.9880100000000001</v>
      </c>
      <c r="K51" s="88">
        <v>2.5331399999999999</v>
      </c>
      <c r="L51" s="304">
        <v>1.7656400000000001</v>
      </c>
      <c r="M51" s="302">
        <v>1.9509700000000001</v>
      </c>
      <c r="N51" s="237"/>
      <c r="O51" s="237"/>
    </row>
    <row r="52" spans="1:17" x14ac:dyDescent="0.35">
      <c r="A52" s="302" t="s">
        <v>32</v>
      </c>
      <c r="B52" s="67" t="s">
        <v>13</v>
      </c>
      <c r="C52" s="68" t="s">
        <v>138</v>
      </c>
      <c r="D52" s="101"/>
      <c r="E52" s="101"/>
      <c r="F52" s="88"/>
      <c r="G52" s="87" t="s">
        <v>37</v>
      </c>
      <c r="H52" s="87">
        <v>0.35</v>
      </c>
      <c r="I52" s="85">
        <v>0.83076000000000005</v>
      </c>
      <c r="J52" s="88">
        <v>0.22786999999999999</v>
      </c>
      <c r="K52" s="88">
        <v>0.19386999999999999</v>
      </c>
      <c r="L52" s="305">
        <v>0.16322</v>
      </c>
      <c r="M52" s="302">
        <v>6.9860000000000005E-2</v>
      </c>
      <c r="N52" s="237"/>
      <c r="O52" s="237"/>
    </row>
    <row r="53" spans="1:17" x14ac:dyDescent="0.35">
      <c r="A53" s="302" t="s">
        <v>120</v>
      </c>
      <c r="B53" s="67" t="s">
        <v>13</v>
      </c>
      <c r="C53" s="68" t="s">
        <v>138</v>
      </c>
      <c r="D53" s="101"/>
      <c r="E53" s="101">
        <v>7.7799999999999996E-3</v>
      </c>
      <c r="F53" s="88">
        <v>8.0000000000000004E-4</v>
      </c>
      <c r="G53" s="88">
        <v>0.12686</v>
      </c>
      <c r="H53" s="88">
        <v>0</v>
      </c>
      <c r="I53" s="101">
        <v>0</v>
      </c>
      <c r="J53" s="88">
        <v>3.7870000000000001E-2</v>
      </c>
      <c r="K53" s="88">
        <v>0</v>
      </c>
      <c r="L53" s="304">
        <v>1.107E-2</v>
      </c>
      <c r="M53" s="302">
        <v>0.29055999999999998</v>
      </c>
      <c r="N53" s="237"/>
      <c r="O53" s="237"/>
    </row>
    <row r="54" spans="1:17" s="55" customFormat="1" ht="13" x14ac:dyDescent="0.35">
      <c r="A54" s="102" t="s">
        <v>33</v>
      </c>
      <c r="B54" s="67" t="s">
        <v>13</v>
      </c>
      <c r="C54" s="68" t="s">
        <v>138</v>
      </c>
      <c r="D54" s="104">
        <v>1487.31</v>
      </c>
      <c r="E54" s="104">
        <f>SUM(E42:E53)</f>
        <v>1987.36176</v>
      </c>
      <c r="F54" s="103">
        <v>2062.6090300000001</v>
      </c>
      <c r="G54" s="103">
        <v>2159.86</v>
      </c>
      <c r="H54" s="103">
        <v>2532.9499999999998</v>
      </c>
      <c r="I54" s="104">
        <v>2566.9749200000001</v>
      </c>
      <c r="J54" s="103">
        <v>2078.9896399999998</v>
      </c>
      <c r="K54" s="103">
        <v>2448.4787500000002</v>
      </c>
      <c r="L54" s="304">
        <v>2953.56131</v>
      </c>
      <c r="M54" s="302">
        <v>3292.6789100000001</v>
      </c>
      <c r="N54" s="237"/>
      <c r="O54" s="237"/>
      <c r="P54" s="19"/>
      <c r="Q54" s="19"/>
    </row>
    <row r="55" spans="1:17" x14ac:dyDescent="0.35">
      <c r="A55" s="303" t="s">
        <v>34</v>
      </c>
      <c r="B55" s="78" t="s">
        <v>13</v>
      </c>
      <c r="C55" s="68" t="s">
        <v>138</v>
      </c>
      <c r="D55" s="105">
        <v>0.09</v>
      </c>
      <c r="E55" s="80">
        <v>0.11</v>
      </c>
      <c r="F55" s="90">
        <v>0.15434999999999999</v>
      </c>
      <c r="G55" s="90">
        <v>3.2190000000000003E-2</v>
      </c>
      <c r="H55" s="90">
        <v>0.15</v>
      </c>
      <c r="I55" s="105">
        <v>9.3960000000000002E-2</v>
      </c>
      <c r="J55" s="88">
        <v>4.514E-2</v>
      </c>
      <c r="K55" s="88">
        <v>2.4500000000000001E-2</v>
      </c>
      <c r="L55" s="304">
        <v>7.6800000000000002E-3</v>
      </c>
      <c r="M55" s="303">
        <v>0</v>
      </c>
      <c r="N55" s="237"/>
      <c r="O55" s="237"/>
    </row>
    <row r="56" spans="1:17" ht="17.25" customHeight="1" x14ac:dyDescent="0.35">
      <c r="A56" s="180" t="s">
        <v>125</v>
      </c>
      <c r="B56" s="82"/>
      <c r="C56" s="56"/>
      <c r="D56" s="83"/>
      <c r="E56" s="57"/>
      <c r="F56" s="57"/>
      <c r="G56" s="57"/>
      <c r="H56" s="57"/>
      <c r="I56" s="57"/>
      <c r="J56" s="58"/>
      <c r="K56" s="58"/>
      <c r="L56" s="327"/>
      <c r="M56" s="302"/>
      <c r="N56" s="237"/>
      <c r="O56" s="237"/>
    </row>
    <row r="57" spans="1:17" ht="14.5" x14ac:dyDescent="0.25">
      <c r="A57" s="84" t="s">
        <v>38</v>
      </c>
      <c r="B57" s="60" t="s">
        <v>55</v>
      </c>
      <c r="C57" s="61" t="s">
        <v>9</v>
      </c>
      <c r="D57" s="63">
        <v>1083</v>
      </c>
      <c r="E57" s="63">
        <v>1667</v>
      </c>
      <c r="F57" s="64">
        <v>2425</v>
      </c>
      <c r="G57" s="65">
        <v>2829</v>
      </c>
      <c r="H57" s="65">
        <v>2762</v>
      </c>
      <c r="I57" s="48">
        <v>2790</v>
      </c>
      <c r="J57" s="302">
        <v>2709</v>
      </c>
      <c r="K57" s="302">
        <v>2758</v>
      </c>
      <c r="L57" s="63">
        <v>2902</v>
      </c>
      <c r="M57" s="339">
        <v>3033</v>
      </c>
      <c r="N57" s="237"/>
      <c r="O57" s="237"/>
    </row>
    <row r="58" spans="1:17" ht="14.5" x14ac:dyDescent="0.25">
      <c r="A58" s="66" t="s">
        <v>39</v>
      </c>
      <c r="B58" s="67" t="s">
        <v>55</v>
      </c>
      <c r="C58" s="68" t="s">
        <v>9</v>
      </c>
      <c r="D58" s="70">
        <v>2489</v>
      </c>
      <c r="E58" s="70">
        <v>3525</v>
      </c>
      <c r="F58" s="302">
        <v>3136</v>
      </c>
      <c r="G58" s="65">
        <v>3837</v>
      </c>
      <c r="H58" s="65">
        <v>3959</v>
      </c>
      <c r="I58" s="48">
        <v>3976</v>
      </c>
      <c r="J58" s="302">
        <v>3871</v>
      </c>
      <c r="K58" s="302">
        <v>3837</v>
      </c>
      <c r="L58" s="70">
        <v>3789</v>
      </c>
      <c r="M58" s="340">
        <v>3852</v>
      </c>
      <c r="N58" s="237"/>
      <c r="O58" s="237"/>
    </row>
    <row r="59" spans="1:17" ht="14.5" x14ac:dyDescent="0.25">
      <c r="A59" s="70" t="s">
        <v>40</v>
      </c>
      <c r="B59" s="67" t="s">
        <v>55</v>
      </c>
      <c r="C59" s="68" t="s">
        <v>9</v>
      </c>
      <c r="D59" s="48"/>
      <c r="E59" s="70">
        <v>5381</v>
      </c>
      <c r="F59" s="302">
        <v>4803</v>
      </c>
      <c r="G59" s="65">
        <v>4224</v>
      </c>
      <c r="H59" s="65">
        <v>4329</v>
      </c>
      <c r="I59" s="48">
        <v>4311</v>
      </c>
      <c r="J59" s="302">
        <v>4248</v>
      </c>
      <c r="K59" s="302">
        <v>4229</v>
      </c>
      <c r="L59" s="70">
        <v>4322</v>
      </c>
      <c r="M59" s="340">
        <v>4383</v>
      </c>
      <c r="N59" s="237"/>
      <c r="O59" s="237"/>
    </row>
    <row r="60" spans="1:17" ht="14.5" x14ac:dyDescent="0.25">
      <c r="A60" s="66" t="s">
        <v>41</v>
      </c>
      <c r="B60" s="67" t="s">
        <v>55</v>
      </c>
      <c r="C60" s="68" t="s">
        <v>9</v>
      </c>
      <c r="D60" s="70"/>
      <c r="E60" s="70">
        <v>498</v>
      </c>
      <c r="F60" s="302">
        <v>590</v>
      </c>
      <c r="G60" s="65">
        <v>222</v>
      </c>
      <c r="H60" s="65">
        <v>229</v>
      </c>
      <c r="I60" s="48">
        <v>233</v>
      </c>
      <c r="J60" s="302">
        <v>232</v>
      </c>
      <c r="K60" s="302">
        <v>236</v>
      </c>
      <c r="L60" s="70">
        <v>243</v>
      </c>
      <c r="M60" s="340">
        <v>249</v>
      </c>
      <c r="N60" s="237"/>
      <c r="O60" s="237"/>
    </row>
    <row r="61" spans="1:17" ht="14.5" x14ac:dyDescent="0.35">
      <c r="A61" s="66" t="s">
        <v>42</v>
      </c>
      <c r="B61" s="67" t="s">
        <v>55</v>
      </c>
      <c r="C61" s="68" t="s">
        <v>9</v>
      </c>
      <c r="D61" s="70">
        <v>7461</v>
      </c>
      <c r="E61" s="107" t="s">
        <v>43</v>
      </c>
      <c r="F61" s="107" t="s">
        <v>43</v>
      </c>
      <c r="G61" s="107" t="s">
        <v>43</v>
      </c>
      <c r="H61" s="107" t="s">
        <v>43</v>
      </c>
      <c r="I61" s="107" t="s">
        <v>43</v>
      </c>
      <c r="J61" s="108" t="s">
        <v>43</v>
      </c>
      <c r="K61" s="108" t="s">
        <v>43</v>
      </c>
      <c r="L61" s="70" t="s">
        <v>43</v>
      </c>
      <c r="M61" s="302"/>
      <c r="N61" s="237"/>
      <c r="O61" s="237"/>
    </row>
    <row r="62" spans="1:17" ht="14.5" x14ac:dyDescent="0.3">
      <c r="A62" s="109" t="s">
        <v>33</v>
      </c>
      <c r="B62" s="78" t="s">
        <v>55</v>
      </c>
      <c r="C62" s="79" t="s">
        <v>9</v>
      </c>
      <c r="D62" s="181">
        <v>11033</v>
      </c>
      <c r="E62" s="181">
        <v>11071</v>
      </c>
      <c r="F62" s="182">
        <f>SUM(F57:F61)</f>
        <v>10954</v>
      </c>
      <c r="G62" s="183">
        <v>11112</v>
      </c>
      <c r="H62" s="183">
        <v>11279</v>
      </c>
      <c r="I62" s="54">
        <v>11310</v>
      </c>
      <c r="J62" s="102">
        <v>11060</v>
      </c>
      <c r="K62" s="102">
        <v>11060</v>
      </c>
      <c r="L62" s="181">
        <v>11256</v>
      </c>
      <c r="M62" s="341">
        <v>11517</v>
      </c>
      <c r="N62" s="237"/>
      <c r="O62" s="237"/>
    </row>
    <row r="63" spans="1:17" ht="18" customHeight="1" x14ac:dyDescent="0.35">
      <c r="A63" s="180" t="s">
        <v>124</v>
      </c>
      <c r="B63" s="82"/>
      <c r="C63" s="56"/>
      <c r="D63" s="83"/>
      <c r="E63" s="57"/>
      <c r="F63" s="57"/>
      <c r="G63" s="57"/>
      <c r="H63" s="57"/>
      <c r="I63" s="57"/>
      <c r="J63" s="58"/>
      <c r="K63" s="58"/>
      <c r="L63" s="327"/>
      <c r="M63" s="302"/>
      <c r="N63" s="237"/>
      <c r="O63" s="237"/>
    </row>
    <row r="64" spans="1:17" ht="14.5" x14ac:dyDescent="0.35">
      <c r="A64" s="84" t="s">
        <v>45</v>
      </c>
      <c r="B64" s="60" t="s">
        <v>55</v>
      </c>
      <c r="C64" s="98" t="s">
        <v>139</v>
      </c>
      <c r="D64" s="123">
        <v>1495309.14</v>
      </c>
      <c r="E64" s="123">
        <v>1697452.94</v>
      </c>
      <c r="F64" s="124">
        <v>1907952.88</v>
      </c>
      <c r="G64" s="125">
        <v>2137480.5299999998</v>
      </c>
      <c r="H64" s="125">
        <v>2347455.0499999998</v>
      </c>
      <c r="I64" s="126">
        <v>2619156.52</v>
      </c>
      <c r="J64" s="127">
        <v>2914283.69</v>
      </c>
      <c r="K64" s="127">
        <v>3194951.4670063998</v>
      </c>
      <c r="L64" s="123">
        <v>3518381.1</v>
      </c>
      <c r="M64" s="342">
        <v>3921782.9194868021</v>
      </c>
      <c r="N64" s="237"/>
      <c r="O64" s="237"/>
    </row>
    <row r="65" spans="1:17" ht="27.75" customHeight="1" x14ac:dyDescent="0.35">
      <c r="A65" s="66" t="s">
        <v>46</v>
      </c>
      <c r="B65" s="67" t="s">
        <v>55</v>
      </c>
      <c r="C65" s="73" t="s">
        <v>139</v>
      </c>
      <c r="D65" s="128">
        <v>389472.57</v>
      </c>
      <c r="E65" s="128">
        <v>464203.35</v>
      </c>
      <c r="F65" s="127">
        <v>566399.18000000005</v>
      </c>
      <c r="G65" s="129">
        <v>673638.64</v>
      </c>
      <c r="H65" s="129">
        <v>774262.37</v>
      </c>
      <c r="I65" s="130">
        <v>898045.4</v>
      </c>
      <c r="J65" s="127">
        <v>1042860.05</v>
      </c>
      <c r="K65" s="127">
        <v>1165685.3874154</v>
      </c>
      <c r="L65" s="128">
        <v>1336038.1000000001</v>
      </c>
      <c r="M65" s="343">
        <v>1474349.2117516173</v>
      </c>
      <c r="N65" s="237"/>
      <c r="O65" s="237"/>
    </row>
    <row r="66" spans="1:17" ht="14.5" x14ac:dyDescent="0.35">
      <c r="A66" s="66" t="s">
        <v>47</v>
      </c>
      <c r="B66" s="67" t="s">
        <v>55</v>
      </c>
      <c r="C66" s="73" t="s">
        <v>139</v>
      </c>
      <c r="D66" s="128">
        <v>362740.47</v>
      </c>
      <c r="E66" s="128">
        <v>340412</v>
      </c>
      <c r="F66" s="127">
        <v>379841.04</v>
      </c>
      <c r="G66" s="129">
        <v>377941.04</v>
      </c>
      <c r="H66" s="129">
        <v>411425.42</v>
      </c>
      <c r="I66" s="130">
        <v>373072.17</v>
      </c>
      <c r="J66" s="127">
        <v>522829.72</v>
      </c>
      <c r="K66" s="127">
        <v>591550.32000000007</v>
      </c>
      <c r="L66" s="128">
        <v>608994.94999999995</v>
      </c>
      <c r="M66" s="343">
        <v>760717.36977894313</v>
      </c>
      <c r="N66" s="237"/>
      <c r="O66" s="237"/>
    </row>
    <row r="67" spans="1:17" ht="14.5" x14ac:dyDescent="0.35">
      <c r="A67" s="109" t="s">
        <v>48</v>
      </c>
      <c r="B67" s="78" t="s">
        <v>55</v>
      </c>
      <c r="C67" s="77" t="s">
        <v>139</v>
      </c>
      <c r="D67" s="185">
        <v>2247522.1800000002</v>
      </c>
      <c r="E67" s="185">
        <v>2502068.29</v>
      </c>
      <c r="F67" s="184">
        <f>SUM(F64:F66)</f>
        <v>2854193.1</v>
      </c>
      <c r="G67" s="186">
        <v>3189060.21</v>
      </c>
      <c r="H67" s="186">
        <v>3533142.84</v>
      </c>
      <c r="I67" s="187">
        <v>3890274.09</v>
      </c>
      <c r="J67" s="184">
        <v>4479973.46</v>
      </c>
      <c r="K67" s="184">
        <v>4952187.1744218003</v>
      </c>
      <c r="L67" s="185">
        <v>5463414.1500000004</v>
      </c>
      <c r="M67" s="344">
        <v>6156849.50101736</v>
      </c>
      <c r="N67" s="237"/>
      <c r="O67" s="237"/>
    </row>
    <row r="68" spans="1:17" ht="18.75" customHeight="1" x14ac:dyDescent="0.35">
      <c r="A68" s="180" t="s">
        <v>128</v>
      </c>
      <c r="B68" s="82"/>
      <c r="C68" s="56"/>
      <c r="D68" s="83"/>
      <c r="E68" s="57"/>
      <c r="F68" s="57"/>
      <c r="G68" s="57"/>
      <c r="H68" s="57"/>
      <c r="I68" s="57"/>
      <c r="J68" s="58"/>
      <c r="K68" s="58"/>
      <c r="L68" s="327"/>
      <c r="M68" s="302"/>
      <c r="N68" s="237"/>
      <c r="O68" s="237"/>
    </row>
    <row r="69" spans="1:17" ht="14.5" x14ac:dyDescent="0.35">
      <c r="A69" s="66" t="s">
        <v>49</v>
      </c>
      <c r="B69" s="67" t="s">
        <v>55</v>
      </c>
      <c r="C69" s="73" t="s">
        <v>139</v>
      </c>
      <c r="D69" s="128">
        <v>7611.31</v>
      </c>
      <c r="E69" s="127">
        <v>7415.43</v>
      </c>
      <c r="F69" s="127">
        <v>7727.89</v>
      </c>
      <c r="G69" s="159">
        <v>8511.9883890000001</v>
      </c>
      <c r="H69" s="159">
        <v>8435.81</v>
      </c>
      <c r="I69" s="160">
        <v>7728.3</v>
      </c>
      <c r="J69" s="127">
        <v>8660.6299999999992</v>
      </c>
      <c r="K69" s="127">
        <v>7751.49</v>
      </c>
      <c r="L69" s="345">
        <v>42788</v>
      </c>
      <c r="M69" s="316">
        <v>47407.27689003</v>
      </c>
      <c r="N69" s="237"/>
      <c r="O69" s="237"/>
    </row>
    <row r="70" spans="1:17" s="115" customFormat="1" ht="14.5" hidden="1" x14ac:dyDescent="0.35">
      <c r="A70" s="110" t="s">
        <v>50</v>
      </c>
      <c r="B70" s="111" t="s">
        <v>55</v>
      </c>
      <c r="C70" s="112" t="s">
        <v>9</v>
      </c>
      <c r="D70" s="143"/>
      <c r="E70" s="143"/>
      <c r="F70" s="144"/>
      <c r="G70" s="145"/>
      <c r="H70" s="145"/>
      <c r="I70" s="161"/>
      <c r="J70" s="144"/>
      <c r="K70" s="144"/>
      <c r="L70" s="113"/>
      <c r="M70" s="94"/>
      <c r="N70" s="237"/>
      <c r="O70" s="237"/>
      <c r="P70" s="19"/>
      <c r="Q70" s="19"/>
    </row>
    <row r="71" spans="1:17" s="115" customFormat="1" ht="14.5" hidden="1" x14ac:dyDescent="0.35">
      <c r="A71" s="116" t="s">
        <v>51</v>
      </c>
      <c r="B71" s="111" t="s">
        <v>55</v>
      </c>
      <c r="C71" s="112" t="s">
        <v>9</v>
      </c>
      <c r="D71" s="143"/>
      <c r="E71" s="143"/>
      <c r="F71" s="144"/>
      <c r="G71" s="145"/>
      <c r="H71" s="145"/>
      <c r="I71" s="161"/>
      <c r="J71" s="144"/>
      <c r="K71" s="144"/>
      <c r="L71" s="113"/>
      <c r="M71" s="94"/>
      <c r="N71" s="237"/>
      <c r="O71" s="237"/>
      <c r="P71" s="19"/>
      <c r="Q71" s="19"/>
    </row>
    <row r="72" spans="1:17" ht="14.5" x14ac:dyDescent="0.35">
      <c r="A72" s="89" t="s">
        <v>110</v>
      </c>
      <c r="B72" s="78" t="s">
        <v>55</v>
      </c>
      <c r="C72" s="77" t="s">
        <v>139</v>
      </c>
      <c r="D72" s="131">
        <v>26239.55</v>
      </c>
      <c r="E72" s="131">
        <v>26691.46</v>
      </c>
      <c r="F72" s="132">
        <v>26956.94</v>
      </c>
      <c r="G72" s="162">
        <v>27264.37</v>
      </c>
      <c r="H72" s="162">
        <v>27615.94</v>
      </c>
      <c r="I72" s="163">
        <v>28087.956348000003</v>
      </c>
      <c r="J72" s="127">
        <v>28346.363734000002</v>
      </c>
      <c r="K72" s="127">
        <v>35547.087398000003</v>
      </c>
      <c r="L72" s="131">
        <v>34957.050000000003</v>
      </c>
      <c r="M72" s="320">
        <v>36841.563596</v>
      </c>
      <c r="N72" s="237"/>
      <c r="O72" s="237"/>
    </row>
    <row r="73" spans="1:17" s="115" customFormat="1" hidden="1" x14ac:dyDescent="0.35">
      <c r="A73" s="116"/>
      <c r="B73" s="111"/>
      <c r="C73" s="112"/>
      <c r="D73" s="113"/>
      <c r="E73" s="113"/>
      <c r="F73" s="94"/>
      <c r="G73" s="97"/>
      <c r="H73" s="97"/>
      <c r="I73" s="114"/>
      <c r="J73" s="94"/>
      <c r="K73" s="94"/>
      <c r="L73" s="114"/>
      <c r="M73" s="94"/>
    </row>
    <row r="74" spans="1:17" ht="16.5" customHeight="1" x14ac:dyDescent="0.35">
      <c r="A74" s="180" t="s">
        <v>52</v>
      </c>
      <c r="B74" s="248"/>
      <c r="C74" s="61"/>
      <c r="D74" s="83"/>
      <c r="E74" s="57"/>
      <c r="F74" s="57"/>
      <c r="G74" s="57"/>
      <c r="H74" s="57"/>
      <c r="I74" s="57"/>
      <c r="J74" s="58"/>
      <c r="K74" s="58"/>
      <c r="L74" s="327"/>
      <c r="M74" s="302"/>
    </row>
    <row r="75" spans="1:17" ht="24.75" customHeight="1" x14ac:dyDescent="0.35">
      <c r="A75" s="247" t="s">
        <v>156</v>
      </c>
      <c r="B75" s="249" t="s">
        <v>13</v>
      </c>
      <c r="C75" s="61" t="s">
        <v>9</v>
      </c>
      <c r="D75" s="133">
        <v>278992</v>
      </c>
      <c r="E75" s="133">
        <v>204701</v>
      </c>
      <c r="F75" s="134">
        <v>120847</v>
      </c>
      <c r="G75" s="135">
        <v>154367</v>
      </c>
      <c r="H75" s="135">
        <v>163264</v>
      </c>
      <c r="I75" s="136">
        <v>165217</v>
      </c>
      <c r="J75" s="137">
        <v>151046</v>
      </c>
      <c r="K75" s="137">
        <v>154826</v>
      </c>
      <c r="L75" s="133">
        <v>123894</v>
      </c>
      <c r="M75" s="346">
        <v>120726</v>
      </c>
    </row>
    <row r="76" spans="1:17" ht="26.25" customHeight="1" x14ac:dyDescent="0.35">
      <c r="A76" s="245" t="s">
        <v>157</v>
      </c>
      <c r="B76" s="95" t="s">
        <v>13</v>
      </c>
      <c r="C76" s="68" t="s">
        <v>9</v>
      </c>
      <c r="D76" s="138">
        <v>274063</v>
      </c>
      <c r="E76" s="138">
        <v>209875</v>
      </c>
      <c r="F76" s="137">
        <v>121535</v>
      </c>
      <c r="G76" s="139">
        <v>154413</v>
      </c>
      <c r="H76" s="139">
        <v>163381</v>
      </c>
      <c r="I76" s="140">
        <v>162425</v>
      </c>
      <c r="J76" s="137">
        <v>153740</v>
      </c>
      <c r="K76" s="137">
        <v>154890</v>
      </c>
      <c r="L76" s="138">
        <v>123606</v>
      </c>
      <c r="M76" s="321">
        <v>120579</v>
      </c>
    </row>
    <row r="77" spans="1:17" ht="19.5" customHeight="1" x14ac:dyDescent="0.35">
      <c r="A77" s="245" t="s">
        <v>158</v>
      </c>
      <c r="B77" s="246" t="s">
        <v>13</v>
      </c>
      <c r="C77" s="74" t="s">
        <v>140</v>
      </c>
      <c r="D77" s="189">
        <v>97.82</v>
      </c>
      <c r="E77" s="189">
        <v>99.56</v>
      </c>
      <c r="F77" s="168">
        <v>99.8</v>
      </c>
      <c r="G77" s="170">
        <v>99.87</v>
      </c>
      <c r="H77" s="170">
        <v>99.95</v>
      </c>
      <c r="I77" s="171">
        <v>98.26</v>
      </c>
      <c r="J77" s="168">
        <v>99.88</v>
      </c>
      <c r="K77" s="168">
        <v>99.92</v>
      </c>
      <c r="L77" s="70">
        <v>99.76</v>
      </c>
      <c r="M77" s="302">
        <v>99.87</v>
      </c>
    </row>
    <row r="78" spans="1:17" ht="24.75" customHeight="1" x14ac:dyDescent="0.35">
      <c r="A78" s="245" t="s">
        <v>180</v>
      </c>
      <c r="B78" s="246" t="s">
        <v>13</v>
      </c>
      <c r="C78" s="68" t="s">
        <v>9</v>
      </c>
      <c r="D78" s="138">
        <v>14339</v>
      </c>
      <c r="E78" s="138">
        <v>17257</v>
      </c>
      <c r="F78" s="137">
        <v>16744</v>
      </c>
      <c r="G78" s="139">
        <v>13419</v>
      </c>
      <c r="H78" s="139">
        <v>11859</v>
      </c>
      <c r="I78" s="140">
        <v>13285</v>
      </c>
      <c r="J78" s="137">
        <v>13415</v>
      </c>
      <c r="K78" s="137">
        <v>17584</v>
      </c>
      <c r="L78" s="138">
        <v>20983</v>
      </c>
      <c r="M78" s="302">
        <v>56907</v>
      </c>
    </row>
    <row r="79" spans="1:17" ht="24.75" customHeight="1" x14ac:dyDescent="0.25">
      <c r="A79" s="245" t="s">
        <v>160</v>
      </c>
      <c r="B79" s="246" t="s">
        <v>13</v>
      </c>
      <c r="C79" s="68" t="s">
        <v>9</v>
      </c>
      <c r="D79" s="138">
        <v>15666</v>
      </c>
      <c r="E79" s="138">
        <v>19645</v>
      </c>
      <c r="F79" s="137">
        <v>17377</v>
      </c>
      <c r="G79" s="139">
        <v>9475</v>
      </c>
      <c r="H79" s="139">
        <v>12103</v>
      </c>
      <c r="I79" s="140">
        <v>14767</v>
      </c>
      <c r="J79" s="137">
        <v>15493</v>
      </c>
      <c r="K79" s="137">
        <v>17902</v>
      </c>
      <c r="L79" s="138">
        <v>19777</v>
      </c>
      <c r="M79" s="347">
        <v>49705</v>
      </c>
    </row>
    <row r="80" spans="1:17" ht="14.25" customHeight="1" x14ac:dyDescent="0.35">
      <c r="A80" s="119" t="s">
        <v>159</v>
      </c>
      <c r="B80" s="118" t="s">
        <v>13</v>
      </c>
      <c r="C80" s="250" t="s">
        <v>140</v>
      </c>
      <c r="D80" s="131">
        <v>76.22</v>
      </c>
      <c r="E80" s="192">
        <v>90.72</v>
      </c>
      <c r="F80" s="132">
        <v>92.66</v>
      </c>
      <c r="G80" s="162">
        <v>64.040000000000006</v>
      </c>
      <c r="H80" s="162">
        <v>70.45</v>
      </c>
      <c r="I80" s="163">
        <v>80.430000000000007</v>
      </c>
      <c r="J80" s="132">
        <v>91.09</v>
      </c>
      <c r="K80" s="194">
        <v>93.73</v>
      </c>
      <c r="L80" s="80">
        <v>94.25</v>
      </c>
      <c r="M80" s="303">
        <v>87.34</v>
      </c>
      <c r="N80" s="237"/>
      <c r="O80" s="237"/>
    </row>
    <row r="81" spans="1:12" s="48" customFormat="1" x14ac:dyDescent="0.35">
      <c r="A81" s="278" t="s">
        <v>11</v>
      </c>
      <c r="B81" s="121"/>
      <c r="C81" s="122"/>
      <c r="D81" s="188"/>
      <c r="E81" s="188"/>
      <c r="F81" s="188"/>
      <c r="G81" s="188"/>
      <c r="H81" s="233"/>
      <c r="I81" s="188"/>
      <c r="J81" s="188"/>
      <c r="K81" s="188"/>
    </row>
    <row r="82" spans="1:12" x14ac:dyDescent="0.35">
      <c r="A82" s="19" t="s">
        <v>142</v>
      </c>
      <c r="H82" s="234"/>
      <c r="I82" s="234"/>
      <c r="J82" s="234"/>
      <c r="K82" s="234"/>
    </row>
    <row r="83" spans="1:12" x14ac:dyDescent="0.35">
      <c r="L83" s="237"/>
    </row>
    <row r="86" spans="1:12" x14ac:dyDescent="0.35">
      <c r="D86" s="251"/>
    </row>
    <row r="87" spans="1:12" x14ac:dyDescent="0.35">
      <c r="D87" s="252"/>
    </row>
  </sheetData>
  <mergeCells count="1">
    <mergeCell ref="A1:M1"/>
  </mergeCells>
  <printOptions horizontalCentered="1" verticalCentered="1"/>
  <pageMargins left="0.23622047244094491" right="0.23622047244094491" top="0.15748031496062992" bottom="0.23622047244094491" header="0.31496062992125984" footer="0.15748031496062992"/>
  <pageSetup paperSize="9" scale="6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56"/>
  <sheetViews>
    <sheetView zoomScale="96" zoomScaleNormal="96" zoomScaleSheetLayoutView="10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N50" sqref="N50"/>
    </sheetView>
  </sheetViews>
  <sheetFormatPr defaultColWidth="9.1796875" defaultRowHeight="12.5" x14ac:dyDescent="0.35"/>
  <cols>
    <col min="1" max="1" width="42.453125" style="19" customWidth="1"/>
    <col min="2" max="2" width="15.453125" style="18" bestFit="1" customWidth="1"/>
    <col min="3" max="3" width="8" style="18" customWidth="1"/>
    <col min="4" max="4" width="12.26953125" style="18" customWidth="1"/>
    <col min="5" max="6" width="12.26953125" style="19" customWidth="1"/>
    <col min="7" max="10" width="12" style="19" customWidth="1"/>
    <col min="11" max="12" width="12" style="19" bestFit="1" customWidth="1"/>
    <col min="13" max="13" width="13" style="19" customWidth="1"/>
    <col min="14" max="14" width="15.7265625" style="19" customWidth="1"/>
    <col min="15" max="16384" width="9.1796875" style="19"/>
  </cols>
  <sheetData>
    <row r="1" spans="1:43" ht="16.5" customHeight="1" x14ac:dyDescent="0.35">
      <c r="A1" s="355" t="s">
        <v>171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</row>
    <row r="2" spans="1:43" ht="16.5" customHeight="1" x14ac:dyDescent="0.35">
      <c r="A2" s="1" t="s">
        <v>154</v>
      </c>
      <c r="B2" s="2" t="s">
        <v>54</v>
      </c>
      <c r="C2" s="2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109</v>
      </c>
      <c r="L2" s="3" t="s">
        <v>155</v>
      </c>
      <c r="M2" s="296" t="s">
        <v>176</v>
      </c>
      <c r="N2" s="296" t="s">
        <v>181</v>
      </c>
    </row>
    <row r="3" spans="1:43" s="55" customFormat="1" ht="15.75" customHeight="1" x14ac:dyDescent="0.35">
      <c r="A3" s="180" t="s">
        <v>8</v>
      </c>
      <c r="B3" s="82"/>
      <c r="C3" s="56"/>
      <c r="D3" s="83"/>
      <c r="E3" s="83"/>
      <c r="F3" s="57"/>
      <c r="G3" s="57"/>
      <c r="H3" s="57"/>
      <c r="I3" s="57"/>
      <c r="J3" s="57"/>
      <c r="K3" s="58"/>
      <c r="L3" s="58"/>
      <c r="M3" s="102"/>
      <c r="N3" s="102"/>
    </row>
    <row r="4" spans="1:43" s="55" customFormat="1" ht="32.25" customHeight="1" x14ac:dyDescent="0.25">
      <c r="A4" s="4" t="s">
        <v>143</v>
      </c>
      <c r="B4" s="5" t="s">
        <v>55</v>
      </c>
      <c r="C4" s="212" t="s">
        <v>9</v>
      </c>
      <c r="D4" s="204">
        <v>29</v>
      </c>
      <c r="E4" s="204">
        <v>29</v>
      </c>
      <c r="F4" s="204">
        <v>30</v>
      </c>
      <c r="G4" s="204">
        <v>31</v>
      </c>
      <c r="H4" s="204">
        <v>35</v>
      </c>
      <c r="I4" s="204">
        <v>36</v>
      </c>
      <c r="J4" s="204">
        <v>34</v>
      </c>
      <c r="K4" s="204">
        <v>33</v>
      </c>
      <c r="L4" s="204">
        <v>32</v>
      </c>
      <c r="M4" s="297">
        <v>33</v>
      </c>
      <c r="N4" s="64">
        <v>35</v>
      </c>
    </row>
    <row r="5" spans="1:43" s="55" customFormat="1" ht="14.5" x14ac:dyDescent="0.25">
      <c r="A5" s="4" t="s">
        <v>144</v>
      </c>
      <c r="B5" s="5" t="s">
        <v>55</v>
      </c>
      <c r="C5" s="212" t="s">
        <v>9</v>
      </c>
      <c r="D5" s="205"/>
      <c r="E5" s="204"/>
      <c r="F5" s="204"/>
      <c r="G5" s="204">
        <v>7</v>
      </c>
      <c r="H5" s="204">
        <v>9</v>
      </c>
      <c r="I5" s="204">
        <v>10</v>
      </c>
      <c r="J5" s="204">
        <v>10</v>
      </c>
      <c r="K5" s="204">
        <v>10</v>
      </c>
      <c r="L5" s="204">
        <v>11</v>
      </c>
      <c r="M5" s="71">
        <v>11</v>
      </c>
      <c r="N5" s="302">
        <v>11</v>
      </c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</row>
    <row r="6" spans="1:43" s="117" customFormat="1" ht="14.5" x14ac:dyDescent="0.25">
      <c r="A6" s="4" t="s">
        <v>145</v>
      </c>
      <c r="B6" s="5" t="s">
        <v>55</v>
      </c>
      <c r="C6" s="212" t="s">
        <v>9</v>
      </c>
      <c r="D6" s="224">
        <v>9872</v>
      </c>
      <c r="E6" s="224">
        <v>10407</v>
      </c>
      <c r="F6" s="224">
        <v>10803</v>
      </c>
      <c r="G6" s="224">
        <v>11141</v>
      </c>
      <c r="H6" s="224">
        <v>11200</v>
      </c>
      <c r="I6" s="224">
        <v>11578</v>
      </c>
      <c r="J6" s="224">
        <v>11394</v>
      </c>
      <c r="K6" s="224">
        <v>11248</v>
      </c>
      <c r="L6" s="224">
        <v>10775</v>
      </c>
      <c r="M6" s="224">
        <v>9917</v>
      </c>
      <c r="N6" s="302">
        <v>9821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</row>
    <row r="7" spans="1:43" ht="17.25" customHeight="1" x14ac:dyDescent="0.25">
      <c r="A7" s="8" t="s">
        <v>135</v>
      </c>
      <c r="B7" s="6" t="s">
        <v>13</v>
      </c>
      <c r="C7" s="212" t="s">
        <v>140</v>
      </c>
      <c r="D7" s="206">
        <v>0.8</v>
      </c>
      <c r="E7" s="206">
        <v>0.7</v>
      </c>
      <c r="F7" s="206">
        <v>0.72</v>
      </c>
      <c r="G7" s="206">
        <v>0.77</v>
      </c>
      <c r="H7" s="206">
        <v>0.93</v>
      </c>
      <c r="I7" s="206">
        <v>0.97</v>
      </c>
      <c r="J7" s="206">
        <v>0.94</v>
      </c>
      <c r="K7" s="238">
        <v>1</v>
      </c>
      <c r="L7" s="238">
        <v>1</v>
      </c>
      <c r="M7" s="238">
        <v>1</v>
      </c>
      <c r="N7" s="238">
        <v>1</v>
      </c>
    </row>
    <row r="8" spans="1:43" x14ac:dyDescent="0.25">
      <c r="A8" s="76" t="s">
        <v>136</v>
      </c>
      <c r="B8" s="6" t="s">
        <v>13</v>
      </c>
      <c r="C8" s="213" t="s">
        <v>10</v>
      </c>
      <c r="D8" s="209">
        <v>11</v>
      </c>
      <c r="E8" s="210">
        <v>11</v>
      </c>
      <c r="F8" s="207">
        <v>11.5</v>
      </c>
      <c r="G8" s="208">
        <v>13.2</v>
      </c>
      <c r="H8" s="239">
        <v>18</v>
      </c>
      <c r="I8" s="240">
        <v>19</v>
      </c>
      <c r="J8" s="241">
        <v>19</v>
      </c>
      <c r="K8" s="239">
        <v>19</v>
      </c>
      <c r="L8" s="239">
        <v>22</v>
      </c>
      <c r="M8" s="239">
        <v>22</v>
      </c>
      <c r="N8" s="303">
        <v>25</v>
      </c>
    </row>
    <row r="9" spans="1:43" s="55" customFormat="1" ht="18" customHeight="1" x14ac:dyDescent="0.35">
      <c r="A9" s="180" t="s">
        <v>12</v>
      </c>
      <c r="B9" s="82"/>
      <c r="C9" s="56"/>
      <c r="D9" s="83"/>
      <c r="E9" s="83"/>
      <c r="F9" s="57"/>
      <c r="G9" s="57"/>
      <c r="H9" s="57"/>
      <c r="I9" s="57"/>
      <c r="J9" s="57"/>
      <c r="K9" s="58"/>
      <c r="L9" s="58"/>
      <c r="M9" s="102"/>
      <c r="N9" s="102"/>
    </row>
    <row r="10" spans="1:43" ht="17.25" customHeight="1" x14ac:dyDescent="0.35">
      <c r="A10" s="12" t="s">
        <v>137</v>
      </c>
      <c r="B10" s="6" t="s">
        <v>13</v>
      </c>
      <c r="C10" s="6" t="s">
        <v>138</v>
      </c>
      <c r="D10" s="214">
        <v>1048.23</v>
      </c>
      <c r="E10" s="215">
        <v>1202.24</v>
      </c>
      <c r="F10" s="215">
        <v>1257.6099999999999</v>
      </c>
      <c r="G10" s="215">
        <v>1542.63</v>
      </c>
      <c r="H10" s="144">
        <v>1707.71</v>
      </c>
      <c r="I10" s="144">
        <v>1911.78</v>
      </c>
      <c r="J10" s="144">
        <v>2415.09</v>
      </c>
      <c r="K10" s="144">
        <v>2467.33</v>
      </c>
      <c r="L10" s="144">
        <v>2656.7</v>
      </c>
      <c r="M10" s="298">
        <v>3018.1</v>
      </c>
      <c r="N10" s="64">
        <v>3359.88</v>
      </c>
    </row>
    <row r="11" spans="1:43" ht="17.25" customHeight="1" x14ac:dyDescent="0.35">
      <c r="A11" s="14" t="s">
        <v>56</v>
      </c>
      <c r="B11" s="6" t="s">
        <v>13</v>
      </c>
      <c r="C11" s="6" t="s">
        <v>139</v>
      </c>
      <c r="D11" s="200">
        <v>79934</v>
      </c>
      <c r="E11" s="144">
        <v>87151.43</v>
      </c>
      <c r="F11" s="144">
        <v>99332.93</v>
      </c>
      <c r="G11" s="214">
        <v>130970.99</v>
      </c>
      <c r="H11" s="144">
        <v>153437.68</v>
      </c>
      <c r="I11" s="144">
        <v>172482.77</v>
      </c>
      <c r="J11" s="144">
        <v>192193</v>
      </c>
      <c r="K11" s="144">
        <v>202082.3</v>
      </c>
      <c r="L11" s="144">
        <v>224002.8</v>
      </c>
      <c r="M11" s="144">
        <v>260327.82</v>
      </c>
      <c r="N11" s="315">
        <v>293622.3</v>
      </c>
    </row>
    <row r="12" spans="1:43" ht="24" customHeight="1" x14ac:dyDescent="0.35">
      <c r="A12" s="216" t="s">
        <v>146</v>
      </c>
      <c r="B12" s="198"/>
      <c r="C12" s="217" t="s">
        <v>140</v>
      </c>
      <c r="D12" s="218">
        <v>55.83</v>
      </c>
      <c r="E12" s="218">
        <v>55.09</v>
      </c>
      <c r="F12" s="199">
        <v>54.5</v>
      </c>
      <c r="G12" s="199">
        <v>53.44</v>
      </c>
      <c r="H12" s="199">
        <v>51.06</v>
      </c>
      <c r="I12" s="199">
        <v>45.32</v>
      </c>
      <c r="J12" s="199">
        <v>44.3</v>
      </c>
      <c r="K12" s="199">
        <v>42.75</v>
      </c>
      <c r="L12" s="199">
        <v>40.82</v>
      </c>
      <c r="M12" s="199">
        <v>38.42</v>
      </c>
      <c r="N12" s="302">
        <v>31.15</v>
      </c>
    </row>
    <row r="13" spans="1:43" s="55" customFormat="1" ht="18" customHeight="1" x14ac:dyDescent="0.35">
      <c r="A13" s="180" t="s">
        <v>147</v>
      </c>
      <c r="B13" s="82"/>
      <c r="C13" s="56"/>
      <c r="D13" s="83"/>
      <c r="E13" s="83"/>
      <c r="F13" s="57"/>
      <c r="G13" s="57"/>
      <c r="H13" s="57"/>
      <c r="I13" s="57"/>
      <c r="J13" s="57"/>
      <c r="K13" s="58"/>
      <c r="L13" s="58"/>
      <c r="M13" s="287"/>
      <c r="N13" s="102"/>
    </row>
    <row r="14" spans="1:43" ht="17.25" customHeight="1" x14ac:dyDescent="0.35">
      <c r="A14" s="8" t="s">
        <v>57</v>
      </c>
      <c r="B14" s="6" t="s">
        <v>13</v>
      </c>
      <c r="C14" s="6" t="s">
        <v>139</v>
      </c>
      <c r="D14" s="200">
        <v>7362.63</v>
      </c>
      <c r="E14" s="144">
        <v>8056.54</v>
      </c>
      <c r="F14" s="144">
        <v>8731.4599999999991</v>
      </c>
      <c r="G14" s="144">
        <v>9538.01</v>
      </c>
      <c r="H14" s="144">
        <v>10780.7</v>
      </c>
      <c r="I14" s="144">
        <v>11667.64</v>
      </c>
      <c r="J14" s="144">
        <v>15728.7</v>
      </c>
      <c r="K14" s="144">
        <v>20112.89</v>
      </c>
      <c r="L14" s="144">
        <v>21551.03</v>
      </c>
      <c r="M14" s="144">
        <v>23936.12</v>
      </c>
      <c r="N14" s="316">
        <v>25666.52</v>
      </c>
    </row>
    <row r="15" spans="1:43" ht="17.25" customHeight="1" x14ac:dyDescent="0.35">
      <c r="A15" s="8" t="s">
        <v>58</v>
      </c>
      <c r="B15" s="6" t="s">
        <v>13</v>
      </c>
      <c r="C15" s="6" t="s">
        <v>139</v>
      </c>
      <c r="D15" s="200">
        <v>3161.8</v>
      </c>
      <c r="E15" s="144">
        <v>3020.06</v>
      </c>
      <c r="F15" s="144">
        <v>2984.38</v>
      </c>
      <c r="G15" s="144">
        <v>2917.47</v>
      </c>
      <c r="H15" s="144">
        <v>2894.66</v>
      </c>
      <c r="I15" s="144">
        <v>3238.14</v>
      </c>
      <c r="J15" s="144">
        <v>3532.42</v>
      </c>
      <c r="K15" s="144">
        <v>3488.09</v>
      </c>
      <c r="L15" s="144">
        <v>4167.6099999999997</v>
      </c>
      <c r="M15" s="144">
        <v>5058.66</v>
      </c>
      <c r="N15" s="315">
        <v>5091.49</v>
      </c>
    </row>
    <row r="16" spans="1:43" ht="17.25" customHeight="1" x14ac:dyDescent="0.35">
      <c r="A16" s="8" t="s">
        <v>59</v>
      </c>
      <c r="B16" s="6" t="s">
        <v>13</v>
      </c>
      <c r="C16" s="6" t="s">
        <v>139</v>
      </c>
      <c r="D16" s="200">
        <v>33822.75</v>
      </c>
      <c r="E16" s="144">
        <v>37379.32</v>
      </c>
      <c r="F16" s="144">
        <v>42300.86</v>
      </c>
      <c r="G16" s="144">
        <v>50250.53</v>
      </c>
      <c r="H16" s="144">
        <v>59246.11</v>
      </c>
      <c r="I16" s="144">
        <v>64522.35</v>
      </c>
      <c r="J16" s="144">
        <v>68951.070000000007</v>
      </c>
      <c r="K16" s="144">
        <v>67792.19</v>
      </c>
      <c r="L16" s="144">
        <v>70433.48</v>
      </c>
      <c r="M16" s="144">
        <v>81280.039999999994</v>
      </c>
      <c r="N16" s="315">
        <v>91780.54</v>
      </c>
    </row>
    <row r="17" spans="1:14" ht="17.25" customHeight="1" x14ac:dyDescent="0.35">
      <c r="A17" s="8" t="s">
        <v>60</v>
      </c>
      <c r="B17" s="6" t="s">
        <v>13</v>
      </c>
      <c r="C17" s="6" t="s">
        <v>139</v>
      </c>
      <c r="D17" s="200">
        <v>19634.3</v>
      </c>
      <c r="E17" s="144">
        <v>22636.57</v>
      </c>
      <c r="F17" s="144">
        <v>27457.3</v>
      </c>
      <c r="G17" s="144">
        <v>34526.61</v>
      </c>
      <c r="H17" s="144">
        <v>41980.56</v>
      </c>
      <c r="I17" s="144">
        <v>50833.55</v>
      </c>
      <c r="J17" s="144">
        <v>56865.13</v>
      </c>
      <c r="K17" s="144">
        <v>63752.97</v>
      </c>
      <c r="L17" s="144">
        <v>80502.27</v>
      </c>
      <c r="M17" s="144">
        <v>97663.5</v>
      </c>
      <c r="N17" s="315">
        <v>116693.95</v>
      </c>
    </row>
    <row r="18" spans="1:14" ht="17.25" customHeight="1" x14ac:dyDescent="0.35">
      <c r="A18" s="8" t="s">
        <v>61</v>
      </c>
      <c r="B18" s="6" t="s">
        <v>13</v>
      </c>
      <c r="C18" s="6" t="s">
        <v>139</v>
      </c>
      <c r="D18" s="200">
        <v>13572.34</v>
      </c>
      <c r="E18" s="144">
        <v>13593.24</v>
      </c>
      <c r="F18" s="144">
        <v>14905.37</v>
      </c>
      <c r="G18" s="144">
        <v>30895.72</v>
      </c>
      <c r="H18" s="144">
        <v>35760.089999999997</v>
      </c>
      <c r="I18" s="144">
        <v>39186.78</v>
      </c>
      <c r="J18" s="144">
        <v>43839.31</v>
      </c>
      <c r="K18" s="144">
        <v>43568.58</v>
      </c>
      <c r="L18" s="144">
        <v>44045.82</v>
      </c>
      <c r="M18" s="144">
        <v>48955.94</v>
      </c>
      <c r="N18" s="315">
        <v>50440.480000000003</v>
      </c>
    </row>
    <row r="19" spans="1:14" s="55" customFormat="1" ht="17.25" customHeight="1" x14ac:dyDescent="0.35">
      <c r="A19" s="219" t="s">
        <v>33</v>
      </c>
      <c r="B19" s="198" t="s">
        <v>13</v>
      </c>
      <c r="C19" s="198" t="s">
        <v>139</v>
      </c>
      <c r="D19" s="222">
        <v>77553.81</v>
      </c>
      <c r="E19" s="223">
        <v>84685.73</v>
      </c>
      <c r="F19" s="223">
        <v>96379.37</v>
      </c>
      <c r="G19" s="223">
        <v>128128.34</v>
      </c>
      <c r="H19" s="223">
        <v>150662.13</v>
      </c>
      <c r="I19" s="223">
        <v>169448.46</v>
      </c>
      <c r="J19" s="223">
        <v>188916.62</v>
      </c>
      <c r="K19" s="223">
        <v>198714.72</v>
      </c>
      <c r="L19" s="244">
        <v>220700.21</v>
      </c>
      <c r="M19" s="244">
        <v>256894.27</v>
      </c>
      <c r="N19" s="317">
        <v>289672.96999999997</v>
      </c>
    </row>
    <row r="20" spans="1:14" s="55" customFormat="1" ht="18" customHeight="1" x14ac:dyDescent="0.35">
      <c r="A20" s="180" t="s">
        <v>149</v>
      </c>
      <c r="B20" s="82"/>
      <c r="C20" s="56"/>
      <c r="D20" s="83"/>
      <c r="E20" s="83"/>
      <c r="F20" s="57"/>
      <c r="G20" s="57"/>
      <c r="H20" s="57"/>
      <c r="I20" s="57"/>
      <c r="J20" s="57"/>
      <c r="K20" s="58"/>
      <c r="L20" s="58"/>
      <c r="M20" s="102"/>
      <c r="N20" s="102"/>
    </row>
    <row r="21" spans="1:14" ht="16.5" customHeight="1" x14ac:dyDescent="0.35">
      <c r="A21" s="15" t="s">
        <v>62</v>
      </c>
      <c r="B21" s="6" t="s">
        <v>13</v>
      </c>
      <c r="C21" s="5" t="s">
        <v>140</v>
      </c>
      <c r="D21" s="9">
        <v>69.239999999999995</v>
      </c>
      <c r="E21" s="10">
        <v>64.540000000000006</v>
      </c>
      <c r="F21" s="10">
        <v>63.01</v>
      </c>
      <c r="G21" s="10">
        <v>57.03</v>
      </c>
      <c r="H21" s="10">
        <v>57.14</v>
      </c>
      <c r="I21" s="10">
        <v>47.8</v>
      </c>
      <c r="J21" s="10">
        <v>43.400756992055271</v>
      </c>
      <c r="K21" s="10">
        <v>44.100613823314724</v>
      </c>
      <c r="L21" s="10">
        <v>40.300866447201898</v>
      </c>
      <c r="M21" s="299">
        <v>40.073753529808947</v>
      </c>
      <c r="N21" s="299">
        <v>38.548170409307595</v>
      </c>
    </row>
    <row r="22" spans="1:14" ht="16.5" customHeight="1" x14ac:dyDescent="0.35">
      <c r="A22" s="15" t="s">
        <v>63</v>
      </c>
      <c r="B22" s="6" t="s">
        <v>13</v>
      </c>
      <c r="C22" s="5" t="s">
        <v>140</v>
      </c>
      <c r="D22" s="9">
        <v>85.99</v>
      </c>
      <c r="E22" s="10">
        <v>81.59</v>
      </c>
      <c r="F22" s="10">
        <v>81.010000000000005</v>
      </c>
      <c r="G22" s="10">
        <v>85.19</v>
      </c>
      <c r="H22" s="10">
        <v>82.15</v>
      </c>
      <c r="I22" s="10">
        <v>65.2</v>
      </c>
      <c r="J22" s="10">
        <v>65.991744621324713</v>
      </c>
      <c r="K22" s="10">
        <v>68.909135231474437</v>
      </c>
      <c r="L22" s="10">
        <v>69.135961884560913</v>
      </c>
      <c r="M22" s="10">
        <v>65.873033582505855</v>
      </c>
      <c r="N22" s="10">
        <v>76.292080016958224</v>
      </c>
    </row>
    <row r="23" spans="1:14" ht="16.5" customHeight="1" x14ac:dyDescent="0.35">
      <c r="A23" s="15" t="s">
        <v>64</v>
      </c>
      <c r="B23" s="6" t="s">
        <v>13</v>
      </c>
      <c r="C23" s="5" t="s">
        <v>140</v>
      </c>
      <c r="D23" s="9">
        <v>31.94</v>
      </c>
      <c r="E23" s="10">
        <v>35.47</v>
      </c>
      <c r="F23" s="10">
        <v>44.51</v>
      </c>
      <c r="G23" s="10">
        <v>20.03</v>
      </c>
      <c r="H23" s="10">
        <v>37.229999999999997</v>
      </c>
      <c r="I23" s="10">
        <v>34.770000000000003</v>
      </c>
      <c r="J23" s="10">
        <v>23.648650498524152</v>
      </c>
      <c r="K23" s="10">
        <v>33.52889506653279</v>
      </c>
      <c r="L23" s="10">
        <v>40.005684898207704</v>
      </c>
      <c r="M23" s="10">
        <v>40.295932585760731</v>
      </c>
      <c r="N23" s="10">
        <v>38.887294802403609</v>
      </c>
    </row>
    <row r="24" spans="1:14" ht="16.5" customHeight="1" x14ac:dyDescent="0.35">
      <c r="A24" s="15" t="s">
        <v>59</v>
      </c>
      <c r="B24" s="6" t="s">
        <v>13</v>
      </c>
      <c r="C24" s="5" t="s">
        <v>140</v>
      </c>
      <c r="D24" s="9">
        <v>100</v>
      </c>
      <c r="E24" s="10">
        <v>99.67</v>
      </c>
      <c r="F24" s="10">
        <v>99.2</v>
      </c>
      <c r="G24" s="10">
        <v>97.02</v>
      </c>
      <c r="H24" s="10">
        <v>98.99</v>
      </c>
      <c r="I24" s="10">
        <v>91.01</v>
      </c>
      <c r="J24" s="10">
        <v>87.099029752307388</v>
      </c>
      <c r="K24" s="10">
        <v>87.535252232806087</v>
      </c>
      <c r="L24" s="10">
        <v>85.697701945243693</v>
      </c>
      <c r="M24" s="10">
        <v>86.74001663296265</v>
      </c>
      <c r="N24" s="10">
        <v>87.396790278923646</v>
      </c>
    </row>
    <row r="25" spans="1:14" ht="16.5" customHeight="1" x14ac:dyDescent="0.35">
      <c r="A25" s="15" t="s">
        <v>65</v>
      </c>
      <c r="B25" s="6" t="s">
        <v>13</v>
      </c>
      <c r="C25" s="5" t="s">
        <v>140</v>
      </c>
      <c r="D25" s="9">
        <v>71.069999999999993</v>
      </c>
      <c r="E25" s="10">
        <v>71.8</v>
      </c>
      <c r="F25" s="10">
        <v>67.23</v>
      </c>
      <c r="G25" s="10">
        <v>68.25</v>
      </c>
      <c r="H25" s="10">
        <v>74.72</v>
      </c>
      <c r="I25" s="10">
        <v>56.81</v>
      </c>
      <c r="J25" s="10">
        <v>49.695069545498022</v>
      </c>
      <c r="K25" s="10">
        <v>46.602882288976581</v>
      </c>
      <c r="L25" s="10">
        <v>43.154289436171602</v>
      </c>
      <c r="M25" s="10">
        <v>47.122666538034828</v>
      </c>
      <c r="N25" s="10">
        <v>35.633273105916466</v>
      </c>
    </row>
    <row r="26" spans="1:14" ht="16.5" customHeight="1" x14ac:dyDescent="0.35">
      <c r="A26" s="15" t="s">
        <v>66</v>
      </c>
      <c r="B26" s="6" t="s">
        <v>13</v>
      </c>
      <c r="C26" s="5" t="s">
        <v>140</v>
      </c>
      <c r="D26" s="9">
        <v>1</v>
      </c>
      <c r="E26" s="10">
        <v>38.909999999999997</v>
      </c>
      <c r="F26" s="10">
        <v>27.15</v>
      </c>
      <c r="G26" s="10">
        <v>27.85</v>
      </c>
      <c r="H26" s="10">
        <v>38.97</v>
      </c>
      <c r="I26" s="10">
        <v>20.97</v>
      </c>
      <c r="J26" s="10">
        <v>32.866683695502047</v>
      </c>
      <c r="K26" s="10">
        <v>24.839509725582928</v>
      </c>
      <c r="L26" s="10">
        <v>29.318587096797909</v>
      </c>
      <c r="M26" s="10">
        <v>25.111729488152456</v>
      </c>
      <c r="N26" s="10">
        <v>14.494979611144663</v>
      </c>
    </row>
    <row r="27" spans="1:14" ht="16.5" customHeight="1" x14ac:dyDescent="0.35">
      <c r="A27" s="16" t="s">
        <v>148</v>
      </c>
      <c r="B27" s="6" t="s">
        <v>13</v>
      </c>
      <c r="C27" s="5" t="s">
        <v>140</v>
      </c>
      <c r="D27" s="9">
        <v>89.43</v>
      </c>
      <c r="E27" s="10">
        <v>88.14</v>
      </c>
      <c r="F27" s="10">
        <v>84.28</v>
      </c>
      <c r="G27" s="10">
        <v>78.83</v>
      </c>
      <c r="H27" s="10">
        <v>88.57</v>
      </c>
      <c r="I27" s="10">
        <v>47.82</v>
      </c>
      <c r="J27" s="10">
        <v>65.706357897827019</v>
      </c>
      <c r="K27" s="10">
        <v>72.264782542653023</v>
      </c>
      <c r="L27" s="10">
        <v>70.102188308702608</v>
      </c>
      <c r="M27" s="10">
        <v>74.672280328150094</v>
      </c>
      <c r="N27" s="10">
        <v>77.158658474408483</v>
      </c>
    </row>
    <row r="28" spans="1:14" s="55" customFormat="1" ht="16.5" customHeight="1" x14ac:dyDescent="0.35">
      <c r="A28" s="225" t="s">
        <v>33</v>
      </c>
      <c r="B28" s="198" t="s">
        <v>13</v>
      </c>
      <c r="C28" s="217" t="s">
        <v>140</v>
      </c>
      <c r="D28" s="220">
        <v>90.32</v>
      </c>
      <c r="E28" s="221">
        <v>89.57</v>
      </c>
      <c r="F28" s="221">
        <v>87.72</v>
      </c>
      <c r="G28" s="221">
        <v>83.17</v>
      </c>
      <c r="H28" s="221">
        <v>90.37</v>
      </c>
      <c r="I28" s="221">
        <v>59.78</v>
      </c>
      <c r="J28" s="221">
        <v>69.82033129362884</v>
      </c>
      <c r="K28" s="221">
        <v>72.324311940784668</v>
      </c>
      <c r="L28" s="221">
        <v>69.698809900337295</v>
      </c>
      <c r="M28" s="221">
        <v>73.047799096379308</v>
      </c>
      <c r="N28" s="221">
        <v>74.253361099060783</v>
      </c>
    </row>
    <row r="29" spans="1:14" s="55" customFormat="1" ht="18" customHeight="1" x14ac:dyDescent="0.35">
      <c r="A29" s="180" t="s">
        <v>150</v>
      </c>
      <c r="B29" s="82"/>
      <c r="C29" s="56"/>
      <c r="D29" s="83"/>
      <c r="E29" s="83"/>
      <c r="F29" s="57"/>
      <c r="G29" s="57"/>
      <c r="H29" s="57"/>
      <c r="I29" s="57"/>
      <c r="J29" s="57"/>
      <c r="K29" s="58"/>
      <c r="L29" s="58"/>
      <c r="M29" s="102"/>
      <c r="N29" s="102"/>
    </row>
    <row r="30" spans="1:14" ht="16.5" customHeight="1" x14ac:dyDescent="0.35">
      <c r="A30" s="12" t="s">
        <v>62</v>
      </c>
      <c r="B30" s="6" t="s">
        <v>13</v>
      </c>
      <c r="C30" s="5" t="s">
        <v>140</v>
      </c>
      <c r="D30" s="13">
        <v>76.540000000000006</v>
      </c>
      <c r="E30" s="10">
        <v>73.78</v>
      </c>
      <c r="F30" s="10">
        <v>74.44</v>
      </c>
      <c r="G30" s="10">
        <v>84.38</v>
      </c>
      <c r="H30" s="10">
        <v>82.35</v>
      </c>
      <c r="I30" s="10">
        <v>90.48</v>
      </c>
      <c r="J30" s="10">
        <v>78.069999999999993</v>
      </c>
      <c r="K30" s="10">
        <v>65.069999999999993</v>
      </c>
      <c r="L30" s="10">
        <v>60.33</v>
      </c>
      <c r="M30" s="299">
        <v>57.99</v>
      </c>
      <c r="N30" s="64">
        <v>78.33</v>
      </c>
    </row>
    <row r="31" spans="1:14" ht="16.5" customHeight="1" x14ac:dyDescent="0.35">
      <c r="A31" s="12" t="s">
        <v>58</v>
      </c>
      <c r="B31" s="6" t="s">
        <v>13</v>
      </c>
      <c r="C31" s="5" t="s">
        <v>140</v>
      </c>
      <c r="D31" s="13">
        <v>63.37</v>
      </c>
      <c r="E31" s="10">
        <v>67.44</v>
      </c>
      <c r="F31" s="10">
        <v>72.047131355523547</v>
      </c>
      <c r="G31" s="10">
        <v>74.98</v>
      </c>
      <c r="H31" s="10">
        <v>65.3</v>
      </c>
      <c r="I31" s="10">
        <v>84.48</v>
      </c>
      <c r="J31" s="10">
        <v>71.27</v>
      </c>
      <c r="K31" s="10">
        <v>75.11</v>
      </c>
      <c r="L31" s="10">
        <v>85.88</v>
      </c>
      <c r="M31" s="10">
        <v>75.13</v>
      </c>
      <c r="N31" s="302">
        <v>72.39</v>
      </c>
    </row>
    <row r="32" spans="1:14" ht="16.5" customHeight="1" x14ac:dyDescent="0.35">
      <c r="A32" s="12" t="s">
        <v>59</v>
      </c>
      <c r="B32" s="6" t="s">
        <v>13</v>
      </c>
      <c r="C32" s="5" t="s">
        <v>140</v>
      </c>
      <c r="D32" s="13">
        <v>79.5</v>
      </c>
      <c r="E32" s="10">
        <v>77.14</v>
      </c>
      <c r="F32" s="10">
        <v>81.181644418406066</v>
      </c>
      <c r="G32" s="10">
        <v>88.17</v>
      </c>
      <c r="H32" s="10">
        <v>83.45</v>
      </c>
      <c r="I32" s="10">
        <v>90.6</v>
      </c>
      <c r="J32" s="10">
        <v>85.61</v>
      </c>
      <c r="K32" s="10">
        <v>75.61</v>
      </c>
      <c r="L32" s="10">
        <v>81.3</v>
      </c>
      <c r="M32" s="10">
        <v>84.48</v>
      </c>
      <c r="N32" s="302">
        <v>81.98</v>
      </c>
    </row>
    <row r="33" spans="1:15" ht="16.5" customHeight="1" x14ac:dyDescent="0.35">
      <c r="A33" s="12" t="s">
        <v>60</v>
      </c>
      <c r="B33" s="6" t="s">
        <v>13</v>
      </c>
      <c r="C33" s="5" t="s">
        <v>140</v>
      </c>
      <c r="D33" s="13">
        <v>97.05</v>
      </c>
      <c r="E33" s="10">
        <v>96.93</v>
      </c>
      <c r="F33" s="10">
        <v>98.46</v>
      </c>
      <c r="G33" s="10">
        <v>101.05</v>
      </c>
      <c r="H33" s="10">
        <v>92.21</v>
      </c>
      <c r="I33" s="10">
        <v>89.34</v>
      </c>
      <c r="J33" s="10">
        <v>85.7</v>
      </c>
      <c r="K33" s="10">
        <v>89.51</v>
      </c>
      <c r="L33" s="10">
        <v>105.68</v>
      </c>
      <c r="M33" s="10">
        <v>87.27</v>
      </c>
      <c r="N33" s="302">
        <v>86.35</v>
      </c>
    </row>
    <row r="34" spans="1:15" ht="16.5" customHeight="1" x14ac:dyDescent="0.35">
      <c r="A34" s="12" t="s">
        <v>61</v>
      </c>
      <c r="B34" s="6" t="s">
        <v>13</v>
      </c>
      <c r="C34" s="5" t="s">
        <v>140</v>
      </c>
      <c r="D34" s="13">
        <v>72.959999999999994</v>
      </c>
      <c r="E34" s="10">
        <v>73.91</v>
      </c>
      <c r="F34" s="10">
        <v>75.91</v>
      </c>
      <c r="G34" s="10">
        <v>81.91</v>
      </c>
      <c r="H34" s="10">
        <v>78.900000000000006</v>
      </c>
      <c r="I34" s="10">
        <v>82.88</v>
      </c>
      <c r="J34" s="10">
        <v>93.4</v>
      </c>
      <c r="K34" s="10">
        <v>83.47</v>
      </c>
      <c r="L34" s="10">
        <v>72.72</v>
      </c>
      <c r="M34" s="10">
        <v>73.099999999999994</v>
      </c>
      <c r="N34" s="302">
        <v>72.78</v>
      </c>
    </row>
    <row r="35" spans="1:15" s="55" customFormat="1" ht="16.5" customHeight="1" x14ac:dyDescent="0.35">
      <c r="A35" s="225" t="s">
        <v>33</v>
      </c>
      <c r="B35" s="198" t="s">
        <v>13</v>
      </c>
      <c r="C35" s="217" t="s">
        <v>140</v>
      </c>
      <c r="D35" s="226">
        <v>81.98</v>
      </c>
      <c r="E35" s="221">
        <v>81.7</v>
      </c>
      <c r="F35" s="221">
        <v>85.06</v>
      </c>
      <c r="G35" s="221">
        <v>90.91</v>
      </c>
      <c r="H35" s="221">
        <v>85.26</v>
      </c>
      <c r="I35" s="221">
        <v>89.16</v>
      </c>
      <c r="J35" s="221">
        <v>85.9</v>
      </c>
      <c r="K35" s="221">
        <v>81.06</v>
      </c>
      <c r="L35" s="221">
        <v>89.08</v>
      </c>
      <c r="M35" s="221">
        <v>82.95</v>
      </c>
      <c r="N35" s="102">
        <v>82.52</v>
      </c>
    </row>
    <row r="36" spans="1:15" ht="16.5" customHeight="1" x14ac:dyDescent="0.35">
      <c r="A36" s="8" t="s">
        <v>67</v>
      </c>
      <c r="B36" s="6" t="s">
        <v>13</v>
      </c>
      <c r="C36" s="6" t="s">
        <v>139</v>
      </c>
      <c r="D36" s="200">
        <v>-7640.81</v>
      </c>
      <c r="E36" s="200">
        <v>-10576</v>
      </c>
      <c r="F36" s="144">
        <v>-14958.96</v>
      </c>
      <c r="G36" s="144">
        <v>-19663.53</v>
      </c>
      <c r="H36" s="144">
        <v>-15341.42</v>
      </c>
      <c r="I36" s="144">
        <v>-22319.5</v>
      </c>
      <c r="J36" s="144">
        <v>-23719.86</v>
      </c>
      <c r="K36" s="144">
        <v>-20038.830000000002</v>
      </c>
      <c r="L36" s="144">
        <v>-31809.59</v>
      </c>
      <c r="M36" s="64">
        <v>-32797.47</v>
      </c>
      <c r="N36" s="316">
        <v>-28555.27</v>
      </c>
    </row>
    <row r="37" spans="1:15" ht="16.5" customHeight="1" x14ac:dyDescent="0.35">
      <c r="A37" s="8" t="s">
        <v>44</v>
      </c>
      <c r="B37" s="5" t="s">
        <v>55</v>
      </c>
      <c r="C37" s="6" t="s">
        <v>139</v>
      </c>
      <c r="D37" s="200">
        <v>149536.04999999999</v>
      </c>
      <c r="E37" s="144">
        <v>172144.36</v>
      </c>
      <c r="F37" s="144">
        <v>188125.72</v>
      </c>
      <c r="G37" s="144">
        <v>222343.65</v>
      </c>
      <c r="H37" s="144">
        <v>268928.78999999998</v>
      </c>
      <c r="I37" s="144">
        <v>314331.33</v>
      </c>
      <c r="J37" s="144">
        <v>362655.66</v>
      </c>
      <c r="K37" s="144">
        <v>433301.36000000004</v>
      </c>
      <c r="L37" s="144">
        <v>484540.21</v>
      </c>
      <c r="M37" s="71">
        <v>540795.57999999996</v>
      </c>
      <c r="N37" s="318">
        <v>601111.01573901786</v>
      </c>
    </row>
    <row r="38" spans="1:15" ht="16.5" customHeight="1" x14ac:dyDescent="0.35">
      <c r="A38" s="8" t="s">
        <v>70</v>
      </c>
      <c r="B38" s="5" t="s">
        <v>55</v>
      </c>
      <c r="C38" s="6" t="s">
        <v>139</v>
      </c>
      <c r="D38" s="200">
        <v>14319</v>
      </c>
      <c r="E38" s="144">
        <v>16607</v>
      </c>
      <c r="F38" s="144">
        <v>19077.82</v>
      </c>
      <c r="G38" s="144">
        <v>21730.28</v>
      </c>
      <c r="H38" s="144">
        <v>25006.71</v>
      </c>
      <c r="I38" s="144">
        <v>26288.51</v>
      </c>
      <c r="J38" s="144">
        <v>28605.52</v>
      </c>
      <c r="K38" s="144">
        <v>29743.55</v>
      </c>
      <c r="L38" s="144">
        <v>32546.49</v>
      </c>
      <c r="M38" s="71">
        <v>38839.379999999997</v>
      </c>
      <c r="N38" s="315">
        <v>44129.04</v>
      </c>
    </row>
    <row r="39" spans="1:15" ht="17.25" customHeight="1" x14ac:dyDescent="0.35">
      <c r="A39" s="8" t="s">
        <v>71</v>
      </c>
      <c r="B39" s="5" t="s">
        <v>55</v>
      </c>
      <c r="C39" s="6" t="s">
        <v>139</v>
      </c>
      <c r="D39" s="200">
        <v>4649.0600000000004</v>
      </c>
      <c r="E39" s="144">
        <v>4639.13</v>
      </c>
      <c r="F39" s="144">
        <v>3238.49</v>
      </c>
      <c r="G39" s="144">
        <v>845.38</v>
      </c>
      <c r="H39" s="144">
        <v>6908.8</v>
      </c>
      <c r="I39" s="144">
        <v>683.21</v>
      </c>
      <c r="J39" s="144">
        <v>-1494.38</v>
      </c>
      <c r="K39" s="144">
        <v>3852.53</v>
      </c>
      <c r="L39" s="144">
        <v>-2856.93</v>
      </c>
      <c r="M39" s="71">
        <v>-2565.6999999999998</v>
      </c>
      <c r="N39" s="315">
        <v>10118.719999999999</v>
      </c>
    </row>
    <row r="40" spans="1:15" ht="18.75" customHeight="1" x14ac:dyDescent="0.35">
      <c r="A40" s="17" t="s">
        <v>152</v>
      </c>
      <c r="B40" s="5" t="s">
        <v>55</v>
      </c>
      <c r="C40" s="6" t="s">
        <v>139</v>
      </c>
      <c r="D40" s="214">
        <v>10240.209999999999</v>
      </c>
      <c r="E40" s="144">
        <v>11504.31</v>
      </c>
      <c r="F40" s="144">
        <v>12603.39</v>
      </c>
      <c r="G40" s="144">
        <v>13127.82</v>
      </c>
      <c r="H40" s="144">
        <v>14970.69</v>
      </c>
      <c r="I40" s="144">
        <v>17664</v>
      </c>
      <c r="J40" s="144">
        <v>22237.93</v>
      </c>
      <c r="K40" s="144">
        <v>33719.440000000002</v>
      </c>
      <c r="L40" s="144">
        <v>38732.29</v>
      </c>
      <c r="M40" s="301">
        <v>41252.49</v>
      </c>
      <c r="N40" s="319">
        <v>42245.34</v>
      </c>
      <c r="O40" s="300"/>
    </row>
    <row r="41" spans="1:15" ht="18.75" customHeight="1" x14ac:dyDescent="0.35">
      <c r="A41" s="17" t="s">
        <v>151</v>
      </c>
      <c r="B41" s="5" t="s">
        <v>55</v>
      </c>
      <c r="C41" s="6" t="s">
        <v>139</v>
      </c>
      <c r="D41" s="214"/>
      <c r="E41" s="144"/>
      <c r="F41" s="144"/>
      <c r="G41" s="144">
        <v>1117.81</v>
      </c>
      <c r="H41" s="144">
        <v>2570.35</v>
      </c>
      <c r="I41" s="144">
        <v>5657.27</v>
      </c>
      <c r="J41" s="144">
        <v>8667.49</v>
      </c>
      <c r="K41" s="144">
        <v>10377.66</v>
      </c>
      <c r="L41" s="144">
        <v>14477.29</v>
      </c>
      <c r="M41" s="81">
        <v>15570.550000000001</v>
      </c>
      <c r="N41" s="320">
        <v>15820.45</v>
      </c>
    </row>
    <row r="42" spans="1:15" ht="13" x14ac:dyDescent="0.35">
      <c r="A42" s="180" t="s">
        <v>129</v>
      </c>
      <c r="B42" s="82"/>
      <c r="C42" s="56"/>
      <c r="D42" s="83"/>
      <c r="E42" s="83"/>
      <c r="F42" s="57"/>
      <c r="G42" s="57"/>
      <c r="H42" s="57"/>
      <c r="I42" s="57"/>
      <c r="J42" s="57"/>
      <c r="K42" s="58"/>
      <c r="L42" s="58"/>
      <c r="M42" s="71"/>
      <c r="N42" s="302"/>
    </row>
    <row r="43" spans="1:15" ht="21" customHeight="1" x14ac:dyDescent="0.35">
      <c r="A43" s="8" t="s">
        <v>68</v>
      </c>
      <c r="B43" s="6" t="s">
        <v>13</v>
      </c>
      <c r="C43" s="6" t="s">
        <v>139</v>
      </c>
      <c r="D43" s="200">
        <v>4623.6899999999996</v>
      </c>
      <c r="E43" s="144">
        <v>5212</v>
      </c>
      <c r="F43" s="144">
        <v>5786.49</v>
      </c>
      <c r="G43" s="144">
        <v>6601.66</v>
      </c>
      <c r="H43" s="144">
        <v>10030.34</v>
      </c>
      <c r="I43" s="144">
        <v>12277.42</v>
      </c>
      <c r="J43" s="144">
        <v>13893.13</v>
      </c>
      <c r="K43" s="144">
        <v>15409.5</v>
      </c>
      <c r="L43" s="144">
        <v>16931.099999999999</v>
      </c>
      <c r="M43" s="311">
        <v>20144.7</v>
      </c>
      <c r="N43" s="316">
        <v>39600.559999999998</v>
      </c>
    </row>
    <row r="44" spans="1:15" ht="32.25" customHeight="1" x14ac:dyDescent="0.35">
      <c r="A44" s="197" t="s">
        <v>69</v>
      </c>
      <c r="B44" s="198" t="s">
        <v>13</v>
      </c>
      <c r="C44" s="198" t="s">
        <v>139</v>
      </c>
      <c r="D44" s="201">
        <v>16250.67</v>
      </c>
      <c r="E44" s="202">
        <v>20206.37</v>
      </c>
      <c r="F44" s="202">
        <v>23244.7</v>
      </c>
      <c r="G44" s="202">
        <v>25594.35</v>
      </c>
      <c r="H44" s="202">
        <v>25611.439999999999</v>
      </c>
      <c r="I44" s="202">
        <v>28624.1</v>
      </c>
      <c r="J44" s="202">
        <v>35844.93</v>
      </c>
      <c r="K44" s="202">
        <v>38281.440000000002</v>
      </c>
      <c r="L44" s="202">
        <v>41455.288993368165</v>
      </c>
      <c r="M44" s="77">
        <v>54856.06</v>
      </c>
      <c r="N44" s="320">
        <v>38652.83</v>
      </c>
    </row>
    <row r="45" spans="1:15" ht="20.25" customHeight="1" x14ac:dyDescent="0.35">
      <c r="A45" s="11" t="s">
        <v>52</v>
      </c>
      <c r="B45" s="6"/>
      <c r="C45" s="6"/>
      <c r="D45" s="6"/>
      <c r="E45" s="7"/>
      <c r="F45" s="7"/>
      <c r="G45" s="7"/>
      <c r="H45" s="7"/>
      <c r="I45" s="7"/>
      <c r="J45" s="7"/>
      <c r="K45" s="7"/>
      <c r="L45" s="7"/>
      <c r="M45" s="71"/>
      <c r="N45" s="302"/>
    </row>
    <row r="46" spans="1:15" ht="23.25" customHeight="1" x14ac:dyDescent="0.35">
      <c r="A46" s="8" t="s">
        <v>53</v>
      </c>
      <c r="B46" s="95" t="s">
        <v>13</v>
      </c>
      <c r="C46" s="68" t="s">
        <v>9</v>
      </c>
      <c r="D46" s="203">
        <v>63335</v>
      </c>
      <c r="E46" s="137">
        <v>60688</v>
      </c>
      <c r="F46" s="137">
        <v>59083</v>
      </c>
      <c r="G46" s="137">
        <v>52104</v>
      </c>
      <c r="H46" s="137">
        <v>43995</v>
      </c>
      <c r="I46" s="137">
        <v>42761</v>
      </c>
      <c r="J46" s="137">
        <v>49988</v>
      </c>
      <c r="K46" s="147">
        <v>48017</v>
      </c>
      <c r="L46" s="147">
        <v>65515</v>
      </c>
      <c r="M46" s="302">
        <v>78347</v>
      </c>
      <c r="N46" s="302">
        <v>94843</v>
      </c>
    </row>
    <row r="47" spans="1:15" ht="18" customHeight="1" x14ac:dyDescent="0.35">
      <c r="A47" s="245" t="s">
        <v>157</v>
      </c>
      <c r="B47" s="95" t="s">
        <v>13</v>
      </c>
      <c r="C47" s="68" t="s">
        <v>9</v>
      </c>
      <c r="D47" s="137">
        <v>63736</v>
      </c>
      <c r="E47" s="137">
        <v>59423</v>
      </c>
      <c r="F47" s="137">
        <v>60211</v>
      </c>
      <c r="G47" s="137">
        <v>52289</v>
      </c>
      <c r="H47" s="137">
        <v>43135</v>
      </c>
      <c r="I47" s="137">
        <v>43807</v>
      </c>
      <c r="J47" s="137">
        <v>49917</v>
      </c>
      <c r="K47" s="137">
        <v>47877</v>
      </c>
      <c r="L47" s="137">
        <v>64625</v>
      </c>
      <c r="M47" s="302">
        <v>76959</v>
      </c>
      <c r="N47" s="302">
        <v>93160</v>
      </c>
    </row>
    <row r="48" spans="1:15" ht="18.75" customHeight="1" x14ac:dyDescent="0.35">
      <c r="A48" s="245" t="s">
        <v>178</v>
      </c>
      <c r="B48" s="246" t="s">
        <v>13</v>
      </c>
      <c r="C48" s="74" t="s">
        <v>140</v>
      </c>
      <c r="D48" s="168">
        <v>98.71</v>
      </c>
      <c r="E48" s="189">
        <v>96.59</v>
      </c>
      <c r="F48" s="189">
        <v>98.41</v>
      </c>
      <c r="G48" s="168">
        <v>98.52</v>
      </c>
      <c r="H48" s="170">
        <v>96.32</v>
      </c>
      <c r="I48" s="170">
        <v>98.65</v>
      </c>
      <c r="J48" s="171">
        <v>98.67</v>
      </c>
      <c r="K48" s="168">
        <v>98.33</v>
      </c>
      <c r="L48" s="168">
        <v>97.44</v>
      </c>
      <c r="M48" s="302">
        <v>95.8</v>
      </c>
      <c r="N48" s="302">
        <v>98.22</v>
      </c>
    </row>
    <row r="49" spans="1:16" ht="23.25" customHeight="1" x14ac:dyDescent="0.35">
      <c r="A49" s="8" t="s">
        <v>180</v>
      </c>
      <c r="B49" s="246" t="s">
        <v>13</v>
      </c>
      <c r="C49" s="68" t="s">
        <v>9</v>
      </c>
      <c r="D49" s="203">
        <v>8803</v>
      </c>
      <c r="E49" s="147">
        <v>7145</v>
      </c>
      <c r="F49" s="147">
        <v>8920</v>
      </c>
      <c r="G49" s="147">
        <v>10883</v>
      </c>
      <c r="H49" s="147">
        <v>12059</v>
      </c>
      <c r="I49" s="147">
        <v>10805</v>
      </c>
      <c r="J49" s="147">
        <v>10532</v>
      </c>
      <c r="K49" s="147">
        <v>12882</v>
      </c>
      <c r="L49" s="147">
        <v>23363</v>
      </c>
      <c r="M49" s="302">
        <v>31317</v>
      </c>
      <c r="N49" s="302">
        <v>36323</v>
      </c>
    </row>
    <row r="50" spans="1:16" ht="16.5" customHeight="1" x14ac:dyDescent="0.35">
      <c r="A50" s="245" t="s">
        <v>160</v>
      </c>
      <c r="B50" s="246" t="s">
        <v>13</v>
      </c>
      <c r="C50" s="68" t="s">
        <v>9</v>
      </c>
      <c r="D50" s="137">
        <v>9627</v>
      </c>
      <c r="E50" s="138">
        <v>8653</v>
      </c>
      <c r="F50" s="138">
        <v>10621</v>
      </c>
      <c r="G50" s="137">
        <v>10613</v>
      </c>
      <c r="H50" s="139">
        <v>7750</v>
      </c>
      <c r="I50" s="139">
        <v>9864</v>
      </c>
      <c r="J50" s="140">
        <v>15049</v>
      </c>
      <c r="K50" s="137">
        <v>15103</v>
      </c>
      <c r="L50" s="137">
        <v>22625</v>
      </c>
      <c r="M50" s="302">
        <v>31848</v>
      </c>
      <c r="N50" s="302">
        <v>34141</v>
      </c>
    </row>
    <row r="51" spans="1:16" ht="14.25" customHeight="1" x14ac:dyDescent="0.35">
      <c r="A51" s="119" t="s">
        <v>179</v>
      </c>
      <c r="B51" s="118" t="s">
        <v>13</v>
      </c>
      <c r="C51" s="250" t="s">
        <v>140</v>
      </c>
      <c r="D51" s="132">
        <v>66.77</v>
      </c>
      <c r="E51" s="131">
        <v>72.489999999999995</v>
      </c>
      <c r="F51" s="192">
        <v>93.95</v>
      </c>
      <c r="G51" s="132">
        <v>91.75</v>
      </c>
      <c r="H51" s="162">
        <v>59.56</v>
      </c>
      <c r="I51" s="162">
        <v>61.39</v>
      </c>
      <c r="J51" s="163">
        <v>74.59</v>
      </c>
      <c r="K51" s="132">
        <v>83.85</v>
      </c>
      <c r="L51" s="194">
        <v>86.12</v>
      </c>
      <c r="M51" s="303">
        <v>91.09</v>
      </c>
      <c r="N51" s="348">
        <v>94</v>
      </c>
      <c r="O51" s="237"/>
      <c r="P51" s="237"/>
    </row>
    <row r="52" spans="1:16" x14ac:dyDescent="0.35">
      <c r="A52" s="120" t="s">
        <v>11</v>
      </c>
    </row>
    <row r="55" spans="1:16" x14ac:dyDescent="0.35">
      <c r="I55" s="251"/>
    </row>
    <row r="56" spans="1:16" x14ac:dyDescent="0.35">
      <c r="D56" s="254"/>
      <c r="E56" s="251"/>
      <c r="G56" s="253"/>
    </row>
  </sheetData>
  <mergeCells count="1">
    <mergeCell ref="A1:L1"/>
  </mergeCells>
  <printOptions horizontalCentered="1" verticalCentered="1"/>
  <pageMargins left="0.15748031496063" right="0.196850393700787" top="0.15748031496063" bottom="0.16" header="0.17" footer="0.15748031496063"/>
  <pageSetup paperSize="9" scale="8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zoomScale="87" zoomScaleNormal="87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S33" sqref="S33"/>
    </sheetView>
  </sheetViews>
  <sheetFormatPr defaultColWidth="15.54296875" defaultRowHeight="12.5" x14ac:dyDescent="0.35"/>
  <cols>
    <col min="1" max="1" width="15.54296875" style="34" customWidth="1"/>
    <col min="2" max="2" width="6.453125" style="20" customWidth="1"/>
    <col min="3" max="3" width="7.7265625" style="20" customWidth="1"/>
    <col min="4" max="4" width="6.7265625" style="20" customWidth="1"/>
    <col min="5" max="5" width="6.26953125" style="20" customWidth="1"/>
    <col min="6" max="6" width="7.26953125" style="20" customWidth="1"/>
    <col min="7" max="8" width="6.453125" style="20" customWidth="1"/>
    <col min="9" max="9" width="6.7265625" style="20" customWidth="1"/>
    <col min="10" max="10" width="7.54296875" style="20" customWidth="1"/>
    <col min="11" max="11" width="7.453125" style="20" customWidth="1"/>
    <col min="12" max="12" width="7.54296875" style="20" customWidth="1"/>
    <col min="13" max="13" width="6.7265625" style="20" customWidth="1"/>
    <col min="14" max="14" width="7.26953125" style="20" customWidth="1"/>
    <col min="15" max="15" width="7.54296875" style="20" customWidth="1"/>
    <col min="16" max="19" width="7.26953125" style="20" customWidth="1"/>
    <col min="20" max="20" width="7.1796875" style="20" customWidth="1"/>
    <col min="21" max="22" width="7.81640625" style="20" customWidth="1"/>
    <col min="23" max="23" width="7.1796875" style="20" customWidth="1"/>
    <col min="24" max="25" width="7.81640625" style="20" customWidth="1"/>
    <col min="26" max="26" width="10.1796875" style="20" customWidth="1"/>
    <col min="27" max="27" width="9.54296875" style="20" customWidth="1"/>
    <col min="28" max="28" width="11" style="20" customWidth="1"/>
    <col min="29" max="29" width="10.81640625" style="20" customWidth="1"/>
    <col min="30" max="30" width="11.7265625" style="20" customWidth="1"/>
    <col min="31" max="31" width="11.453125" style="20" customWidth="1"/>
    <col min="32" max="16384" width="15.54296875" style="20"/>
  </cols>
  <sheetData>
    <row r="1" spans="1:31" ht="14" x14ac:dyDescent="0.35">
      <c r="A1" s="363" t="s">
        <v>172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</row>
    <row r="2" spans="1:31" ht="13.5" customHeight="1" x14ac:dyDescent="0.25">
      <c r="A2" s="359" t="s">
        <v>72</v>
      </c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  <c r="S2" s="359"/>
      <c r="T2" s="359"/>
      <c r="U2" s="359"/>
      <c r="V2" s="359"/>
      <c r="W2" s="359"/>
      <c r="X2" s="359"/>
      <c r="Y2" s="359"/>
      <c r="Z2" s="359"/>
      <c r="AA2" s="359"/>
      <c r="AB2" s="359"/>
      <c r="AC2" s="359"/>
      <c r="AD2" s="359"/>
      <c r="AE2" s="359"/>
    </row>
    <row r="3" spans="1:31" ht="15" customHeight="1" x14ac:dyDescent="0.35">
      <c r="A3" s="364" t="s">
        <v>115</v>
      </c>
      <c r="B3" s="360">
        <v>2014</v>
      </c>
      <c r="C3" s="361"/>
      <c r="D3" s="362"/>
      <c r="E3" s="360">
        <v>2015</v>
      </c>
      <c r="F3" s="361"/>
      <c r="G3" s="362"/>
      <c r="H3" s="360">
        <v>2016</v>
      </c>
      <c r="I3" s="361"/>
      <c r="J3" s="362"/>
      <c r="K3" s="360">
        <v>2017</v>
      </c>
      <c r="L3" s="361"/>
      <c r="M3" s="362"/>
      <c r="N3" s="360">
        <v>2018</v>
      </c>
      <c r="O3" s="361"/>
      <c r="P3" s="362"/>
      <c r="Q3" s="360">
        <v>2019</v>
      </c>
      <c r="R3" s="361"/>
      <c r="S3" s="362"/>
      <c r="T3" s="360">
        <v>2020</v>
      </c>
      <c r="U3" s="361"/>
      <c r="V3" s="362"/>
      <c r="W3" s="360">
        <v>2021</v>
      </c>
      <c r="X3" s="361"/>
      <c r="Y3" s="362"/>
      <c r="Z3" s="356">
        <v>2022</v>
      </c>
      <c r="AA3" s="357"/>
      <c r="AB3" s="358"/>
      <c r="AC3" s="356">
        <v>2023</v>
      </c>
      <c r="AD3" s="357"/>
      <c r="AE3" s="358"/>
    </row>
    <row r="4" spans="1:31" s="22" customFormat="1" ht="33.75" customHeight="1" x14ac:dyDescent="0.35">
      <c r="A4" s="365"/>
      <c r="B4" s="21" t="s">
        <v>73</v>
      </c>
      <c r="C4" s="21" t="s">
        <v>74</v>
      </c>
      <c r="D4" s="21" t="s">
        <v>33</v>
      </c>
      <c r="E4" s="21" t="s">
        <v>73</v>
      </c>
      <c r="F4" s="21" t="s">
        <v>74</v>
      </c>
      <c r="G4" s="21" t="s">
        <v>33</v>
      </c>
      <c r="H4" s="21" t="s">
        <v>73</v>
      </c>
      <c r="I4" s="21" t="s">
        <v>74</v>
      </c>
      <c r="J4" s="21" t="s">
        <v>33</v>
      </c>
      <c r="K4" s="21" t="s">
        <v>73</v>
      </c>
      <c r="L4" s="21" t="s">
        <v>74</v>
      </c>
      <c r="M4" s="21" t="s">
        <v>33</v>
      </c>
      <c r="N4" s="21" t="s">
        <v>73</v>
      </c>
      <c r="O4" s="21" t="s">
        <v>74</v>
      </c>
      <c r="P4" s="21" t="s">
        <v>33</v>
      </c>
      <c r="Q4" s="21" t="s">
        <v>73</v>
      </c>
      <c r="R4" s="21" t="s">
        <v>74</v>
      </c>
      <c r="S4" s="21" t="s">
        <v>33</v>
      </c>
      <c r="T4" s="21" t="s">
        <v>73</v>
      </c>
      <c r="U4" s="21" t="s">
        <v>74</v>
      </c>
      <c r="V4" s="21" t="s">
        <v>33</v>
      </c>
      <c r="W4" s="21" t="s">
        <v>73</v>
      </c>
      <c r="X4" s="21" t="s">
        <v>74</v>
      </c>
      <c r="Y4" s="21" t="s">
        <v>33</v>
      </c>
      <c r="Z4" s="282" t="s">
        <v>73</v>
      </c>
      <c r="AA4" s="282" t="s">
        <v>74</v>
      </c>
      <c r="AB4" s="282" t="s">
        <v>33</v>
      </c>
      <c r="AC4" s="310" t="s">
        <v>73</v>
      </c>
      <c r="AD4" s="310" t="s">
        <v>74</v>
      </c>
      <c r="AE4" s="310" t="s">
        <v>33</v>
      </c>
    </row>
    <row r="5" spans="1:31" ht="20.149999999999999" customHeight="1" x14ac:dyDescent="0.35">
      <c r="A5" s="23" t="s">
        <v>75</v>
      </c>
      <c r="B5" s="24">
        <v>3.8</v>
      </c>
      <c r="C5" s="24">
        <v>2.2000000000000002</v>
      </c>
      <c r="D5" s="24">
        <v>6</v>
      </c>
      <c r="E5" s="24">
        <v>3.5</v>
      </c>
      <c r="F5" s="24">
        <v>2.2000000000000002</v>
      </c>
      <c r="G5" s="24">
        <v>5.7</v>
      </c>
      <c r="H5" s="24">
        <v>2.99</v>
      </c>
      <c r="I5" s="24">
        <v>3.53</v>
      </c>
      <c r="J5" s="24">
        <v>6.52</v>
      </c>
      <c r="K5" s="24">
        <v>2.33</v>
      </c>
      <c r="L5" s="24">
        <v>3.48</v>
      </c>
      <c r="M5" s="24">
        <v>5.81</v>
      </c>
      <c r="N5" s="24">
        <v>2.13</v>
      </c>
      <c r="O5" s="24">
        <v>3.46</v>
      </c>
      <c r="P5" s="24">
        <v>5.58</v>
      </c>
      <c r="Q5" s="24">
        <v>1.52</v>
      </c>
      <c r="R5" s="24">
        <v>3.44</v>
      </c>
      <c r="S5" s="24">
        <v>4.95</v>
      </c>
      <c r="T5" s="24">
        <v>1.1000000000000001</v>
      </c>
      <c r="U5" s="24">
        <v>3.6</v>
      </c>
      <c r="V5" s="24">
        <v>4.7</v>
      </c>
      <c r="W5" s="24">
        <v>1</v>
      </c>
      <c r="X5" s="24">
        <v>3.5</v>
      </c>
      <c r="Y5" s="24">
        <v>4.4000000000000004</v>
      </c>
      <c r="Z5" s="289">
        <v>0.9</v>
      </c>
      <c r="AA5" s="289">
        <v>3.3</v>
      </c>
      <c r="AB5" s="289">
        <v>4.2</v>
      </c>
      <c r="AC5" s="289">
        <v>0.9</v>
      </c>
      <c r="AD5" s="289">
        <v>3.3</v>
      </c>
      <c r="AE5" s="289">
        <v>4.2</v>
      </c>
    </row>
    <row r="6" spans="1:31" ht="20.149999999999999" customHeight="1" x14ac:dyDescent="0.35">
      <c r="A6" s="25" t="s">
        <v>76</v>
      </c>
      <c r="B6" s="26">
        <v>2.1</v>
      </c>
      <c r="C6" s="26">
        <v>1.9</v>
      </c>
      <c r="D6" s="26">
        <v>3.9</v>
      </c>
      <c r="E6" s="26">
        <v>2.1</v>
      </c>
      <c r="F6" s="26">
        <v>1.8</v>
      </c>
      <c r="G6" s="26">
        <v>3.9</v>
      </c>
      <c r="H6" s="26">
        <v>2.2799999999999998</v>
      </c>
      <c r="I6" s="26">
        <v>1.76</v>
      </c>
      <c r="J6" s="26">
        <v>4.04</v>
      </c>
      <c r="K6" s="26">
        <v>2.2799999999999998</v>
      </c>
      <c r="L6" s="26">
        <v>1.77</v>
      </c>
      <c r="M6" s="26">
        <v>4.05</v>
      </c>
      <c r="N6" s="26">
        <v>2.1</v>
      </c>
      <c r="O6" s="26">
        <v>1.8</v>
      </c>
      <c r="P6" s="26">
        <v>3.9</v>
      </c>
      <c r="Q6" s="26">
        <v>2.25</v>
      </c>
      <c r="R6" s="26">
        <v>1.78</v>
      </c>
      <c r="S6" s="26">
        <v>4.03</v>
      </c>
      <c r="T6" s="26">
        <v>2.2999999999999998</v>
      </c>
      <c r="U6" s="26">
        <v>1.8</v>
      </c>
      <c r="V6" s="26">
        <v>4.0999999999999996</v>
      </c>
      <c r="W6" s="26">
        <v>2.1</v>
      </c>
      <c r="X6" s="26">
        <v>1.7</v>
      </c>
      <c r="Y6" s="26">
        <v>3.9</v>
      </c>
      <c r="Z6" s="290">
        <v>2.1</v>
      </c>
      <c r="AA6" s="290">
        <v>1.9</v>
      </c>
      <c r="AB6" s="290">
        <v>4</v>
      </c>
      <c r="AC6" s="290">
        <v>2.1</v>
      </c>
      <c r="AD6" s="290">
        <v>1.8</v>
      </c>
      <c r="AE6" s="290">
        <v>3.9</v>
      </c>
    </row>
    <row r="7" spans="1:31" ht="20.149999999999999" customHeight="1" x14ac:dyDescent="0.35">
      <c r="A7" s="25" t="s">
        <v>77</v>
      </c>
      <c r="B7" s="26">
        <v>5.9</v>
      </c>
      <c r="C7" s="26">
        <v>3.1</v>
      </c>
      <c r="D7" s="26">
        <v>9.1</v>
      </c>
      <c r="E7" s="26">
        <v>6.2</v>
      </c>
      <c r="F7" s="26">
        <v>3.1</v>
      </c>
      <c r="G7" s="26">
        <v>9.3000000000000007</v>
      </c>
      <c r="H7" s="26">
        <v>6.06</v>
      </c>
      <c r="I7" s="26">
        <v>3.17</v>
      </c>
      <c r="J7" s="26">
        <v>9.23</v>
      </c>
      <c r="K7" s="26">
        <v>5.77</v>
      </c>
      <c r="L7" s="26">
        <v>3.18</v>
      </c>
      <c r="M7" s="26">
        <v>8.9499999999999993</v>
      </c>
      <c r="N7" s="26">
        <v>5.75</v>
      </c>
      <c r="O7" s="26">
        <v>3.14</v>
      </c>
      <c r="P7" s="26">
        <v>8.89</v>
      </c>
      <c r="Q7" s="26">
        <v>5.98</v>
      </c>
      <c r="R7" s="26">
        <v>3.24</v>
      </c>
      <c r="S7" s="26">
        <v>9.2100000000000009</v>
      </c>
      <c r="T7" s="26">
        <v>5.0999999999999996</v>
      </c>
      <c r="U7" s="26">
        <v>3.5</v>
      </c>
      <c r="V7" s="26">
        <v>8.6</v>
      </c>
      <c r="W7" s="26">
        <v>6.1</v>
      </c>
      <c r="X7" s="26">
        <v>3.4</v>
      </c>
      <c r="Y7" s="26">
        <v>9.5</v>
      </c>
      <c r="Z7" s="290">
        <v>5.5</v>
      </c>
      <c r="AA7" s="290">
        <v>3.3</v>
      </c>
      <c r="AB7" s="290">
        <v>8.6999999999999993</v>
      </c>
      <c r="AC7" s="290">
        <v>5.5</v>
      </c>
      <c r="AD7" s="290">
        <v>3.2</v>
      </c>
      <c r="AE7" s="290">
        <v>8.6999999999999993</v>
      </c>
    </row>
    <row r="8" spans="1:31" ht="20.149999999999999" customHeight="1" x14ac:dyDescent="0.35">
      <c r="A8" s="25" t="s">
        <v>78</v>
      </c>
      <c r="B8" s="26">
        <v>3.1</v>
      </c>
      <c r="C8" s="26">
        <v>3.4</v>
      </c>
      <c r="D8" s="26">
        <v>6.5</v>
      </c>
      <c r="E8" s="26">
        <v>2.9</v>
      </c>
      <c r="F8" s="26">
        <v>3.4</v>
      </c>
      <c r="G8" s="26">
        <v>6.2</v>
      </c>
      <c r="H8" s="26">
        <v>2.75</v>
      </c>
      <c r="I8" s="26">
        <v>3.33</v>
      </c>
      <c r="J8" s="26">
        <v>6.08</v>
      </c>
      <c r="K8" s="26">
        <v>2.63</v>
      </c>
      <c r="L8" s="26">
        <v>3.41</v>
      </c>
      <c r="M8" s="26">
        <v>6.04</v>
      </c>
      <c r="N8" s="26">
        <v>2.41</v>
      </c>
      <c r="O8" s="26">
        <v>3.62</v>
      </c>
      <c r="P8" s="26">
        <v>6.03</v>
      </c>
      <c r="Q8" s="26">
        <v>2.64</v>
      </c>
      <c r="R8" s="26">
        <v>3.69</v>
      </c>
      <c r="S8" s="26">
        <v>6.33</v>
      </c>
      <c r="T8" s="26">
        <v>2.8</v>
      </c>
      <c r="U8" s="26">
        <v>4</v>
      </c>
      <c r="V8" s="26">
        <v>6.8</v>
      </c>
      <c r="W8" s="26">
        <v>2.6</v>
      </c>
      <c r="X8" s="26">
        <v>3.9</v>
      </c>
      <c r="Y8" s="26">
        <v>6.5</v>
      </c>
      <c r="Z8" s="290">
        <v>2.4</v>
      </c>
      <c r="AA8" s="290">
        <v>3.5</v>
      </c>
      <c r="AB8" s="290">
        <v>5.9</v>
      </c>
      <c r="AC8" s="290">
        <v>2.1</v>
      </c>
      <c r="AD8" s="290">
        <v>3.4</v>
      </c>
      <c r="AE8" s="290">
        <v>5.5</v>
      </c>
    </row>
    <row r="9" spans="1:31" ht="20.149999999999999" customHeight="1" x14ac:dyDescent="0.35">
      <c r="A9" s="27" t="s">
        <v>79</v>
      </c>
      <c r="B9" s="26">
        <v>0.2</v>
      </c>
      <c r="C9" s="26">
        <v>1.2</v>
      </c>
      <c r="D9" s="26">
        <v>1.4</v>
      </c>
      <c r="E9" s="26">
        <v>0.2</v>
      </c>
      <c r="F9" s="26">
        <v>1.2</v>
      </c>
      <c r="G9" s="26">
        <v>1.4</v>
      </c>
      <c r="H9" s="26">
        <v>0.25</v>
      </c>
      <c r="I9" s="26">
        <v>1.1299999999999999</v>
      </c>
      <c r="J9" s="26">
        <v>1.38</v>
      </c>
      <c r="K9" s="26">
        <v>0.36</v>
      </c>
      <c r="L9" s="26">
        <v>1.04</v>
      </c>
      <c r="M9" s="26">
        <v>1.4</v>
      </c>
      <c r="N9" s="26">
        <v>0.47</v>
      </c>
      <c r="O9" s="26">
        <v>1.06</v>
      </c>
      <c r="P9" s="26">
        <v>1.53</v>
      </c>
      <c r="Q9" s="26">
        <v>0.37</v>
      </c>
      <c r="R9" s="26">
        <v>0.97</v>
      </c>
      <c r="S9" s="26">
        <v>1.35</v>
      </c>
      <c r="T9" s="26">
        <v>0.4</v>
      </c>
      <c r="U9" s="26">
        <v>1</v>
      </c>
      <c r="V9" s="26">
        <v>1.4</v>
      </c>
      <c r="W9" s="26">
        <v>0.4</v>
      </c>
      <c r="X9" s="26">
        <v>0.9</v>
      </c>
      <c r="Y9" s="26">
        <v>1.3</v>
      </c>
      <c r="Z9" s="290">
        <v>0.3</v>
      </c>
      <c r="AA9" s="290">
        <v>0.6</v>
      </c>
      <c r="AB9" s="290">
        <v>0.9</v>
      </c>
      <c r="AC9" s="290">
        <v>0.4</v>
      </c>
      <c r="AD9" s="290">
        <v>0.7</v>
      </c>
      <c r="AE9" s="290">
        <v>1.1000000000000001</v>
      </c>
    </row>
    <row r="10" spans="1:31" ht="20.149999999999999" customHeight="1" x14ac:dyDescent="0.35">
      <c r="A10" s="27" t="s">
        <v>80</v>
      </c>
      <c r="B10" s="26">
        <v>11.4</v>
      </c>
      <c r="C10" s="26">
        <v>2.7</v>
      </c>
      <c r="D10" s="26">
        <v>14</v>
      </c>
      <c r="E10" s="26">
        <v>12</v>
      </c>
      <c r="F10" s="26">
        <v>2.7</v>
      </c>
      <c r="G10" s="26">
        <v>14.7</v>
      </c>
      <c r="H10" s="26">
        <v>11.52</v>
      </c>
      <c r="I10" s="26">
        <v>2.74</v>
      </c>
      <c r="J10" s="26">
        <v>14.27</v>
      </c>
      <c r="K10" s="26">
        <v>11.02</v>
      </c>
      <c r="L10" s="26">
        <v>2.74</v>
      </c>
      <c r="M10" s="26">
        <v>13.75</v>
      </c>
      <c r="N10" s="26">
        <v>10.27</v>
      </c>
      <c r="O10" s="26">
        <v>2.62</v>
      </c>
      <c r="P10" s="26">
        <v>12.89</v>
      </c>
      <c r="Q10" s="26">
        <v>10.73</v>
      </c>
      <c r="R10" s="26">
        <v>2.67</v>
      </c>
      <c r="S10" s="26">
        <v>13.4</v>
      </c>
      <c r="T10" s="26">
        <v>11.2</v>
      </c>
      <c r="U10" s="26">
        <v>2.5</v>
      </c>
      <c r="V10" s="26">
        <v>13.7</v>
      </c>
      <c r="W10" s="26">
        <v>10</v>
      </c>
      <c r="X10" s="26">
        <v>2.2000000000000002</v>
      </c>
      <c r="Y10" s="26">
        <v>12.2</v>
      </c>
      <c r="Z10" s="290">
        <v>9.1</v>
      </c>
      <c r="AA10" s="290">
        <v>2.2000000000000002</v>
      </c>
      <c r="AB10" s="290">
        <v>11.3</v>
      </c>
      <c r="AC10" s="290">
        <v>9.1999999999999993</v>
      </c>
      <c r="AD10" s="290">
        <v>2.2999999999999998</v>
      </c>
      <c r="AE10" s="290">
        <v>11.5</v>
      </c>
    </row>
    <row r="11" spans="1:31" ht="20.149999999999999" customHeight="1" x14ac:dyDescent="0.35">
      <c r="A11" s="25" t="s">
        <v>81</v>
      </c>
      <c r="B11" s="26">
        <v>5.0999999999999996</v>
      </c>
      <c r="C11" s="26">
        <v>4.0999999999999996</v>
      </c>
      <c r="D11" s="26">
        <v>9.1999999999999993</v>
      </c>
      <c r="E11" s="26">
        <v>5.0999999999999996</v>
      </c>
      <c r="F11" s="26">
        <v>4.0999999999999996</v>
      </c>
      <c r="G11" s="26">
        <v>9.1999999999999993</v>
      </c>
      <c r="H11" s="26">
        <v>4.72</v>
      </c>
      <c r="I11" s="26">
        <v>4.12</v>
      </c>
      <c r="J11" s="26">
        <v>8.85</v>
      </c>
      <c r="K11" s="26">
        <v>4.41</v>
      </c>
      <c r="L11" s="26">
        <v>4.12</v>
      </c>
      <c r="M11" s="26">
        <v>8.5299999999999994</v>
      </c>
      <c r="N11" s="26">
        <v>4.32</v>
      </c>
      <c r="O11" s="26">
        <v>4.0999999999999996</v>
      </c>
      <c r="P11" s="26">
        <v>8.42</v>
      </c>
      <c r="Q11" s="26">
        <v>4.3</v>
      </c>
      <c r="R11" s="26">
        <v>4.09</v>
      </c>
      <c r="S11" s="26">
        <v>8.3800000000000008</v>
      </c>
      <c r="T11" s="26">
        <v>4.3</v>
      </c>
      <c r="U11" s="26">
        <v>4.0999999999999996</v>
      </c>
      <c r="V11" s="26">
        <v>8.3999999999999986</v>
      </c>
      <c r="W11" s="26">
        <v>3.1</v>
      </c>
      <c r="X11" s="26">
        <v>4</v>
      </c>
      <c r="Y11" s="26">
        <v>7.1</v>
      </c>
      <c r="Z11" s="290">
        <v>3</v>
      </c>
      <c r="AA11" s="290">
        <v>4</v>
      </c>
      <c r="AB11" s="290">
        <v>6.9</v>
      </c>
      <c r="AC11" s="290">
        <v>2.9</v>
      </c>
      <c r="AD11" s="290">
        <v>4</v>
      </c>
      <c r="AE11" s="290">
        <v>6.9</v>
      </c>
    </row>
    <row r="12" spans="1:31" ht="20.149999999999999" customHeight="1" x14ac:dyDescent="0.35">
      <c r="A12" s="25" t="s">
        <v>82</v>
      </c>
      <c r="B12" s="26">
        <v>8</v>
      </c>
      <c r="C12" s="26">
        <v>2.6</v>
      </c>
      <c r="D12" s="26">
        <v>10.6</v>
      </c>
      <c r="E12" s="26">
        <v>7.5</v>
      </c>
      <c r="F12" s="26">
        <v>2.4</v>
      </c>
      <c r="G12" s="26">
        <v>10</v>
      </c>
      <c r="H12" s="26">
        <v>7.58</v>
      </c>
      <c r="I12" s="26">
        <v>2.58</v>
      </c>
      <c r="J12" s="26">
        <v>10.16</v>
      </c>
      <c r="K12" s="26">
        <v>7.22</v>
      </c>
      <c r="L12" s="26">
        <v>2.36</v>
      </c>
      <c r="M12" s="26">
        <v>9.58</v>
      </c>
      <c r="N12" s="26">
        <v>8.32</v>
      </c>
      <c r="O12" s="26">
        <v>2.29</v>
      </c>
      <c r="P12" s="26">
        <v>10.61</v>
      </c>
      <c r="Q12" s="26">
        <v>7.99</v>
      </c>
      <c r="R12" s="26">
        <v>2.31</v>
      </c>
      <c r="S12" s="26">
        <v>10.3</v>
      </c>
      <c r="T12" s="26">
        <v>8.8000000000000007</v>
      </c>
      <c r="U12" s="26">
        <v>2.2999999999999998</v>
      </c>
      <c r="V12" s="26">
        <v>11.100000000000001</v>
      </c>
      <c r="W12" s="26">
        <v>8.9</v>
      </c>
      <c r="X12" s="26">
        <v>2.2000000000000002</v>
      </c>
      <c r="Y12" s="26">
        <v>11.1</v>
      </c>
      <c r="Z12" s="290">
        <v>8.1</v>
      </c>
      <c r="AA12" s="290">
        <v>2.4</v>
      </c>
      <c r="AB12" s="290">
        <v>10.5</v>
      </c>
      <c r="AC12" s="290">
        <v>7.1</v>
      </c>
      <c r="AD12" s="290">
        <v>2.6</v>
      </c>
      <c r="AE12" s="290">
        <v>9.6999999999999993</v>
      </c>
    </row>
    <row r="13" spans="1:31" ht="20.149999999999999" customHeight="1" x14ac:dyDescent="0.35">
      <c r="A13" s="25" t="s">
        <v>83</v>
      </c>
      <c r="B13" s="26">
        <v>3</v>
      </c>
      <c r="C13" s="26">
        <v>4.3</v>
      </c>
      <c r="D13" s="26">
        <v>7.3</v>
      </c>
      <c r="E13" s="26">
        <v>3.1</v>
      </c>
      <c r="F13" s="26">
        <v>4.2</v>
      </c>
      <c r="G13" s="26">
        <v>7.3</v>
      </c>
      <c r="H13" s="26">
        <v>3.02</v>
      </c>
      <c r="I13" s="26">
        <v>4.29</v>
      </c>
      <c r="J13" s="26">
        <v>7.31</v>
      </c>
      <c r="K13" s="26">
        <v>2.82</v>
      </c>
      <c r="L13" s="26">
        <v>4.28</v>
      </c>
      <c r="M13" s="26">
        <v>7.1</v>
      </c>
      <c r="N13" s="26">
        <v>2.88</v>
      </c>
      <c r="O13" s="26">
        <v>4.26</v>
      </c>
      <c r="P13" s="26">
        <v>7.14</v>
      </c>
      <c r="Q13" s="26">
        <v>2.92</v>
      </c>
      <c r="R13" s="26">
        <v>8.51</v>
      </c>
      <c r="S13" s="26">
        <v>11.43</v>
      </c>
      <c r="T13" s="26">
        <v>3</v>
      </c>
      <c r="U13" s="26">
        <v>9</v>
      </c>
      <c r="V13" s="26">
        <v>12</v>
      </c>
      <c r="W13" s="26">
        <v>2.6</v>
      </c>
      <c r="X13" s="26">
        <v>9.1</v>
      </c>
      <c r="Y13" s="26">
        <v>11.7</v>
      </c>
      <c r="Z13" s="290">
        <v>2.6</v>
      </c>
      <c r="AA13" s="290">
        <v>9</v>
      </c>
      <c r="AB13" s="290">
        <v>11.6</v>
      </c>
      <c r="AC13" s="290">
        <v>2.6</v>
      </c>
      <c r="AD13" s="290">
        <v>9.3000000000000007</v>
      </c>
      <c r="AE13" s="290">
        <v>11.9</v>
      </c>
    </row>
    <row r="14" spans="1:31" ht="20.149999999999999" customHeight="1" x14ac:dyDescent="0.35">
      <c r="A14" s="25" t="s">
        <v>84</v>
      </c>
      <c r="B14" s="26">
        <v>12.7</v>
      </c>
      <c r="C14" s="26">
        <v>1.4</v>
      </c>
      <c r="D14" s="26">
        <v>14.2</v>
      </c>
      <c r="E14" s="26">
        <v>13.3</v>
      </c>
      <c r="F14" s="26">
        <v>1.5</v>
      </c>
      <c r="G14" s="26">
        <v>14.8</v>
      </c>
      <c r="H14" s="26">
        <v>16.2</v>
      </c>
      <c r="I14" s="26">
        <v>1.41</v>
      </c>
      <c r="J14" s="26">
        <v>17.600000000000001</v>
      </c>
      <c r="K14" s="26">
        <v>14.58</v>
      </c>
      <c r="L14" s="26">
        <v>3.36</v>
      </c>
      <c r="M14" s="26">
        <v>17.940000000000001</v>
      </c>
      <c r="N14" s="26">
        <v>16.809999999999999</v>
      </c>
      <c r="O14" s="26">
        <v>1.35</v>
      </c>
      <c r="P14" s="26">
        <v>18.16</v>
      </c>
      <c r="Q14" s="26">
        <v>18.260000000000002</v>
      </c>
      <c r="R14" s="26">
        <v>1.48</v>
      </c>
      <c r="S14" s="26">
        <v>19.739999999999998</v>
      </c>
      <c r="T14" s="26">
        <v>19.2</v>
      </c>
      <c r="U14" s="26">
        <v>1.6</v>
      </c>
      <c r="V14" s="26">
        <v>20.8</v>
      </c>
      <c r="W14" s="26">
        <v>17.3</v>
      </c>
      <c r="X14" s="26">
        <v>2.2999999999999998</v>
      </c>
      <c r="Y14" s="26">
        <v>19.600000000000001</v>
      </c>
      <c r="Z14" s="290">
        <v>16.7</v>
      </c>
      <c r="AA14" s="290">
        <v>2.4</v>
      </c>
      <c r="AB14" s="290">
        <v>19</v>
      </c>
      <c r="AC14" s="290">
        <v>14.8</v>
      </c>
      <c r="AD14" s="290">
        <v>2.2999999999999998</v>
      </c>
      <c r="AE14" s="290">
        <v>17.2</v>
      </c>
    </row>
    <row r="15" spans="1:31" s="30" customFormat="1" ht="19.5" customHeight="1" x14ac:dyDescent="0.35">
      <c r="A15" s="28" t="s">
        <v>85</v>
      </c>
      <c r="B15" s="29">
        <v>2.6</v>
      </c>
      <c r="C15" s="29">
        <v>0.7</v>
      </c>
      <c r="D15" s="29">
        <v>3.3</v>
      </c>
      <c r="E15" s="29">
        <v>2.72</v>
      </c>
      <c r="F15" s="29">
        <v>0.72</v>
      </c>
      <c r="G15" s="29">
        <v>3.44</v>
      </c>
      <c r="H15" s="29">
        <v>2.72</v>
      </c>
      <c r="I15" s="29">
        <v>0.77</v>
      </c>
      <c r="J15" s="29">
        <v>3.49</v>
      </c>
      <c r="K15" s="29">
        <v>2.76</v>
      </c>
      <c r="L15" s="29">
        <v>0.93</v>
      </c>
      <c r="M15" s="29">
        <v>3.69</v>
      </c>
      <c r="N15" s="29">
        <v>2.74</v>
      </c>
      <c r="O15" s="29">
        <v>0.97</v>
      </c>
      <c r="P15" s="29">
        <v>3.7</v>
      </c>
      <c r="Q15" s="29">
        <v>2.82</v>
      </c>
      <c r="R15" s="29">
        <v>0.94</v>
      </c>
      <c r="S15" s="29">
        <v>3.76</v>
      </c>
      <c r="T15" s="29">
        <v>3.2</v>
      </c>
      <c r="U15" s="29">
        <v>1</v>
      </c>
      <c r="V15" s="29">
        <v>4.2</v>
      </c>
      <c r="W15" s="29">
        <v>3.2</v>
      </c>
      <c r="X15" s="29">
        <v>1</v>
      </c>
      <c r="Y15" s="29">
        <v>4.2</v>
      </c>
      <c r="Z15" s="291">
        <v>3</v>
      </c>
      <c r="AA15" s="291">
        <v>1</v>
      </c>
      <c r="AB15" s="291">
        <v>4</v>
      </c>
      <c r="AC15" s="291">
        <v>2.8</v>
      </c>
      <c r="AD15" s="291">
        <v>1</v>
      </c>
      <c r="AE15" s="291">
        <v>3.7</v>
      </c>
    </row>
    <row r="16" spans="1:31" ht="20.149999999999999" customHeight="1" x14ac:dyDescent="0.35">
      <c r="A16" s="25" t="s">
        <v>86</v>
      </c>
      <c r="B16" s="26">
        <v>8.4</v>
      </c>
      <c r="C16" s="26">
        <v>2.4</v>
      </c>
      <c r="D16" s="26">
        <v>10.8</v>
      </c>
      <c r="E16" s="26">
        <v>8.3000000000000007</v>
      </c>
      <c r="F16" s="26">
        <v>2.6</v>
      </c>
      <c r="G16" s="26">
        <v>10.8</v>
      </c>
      <c r="H16" s="26">
        <v>7.15</v>
      </c>
      <c r="I16" s="26">
        <v>2.37</v>
      </c>
      <c r="J16" s="26">
        <v>9.51</v>
      </c>
      <c r="K16" s="26">
        <v>6.26</v>
      </c>
      <c r="L16" s="26">
        <v>2.34</v>
      </c>
      <c r="M16" s="26">
        <v>8.59</v>
      </c>
      <c r="N16" s="26">
        <v>6.72</v>
      </c>
      <c r="O16" s="26">
        <v>2.14</v>
      </c>
      <c r="P16" s="26">
        <v>8.86</v>
      </c>
      <c r="Q16" s="26">
        <v>6.69</v>
      </c>
      <c r="R16" s="26">
        <v>2.31</v>
      </c>
      <c r="S16" s="26">
        <v>9</v>
      </c>
      <c r="T16" s="26">
        <v>5.8</v>
      </c>
      <c r="U16" s="26">
        <v>2.4</v>
      </c>
      <c r="V16" s="26">
        <v>8.1</v>
      </c>
      <c r="W16" s="26">
        <v>6.1</v>
      </c>
      <c r="X16" s="26">
        <v>2.2000000000000002</v>
      </c>
      <c r="Y16" s="26">
        <v>8.4</v>
      </c>
      <c r="Z16" s="290">
        <v>5.9</v>
      </c>
      <c r="AA16" s="290">
        <v>2.2999999999999998</v>
      </c>
      <c r="AB16" s="290">
        <v>8.1999999999999993</v>
      </c>
      <c r="AC16" s="290">
        <v>6.8</v>
      </c>
      <c r="AD16" s="290">
        <v>2.1</v>
      </c>
      <c r="AE16" s="290">
        <v>8.9</v>
      </c>
    </row>
    <row r="17" spans="1:31" ht="20.149999999999999" customHeight="1" x14ac:dyDescent="0.35">
      <c r="A17" s="25" t="s">
        <v>87</v>
      </c>
      <c r="B17" s="26">
        <v>3.1</v>
      </c>
      <c r="C17" s="26">
        <v>1.7</v>
      </c>
      <c r="D17" s="26">
        <v>4.8</v>
      </c>
      <c r="E17" s="26">
        <v>3.4</v>
      </c>
      <c r="F17" s="26">
        <v>1.7</v>
      </c>
      <c r="G17" s="26">
        <v>5.0999999999999996</v>
      </c>
      <c r="H17" s="26">
        <v>3.15</v>
      </c>
      <c r="I17" s="26">
        <v>1.62</v>
      </c>
      <c r="J17" s="26">
        <v>4.7699999999999996</v>
      </c>
      <c r="K17" s="26">
        <v>3.32</v>
      </c>
      <c r="L17" s="26">
        <v>1.44</v>
      </c>
      <c r="M17" s="26">
        <v>4.7699999999999996</v>
      </c>
      <c r="N17" s="26">
        <v>3.32</v>
      </c>
      <c r="O17" s="26">
        <v>1.45</v>
      </c>
      <c r="P17" s="26">
        <v>4.7699999999999996</v>
      </c>
      <c r="Q17" s="26">
        <v>3.35</v>
      </c>
      <c r="R17" s="26">
        <v>1.37</v>
      </c>
      <c r="S17" s="26">
        <v>4.72</v>
      </c>
      <c r="T17" s="26">
        <v>4</v>
      </c>
      <c r="U17" s="26">
        <v>1.5</v>
      </c>
      <c r="V17" s="26">
        <v>5.4</v>
      </c>
      <c r="W17" s="26">
        <v>3.9</v>
      </c>
      <c r="X17" s="26">
        <v>1.4</v>
      </c>
      <c r="Y17" s="26">
        <v>5.3</v>
      </c>
      <c r="Z17" s="290">
        <v>3.7</v>
      </c>
      <c r="AA17" s="290">
        <v>1.3</v>
      </c>
      <c r="AB17" s="290">
        <v>5</v>
      </c>
      <c r="AC17" s="290">
        <v>3.7</v>
      </c>
      <c r="AD17" s="290">
        <v>1.4</v>
      </c>
      <c r="AE17" s="290">
        <v>5.2</v>
      </c>
    </row>
    <row r="18" spans="1:31" ht="20.149999999999999" customHeight="1" x14ac:dyDescent="0.35">
      <c r="A18" s="25" t="s">
        <v>88</v>
      </c>
      <c r="B18" s="26">
        <v>0.5</v>
      </c>
      <c r="C18" s="26">
        <v>0.3</v>
      </c>
      <c r="D18" s="26">
        <v>0.8</v>
      </c>
      <c r="E18" s="26">
        <v>0.5</v>
      </c>
      <c r="F18" s="26">
        <v>0.3</v>
      </c>
      <c r="G18" s="26">
        <v>0.8</v>
      </c>
      <c r="H18" s="26">
        <v>0.63</v>
      </c>
      <c r="I18" s="26">
        <v>0.26</v>
      </c>
      <c r="J18" s="26">
        <v>0.89</v>
      </c>
      <c r="K18" s="26">
        <v>0.6</v>
      </c>
      <c r="L18" s="26">
        <v>0.26</v>
      </c>
      <c r="M18" s="26">
        <v>0.86</v>
      </c>
      <c r="N18" s="26">
        <v>0.68</v>
      </c>
      <c r="O18" s="26">
        <v>0.25</v>
      </c>
      <c r="P18" s="26">
        <v>0.93</v>
      </c>
      <c r="Q18" s="26">
        <v>0.61</v>
      </c>
      <c r="R18" s="26">
        <v>0.27</v>
      </c>
      <c r="S18" s="26">
        <v>0.88</v>
      </c>
      <c r="T18" s="26">
        <v>0.5</v>
      </c>
      <c r="U18" s="26">
        <v>0.3</v>
      </c>
      <c r="V18" s="26">
        <v>0.8</v>
      </c>
      <c r="W18" s="26">
        <v>0.5</v>
      </c>
      <c r="X18" s="26">
        <v>0.2</v>
      </c>
      <c r="Y18" s="26">
        <v>0.7</v>
      </c>
      <c r="Z18" s="290">
        <v>0.6</v>
      </c>
      <c r="AA18" s="290">
        <v>0.3</v>
      </c>
      <c r="AB18" s="290">
        <v>0.8</v>
      </c>
      <c r="AC18" s="290">
        <v>0.5</v>
      </c>
      <c r="AD18" s="290">
        <v>0.3</v>
      </c>
      <c r="AE18" s="290">
        <v>0.7</v>
      </c>
    </row>
    <row r="19" spans="1:31" ht="20.149999999999999" customHeight="1" x14ac:dyDescent="0.35">
      <c r="A19" s="25" t="s">
        <v>89</v>
      </c>
      <c r="B19" s="26">
        <v>1.7</v>
      </c>
      <c r="C19" s="26">
        <v>1.5</v>
      </c>
      <c r="D19" s="26">
        <v>3.2</v>
      </c>
      <c r="E19" s="26">
        <v>2</v>
      </c>
      <c r="F19" s="26">
        <v>1.6</v>
      </c>
      <c r="G19" s="26">
        <v>3.6</v>
      </c>
      <c r="H19" s="26">
        <v>2.34</v>
      </c>
      <c r="I19" s="26">
        <v>1.81</v>
      </c>
      <c r="J19" s="26">
        <v>4.1500000000000004</v>
      </c>
      <c r="K19" s="26">
        <v>2.68</v>
      </c>
      <c r="L19" s="26">
        <v>1.89</v>
      </c>
      <c r="M19" s="26">
        <v>4.57</v>
      </c>
      <c r="N19" s="26">
        <v>2.2999999999999998</v>
      </c>
      <c r="O19" s="26">
        <v>1.92</v>
      </c>
      <c r="P19" s="26">
        <v>4.22</v>
      </c>
      <c r="Q19" s="26">
        <v>2.2999999999999998</v>
      </c>
      <c r="R19" s="26">
        <v>2.0099999999999998</v>
      </c>
      <c r="S19" s="26">
        <v>4.3</v>
      </c>
      <c r="T19" s="26">
        <v>2.4</v>
      </c>
      <c r="U19" s="26">
        <v>2.1</v>
      </c>
      <c r="V19" s="26">
        <v>4.5</v>
      </c>
      <c r="W19" s="26">
        <v>2.1</v>
      </c>
      <c r="X19" s="26">
        <v>1.9</v>
      </c>
      <c r="Y19" s="26">
        <v>3.9</v>
      </c>
      <c r="Z19" s="290">
        <v>2</v>
      </c>
      <c r="AA19" s="290">
        <v>1.9</v>
      </c>
      <c r="AB19" s="290">
        <v>3.9</v>
      </c>
      <c r="AC19" s="290">
        <v>2.1</v>
      </c>
      <c r="AD19" s="290">
        <v>1.8</v>
      </c>
      <c r="AE19" s="290">
        <v>3.9</v>
      </c>
    </row>
    <row r="20" spans="1:31" s="30" customFormat="1" ht="20.149999999999999" customHeight="1" x14ac:dyDescent="0.35">
      <c r="A20" s="25" t="s">
        <v>90</v>
      </c>
      <c r="B20" s="26">
        <v>5</v>
      </c>
      <c r="C20" s="26">
        <v>1.6</v>
      </c>
      <c r="D20" s="26">
        <v>6.7</v>
      </c>
      <c r="E20" s="26">
        <v>5.6</v>
      </c>
      <c r="F20" s="26">
        <v>1.7</v>
      </c>
      <c r="G20" s="26">
        <v>7.3</v>
      </c>
      <c r="H20" s="26">
        <v>5.48</v>
      </c>
      <c r="I20" s="26">
        <v>1.67</v>
      </c>
      <c r="J20" s="26">
        <v>7.15</v>
      </c>
      <c r="K20" s="26">
        <v>6.64</v>
      </c>
      <c r="L20" s="26">
        <v>1.58</v>
      </c>
      <c r="M20" s="26">
        <v>8.23</v>
      </c>
      <c r="N20" s="26">
        <v>6.22</v>
      </c>
      <c r="O20" s="26">
        <v>1.6</v>
      </c>
      <c r="P20" s="26">
        <v>7.82</v>
      </c>
      <c r="Q20" s="26">
        <v>5.96</v>
      </c>
      <c r="R20" s="26">
        <v>1.59</v>
      </c>
      <c r="S20" s="26">
        <v>7.55</v>
      </c>
      <c r="T20" s="26">
        <v>7.6</v>
      </c>
      <c r="U20" s="26">
        <v>1.9</v>
      </c>
      <c r="V20" s="26">
        <v>9.5</v>
      </c>
      <c r="W20" s="26">
        <v>7.5</v>
      </c>
      <c r="X20" s="26">
        <v>1.8</v>
      </c>
      <c r="Y20" s="26">
        <v>9.3000000000000007</v>
      </c>
      <c r="Z20" s="290">
        <v>7.4</v>
      </c>
      <c r="AA20" s="290">
        <v>1.8</v>
      </c>
      <c r="AB20" s="290">
        <v>9.1999999999999993</v>
      </c>
      <c r="AC20" s="290">
        <v>7.4</v>
      </c>
      <c r="AD20" s="290">
        <v>1.8</v>
      </c>
      <c r="AE20" s="290">
        <v>9.1999999999999993</v>
      </c>
    </row>
    <row r="21" spans="1:31" ht="20.149999999999999" customHeight="1" x14ac:dyDescent="0.35">
      <c r="A21" s="25" t="s">
        <v>91</v>
      </c>
      <c r="B21" s="26">
        <v>7.2</v>
      </c>
      <c r="C21" s="26">
        <v>4.0999999999999996</v>
      </c>
      <c r="D21" s="26">
        <v>11.3</v>
      </c>
      <c r="E21" s="26">
        <v>7.3</v>
      </c>
      <c r="F21" s="26">
        <v>4.0999999999999996</v>
      </c>
      <c r="G21" s="26">
        <v>11.4</v>
      </c>
      <c r="H21" s="26">
        <v>7.37</v>
      </c>
      <c r="I21" s="26">
        <v>4.72</v>
      </c>
      <c r="J21" s="26">
        <v>12.08</v>
      </c>
      <c r="K21" s="26">
        <v>6.56</v>
      </c>
      <c r="L21" s="26">
        <v>5</v>
      </c>
      <c r="M21" s="26">
        <v>11.57</v>
      </c>
      <c r="N21" s="26">
        <v>6.12</v>
      </c>
      <c r="O21" s="26">
        <v>5.05</v>
      </c>
      <c r="P21" s="26">
        <v>11.16</v>
      </c>
      <c r="Q21" s="26">
        <v>5.84</v>
      </c>
      <c r="R21" s="26">
        <v>4.95</v>
      </c>
      <c r="S21" s="26">
        <v>10.78</v>
      </c>
      <c r="T21" s="26">
        <v>6.4</v>
      </c>
      <c r="U21" s="26">
        <v>5.2</v>
      </c>
      <c r="V21" s="26">
        <v>11.600000000000001</v>
      </c>
      <c r="W21" s="26">
        <v>5.8</v>
      </c>
      <c r="X21" s="26">
        <v>5.2</v>
      </c>
      <c r="Y21" s="26">
        <v>10.9</v>
      </c>
      <c r="Z21" s="290">
        <v>5.4</v>
      </c>
      <c r="AA21" s="290">
        <v>5.8</v>
      </c>
      <c r="AB21" s="290">
        <v>11.1</v>
      </c>
      <c r="AC21" s="290">
        <v>5</v>
      </c>
      <c r="AD21" s="290">
        <v>6</v>
      </c>
      <c r="AE21" s="290">
        <v>11</v>
      </c>
    </row>
    <row r="22" spans="1:31" ht="20.149999999999999" customHeight="1" x14ac:dyDescent="0.35">
      <c r="A22" s="25" t="s">
        <v>92</v>
      </c>
      <c r="B22" s="26">
        <v>0.5</v>
      </c>
      <c r="C22" s="26">
        <v>0.7</v>
      </c>
      <c r="D22" s="26">
        <v>1.1000000000000001</v>
      </c>
      <c r="E22" s="26">
        <v>0.5</v>
      </c>
      <c r="F22" s="26">
        <v>0.7</v>
      </c>
      <c r="G22" s="26">
        <v>1.2</v>
      </c>
      <c r="H22" s="26">
        <v>0.52</v>
      </c>
      <c r="I22" s="26">
        <v>0.6</v>
      </c>
      <c r="J22" s="26">
        <v>1.1200000000000001</v>
      </c>
      <c r="K22" s="26">
        <v>0.54</v>
      </c>
      <c r="L22" s="26">
        <v>0.62</v>
      </c>
      <c r="M22" s="26">
        <v>1.1599999999999999</v>
      </c>
      <c r="N22" s="26">
        <v>0.54</v>
      </c>
      <c r="O22" s="26">
        <v>0.62</v>
      </c>
      <c r="P22" s="26">
        <v>1.1499999999999999</v>
      </c>
      <c r="Q22" s="26">
        <v>0.55000000000000004</v>
      </c>
      <c r="R22" s="26">
        <v>0.7</v>
      </c>
      <c r="S22" s="26">
        <v>1.25</v>
      </c>
      <c r="T22" s="26">
        <v>0.5</v>
      </c>
      <c r="U22" s="26">
        <v>0.6</v>
      </c>
      <c r="V22" s="26">
        <v>1.2</v>
      </c>
      <c r="W22" s="26">
        <v>0.6</v>
      </c>
      <c r="X22" s="26">
        <v>0.6</v>
      </c>
      <c r="Y22" s="26">
        <v>1.3</v>
      </c>
      <c r="Z22" s="290" t="s">
        <v>177</v>
      </c>
      <c r="AA22" s="290" t="s">
        <v>177</v>
      </c>
      <c r="AB22" s="290" t="s">
        <v>177</v>
      </c>
      <c r="AC22" s="290" t="s">
        <v>177</v>
      </c>
      <c r="AD22" s="290" t="s">
        <v>177</v>
      </c>
      <c r="AE22" s="290" t="s">
        <v>177</v>
      </c>
    </row>
    <row r="23" spans="1:31" ht="20.149999999999999" customHeight="1" x14ac:dyDescent="0.35">
      <c r="A23" s="25" t="s">
        <v>93</v>
      </c>
      <c r="B23" s="26">
        <v>15.6</v>
      </c>
      <c r="C23" s="26">
        <v>3.3</v>
      </c>
      <c r="D23" s="26">
        <v>18.899999999999999</v>
      </c>
      <c r="E23" s="26">
        <v>15.7</v>
      </c>
      <c r="F23" s="26">
        <v>3.2</v>
      </c>
      <c r="G23" s="26">
        <v>19</v>
      </c>
      <c r="H23" s="26">
        <v>16.649999999999999</v>
      </c>
      <c r="I23" s="26">
        <v>3.34</v>
      </c>
      <c r="J23" s="26">
        <v>19.989999999999998</v>
      </c>
      <c r="K23" s="26">
        <v>17.89</v>
      </c>
      <c r="L23" s="26">
        <v>3.42</v>
      </c>
      <c r="M23" s="26">
        <v>21.32</v>
      </c>
      <c r="N23" s="26">
        <v>17.48</v>
      </c>
      <c r="O23" s="26">
        <v>3.4</v>
      </c>
      <c r="P23" s="26">
        <v>20.88</v>
      </c>
      <c r="Q23" s="26">
        <v>16.510000000000002</v>
      </c>
      <c r="R23" s="26">
        <v>3.46</v>
      </c>
      <c r="S23" s="26">
        <v>19.97</v>
      </c>
      <c r="T23" s="26">
        <v>14</v>
      </c>
      <c r="U23" s="26">
        <v>3.4</v>
      </c>
      <c r="V23" s="26">
        <v>17.399999999999999</v>
      </c>
      <c r="W23" s="26">
        <v>11.6</v>
      </c>
      <c r="X23" s="26">
        <v>3.2</v>
      </c>
      <c r="Y23" s="26">
        <v>14.8</v>
      </c>
      <c r="Z23" s="290">
        <v>8.1999999999999993</v>
      </c>
      <c r="AA23" s="290">
        <v>3.1</v>
      </c>
      <c r="AB23" s="290">
        <v>11.4</v>
      </c>
      <c r="AC23" s="290">
        <v>7.1</v>
      </c>
      <c r="AD23" s="290">
        <v>3.2</v>
      </c>
      <c r="AE23" s="290">
        <v>10.3</v>
      </c>
    </row>
    <row r="24" spans="1:31" ht="20.149999999999999" customHeight="1" x14ac:dyDescent="0.35">
      <c r="A24" s="25" t="s">
        <v>94</v>
      </c>
      <c r="B24" s="26">
        <v>3.6</v>
      </c>
      <c r="C24" s="26">
        <v>2.2000000000000002</v>
      </c>
      <c r="D24" s="26">
        <v>5.8</v>
      </c>
      <c r="E24" s="26">
        <v>3.7</v>
      </c>
      <c r="F24" s="26">
        <v>1.8</v>
      </c>
      <c r="G24" s="26">
        <v>5.5</v>
      </c>
      <c r="H24" s="26">
        <v>3.72</v>
      </c>
      <c r="I24" s="26">
        <v>1.7</v>
      </c>
      <c r="J24" s="26">
        <v>5.42</v>
      </c>
      <c r="K24" s="26">
        <v>3.59</v>
      </c>
      <c r="L24" s="26">
        <v>1.69</v>
      </c>
      <c r="M24" s="26">
        <v>5.29</v>
      </c>
      <c r="N24" s="26">
        <v>3.59</v>
      </c>
      <c r="O24" s="26">
        <v>1.68</v>
      </c>
      <c r="P24" s="26">
        <v>5.27</v>
      </c>
      <c r="Q24" s="26">
        <v>3.28</v>
      </c>
      <c r="R24" s="26">
        <v>1.71</v>
      </c>
      <c r="S24" s="26">
        <v>4.99</v>
      </c>
      <c r="T24" s="26">
        <v>3.4</v>
      </c>
      <c r="U24" s="26">
        <v>1.9</v>
      </c>
      <c r="V24" s="26">
        <v>5.3</v>
      </c>
      <c r="W24" s="26">
        <v>3.4</v>
      </c>
      <c r="X24" s="26">
        <v>1.9</v>
      </c>
      <c r="Y24" s="26">
        <v>5.4</v>
      </c>
      <c r="Z24" s="290">
        <v>3.4</v>
      </c>
      <c r="AA24" s="290">
        <v>1.9</v>
      </c>
      <c r="AB24" s="290">
        <v>5.3</v>
      </c>
      <c r="AC24" s="290">
        <v>3.4</v>
      </c>
      <c r="AD24" s="290">
        <v>1.9</v>
      </c>
      <c r="AE24" s="290">
        <v>5.3</v>
      </c>
    </row>
    <row r="25" spans="1:31" s="30" customFormat="1" ht="20.149999999999999" customHeight="1" x14ac:dyDescent="0.35">
      <c r="A25" s="31" t="s">
        <v>95</v>
      </c>
      <c r="B25" s="32">
        <v>3.4</v>
      </c>
      <c r="C25" s="32">
        <v>2.7</v>
      </c>
      <c r="D25" s="32">
        <v>6.2</v>
      </c>
      <c r="E25" s="32">
        <v>3.5</v>
      </c>
      <c r="F25" s="32">
        <v>2.8</v>
      </c>
      <c r="G25" s="32">
        <v>6.2</v>
      </c>
      <c r="H25" s="32">
        <v>3.47</v>
      </c>
      <c r="I25" s="32">
        <v>2.81</v>
      </c>
      <c r="J25" s="32">
        <v>6.28</v>
      </c>
      <c r="K25" s="32">
        <v>3.33</v>
      </c>
      <c r="L25" s="32">
        <v>2.8</v>
      </c>
      <c r="M25" s="32">
        <v>6.13</v>
      </c>
      <c r="N25" s="32">
        <v>3.31</v>
      </c>
      <c r="O25" s="32">
        <v>2.78</v>
      </c>
      <c r="P25" s="32">
        <v>6.09</v>
      </c>
      <c r="Q25" s="32">
        <v>3.35</v>
      </c>
      <c r="R25" s="32">
        <v>3.88</v>
      </c>
      <c r="S25" s="32">
        <v>7.23</v>
      </c>
      <c r="T25" s="32">
        <v>3.3</v>
      </c>
      <c r="U25" s="32">
        <v>4.0999999999999996</v>
      </c>
      <c r="V25" s="32">
        <v>7.3999999999999995</v>
      </c>
      <c r="W25" s="32">
        <v>3</v>
      </c>
      <c r="X25" s="32">
        <v>3.9</v>
      </c>
      <c r="Y25" s="32">
        <v>7</v>
      </c>
      <c r="Z25" s="292">
        <v>2.8</v>
      </c>
      <c r="AA25" s="292">
        <v>4</v>
      </c>
      <c r="AB25" s="292">
        <v>6.8</v>
      </c>
      <c r="AC25" s="292">
        <v>2.9</v>
      </c>
      <c r="AD25" s="292">
        <v>4.2</v>
      </c>
      <c r="AE25" s="292">
        <v>7</v>
      </c>
    </row>
    <row r="26" spans="1:31" x14ac:dyDescent="0.35">
      <c r="A26" s="34" t="s">
        <v>113</v>
      </c>
      <c r="B26" s="33"/>
      <c r="C26" s="33"/>
      <c r="D26" s="33"/>
      <c r="E26" s="33"/>
      <c r="F26" s="33"/>
      <c r="G26" s="33"/>
    </row>
    <row r="27" spans="1:31" x14ac:dyDescent="0.35">
      <c r="A27" s="34" t="s">
        <v>114</v>
      </c>
      <c r="B27" s="33"/>
      <c r="C27" s="33"/>
      <c r="D27" s="33"/>
      <c r="E27" s="33"/>
      <c r="F27" s="33"/>
      <c r="G27" s="33"/>
    </row>
    <row r="28" spans="1:31" ht="13" x14ac:dyDescent="0.35">
      <c r="A28" s="34" t="s">
        <v>117</v>
      </c>
      <c r="B28" s="33"/>
      <c r="C28" s="33"/>
      <c r="D28" s="33"/>
      <c r="E28" s="33"/>
      <c r="F28" s="33"/>
      <c r="G28" s="33"/>
    </row>
    <row r="29" spans="1:31" ht="13" x14ac:dyDescent="0.35">
      <c r="A29" s="34" t="s">
        <v>118</v>
      </c>
      <c r="B29" s="33"/>
      <c r="C29" s="33"/>
      <c r="D29" s="33"/>
      <c r="E29" s="33"/>
      <c r="F29" s="33"/>
      <c r="G29" s="33"/>
    </row>
  </sheetData>
  <mergeCells count="13">
    <mergeCell ref="AC3:AE3"/>
    <mergeCell ref="A2:AE2"/>
    <mergeCell ref="Z3:AB3"/>
    <mergeCell ref="W3:Y3"/>
    <mergeCell ref="A1:Y1"/>
    <mergeCell ref="A3:A4"/>
    <mergeCell ref="B3:D3"/>
    <mergeCell ref="E3:G3"/>
    <mergeCell ref="H3:J3"/>
    <mergeCell ref="K3:M3"/>
    <mergeCell ref="N3:P3"/>
    <mergeCell ref="T3:V3"/>
    <mergeCell ref="Q3:S3"/>
  </mergeCells>
  <printOptions horizontalCentered="1" verticalCentered="1"/>
  <pageMargins left="0.25" right="0.25" top="0.75" bottom="0.75" header="0.3" footer="0.3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zoomScale="93" zoomScaleNormal="93" zoomScaleSheetLayoutView="10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N35" sqref="N35"/>
    </sheetView>
  </sheetViews>
  <sheetFormatPr defaultColWidth="9.1796875" defaultRowHeight="12.5" x14ac:dyDescent="0.25"/>
  <cols>
    <col min="1" max="1" width="16.7265625" style="35" customWidth="1"/>
    <col min="2" max="19" width="8.7265625" style="35" customWidth="1"/>
    <col min="20" max="25" width="8.7265625" style="43" customWidth="1"/>
    <col min="26" max="16384" width="9.1796875" style="35"/>
  </cols>
  <sheetData>
    <row r="1" spans="1:31" ht="21" customHeight="1" x14ac:dyDescent="0.25">
      <c r="A1" s="371" t="s">
        <v>173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  <c r="X1" s="371"/>
      <c r="Y1" s="371"/>
    </row>
    <row r="2" spans="1:31" ht="16.5" customHeight="1" x14ac:dyDescent="0.25">
      <c r="A2" s="369" t="s">
        <v>98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9"/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69"/>
    </row>
    <row r="3" spans="1:31" s="36" customFormat="1" ht="13" x14ac:dyDescent="0.35">
      <c r="A3" s="372" t="s">
        <v>115</v>
      </c>
      <c r="B3" s="366">
        <v>2014</v>
      </c>
      <c r="C3" s="367"/>
      <c r="D3" s="368"/>
      <c r="E3" s="366">
        <v>2015</v>
      </c>
      <c r="F3" s="367"/>
      <c r="G3" s="367"/>
      <c r="H3" s="367">
        <v>2016</v>
      </c>
      <c r="I3" s="367"/>
      <c r="J3" s="367"/>
      <c r="K3" s="367">
        <v>2017</v>
      </c>
      <c r="L3" s="367"/>
      <c r="M3" s="367"/>
      <c r="N3" s="367">
        <v>2018</v>
      </c>
      <c r="O3" s="367"/>
      <c r="P3" s="367"/>
      <c r="Q3" s="367">
        <v>2019</v>
      </c>
      <c r="R3" s="367"/>
      <c r="S3" s="367"/>
      <c r="T3" s="370">
        <v>2020</v>
      </c>
      <c r="U3" s="370"/>
      <c r="V3" s="370"/>
      <c r="W3" s="370">
        <v>2021</v>
      </c>
      <c r="X3" s="370"/>
      <c r="Y3" s="370"/>
      <c r="Z3" s="366">
        <v>2022</v>
      </c>
      <c r="AA3" s="367"/>
      <c r="AB3" s="368"/>
      <c r="AC3" s="366">
        <v>2023</v>
      </c>
      <c r="AD3" s="367"/>
      <c r="AE3" s="368"/>
    </row>
    <row r="4" spans="1:31" s="36" customFormat="1" ht="22.5" customHeight="1" x14ac:dyDescent="0.35">
      <c r="A4" s="373"/>
      <c r="B4" s="21" t="s">
        <v>73</v>
      </c>
      <c r="C4" s="21" t="s">
        <v>74</v>
      </c>
      <c r="D4" s="21" t="s">
        <v>33</v>
      </c>
      <c r="E4" s="37" t="s">
        <v>73</v>
      </c>
      <c r="F4" s="37" t="s">
        <v>74</v>
      </c>
      <c r="G4" s="37" t="s">
        <v>33</v>
      </c>
      <c r="H4" s="37" t="s">
        <v>73</v>
      </c>
      <c r="I4" s="37" t="s">
        <v>74</v>
      </c>
      <c r="J4" s="37" t="s">
        <v>33</v>
      </c>
      <c r="K4" s="37" t="s">
        <v>73</v>
      </c>
      <c r="L4" s="37" t="s">
        <v>74</v>
      </c>
      <c r="M4" s="37" t="s">
        <v>33</v>
      </c>
      <c r="N4" s="37" t="s">
        <v>73</v>
      </c>
      <c r="O4" s="37" t="s">
        <v>74</v>
      </c>
      <c r="P4" s="37" t="s">
        <v>33</v>
      </c>
      <c r="Q4" s="37" t="s">
        <v>73</v>
      </c>
      <c r="R4" s="37" t="s">
        <v>74</v>
      </c>
      <c r="S4" s="37" t="s">
        <v>33</v>
      </c>
      <c r="T4" s="42" t="s">
        <v>73</v>
      </c>
      <c r="U4" s="42" t="s">
        <v>74</v>
      </c>
      <c r="V4" s="42" t="s">
        <v>33</v>
      </c>
      <c r="W4" s="42" t="s">
        <v>73</v>
      </c>
      <c r="X4" s="42" t="s">
        <v>74</v>
      </c>
      <c r="Y4" s="42" t="s">
        <v>33</v>
      </c>
      <c r="Z4" s="42" t="s">
        <v>73</v>
      </c>
      <c r="AA4" s="42" t="s">
        <v>74</v>
      </c>
      <c r="AB4" s="42" t="s">
        <v>33</v>
      </c>
      <c r="AC4" s="42" t="s">
        <v>73</v>
      </c>
      <c r="AD4" s="312" t="s">
        <v>74</v>
      </c>
      <c r="AE4" s="42" t="s">
        <v>33</v>
      </c>
    </row>
    <row r="5" spans="1:31" s="38" customFormat="1" ht="16.5" customHeight="1" x14ac:dyDescent="0.35">
      <c r="A5" s="23" t="s">
        <v>75</v>
      </c>
      <c r="B5" s="229">
        <v>2382</v>
      </c>
      <c r="C5" s="229">
        <v>1354</v>
      </c>
      <c r="D5" s="229">
        <v>3736</v>
      </c>
      <c r="E5" s="229">
        <v>1830</v>
      </c>
      <c r="F5" s="229">
        <v>1128</v>
      </c>
      <c r="G5" s="229">
        <v>2958</v>
      </c>
      <c r="H5" s="229">
        <v>1558.5</v>
      </c>
      <c r="I5" s="229">
        <v>1838.6</v>
      </c>
      <c r="J5" s="229">
        <v>3397.1</v>
      </c>
      <c r="K5" s="229">
        <v>1304</v>
      </c>
      <c r="L5" s="229">
        <v>1942</v>
      </c>
      <c r="M5" s="229">
        <v>3247</v>
      </c>
      <c r="N5" s="229">
        <v>1203</v>
      </c>
      <c r="O5" s="229">
        <v>1957</v>
      </c>
      <c r="P5" s="229">
        <v>3160</v>
      </c>
      <c r="Q5" s="229">
        <v>827</v>
      </c>
      <c r="R5" s="229">
        <v>1875</v>
      </c>
      <c r="S5" s="229">
        <v>2702</v>
      </c>
      <c r="T5" s="229">
        <v>568</v>
      </c>
      <c r="U5" s="229">
        <v>1880</v>
      </c>
      <c r="V5" s="229">
        <v>2448</v>
      </c>
      <c r="W5" s="229">
        <v>623</v>
      </c>
      <c r="X5" s="229">
        <v>2195</v>
      </c>
      <c r="Y5" s="229">
        <v>2817</v>
      </c>
      <c r="Z5" s="293">
        <v>609</v>
      </c>
      <c r="AA5" s="293">
        <v>2149</v>
      </c>
      <c r="AB5" s="293">
        <v>2758</v>
      </c>
      <c r="AC5" s="302">
        <v>584</v>
      </c>
      <c r="AD5" s="19">
        <v>2174</v>
      </c>
      <c r="AE5" s="302">
        <v>2759</v>
      </c>
    </row>
    <row r="6" spans="1:31" s="39" customFormat="1" ht="16.5" customHeight="1" x14ac:dyDescent="0.25">
      <c r="A6" s="25" t="s">
        <v>76</v>
      </c>
      <c r="B6" s="230">
        <v>222</v>
      </c>
      <c r="C6" s="230">
        <v>200</v>
      </c>
      <c r="D6" s="230">
        <v>422</v>
      </c>
      <c r="E6" s="230">
        <v>178</v>
      </c>
      <c r="F6" s="230">
        <v>154</v>
      </c>
      <c r="G6" s="230">
        <v>332</v>
      </c>
      <c r="H6" s="230">
        <v>195.5</v>
      </c>
      <c r="I6" s="230">
        <v>150.80000000000001</v>
      </c>
      <c r="J6" s="230">
        <v>346.3</v>
      </c>
      <c r="K6" s="230">
        <v>224</v>
      </c>
      <c r="L6" s="230">
        <v>174</v>
      </c>
      <c r="M6" s="230">
        <v>398</v>
      </c>
      <c r="N6" s="230">
        <v>186</v>
      </c>
      <c r="O6" s="230">
        <v>159</v>
      </c>
      <c r="P6" s="230">
        <v>345</v>
      </c>
      <c r="Q6" s="230">
        <v>196</v>
      </c>
      <c r="R6" s="230">
        <v>155</v>
      </c>
      <c r="S6" s="230">
        <v>351</v>
      </c>
      <c r="T6" s="230">
        <v>151</v>
      </c>
      <c r="U6" s="230">
        <v>120</v>
      </c>
      <c r="V6" s="230">
        <v>271</v>
      </c>
      <c r="W6" s="230">
        <v>160</v>
      </c>
      <c r="X6" s="230">
        <v>130</v>
      </c>
      <c r="Y6" s="230">
        <v>290</v>
      </c>
      <c r="Z6" s="293">
        <v>184</v>
      </c>
      <c r="AA6" s="293">
        <v>168</v>
      </c>
      <c r="AB6" s="293">
        <v>352</v>
      </c>
      <c r="AC6" s="302">
        <v>207</v>
      </c>
      <c r="AD6" s="19">
        <v>183</v>
      </c>
      <c r="AE6" s="302">
        <v>390</v>
      </c>
    </row>
    <row r="7" spans="1:31" s="39" customFormat="1" ht="16.5" customHeight="1" x14ac:dyDescent="0.25">
      <c r="A7" s="25" t="s">
        <v>77</v>
      </c>
      <c r="B7" s="230">
        <v>2552</v>
      </c>
      <c r="C7" s="230">
        <v>1350</v>
      </c>
      <c r="D7" s="230">
        <v>3902</v>
      </c>
      <c r="E7" s="230">
        <v>2263</v>
      </c>
      <c r="F7" s="230">
        <v>1129</v>
      </c>
      <c r="G7" s="230">
        <v>3392</v>
      </c>
      <c r="H7" s="230">
        <v>2227.6999999999998</v>
      </c>
      <c r="I7" s="230">
        <v>1167.5</v>
      </c>
      <c r="J7" s="230">
        <v>3395.3</v>
      </c>
      <c r="K7" s="230">
        <v>2222</v>
      </c>
      <c r="L7" s="230">
        <v>1224</v>
      </c>
      <c r="M7" s="230">
        <v>3446</v>
      </c>
      <c r="N7" s="230">
        <v>2370</v>
      </c>
      <c r="O7" s="230">
        <v>1296</v>
      </c>
      <c r="P7" s="230">
        <v>3667</v>
      </c>
      <c r="Q7" s="230">
        <v>2413</v>
      </c>
      <c r="R7" s="230">
        <v>1306</v>
      </c>
      <c r="S7" s="230">
        <v>3719</v>
      </c>
      <c r="T7" s="230">
        <v>1959</v>
      </c>
      <c r="U7" s="230">
        <v>1359</v>
      </c>
      <c r="V7" s="230">
        <v>3317</v>
      </c>
      <c r="W7" s="230">
        <v>2654</v>
      </c>
      <c r="X7" s="230">
        <v>1486</v>
      </c>
      <c r="Y7" s="230">
        <v>4140</v>
      </c>
      <c r="Z7" s="293">
        <v>2239</v>
      </c>
      <c r="AA7" s="293">
        <v>1339</v>
      </c>
      <c r="AB7" s="293">
        <v>3578</v>
      </c>
      <c r="AC7" s="302">
        <v>2431</v>
      </c>
      <c r="AD7" s="19">
        <v>1435</v>
      </c>
      <c r="AE7" s="302">
        <v>3867</v>
      </c>
    </row>
    <row r="8" spans="1:31" s="39" customFormat="1" ht="16.5" customHeight="1" x14ac:dyDescent="0.25">
      <c r="A8" s="25" t="s">
        <v>78</v>
      </c>
      <c r="B8" s="230">
        <v>1437</v>
      </c>
      <c r="C8" s="230">
        <v>1617</v>
      </c>
      <c r="D8" s="230">
        <v>3054</v>
      </c>
      <c r="E8" s="230">
        <v>1181</v>
      </c>
      <c r="F8" s="230">
        <v>1381</v>
      </c>
      <c r="G8" s="230">
        <v>2563</v>
      </c>
      <c r="H8" s="230">
        <v>1150.5999999999999</v>
      </c>
      <c r="I8" s="230">
        <v>1397.1</v>
      </c>
      <c r="J8" s="230">
        <v>2547.6999999999998</v>
      </c>
      <c r="K8" s="230">
        <v>1169</v>
      </c>
      <c r="L8" s="230">
        <v>1519</v>
      </c>
      <c r="M8" s="230">
        <v>2687</v>
      </c>
      <c r="N8" s="230">
        <v>1161</v>
      </c>
      <c r="O8" s="230">
        <v>1747</v>
      </c>
      <c r="P8" s="230">
        <v>2908</v>
      </c>
      <c r="Q8" s="230">
        <v>1222</v>
      </c>
      <c r="R8" s="230">
        <v>1712</v>
      </c>
      <c r="S8" s="230">
        <v>2934</v>
      </c>
      <c r="T8" s="230">
        <v>1281</v>
      </c>
      <c r="U8" s="230">
        <v>1827</v>
      </c>
      <c r="V8" s="230">
        <v>3108</v>
      </c>
      <c r="W8" s="230">
        <v>1321</v>
      </c>
      <c r="X8" s="230">
        <v>1992</v>
      </c>
      <c r="Y8" s="230">
        <v>3313</v>
      </c>
      <c r="Z8" s="293">
        <v>1182</v>
      </c>
      <c r="AA8" s="293">
        <v>1699</v>
      </c>
      <c r="AB8" s="293">
        <v>2881</v>
      </c>
      <c r="AC8" s="302">
        <v>1106</v>
      </c>
      <c r="AD8" s="19">
        <v>1804</v>
      </c>
      <c r="AE8" s="302">
        <v>2910</v>
      </c>
    </row>
    <row r="9" spans="1:31" s="39" customFormat="1" ht="16.5" customHeight="1" x14ac:dyDescent="0.25">
      <c r="A9" s="27" t="s">
        <v>79</v>
      </c>
      <c r="B9" s="230">
        <v>20</v>
      </c>
      <c r="C9" s="230">
        <v>161</v>
      </c>
      <c r="D9" s="230">
        <v>181</v>
      </c>
      <c r="E9" s="230">
        <v>15</v>
      </c>
      <c r="F9" s="230">
        <v>102</v>
      </c>
      <c r="G9" s="230">
        <v>117</v>
      </c>
      <c r="H9" s="230">
        <v>22.4</v>
      </c>
      <c r="I9" s="230">
        <v>100.3</v>
      </c>
      <c r="J9" s="230">
        <v>122.8</v>
      </c>
      <c r="K9" s="230">
        <v>39</v>
      </c>
      <c r="L9" s="230">
        <v>113</v>
      </c>
      <c r="M9" s="230">
        <v>152</v>
      </c>
      <c r="N9" s="230">
        <v>50</v>
      </c>
      <c r="O9" s="230">
        <v>114</v>
      </c>
      <c r="P9" s="230">
        <v>164</v>
      </c>
      <c r="Q9" s="230">
        <v>43</v>
      </c>
      <c r="R9" s="230">
        <v>113</v>
      </c>
      <c r="S9" s="230">
        <v>157</v>
      </c>
      <c r="T9" s="230">
        <v>41</v>
      </c>
      <c r="U9" s="230">
        <v>105</v>
      </c>
      <c r="V9" s="230">
        <v>146</v>
      </c>
      <c r="W9" s="230">
        <v>49</v>
      </c>
      <c r="X9" s="230">
        <v>111</v>
      </c>
      <c r="Y9" s="230">
        <v>160</v>
      </c>
      <c r="Z9" s="293">
        <v>47</v>
      </c>
      <c r="AA9" s="293">
        <v>87</v>
      </c>
      <c r="AB9" s="293">
        <v>134</v>
      </c>
      <c r="AC9" s="302">
        <v>57</v>
      </c>
      <c r="AD9" s="19">
        <v>98</v>
      </c>
      <c r="AE9" s="302">
        <v>155</v>
      </c>
    </row>
    <row r="10" spans="1:31" s="39" customFormat="1" ht="16.5" customHeight="1" x14ac:dyDescent="0.25">
      <c r="A10" s="27" t="s">
        <v>80</v>
      </c>
      <c r="B10" s="230">
        <v>748</v>
      </c>
      <c r="C10" s="230">
        <v>176</v>
      </c>
      <c r="D10" s="230">
        <v>925</v>
      </c>
      <c r="E10" s="230">
        <v>688</v>
      </c>
      <c r="F10" s="230">
        <v>155</v>
      </c>
      <c r="G10" s="230">
        <v>843</v>
      </c>
      <c r="H10" s="230">
        <v>615.79999999999995</v>
      </c>
      <c r="I10" s="230">
        <v>146.69999999999999</v>
      </c>
      <c r="J10" s="230">
        <v>762.5</v>
      </c>
      <c r="K10" s="230">
        <v>674</v>
      </c>
      <c r="L10" s="230">
        <v>167</v>
      </c>
      <c r="M10" s="230">
        <v>842</v>
      </c>
      <c r="N10" s="230">
        <v>669</v>
      </c>
      <c r="O10" s="230">
        <v>170</v>
      </c>
      <c r="P10" s="230">
        <v>840</v>
      </c>
      <c r="Q10" s="230">
        <v>643</v>
      </c>
      <c r="R10" s="230">
        <v>160</v>
      </c>
      <c r="S10" s="230">
        <v>803</v>
      </c>
      <c r="T10" s="230">
        <v>560</v>
      </c>
      <c r="U10" s="230">
        <v>124</v>
      </c>
      <c r="V10" s="230">
        <v>684</v>
      </c>
      <c r="W10" s="230">
        <v>698</v>
      </c>
      <c r="X10" s="230">
        <v>154</v>
      </c>
      <c r="Y10" s="230">
        <v>852</v>
      </c>
      <c r="Z10" s="293">
        <v>614</v>
      </c>
      <c r="AA10" s="293">
        <v>149</v>
      </c>
      <c r="AB10" s="293">
        <v>764</v>
      </c>
      <c r="AC10" s="302">
        <v>577</v>
      </c>
      <c r="AD10" s="19">
        <v>141</v>
      </c>
      <c r="AE10" s="302">
        <v>718</v>
      </c>
    </row>
    <row r="11" spans="1:31" s="39" customFormat="1" ht="16.5" customHeight="1" x14ac:dyDescent="0.25">
      <c r="A11" s="27" t="s">
        <v>81</v>
      </c>
      <c r="B11" s="230">
        <v>4391</v>
      </c>
      <c r="C11" s="230">
        <v>3542</v>
      </c>
      <c r="D11" s="230">
        <v>7934</v>
      </c>
      <c r="E11" s="230">
        <v>4079</v>
      </c>
      <c r="F11" s="230">
        <v>3292</v>
      </c>
      <c r="G11" s="230">
        <v>7370</v>
      </c>
      <c r="H11" s="230">
        <v>3700.3</v>
      </c>
      <c r="I11" s="230">
        <v>3233.2</v>
      </c>
      <c r="J11" s="230">
        <v>6933.5</v>
      </c>
      <c r="K11" s="230">
        <v>3522</v>
      </c>
      <c r="L11" s="230">
        <v>3289</v>
      </c>
      <c r="M11" s="230">
        <v>6811</v>
      </c>
      <c r="N11" s="230">
        <v>3555</v>
      </c>
      <c r="O11" s="230">
        <v>3379</v>
      </c>
      <c r="P11" s="230">
        <v>6934</v>
      </c>
      <c r="Q11" s="230">
        <v>3502</v>
      </c>
      <c r="R11" s="230">
        <v>3332</v>
      </c>
      <c r="S11" s="230">
        <v>6835</v>
      </c>
      <c r="T11" s="230">
        <v>3667</v>
      </c>
      <c r="U11" s="230">
        <v>3557</v>
      </c>
      <c r="V11" s="230">
        <v>7224</v>
      </c>
      <c r="W11" s="230">
        <v>2866</v>
      </c>
      <c r="X11" s="230">
        <v>3744</v>
      </c>
      <c r="Y11" s="230">
        <v>6610</v>
      </c>
      <c r="Z11" s="293">
        <v>2730</v>
      </c>
      <c r="AA11" s="293">
        <v>3634</v>
      </c>
      <c r="AB11" s="293">
        <v>6364</v>
      </c>
      <c r="AC11" s="302">
        <v>2832</v>
      </c>
      <c r="AD11" s="19">
        <v>3998</v>
      </c>
      <c r="AE11" s="302">
        <v>6830</v>
      </c>
    </row>
    <row r="12" spans="1:31" s="39" customFormat="1" ht="16.5" customHeight="1" x14ac:dyDescent="0.25">
      <c r="A12" s="27" t="s">
        <v>82</v>
      </c>
      <c r="B12" s="230">
        <v>3638</v>
      </c>
      <c r="C12" s="230">
        <v>1185</v>
      </c>
      <c r="D12" s="230">
        <v>4823</v>
      </c>
      <c r="E12" s="230">
        <v>3292</v>
      </c>
      <c r="F12" s="230">
        <v>1067</v>
      </c>
      <c r="G12" s="230">
        <v>4359</v>
      </c>
      <c r="H12" s="230">
        <v>3033.2</v>
      </c>
      <c r="I12" s="230">
        <v>1030.5</v>
      </c>
      <c r="J12" s="230">
        <v>4063.6</v>
      </c>
      <c r="K12" s="230">
        <v>2873</v>
      </c>
      <c r="L12" s="230">
        <v>938</v>
      </c>
      <c r="M12" s="230">
        <v>3810</v>
      </c>
      <c r="N12" s="230">
        <v>3532</v>
      </c>
      <c r="O12" s="230">
        <v>971</v>
      </c>
      <c r="P12" s="230">
        <v>4503</v>
      </c>
      <c r="Q12" s="230">
        <v>3383</v>
      </c>
      <c r="R12" s="230">
        <v>978</v>
      </c>
      <c r="S12" s="230">
        <v>4362</v>
      </c>
      <c r="T12" s="230">
        <v>3574</v>
      </c>
      <c r="U12" s="230">
        <v>949</v>
      </c>
      <c r="V12" s="230">
        <v>4523</v>
      </c>
      <c r="W12" s="230">
        <v>4234</v>
      </c>
      <c r="X12" s="230">
        <v>1039</v>
      </c>
      <c r="Y12" s="230">
        <v>5273</v>
      </c>
      <c r="Z12" s="293">
        <v>3669</v>
      </c>
      <c r="AA12" s="293">
        <v>1111</v>
      </c>
      <c r="AB12" s="293">
        <v>4781</v>
      </c>
      <c r="AC12" s="302">
        <v>3466</v>
      </c>
      <c r="AD12" s="19">
        <v>1294</v>
      </c>
      <c r="AE12" s="302">
        <v>4759</v>
      </c>
    </row>
    <row r="13" spans="1:31" s="39" customFormat="1" ht="16.5" customHeight="1" x14ac:dyDescent="0.25">
      <c r="A13" s="27" t="s">
        <v>83</v>
      </c>
      <c r="B13" s="230">
        <v>1657</v>
      </c>
      <c r="C13" s="230">
        <v>2360</v>
      </c>
      <c r="D13" s="230">
        <v>4017</v>
      </c>
      <c r="E13" s="230">
        <v>1719</v>
      </c>
      <c r="F13" s="230">
        <v>2377</v>
      </c>
      <c r="G13" s="230">
        <v>4096</v>
      </c>
      <c r="H13" s="230">
        <v>1724.9</v>
      </c>
      <c r="I13" s="230">
        <v>2449.1999999999998</v>
      </c>
      <c r="J13" s="230">
        <v>4174.1000000000004</v>
      </c>
      <c r="K13" s="230">
        <v>1674</v>
      </c>
      <c r="L13" s="230">
        <v>2542</v>
      </c>
      <c r="M13" s="230">
        <v>4216</v>
      </c>
      <c r="N13" s="230">
        <v>1810</v>
      </c>
      <c r="O13" s="230">
        <v>2672</v>
      </c>
      <c r="P13" s="230">
        <v>4481</v>
      </c>
      <c r="Q13" s="230">
        <v>1915</v>
      </c>
      <c r="R13" s="230">
        <v>5580</v>
      </c>
      <c r="S13" s="230">
        <v>7495</v>
      </c>
      <c r="T13" s="230">
        <v>1918</v>
      </c>
      <c r="U13" s="230">
        <v>5754</v>
      </c>
      <c r="V13" s="230">
        <v>7673</v>
      </c>
      <c r="W13" s="230">
        <v>1837</v>
      </c>
      <c r="X13" s="230">
        <v>6356</v>
      </c>
      <c r="Y13" s="230">
        <v>8193</v>
      </c>
      <c r="Z13" s="293">
        <v>2017</v>
      </c>
      <c r="AA13" s="293">
        <v>6868</v>
      </c>
      <c r="AB13" s="293">
        <v>8885</v>
      </c>
      <c r="AC13" s="302">
        <v>2136</v>
      </c>
      <c r="AD13" s="19">
        <v>7504</v>
      </c>
      <c r="AE13" s="302">
        <v>9640</v>
      </c>
    </row>
    <row r="14" spans="1:31" s="39" customFormat="1" ht="16.5" customHeight="1" x14ac:dyDescent="0.25">
      <c r="A14" s="27" t="s">
        <v>84</v>
      </c>
      <c r="B14" s="230">
        <v>5071</v>
      </c>
      <c r="C14" s="230">
        <v>575</v>
      </c>
      <c r="D14" s="230">
        <v>5647</v>
      </c>
      <c r="E14" s="230">
        <v>5655</v>
      </c>
      <c r="F14" s="230">
        <v>616</v>
      </c>
      <c r="G14" s="230">
        <v>6271</v>
      </c>
      <c r="H14" s="230">
        <v>7065.6</v>
      </c>
      <c r="I14" s="230">
        <v>613.20000000000005</v>
      </c>
      <c r="J14" s="230">
        <v>7678.8</v>
      </c>
      <c r="K14" s="230">
        <v>6756</v>
      </c>
      <c r="L14" s="230">
        <v>1557</v>
      </c>
      <c r="M14" s="230">
        <v>8313</v>
      </c>
      <c r="N14" s="230">
        <v>8204</v>
      </c>
      <c r="O14" s="230">
        <v>659</v>
      </c>
      <c r="P14" s="230">
        <v>8863</v>
      </c>
      <c r="Q14" s="230">
        <v>8979</v>
      </c>
      <c r="R14" s="230">
        <v>727</v>
      </c>
      <c r="S14" s="230">
        <v>9706</v>
      </c>
      <c r="T14" s="230">
        <v>8983</v>
      </c>
      <c r="U14" s="230">
        <v>763</v>
      </c>
      <c r="V14" s="230">
        <v>9746</v>
      </c>
      <c r="W14" s="230">
        <v>8433</v>
      </c>
      <c r="X14" s="230">
        <v>1123</v>
      </c>
      <c r="Y14" s="230">
        <v>9556</v>
      </c>
      <c r="Z14" s="293">
        <v>8007</v>
      </c>
      <c r="AA14" s="293">
        <v>1152</v>
      </c>
      <c r="AB14" s="293">
        <v>9159</v>
      </c>
      <c r="AC14" s="302">
        <v>7574</v>
      </c>
      <c r="AD14" s="19">
        <v>1195</v>
      </c>
      <c r="AE14" s="302">
        <v>8769</v>
      </c>
    </row>
    <row r="15" spans="1:31" s="40" customFormat="1" ht="13" x14ac:dyDescent="0.3">
      <c r="A15" s="227" t="s">
        <v>85</v>
      </c>
      <c r="B15" s="231">
        <v>44</v>
      </c>
      <c r="C15" s="231">
        <v>11</v>
      </c>
      <c r="D15" s="231">
        <v>55</v>
      </c>
      <c r="E15" s="231">
        <v>43</v>
      </c>
      <c r="F15" s="231">
        <v>12</v>
      </c>
      <c r="G15" s="231">
        <v>55</v>
      </c>
      <c r="H15" s="231">
        <v>46.5</v>
      </c>
      <c r="I15" s="231">
        <v>13.2</v>
      </c>
      <c r="J15" s="231">
        <v>59.7</v>
      </c>
      <c r="K15" s="231">
        <v>55</v>
      </c>
      <c r="L15" s="231">
        <v>18</v>
      </c>
      <c r="M15" s="231">
        <v>73</v>
      </c>
      <c r="N15" s="231">
        <v>55</v>
      </c>
      <c r="O15" s="231">
        <v>19</v>
      </c>
      <c r="P15" s="231">
        <v>74</v>
      </c>
      <c r="Q15" s="231">
        <v>58</v>
      </c>
      <c r="R15" s="231">
        <v>19</v>
      </c>
      <c r="S15" s="231" t="s">
        <v>111</v>
      </c>
      <c r="T15" s="231">
        <v>59</v>
      </c>
      <c r="U15" s="231">
        <v>19</v>
      </c>
      <c r="V15" s="231">
        <v>78</v>
      </c>
      <c r="W15" s="231">
        <v>69</v>
      </c>
      <c r="X15" s="231">
        <v>22</v>
      </c>
      <c r="Y15" s="231">
        <v>91</v>
      </c>
      <c r="Z15" s="294">
        <v>70</v>
      </c>
      <c r="AA15" s="294">
        <v>22</v>
      </c>
      <c r="AB15" s="294">
        <v>92</v>
      </c>
      <c r="AC15" s="294">
        <v>70</v>
      </c>
      <c r="AD15" s="313">
        <v>25</v>
      </c>
      <c r="AE15" s="294">
        <v>95</v>
      </c>
    </row>
    <row r="16" spans="1:31" s="39" customFormat="1" ht="16.5" customHeight="1" x14ac:dyDescent="0.25">
      <c r="A16" s="27" t="s">
        <v>86</v>
      </c>
      <c r="B16" s="230">
        <v>2926</v>
      </c>
      <c r="C16" s="230">
        <v>852</v>
      </c>
      <c r="D16" s="230">
        <v>3778</v>
      </c>
      <c r="E16" s="230">
        <v>2717</v>
      </c>
      <c r="F16" s="230">
        <v>837</v>
      </c>
      <c r="G16" s="230">
        <v>3554</v>
      </c>
      <c r="H16" s="230">
        <v>2803.4</v>
      </c>
      <c r="I16" s="230">
        <v>928.3</v>
      </c>
      <c r="J16" s="230">
        <v>3731.7</v>
      </c>
      <c r="K16" s="230">
        <v>2411</v>
      </c>
      <c r="L16" s="230">
        <v>901</v>
      </c>
      <c r="M16" s="230">
        <v>3312</v>
      </c>
      <c r="N16" s="230">
        <v>2629</v>
      </c>
      <c r="O16" s="230">
        <v>837</v>
      </c>
      <c r="P16" s="230">
        <v>3466</v>
      </c>
      <c r="Q16" s="230">
        <v>2691</v>
      </c>
      <c r="R16" s="230">
        <v>930</v>
      </c>
      <c r="S16" s="230">
        <v>3621</v>
      </c>
      <c r="T16" s="230">
        <v>2329</v>
      </c>
      <c r="U16" s="230">
        <v>951</v>
      </c>
      <c r="V16" s="230">
        <v>3280</v>
      </c>
      <c r="W16" s="230">
        <v>2347</v>
      </c>
      <c r="X16" s="230">
        <v>855</v>
      </c>
      <c r="Y16" s="230">
        <v>3202</v>
      </c>
      <c r="Z16" s="293">
        <v>1942</v>
      </c>
      <c r="AA16" s="293">
        <v>748</v>
      </c>
      <c r="AB16" s="293">
        <v>2690</v>
      </c>
      <c r="AC16" s="293">
        <v>2245</v>
      </c>
      <c r="AD16" s="236">
        <v>693</v>
      </c>
      <c r="AE16" s="293">
        <v>2938</v>
      </c>
    </row>
    <row r="17" spans="1:31" s="39" customFormat="1" ht="16.5" customHeight="1" x14ac:dyDescent="0.25">
      <c r="A17" s="27" t="s">
        <v>87</v>
      </c>
      <c r="B17" s="230">
        <v>338</v>
      </c>
      <c r="C17" s="230">
        <v>186</v>
      </c>
      <c r="D17" s="230">
        <v>524</v>
      </c>
      <c r="E17" s="230">
        <v>316</v>
      </c>
      <c r="F17" s="230">
        <v>157</v>
      </c>
      <c r="G17" s="230">
        <v>472</v>
      </c>
      <c r="H17" s="230">
        <v>298.3</v>
      </c>
      <c r="I17" s="230">
        <v>153.9</v>
      </c>
      <c r="J17" s="230">
        <v>452.20000000000005</v>
      </c>
      <c r="K17" s="230">
        <v>339</v>
      </c>
      <c r="L17" s="230">
        <v>147</v>
      </c>
      <c r="M17" s="230">
        <v>486</v>
      </c>
      <c r="N17" s="230">
        <v>361</v>
      </c>
      <c r="O17" s="230">
        <v>157</v>
      </c>
      <c r="P17" s="230">
        <v>518</v>
      </c>
      <c r="Q17" s="230">
        <v>380</v>
      </c>
      <c r="R17" s="230">
        <v>156</v>
      </c>
      <c r="S17" s="230">
        <v>536</v>
      </c>
      <c r="T17" s="230">
        <v>415</v>
      </c>
      <c r="U17" s="230">
        <v>153</v>
      </c>
      <c r="V17" s="230">
        <v>568</v>
      </c>
      <c r="W17" s="230">
        <v>444</v>
      </c>
      <c r="X17" s="230">
        <v>157</v>
      </c>
      <c r="Y17" s="230">
        <v>600</v>
      </c>
      <c r="Z17" s="293">
        <v>432</v>
      </c>
      <c r="AA17" s="293">
        <v>159</v>
      </c>
      <c r="AB17" s="293">
        <v>592</v>
      </c>
      <c r="AC17" s="293">
        <v>425</v>
      </c>
      <c r="AD17" s="236">
        <v>165</v>
      </c>
      <c r="AE17" s="293">
        <v>590</v>
      </c>
    </row>
    <row r="18" spans="1:31" s="39" customFormat="1" ht="16.5" customHeight="1" x14ac:dyDescent="0.25">
      <c r="A18" s="27" t="s">
        <v>88</v>
      </c>
      <c r="B18" s="230">
        <v>7</v>
      </c>
      <c r="C18" s="230">
        <v>4</v>
      </c>
      <c r="D18" s="230">
        <v>11</v>
      </c>
      <c r="E18" s="230">
        <v>8</v>
      </c>
      <c r="F18" s="230">
        <v>4</v>
      </c>
      <c r="G18" s="230">
        <v>12</v>
      </c>
      <c r="H18" s="230">
        <v>9.1999999999999993</v>
      </c>
      <c r="I18" s="230">
        <v>3.9</v>
      </c>
      <c r="J18" s="230">
        <v>13.1</v>
      </c>
      <c r="K18" s="230">
        <v>9</v>
      </c>
      <c r="L18" s="230">
        <v>4</v>
      </c>
      <c r="M18" s="230">
        <v>13</v>
      </c>
      <c r="N18" s="230">
        <v>10</v>
      </c>
      <c r="O18" s="230">
        <v>4</v>
      </c>
      <c r="P18" s="230">
        <v>14</v>
      </c>
      <c r="Q18" s="230">
        <v>8</v>
      </c>
      <c r="R18" s="230">
        <v>4</v>
      </c>
      <c r="S18" s="230">
        <v>12</v>
      </c>
      <c r="T18" s="230">
        <v>6</v>
      </c>
      <c r="U18" s="230">
        <v>3</v>
      </c>
      <c r="V18" s="230">
        <v>10</v>
      </c>
      <c r="W18" s="230">
        <v>7</v>
      </c>
      <c r="X18" s="230">
        <v>4</v>
      </c>
      <c r="Y18" s="230">
        <v>11</v>
      </c>
      <c r="Z18" s="293">
        <v>8</v>
      </c>
      <c r="AA18" s="293">
        <v>4</v>
      </c>
      <c r="AB18" s="293">
        <v>12</v>
      </c>
      <c r="AC18" s="293">
        <v>7</v>
      </c>
      <c r="AD18" s="236">
        <v>4</v>
      </c>
      <c r="AE18" s="293">
        <v>11</v>
      </c>
    </row>
    <row r="19" spans="1:31" s="39" customFormat="1" ht="16.5" customHeight="1" x14ac:dyDescent="0.25">
      <c r="A19" s="27" t="s">
        <v>89</v>
      </c>
      <c r="B19" s="230">
        <v>127</v>
      </c>
      <c r="C19" s="230">
        <v>109</v>
      </c>
      <c r="D19" s="230">
        <v>235</v>
      </c>
      <c r="E19" s="230">
        <v>153</v>
      </c>
      <c r="F19" s="230">
        <v>128</v>
      </c>
      <c r="G19" s="230">
        <v>281</v>
      </c>
      <c r="H19" s="230">
        <v>189.9</v>
      </c>
      <c r="I19" s="230">
        <v>147.19999999999999</v>
      </c>
      <c r="J19" s="230">
        <v>337.1</v>
      </c>
      <c r="K19" s="230">
        <v>225</v>
      </c>
      <c r="L19" s="230">
        <v>159</v>
      </c>
      <c r="M19" s="230">
        <v>384</v>
      </c>
      <c r="N19" s="230">
        <v>221</v>
      </c>
      <c r="O19" s="230">
        <v>185</v>
      </c>
      <c r="P19" s="230">
        <v>406</v>
      </c>
      <c r="Q19" s="230">
        <v>230</v>
      </c>
      <c r="R19" s="230">
        <v>201</v>
      </c>
      <c r="S19" s="230">
        <v>430</v>
      </c>
      <c r="T19" s="230">
        <v>241</v>
      </c>
      <c r="U19" s="230">
        <v>214</v>
      </c>
      <c r="V19" s="230">
        <v>455</v>
      </c>
      <c r="W19" s="230">
        <v>253</v>
      </c>
      <c r="X19" s="230">
        <v>229</v>
      </c>
      <c r="Y19" s="230">
        <v>482</v>
      </c>
      <c r="Z19" s="293">
        <v>255</v>
      </c>
      <c r="AA19" s="293">
        <v>234</v>
      </c>
      <c r="AB19" s="293">
        <v>489</v>
      </c>
      <c r="AC19" s="293">
        <v>274</v>
      </c>
      <c r="AD19" s="236">
        <v>234</v>
      </c>
      <c r="AE19" s="293">
        <v>508</v>
      </c>
    </row>
    <row r="20" spans="1:31" s="38" customFormat="1" ht="16.5" customHeight="1" x14ac:dyDescent="0.35">
      <c r="A20" s="27" t="s">
        <v>90</v>
      </c>
      <c r="B20" s="230">
        <v>2840</v>
      </c>
      <c r="C20" s="230">
        <v>919</v>
      </c>
      <c r="D20" s="230">
        <v>3759</v>
      </c>
      <c r="E20" s="230">
        <v>2932</v>
      </c>
      <c r="F20" s="230">
        <v>894</v>
      </c>
      <c r="G20" s="230">
        <v>3825</v>
      </c>
      <c r="H20" s="230">
        <v>2894.5</v>
      </c>
      <c r="I20" s="230">
        <v>882.4</v>
      </c>
      <c r="J20" s="230">
        <v>3776.8</v>
      </c>
      <c r="K20" s="230">
        <v>3835</v>
      </c>
      <c r="L20" s="230">
        <v>915</v>
      </c>
      <c r="M20" s="230">
        <v>4749</v>
      </c>
      <c r="N20" s="230">
        <v>3944</v>
      </c>
      <c r="O20" s="230">
        <v>1014</v>
      </c>
      <c r="P20" s="230">
        <v>4958</v>
      </c>
      <c r="Q20" s="230">
        <v>3844</v>
      </c>
      <c r="R20" s="230">
        <v>1028</v>
      </c>
      <c r="S20" s="230">
        <v>4872</v>
      </c>
      <c r="T20" s="230">
        <v>4528</v>
      </c>
      <c r="U20" s="230">
        <v>1110</v>
      </c>
      <c r="V20" s="230">
        <v>5638</v>
      </c>
      <c r="W20" s="230">
        <v>5414</v>
      </c>
      <c r="X20" s="230">
        <v>1327</v>
      </c>
      <c r="Y20" s="230">
        <v>6742</v>
      </c>
      <c r="Z20" s="293">
        <v>6074</v>
      </c>
      <c r="AA20" s="293">
        <v>1489</v>
      </c>
      <c r="AB20" s="293">
        <v>7563</v>
      </c>
      <c r="AC20" s="293">
        <v>6264</v>
      </c>
      <c r="AD20" s="236">
        <v>1536</v>
      </c>
      <c r="AE20" s="293">
        <v>7799</v>
      </c>
    </row>
    <row r="21" spans="1:31" s="39" customFormat="1" ht="16.5" customHeight="1" x14ac:dyDescent="0.25">
      <c r="A21" s="27" t="s">
        <v>91</v>
      </c>
      <c r="B21" s="230">
        <v>2014</v>
      </c>
      <c r="C21" s="230">
        <v>1149</v>
      </c>
      <c r="D21" s="230">
        <v>3163</v>
      </c>
      <c r="E21" s="230">
        <v>1940</v>
      </c>
      <c r="F21" s="230">
        <v>1094</v>
      </c>
      <c r="G21" s="230">
        <v>3034</v>
      </c>
      <c r="H21" s="230">
        <v>2049.6</v>
      </c>
      <c r="I21" s="230">
        <v>1312.3</v>
      </c>
      <c r="J21" s="230">
        <v>3361.8999999999996</v>
      </c>
      <c r="K21" s="230">
        <v>1999</v>
      </c>
      <c r="L21" s="230">
        <v>1523</v>
      </c>
      <c r="M21" s="230">
        <v>3522</v>
      </c>
      <c r="N21" s="230">
        <v>1898</v>
      </c>
      <c r="O21" s="230">
        <v>1567</v>
      </c>
      <c r="P21" s="230">
        <v>3465</v>
      </c>
      <c r="Q21" s="230">
        <v>1822</v>
      </c>
      <c r="R21" s="230">
        <v>1544</v>
      </c>
      <c r="S21" s="230">
        <v>3366</v>
      </c>
      <c r="T21" s="230">
        <v>2050</v>
      </c>
      <c r="U21" s="230">
        <v>1691</v>
      </c>
      <c r="V21" s="230">
        <v>3741</v>
      </c>
      <c r="W21" s="230">
        <v>1971</v>
      </c>
      <c r="X21" s="230">
        <v>1764</v>
      </c>
      <c r="Y21" s="230">
        <v>3735</v>
      </c>
      <c r="Z21" s="293">
        <v>1705</v>
      </c>
      <c r="AA21" s="293">
        <v>1836</v>
      </c>
      <c r="AB21" s="293">
        <v>3541</v>
      </c>
      <c r="AC21" s="293">
        <v>1635</v>
      </c>
      <c r="AD21" s="236">
        <v>1968</v>
      </c>
      <c r="AE21" s="293">
        <v>3603</v>
      </c>
    </row>
    <row r="22" spans="1:31" s="39" customFormat="1" ht="16.5" customHeight="1" x14ac:dyDescent="0.25">
      <c r="A22" s="27" t="s">
        <v>92</v>
      </c>
      <c r="B22" s="230">
        <v>17</v>
      </c>
      <c r="C22" s="230">
        <v>23</v>
      </c>
      <c r="D22" s="230">
        <v>40</v>
      </c>
      <c r="E22" s="230">
        <v>19</v>
      </c>
      <c r="F22" s="230">
        <v>25</v>
      </c>
      <c r="G22" s="230">
        <v>43</v>
      </c>
      <c r="H22" s="230">
        <v>21.2</v>
      </c>
      <c r="I22" s="230">
        <v>24.5</v>
      </c>
      <c r="J22" s="230">
        <v>45.6</v>
      </c>
      <c r="K22" s="230">
        <v>22</v>
      </c>
      <c r="L22" s="230">
        <v>25</v>
      </c>
      <c r="M22" s="230">
        <v>47</v>
      </c>
      <c r="N22" s="230">
        <v>23</v>
      </c>
      <c r="O22" s="230">
        <v>26</v>
      </c>
      <c r="P22" s="230">
        <v>49</v>
      </c>
      <c r="Q22" s="230">
        <v>23</v>
      </c>
      <c r="R22" s="230">
        <v>29</v>
      </c>
      <c r="S22" s="230">
        <v>51</v>
      </c>
      <c r="T22" s="230">
        <v>21</v>
      </c>
      <c r="U22" s="230">
        <v>24</v>
      </c>
      <c r="V22" s="230">
        <v>45</v>
      </c>
      <c r="W22" s="230">
        <v>24</v>
      </c>
      <c r="X22" s="230">
        <v>25</v>
      </c>
      <c r="Y22" s="230">
        <v>49</v>
      </c>
      <c r="Z22" s="293" t="s">
        <v>177</v>
      </c>
      <c r="AA22" s="293" t="s">
        <v>177</v>
      </c>
      <c r="AB22" s="293" t="s">
        <v>177</v>
      </c>
      <c r="AC22" s="293" t="s">
        <v>177</v>
      </c>
      <c r="AD22" s="236" t="s">
        <v>177</v>
      </c>
      <c r="AE22" s="293" t="s">
        <v>177</v>
      </c>
    </row>
    <row r="23" spans="1:31" s="39" customFormat="1" ht="16.5" customHeight="1" x14ac:dyDescent="0.25">
      <c r="A23" s="27" t="s">
        <v>93</v>
      </c>
      <c r="B23" s="230">
        <v>3371</v>
      </c>
      <c r="C23" s="230">
        <v>701</v>
      </c>
      <c r="D23" s="230">
        <v>4072</v>
      </c>
      <c r="E23" s="230">
        <v>3397</v>
      </c>
      <c r="F23" s="230">
        <v>698</v>
      </c>
      <c r="G23" s="230">
        <v>4094</v>
      </c>
      <c r="H23" s="230">
        <v>3598.7</v>
      </c>
      <c r="I23" s="230">
        <v>722</v>
      </c>
      <c r="J23" s="230">
        <v>4320.7</v>
      </c>
      <c r="K23" s="230">
        <v>4195</v>
      </c>
      <c r="L23" s="230">
        <v>803</v>
      </c>
      <c r="M23" s="230">
        <v>4997</v>
      </c>
      <c r="N23" s="230">
        <v>4320</v>
      </c>
      <c r="O23" s="230">
        <v>841</v>
      </c>
      <c r="P23" s="230">
        <v>5161</v>
      </c>
      <c r="Q23" s="230">
        <v>4129</v>
      </c>
      <c r="R23" s="230">
        <v>865</v>
      </c>
      <c r="S23" s="230">
        <v>4993</v>
      </c>
      <c r="T23" s="230">
        <v>3861</v>
      </c>
      <c r="U23" s="230">
        <v>938</v>
      </c>
      <c r="V23" s="230">
        <v>4800</v>
      </c>
      <c r="W23" s="230">
        <v>3772</v>
      </c>
      <c r="X23" s="230">
        <v>1032</v>
      </c>
      <c r="Y23" s="230">
        <v>4804</v>
      </c>
      <c r="Z23" s="293">
        <v>2656</v>
      </c>
      <c r="AA23" s="293">
        <v>1006</v>
      </c>
      <c r="AB23" s="293">
        <v>3662</v>
      </c>
      <c r="AC23" s="293">
        <v>2285</v>
      </c>
      <c r="AD23" s="236">
        <v>1022</v>
      </c>
      <c r="AE23" s="293">
        <v>3307</v>
      </c>
    </row>
    <row r="24" spans="1:31" s="39" customFormat="1" ht="16.5" customHeight="1" x14ac:dyDescent="0.25">
      <c r="A24" s="27" t="s">
        <v>94</v>
      </c>
      <c r="B24" s="230">
        <v>198</v>
      </c>
      <c r="C24" s="230">
        <v>125</v>
      </c>
      <c r="D24" s="230">
        <v>323</v>
      </c>
      <c r="E24" s="230">
        <v>215</v>
      </c>
      <c r="F24" s="230">
        <v>104</v>
      </c>
      <c r="G24" s="230">
        <v>319</v>
      </c>
      <c r="H24" s="230">
        <v>222</v>
      </c>
      <c r="I24" s="230">
        <v>101.4</v>
      </c>
      <c r="J24" s="230">
        <v>323.39999999999998</v>
      </c>
      <c r="K24" s="230">
        <v>237</v>
      </c>
      <c r="L24" s="230">
        <v>112</v>
      </c>
      <c r="M24" s="230">
        <v>348</v>
      </c>
      <c r="N24" s="230">
        <v>262</v>
      </c>
      <c r="O24" s="230">
        <v>123</v>
      </c>
      <c r="P24" s="230">
        <v>385</v>
      </c>
      <c r="Q24" s="230">
        <v>256</v>
      </c>
      <c r="R24" s="230">
        <v>134</v>
      </c>
      <c r="S24" s="230">
        <v>389</v>
      </c>
      <c r="T24" s="230">
        <v>244</v>
      </c>
      <c r="U24" s="230">
        <v>139</v>
      </c>
      <c r="V24" s="230">
        <v>383</v>
      </c>
      <c r="W24" s="230">
        <v>246</v>
      </c>
      <c r="X24" s="230">
        <v>141</v>
      </c>
      <c r="Y24" s="230">
        <v>387</v>
      </c>
      <c r="Z24" s="293">
        <v>235</v>
      </c>
      <c r="AA24" s="293">
        <v>134</v>
      </c>
      <c r="AB24" s="293">
        <v>369</v>
      </c>
      <c r="AC24" s="293">
        <v>244</v>
      </c>
      <c r="AD24" s="236">
        <v>140</v>
      </c>
      <c r="AE24" s="293">
        <v>384</v>
      </c>
    </row>
    <row r="25" spans="1:31" s="20" customFormat="1" ht="19.5" customHeight="1" x14ac:dyDescent="0.35">
      <c r="A25" s="228" t="s">
        <v>95</v>
      </c>
      <c r="B25" s="232">
        <v>368</v>
      </c>
      <c r="C25" s="232">
        <v>294</v>
      </c>
      <c r="D25" s="232">
        <v>662</v>
      </c>
      <c r="E25" s="232">
        <v>346</v>
      </c>
      <c r="F25" s="232">
        <v>276</v>
      </c>
      <c r="G25" s="232">
        <v>621</v>
      </c>
      <c r="H25" s="232">
        <v>353</v>
      </c>
      <c r="I25" s="232">
        <v>285.3</v>
      </c>
      <c r="J25" s="232">
        <v>638.29999999999995</v>
      </c>
      <c r="K25" s="232">
        <v>353</v>
      </c>
      <c r="L25" s="232">
        <v>297</v>
      </c>
      <c r="M25" s="232">
        <v>650</v>
      </c>
      <c r="N25" s="232">
        <v>370</v>
      </c>
      <c r="O25" s="232">
        <v>312</v>
      </c>
      <c r="P25" s="232">
        <v>682</v>
      </c>
      <c r="Q25" s="232">
        <v>379</v>
      </c>
      <c r="R25" s="232">
        <v>439</v>
      </c>
      <c r="S25" s="232">
        <v>818</v>
      </c>
      <c r="T25" s="232">
        <v>360</v>
      </c>
      <c r="U25" s="232">
        <v>449</v>
      </c>
      <c r="V25" s="232">
        <v>809</v>
      </c>
      <c r="W25" s="232">
        <v>382</v>
      </c>
      <c r="X25" s="232">
        <v>492</v>
      </c>
      <c r="Y25" s="232">
        <v>874</v>
      </c>
      <c r="Z25" s="295">
        <v>354</v>
      </c>
      <c r="AA25" s="295">
        <v>499</v>
      </c>
      <c r="AB25" s="295">
        <v>853</v>
      </c>
      <c r="AC25" s="295">
        <v>361</v>
      </c>
      <c r="AD25" s="314">
        <v>528</v>
      </c>
      <c r="AE25" s="295">
        <v>889</v>
      </c>
    </row>
    <row r="26" spans="1:31" s="20" customFormat="1" x14ac:dyDescent="0.25">
      <c r="A26" s="44" t="s">
        <v>113</v>
      </c>
      <c r="B26" s="33"/>
      <c r="C26" s="33"/>
      <c r="D26" s="33"/>
      <c r="E26" s="33"/>
      <c r="F26" s="33"/>
      <c r="G26" s="33"/>
      <c r="Z26" s="236"/>
      <c r="AA26" s="236"/>
      <c r="AB26" s="236"/>
      <c r="AC26" s="235"/>
      <c r="AD26" s="235"/>
      <c r="AE26" s="235"/>
    </row>
    <row r="27" spans="1:31" x14ac:dyDescent="0.25">
      <c r="A27" s="44" t="s">
        <v>96</v>
      </c>
    </row>
    <row r="28" spans="1:31" x14ac:dyDescent="0.25">
      <c r="A28" s="44" t="s">
        <v>99</v>
      </c>
    </row>
    <row r="29" spans="1:31" ht="13" x14ac:dyDescent="0.3">
      <c r="A29" s="44" t="s">
        <v>112</v>
      </c>
    </row>
    <row r="30" spans="1:31" ht="13" x14ac:dyDescent="0.3">
      <c r="A30" s="44" t="s">
        <v>116</v>
      </c>
    </row>
    <row r="31" spans="1:31" x14ac:dyDescent="0.25">
      <c r="A31" s="44"/>
    </row>
  </sheetData>
  <mergeCells count="13">
    <mergeCell ref="AC3:AE3"/>
    <mergeCell ref="A2:AE2"/>
    <mergeCell ref="Z3:AB3"/>
    <mergeCell ref="W3:Y3"/>
    <mergeCell ref="A1:Y1"/>
    <mergeCell ref="A3:A4"/>
    <mergeCell ref="B3:D3"/>
    <mergeCell ref="E3:G3"/>
    <mergeCell ref="H3:J3"/>
    <mergeCell ref="K3:M3"/>
    <mergeCell ref="N3:P3"/>
    <mergeCell ref="T3:V3"/>
    <mergeCell ref="Q3:S3"/>
  </mergeCells>
  <printOptions horizontalCentered="1" verticalCentered="1"/>
  <pageMargins left="0.25" right="0.25" top="0.25" bottom="0.25" header="0.33" footer="0.5"/>
  <pageSetup paperSize="9" scale="88" orientation="landscape" r:id="rId1"/>
  <headerFooter alignWithMargins="0"/>
  <rowBreaks count="1" manualBreakCount="1">
    <brk id="3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Index</vt:lpstr>
      <vt:lpstr>A</vt:lpstr>
      <vt:lpstr>B</vt:lpstr>
      <vt:lpstr>C</vt:lpstr>
      <vt:lpstr>D</vt:lpstr>
      <vt:lpstr>E</vt:lpstr>
      <vt:lpstr>B!Print_Area</vt:lpstr>
      <vt:lpstr>'C'!Print_Area</vt:lpstr>
      <vt:lpstr>D!Print_Area</vt:lpstr>
      <vt:lpstr>E!Print_Area</vt:lpstr>
      <vt:lpstr>B!Print_Titles</vt:lpstr>
      <vt:lpstr>D!Print_Titles</vt:lpstr>
      <vt:lpstr>E!Print_Titles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Jeyanthi</dc:creator>
  <cp:lastModifiedBy>MADHURI SORAGANVI</cp:lastModifiedBy>
  <cp:lastPrinted>2024-02-13T06:17:54Z</cp:lastPrinted>
  <dcterms:created xsi:type="dcterms:W3CDTF">2021-03-09T06:53:49Z</dcterms:created>
  <dcterms:modified xsi:type="dcterms:W3CDTF">2025-02-14T11:03:40Z</dcterms:modified>
</cp:coreProperties>
</file>