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Ex1.xml" ContentType="application/vnd.ms-office.chartex+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hidePivotFieldList="1" defaultThemeVersion="166925"/>
  <mc:AlternateContent xmlns:mc="http://schemas.openxmlformats.org/markup-compatibility/2006">
    <mc:Choice Requires="x15">
      <x15ac:absPath xmlns:x15ac="http://schemas.microsoft.com/office/spreadsheetml/2010/11/ac" url="C:\Users\Jatin Chaturani\Desktop\"/>
    </mc:Choice>
  </mc:AlternateContent>
  <xr:revisionPtr revIDLastSave="0" documentId="13_ncr:1_{12D2E216-4DFF-4056-9E5B-25F00A271E51}" xr6:coauthVersionLast="45" xr6:coauthVersionMax="46" xr10:uidLastSave="{00000000-0000-0000-0000-000000000000}"/>
  <bookViews>
    <workbookView xWindow="-120" yWindow="-120" windowWidth="20730" windowHeight="11160" activeTab="2" xr2:uid="{6E429724-16B3-4716-BAFB-02019A59393E}"/>
  </bookViews>
  <sheets>
    <sheet name="pivots" sheetId="9" r:id="rId1"/>
    <sheet name="Sheet1" sheetId="1" r:id="rId2"/>
    <sheet name="Dashboard" sheetId="2" r:id="rId3"/>
  </sheets>
  <definedNames>
    <definedName name="_xlchart.v5.0" hidden="1">Sheet1!$F$1</definedName>
    <definedName name="_xlchart.v5.1" hidden="1">Sheet1!$F$2:$F$50</definedName>
    <definedName name="_xlchart.v5.2" hidden="1">Sheet1!$K$1</definedName>
    <definedName name="_xlchart.v5.3" hidden="1">Sheet1!$K$2:$K$50</definedName>
    <definedName name="Slicer_Years">#N/A</definedName>
    <definedName name="Slicer_Years1">#N/A</definedName>
  </definedNames>
  <calcPr calcId="191028"/>
  <pivotCaches>
    <pivotCache cacheId="0" r:id="rId4"/>
    <pivotCache cacheId="1"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2" i="1" l="1"/>
  <c r="D18" i="9" l="1"/>
  <c r="D19" i="9"/>
  <c r="D20" i="9"/>
  <c r="D21" i="9"/>
  <c r="D22" i="9"/>
  <c r="P50" i="1" l="1"/>
  <c r="T50" i="1" s="1"/>
  <c r="P49" i="1"/>
  <c r="P48" i="1"/>
  <c r="P47" i="1"/>
  <c r="P46" i="1"/>
  <c r="T46" i="1" s="1"/>
  <c r="P45" i="1"/>
  <c r="P44" i="1"/>
  <c r="P43" i="1"/>
  <c r="P42" i="1"/>
  <c r="T42" i="1" s="1"/>
  <c r="P41" i="1"/>
  <c r="P40" i="1"/>
  <c r="Q40" i="1" s="1"/>
  <c r="P39" i="1"/>
  <c r="P38" i="1"/>
  <c r="T38" i="1" s="1"/>
  <c r="P37" i="1"/>
  <c r="P36" i="1"/>
  <c r="Q36" i="1" s="1"/>
  <c r="P35" i="1"/>
  <c r="P34" i="1"/>
  <c r="T34" i="1" s="1"/>
  <c r="P33" i="1"/>
  <c r="P32" i="1"/>
  <c r="Q32" i="1" s="1"/>
  <c r="P31" i="1"/>
  <c r="P30" i="1"/>
  <c r="T30" i="1" s="1"/>
  <c r="P29" i="1"/>
  <c r="P28" i="1"/>
  <c r="Q28" i="1" s="1"/>
  <c r="P27" i="1"/>
  <c r="P26" i="1"/>
  <c r="T26" i="1" s="1"/>
  <c r="P25" i="1"/>
  <c r="P24" i="1"/>
  <c r="Q24" i="1" s="1"/>
  <c r="P23" i="1"/>
  <c r="P22" i="1"/>
  <c r="T22" i="1" s="1"/>
  <c r="P21" i="1"/>
  <c r="P20" i="1"/>
  <c r="Q20" i="1" s="1"/>
  <c r="P19" i="1"/>
  <c r="P18" i="1"/>
  <c r="T18" i="1" s="1"/>
  <c r="P17" i="1"/>
  <c r="P16" i="1"/>
  <c r="Q16" i="1" s="1"/>
  <c r="P15" i="1"/>
  <c r="P14" i="1"/>
  <c r="T14" i="1" s="1"/>
  <c r="P13" i="1"/>
  <c r="P12" i="1"/>
  <c r="Q12" i="1" s="1"/>
  <c r="P11" i="1"/>
  <c r="P10" i="1"/>
  <c r="T10" i="1" s="1"/>
  <c r="P9" i="1"/>
  <c r="P8" i="1"/>
  <c r="Q8" i="1" s="1"/>
  <c r="P7" i="1"/>
  <c r="P6" i="1"/>
  <c r="T6" i="1" s="1"/>
  <c r="P5" i="1"/>
  <c r="P4" i="1"/>
  <c r="Q4" i="1" s="1"/>
  <c r="P3" i="1"/>
  <c r="P2" i="1"/>
  <c r="Q3" i="1" l="1"/>
  <c r="T3" i="1"/>
  <c r="S3" i="1"/>
  <c r="Q5" i="1"/>
  <c r="T5" i="1"/>
  <c r="S5" i="1"/>
  <c r="Q7" i="1"/>
  <c r="T7" i="1"/>
  <c r="S7" i="1"/>
  <c r="Q9" i="1"/>
  <c r="T9" i="1"/>
  <c r="S9" i="1"/>
  <c r="Q11" i="1"/>
  <c r="T11" i="1"/>
  <c r="S11" i="1"/>
  <c r="Q13" i="1"/>
  <c r="T13" i="1"/>
  <c r="S13" i="1"/>
  <c r="Q15" i="1"/>
  <c r="T15" i="1"/>
  <c r="S15" i="1"/>
  <c r="Q17" i="1"/>
  <c r="T17" i="1"/>
  <c r="S17" i="1"/>
  <c r="Q19" i="1"/>
  <c r="T19" i="1"/>
  <c r="S19" i="1"/>
  <c r="Q21" i="1"/>
  <c r="T21" i="1"/>
  <c r="S21" i="1"/>
  <c r="Q23" i="1"/>
  <c r="T23" i="1"/>
  <c r="S23" i="1"/>
  <c r="Q25" i="1"/>
  <c r="T25" i="1"/>
  <c r="S25" i="1"/>
  <c r="Q27" i="1"/>
  <c r="T27" i="1"/>
  <c r="S27" i="1"/>
  <c r="Q29" i="1"/>
  <c r="T29" i="1"/>
  <c r="S29" i="1"/>
  <c r="Q31" i="1"/>
  <c r="T31" i="1"/>
  <c r="S31" i="1"/>
  <c r="Q33" i="1"/>
  <c r="T33" i="1"/>
  <c r="S33" i="1"/>
  <c r="Q35" i="1"/>
  <c r="T35" i="1"/>
  <c r="S35" i="1"/>
  <c r="Q37" i="1"/>
  <c r="T37" i="1"/>
  <c r="S37" i="1"/>
  <c r="Q39" i="1"/>
  <c r="T39" i="1"/>
  <c r="S39" i="1"/>
  <c r="Q41" i="1"/>
  <c r="T41" i="1"/>
  <c r="S41" i="1"/>
  <c r="Q43" i="1"/>
  <c r="T43" i="1"/>
  <c r="S43" i="1"/>
  <c r="T44" i="1"/>
  <c r="Q44" i="1"/>
  <c r="Q45" i="1"/>
  <c r="T45" i="1"/>
  <c r="S45" i="1"/>
  <c r="Q47" i="1"/>
  <c r="T47" i="1"/>
  <c r="S47" i="1"/>
  <c r="T48" i="1"/>
  <c r="Q48" i="1"/>
  <c r="Q49" i="1"/>
  <c r="T49" i="1"/>
  <c r="S49" i="1"/>
  <c r="Q2" i="1"/>
  <c r="S8" i="1"/>
  <c r="S16" i="1"/>
  <c r="S28" i="1"/>
  <c r="S36" i="1"/>
  <c r="S40" i="1"/>
  <c r="S44" i="1"/>
  <c r="Q10" i="1"/>
  <c r="S4" i="1"/>
  <c r="S12" i="1"/>
  <c r="S20" i="1"/>
  <c r="S24" i="1"/>
  <c r="S32" i="1"/>
  <c r="S48" i="1"/>
  <c r="T4" i="1"/>
  <c r="T8" i="1"/>
  <c r="T12" i="1"/>
  <c r="T16" i="1"/>
  <c r="T20" i="1"/>
  <c r="T24" i="1"/>
  <c r="T28" i="1"/>
  <c r="T32" i="1"/>
  <c r="T36" i="1"/>
  <c r="T40" i="1"/>
  <c r="Q26" i="1"/>
  <c r="Q42" i="1"/>
  <c r="S6" i="1"/>
  <c r="S14" i="1"/>
  <c r="S22" i="1"/>
  <c r="S30" i="1"/>
  <c r="S34" i="1"/>
  <c r="S38" i="1"/>
  <c r="S50" i="1"/>
  <c r="Q6" i="1"/>
  <c r="Q14" i="1"/>
  <c r="Q18" i="1"/>
  <c r="Q22" i="1"/>
  <c r="Q30" i="1"/>
  <c r="Q34" i="1"/>
  <c r="Q38" i="1"/>
  <c r="Q46" i="1"/>
  <c r="Q50" i="1"/>
  <c r="S2" i="1"/>
  <c r="S10" i="1"/>
  <c r="S18" i="1"/>
  <c r="S26" i="1"/>
  <c r="S42" i="1"/>
  <c r="S46" i="1"/>
</calcChain>
</file>

<file path=xl/sharedStrings.xml><?xml version="1.0" encoding="utf-8"?>
<sst xmlns="http://schemas.openxmlformats.org/spreadsheetml/2006/main" count="636" uniqueCount="202">
  <si>
    <t>Order ID</t>
  </si>
  <si>
    <t>Date</t>
  </si>
  <si>
    <t>Employee Name</t>
  </si>
  <si>
    <t>Segment</t>
  </si>
  <si>
    <t>City</t>
  </si>
  <si>
    <t>State</t>
  </si>
  <si>
    <t>Region</t>
  </si>
  <si>
    <t>Product Category</t>
  </si>
  <si>
    <t>Product Sub-Category</t>
  </si>
  <si>
    <t>Product Name</t>
  </si>
  <si>
    <t>Actual Sales</t>
  </si>
  <si>
    <t>Target Sales per Year</t>
  </si>
  <si>
    <t>Quantity</t>
  </si>
  <si>
    <t>Discount</t>
  </si>
  <si>
    <t>Store Type</t>
  </si>
  <si>
    <t>Revenue</t>
  </si>
  <si>
    <t>% Sales Return</t>
  </si>
  <si>
    <t>COGS</t>
  </si>
  <si>
    <t>Profit per Transaction</t>
  </si>
  <si>
    <t>Gross margin Ratio</t>
  </si>
  <si>
    <t>Dump</t>
  </si>
  <si>
    <t>Shrinkage</t>
  </si>
  <si>
    <t>US-2020-150630</t>
  </si>
  <si>
    <t>Tracy Blumstein</t>
  </si>
  <si>
    <t>Consumer</t>
  </si>
  <si>
    <t>Philadelphia</t>
  </si>
  <si>
    <t>Pennsylvania</t>
  </si>
  <si>
    <t>East</t>
  </si>
  <si>
    <t>Office Supplies</t>
  </si>
  <si>
    <t>Envelopes</t>
  </si>
  <si>
    <t>Poly String Tie Envelopes</t>
  </si>
  <si>
    <t>Offline</t>
  </si>
  <si>
    <t>Binders</t>
  </si>
  <si>
    <t>Acco Pressboard Covers with Storage Hooks, 14 7/8" x 11", Executive Red</t>
  </si>
  <si>
    <t>Art</t>
  </si>
  <si>
    <t>Lumber Crayons</t>
  </si>
  <si>
    <t>US-2018-108966</t>
  </si>
  <si>
    <t>Lena Hernandez</t>
  </si>
  <si>
    <t>Dover</t>
  </si>
  <si>
    <t>Delaware</t>
  </si>
  <si>
    <t>Technology</t>
  </si>
  <si>
    <t>Accessories</t>
  </si>
  <si>
    <t>Imation 8gb Micro Traveldrive Usb 2.0 Flash Drive</t>
  </si>
  <si>
    <t>Online</t>
  </si>
  <si>
    <t>US-2017-156909</t>
  </si>
  <si>
    <t>Patrick O'Donnell</t>
  </si>
  <si>
    <t>Westland</t>
  </si>
  <si>
    <t>Michigan</t>
  </si>
  <si>
    <t>Central</t>
  </si>
  <si>
    <t>Storage</t>
  </si>
  <si>
    <t>Gould Plastics 9-Pocket Panel Bin, 18-3/8w x 5-1/4d x 20-1/2h, Black</t>
  </si>
  <si>
    <t>US-2017-150630</t>
  </si>
  <si>
    <t>Steve Nguyen</t>
  </si>
  <si>
    <t>Home Office</t>
  </si>
  <si>
    <t>Houston</t>
  </si>
  <si>
    <t>Texas</t>
  </si>
  <si>
    <t>Furniture</t>
  </si>
  <si>
    <t>Chairs</t>
  </si>
  <si>
    <t>Global Fabric Manager's Chair, Dark Gray</t>
  </si>
  <si>
    <t>Phones</t>
  </si>
  <si>
    <t>Plantronics HL10 Handset Lifter</t>
  </si>
  <si>
    <t>Alejandro Grove</t>
  </si>
  <si>
    <t>West Jordan</t>
  </si>
  <si>
    <t>Utah</t>
  </si>
  <si>
    <t>West</t>
  </si>
  <si>
    <t>Fellowes Super Stor/Drawer</t>
  </si>
  <si>
    <t>Claire Gute</t>
  </si>
  <si>
    <t>Henderson</t>
  </si>
  <si>
    <t>Kentucky</t>
  </si>
  <si>
    <t>South</t>
  </si>
  <si>
    <t>Bookcases</t>
  </si>
  <si>
    <t>Bush Somerset Collection Bookcase</t>
  </si>
  <si>
    <t>US-2017-118983</t>
  </si>
  <si>
    <t>Hon Deluxe Fabric Upholstered Stacking Chairs, Rounded Back</t>
  </si>
  <si>
    <t>US-2017-108966</t>
  </si>
  <si>
    <t>Darrin Van Huff</t>
  </si>
  <si>
    <t>Corporate</t>
  </si>
  <si>
    <t>Los Angeles</t>
  </si>
  <si>
    <t>California</t>
  </si>
  <si>
    <t>Labels</t>
  </si>
  <si>
    <t>Self-Adhesive Address Labels for Typewriters by Universal</t>
  </si>
  <si>
    <t>US-2016-118983</t>
  </si>
  <si>
    <t>Linda Cazamias</t>
  </si>
  <si>
    <t>Naperville</t>
  </si>
  <si>
    <t>Illinois</t>
  </si>
  <si>
    <t>Panasonic Kx-TS550</t>
  </si>
  <si>
    <t>CA-2020-169194</t>
  </si>
  <si>
    <t>Gene Hale</t>
  </si>
  <si>
    <t>Richardson</t>
  </si>
  <si>
    <t>Furnishings</t>
  </si>
  <si>
    <t>Electrix Architect's Clamp-On Swing Arm Lamp, Black</t>
  </si>
  <si>
    <t>CA-2020-146703</t>
  </si>
  <si>
    <t>Brosina Hoffman</t>
  </si>
  <si>
    <t>DXL Angle-View Binders with Locking Rings by Samsill</t>
  </si>
  <si>
    <t>CA-2020-117415</t>
  </si>
  <si>
    <t>Appliances</t>
  </si>
  <si>
    <t>Belkin F5C206VTEL 6 Outlet Surge</t>
  </si>
  <si>
    <t>Konftel 250 Conference phone - Charcoal black</t>
  </si>
  <si>
    <t>CA-2019-167164</t>
  </si>
  <si>
    <t>Emily Burns</t>
  </si>
  <si>
    <t>Orem</t>
  </si>
  <si>
    <t>Tables</t>
  </si>
  <si>
    <t>Bretford CR4500 Series Slim Rectangular Table</t>
  </si>
  <si>
    <t>CA-2019-152156</t>
  </si>
  <si>
    <t>Sean O'Donnell</t>
  </si>
  <si>
    <t>Fort Lauderdale</t>
  </si>
  <si>
    <t>Florida</t>
  </si>
  <si>
    <t>Eldon Fold 'N Roll Cart System</t>
  </si>
  <si>
    <t>Irene Maddox</t>
  </si>
  <si>
    <t>Seattle</t>
  </si>
  <si>
    <t>Washington</t>
  </si>
  <si>
    <t>Fellowes PB200 Plastic Comb Binding Machine</t>
  </si>
  <si>
    <t>CA-2019-138688</t>
  </si>
  <si>
    <t>Zuschuss Donatelli</t>
  </si>
  <si>
    <t>San Francisco</t>
  </si>
  <si>
    <t>Newell 341</t>
  </si>
  <si>
    <t>CA-2019-120999</t>
  </si>
  <si>
    <t>Cisco SPA 501G IP Phone</t>
  </si>
  <si>
    <t>CA-2019-117590</t>
  </si>
  <si>
    <t>Wilson Jones Hanging View Binder, White, 1"</t>
  </si>
  <si>
    <t>CA-2019-115812</t>
  </si>
  <si>
    <t>#10-4 1/8" x 9 1/2" Premium Diagonal Seam Envelopes</t>
  </si>
  <si>
    <t>Atlantic Metals Mobile 3-Shelf Bookcases, Custom Colors</t>
  </si>
  <si>
    <t>Mitel 5320 IP Phone VoIP phone</t>
  </si>
  <si>
    <t>CA-2019-106320</t>
  </si>
  <si>
    <t>Chromcraft Rectangular Conference Tables</t>
  </si>
  <si>
    <t>CA-2018-161389</t>
  </si>
  <si>
    <t>Pete Kriz</t>
  </si>
  <si>
    <t>Madison</t>
  </si>
  <si>
    <t>Wisconsin</t>
  </si>
  <si>
    <t>Stur-D-Stor Shelving, Vertical 5-Shelf: 72"H x 36"W x 18 1/2"D</t>
  </si>
  <si>
    <t>CA-2018-143336</t>
  </si>
  <si>
    <t>Sandra Flanagan</t>
  </si>
  <si>
    <t>Global Deluxe Stacking Chair, Gray</t>
  </si>
  <si>
    <t>Riverside Palais Royal Lawyers Bookcase, Royale Cherry Finish</t>
  </si>
  <si>
    <t>Avery Recycled Flexi-View Covers for Binding Systems</t>
  </si>
  <si>
    <t>CA-2018-117415</t>
  </si>
  <si>
    <t>Howard Miller 13-3/4" Diameter Brushed Chrome Round Wall Clock</t>
  </si>
  <si>
    <t>BOSTON Model 1800 Electric Pencil Sharpeners, Putty/Woodgrain</t>
  </si>
  <si>
    <t>CA-2018-115812</t>
  </si>
  <si>
    <t>Harold Pawlan</t>
  </si>
  <si>
    <t>Fort Worth</t>
  </si>
  <si>
    <t>Holmes Replacement Filter for HEPA Air Cleaner, Very Large Room, HEPA Filter</t>
  </si>
  <si>
    <t>CA-2018-105893</t>
  </si>
  <si>
    <t>LF Elite 3D Dazzle Designer Hard Case Cover, Lf Stylus Pen and Wiper For Apple Iphone 5c Mini Lite</t>
  </si>
  <si>
    <t>CA-2017-169194</t>
  </si>
  <si>
    <t>Erin Smith</t>
  </si>
  <si>
    <t>Melbourne</t>
  </si>
  <si>
    <t>Advantus 10-Drawer Portable Organizer, Chrome Metal Frame, Smoke Drawers</t>
  </si>
  <si>
    <t>CA-2017-139619</t>
  </si>
  <si>
    <t>Eldon Expressions Wood and Plastic Desk Accessories, Cherry Wood</t>
  </si>
  <si>
    <t>CA-2017-115812</t>
  </si>
  <si>
    <t>Newell 322</t>
  </si>
  <si>
    <t>Andrew Allen</t>
  </si>
  <si>
    <t>Concord</t>
  </si>
  <si>
    <t>North Carolina</t>
  </si>
  <si>
    <t>Paper</t>
  </si>
  <si>
    <t>Xerox 1967</t>
  </si>
  <si>
    <t>CA-2017-114412</t>
  </si>
  <si>
    <t>Matt Abelman</t>
  </si>
  <si>
    <t>Easy-staple paper</t>
  </si>
  <si>
    <t>CA-2017-107727</t>
  </si>
  <si>
    <t>Ruben Ausman</t>
  </si>
  <si>
    <t>Eldon Base for stackable storage shelf, platinum</t>
  </si>
  <si>
    <t>CA-2017-101343</t>
  </si>
  <si>
    <t>Storex DuraTech Recycled Plastic Frosted Binders</t>
  </si>
  <si>
    <t>CA-2016-137330</t>
  </si>
  <si>
    <t>Ken Black</t>
  </si>
  <si>
    <t>Fremont</t>
  </si>
  <si>
    <t>Nebraska</t>
  </si>
  <si>
    <t>Newell 318</t>
  </si>
  <si>
    <t>Acco Six-Outlet Power Strip, 4' Cord Length</t>
  </si>
  <si>
    <t>CA-2016-121755</t>
  </si>
  <si>
    <t>Eric Hoffmann</t>
  </si>
  <si>
    <t>Wilson Jones Active Use Binders</t>
  </si>
  <si>
    <t>Imation 8GB Mini TravelDrive USB 2.0 Flash Drive</t>
  </si>
  <si>
    <t>CA-2016-118255</t>
  </si>
  <si>
    <t>Odella Nelson</t>
  </si>
  <si>
    <t>Eagan</t>
  </si>
  <si>
    <t>Minnesota</t>
  </si>
  <si>
    <t>Verbatim 25 GB 6x Blu-ray Single Layer Recordable Disc, 25/Pack</t>
  </si>
  <si>
    <t>Wilson Jones Leather-Like Binders with DublLock Round Rings</t>
  </si>
  <si>
    <t>CA-2016-117590</t>
  </si>
  <si>
    <t>GE 30524EE4</t>
  </si>
  <si>
    <t>Row Labels</t>
  </si>
  <si>
    <t>Grand Total</t>
  </si>
  <si>
    <t>2016</t>
  </si>
  <si>
    <t>2017</t>
  </si>
  <si>
    <t>2018</t>
  </si>
  <si>
    <t>2019</t>
  </si>
  <si>
    <t>2020</t>
  </si>
  <si>
    <t>Sum of Revenue</t>
  </si>
  <si>
    <t>Sum of Actual Sales</t>
  </si>
  <si>
    <t>Sum of Target Sales per Year</t>
  </si>
  <si>
    <t>difference</t>
  </si>
  <si>
    <t>Sum of Dump</t>
  </si>
  <si>
    <t>Average of Shrinkage</t>
  </si>
  <si>
    <t>Sum of Discount</t>
  </si>
  <si>
    <t>Sales Dashboard</t>
  </si>
  <si>
    <t>Sum of Gross margin Ratio</t>
  </si>
  <si>
    <t>Sum of COGS</t>
  </si>
  <si>
    <t>Sum of Profit per Transaction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</si>
</sst>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
    <numFmt numFmtId="165" formatCode="&quot;₹&quot;\ #,##0.00"/>
  </numFmts>
  <fonts count="7" x14ac:knownFonts="1">
    <font>
      <sz val="11"/>
      <color theme="1"/>
      <name val="Calibri"/>
      <family val="2"/>
      <scheme val="minor"/>
    </font>
    <font>
      <sz val="11"/>
      <color theme="1"/>
      <name val="Calibri"/>
      <family val="2"/>
      <scheme val="minor"/>
    </font>
    <font>
      <sz val="12"/>
      <color rgb="FF000000"/>
      <name val="Times New Roman"/>
      <family val="1"/>
    </font>
    <font>
      <sz val="12"/>
      <color theme="1"/>
      <name val="Times New Roman"/>
      <family val="1"/>
    </font>
    <font>
      <sz val="12"/>
      <color theme="1"/>
      <name val="Times New Roman"/>
    </font>
    <font>
      <b/>
      <sz val="11"/>
      <color theme="1"/>
      <name val="Calibri"/>
      <family val="2"/>
      <scheme val="minor"/>
    </font>
    <font>
      <b/>
      <sz val="20"/>
      <color theme="1" tint="0.249977111117893"/>
      <name val="Calibri"/>
      <family val="2"/>
      <scheme val="minor"/>
    </font>
  </fonts>
  <fills count="6">
    <fill>
      <patternFill patternType="none"/>
    </fill>
    <fill>
      <patternFill patternType="gray125"/>
    </fill>
    <fill>
      <patternFill patternType="solid">
        <fgColor theme="9" tint="-0.249977111117893"/>
        <bgColor indexed="64"/>
      </patternFill>
    </fill>
    <fill>
      <patternFill patternType="solid">
        <fgColor rgb="FF548235"/>
        <bgColor indexed="64"/>
      </patternFill>
    </fill>
    <fill>
      <patternFill patternType="solid">
        <fgColor theme="0" tint="-0.249977111117893"/>
        <bgColor indexed="64"/>
      </patternFill>
    </fill>
    <fill>
      <patternFill patternType="solid">
        <fgColor theme="5" tint="0.399975585192419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30">
    <xf numFmtId="0" fontId="0" fillId="0" borderId="0" xfId="0"/>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2" fillId="2" borderId="3" xfId="0" applyFont="1" applyFill="1" applyBorder="1" applyAlignment="1">
      <alignment horizontal="center" wrapText="1"/>
    </xf>
    <xf numFmtId="0" fontId="3" fillId="0" borderId="1" xfId="0" applyFont="1" applyBorder="1" applyAlignment="1">
      <alignment horizontal="center"/>
    </xf>
    <xf numFmtId="164" fontId="3" fillId="0" borderId="1" xfId="0" applyNumberFormat="1" applyFont="1" applyBorder="1" applyAlignment="1">
      <alignment horizontal="center"/>
    </xf>
    <xf numFmtId="9" fontId="3" fillId="0" borderId="1" xfId="0" applyNumberFormat="1" applyFont="1" applyBorder="1" applyAlignment="1">
      <alignment horizontal="center"/>
    </xf>
    <xf numFmtId="164" fontId="3" fillId="0" borderId="4" xfId="0" applyNumberFormat="1" applyFont="1" applyBorder="1" applyAlignment="1">
      <alignment horizontal="center"/>
    </xf>
    <xf numFmtId="10" fontId="3" fillId="0" borderId="4" xfId="1" applyNumberFormat="1" applyFont="1" applyBorder="1" applyAlignment="1">
      <alignment horizontal="center"/>
    </xf>
    <xf numFmtId="165" fontId="3" fillId="0" borderId="4" xfId="1" applyNumberFormat="1" applyFont="1" applyBorder="1" applyAlignment="1">
      <alignment horizontal="center"/>
    </xf>
    <xf numFmtId="9" fontId="0" fillId="0" borderId="5" xfId="0" applyNumberFormat="1" applyBorder="1"/>
    <xf numFmtId="0" fontId="4" fillId="3" borderId="5" xfId="0" applyFont="1" applyFill="1" applyBorder="1"/>
    <xf numFmtId="14" fontId="3" fillId="0" borderId="1" xfId="0" applyNumberFormat="1" applyFont="1" applyBorder="1" applyAlignment="1">
      <alignment horizontal="center"/>
    </xf>
    <xf numFmtId="0" fontId="0" fillId="4" borderId="0" xfId="0" applyFill="1"/>
    <xf numFmtId="0" fontId="0" fillId="0" borderId="0" xfId="0" pivotButton="1"/>
    <xf numFmtId="0" fontId="0" fillId="0" borderId="0" xfId="0" applyAlignment="1">
      <alignment horizontal="left"/>
    </xf>
    <xf numFmtId="0" fontId="0" fillId="0" borderId="0" xfId="0" applyNumberFormat="1"/>
    <xf numFmtId="9" fontId="0" fillId="0" borderId="0" xfId="1" applyFont="1"/>
    <xf numFmtId="9" fontId="0" fillId="0" borderId="0" xfId="0" applyNumberFormat="1"/>
    <xf numFmtId="0" fontId="6" fillId="5" borderId="0" xfId="0" applyFont="1" applyFill="1" applyBorder="1"/>
    <xf numFmtId="0" fontId="0" fillId="4" borderId="0" xfId="0" applyFill="1" applyBorder="1"/>
    <xf numFmtId="0" fontId="5" fillId="5" borderId="6" xfId="0" applyFont="1" applyFill="1" applyBorder="1"/>
    <xf numFmtId="0" fontId="5" fillId="5" borderId="7" xfId="0" applyFont="1" applyFill="1" applyBorder="1"/>
    <xf numFmtId="0" fontId="5" fillId="5" borderId="8" xfId="0" applyFont="1" applyFill="1" applyBorder="1"/>
    <xf numFmtId="0" fontId="5" fillId="5" borderId="3" xfId="0" applyFont="1" applyFill="1" applyBorder="1"/>
    <xf numFmtId="0" fontId="5" fillId="5" borderId="0" xfId="0" applyFont="1" applyFill="1" applyBorder="1"/>
    <xf numFmtId="0" fontId="5" fillId="5" borderId="9" xfId="0" applyFont="1" applyFill="1" applyBorder="1"/>
    <xf numFmtId="0" fontId="5" fillId="5" borderId="10" xfId="0" applyFont="1" applyFill="1" applyBorder="1"/>
    <xf numFmtId="0" fontId="5" fillId="5" borderId="11" xfId="0" applyFont="1" applyFill="1" applyBorder="1"/>
    <xf numFmtId="0" fontId="5" fillId="5" borderId="12" xfId="0" applyFont="1" applyFill="1" applyBorder="1"/>
  </cellXfs>
  <cellStyles count="2">
    <cellStyle name="Normal" xfId="0" builtinId="0"/>
    <cellStyle name="Percent" xfId="1" builtinId="5"/>
  </cellStyles>
  <dxfs count="1">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 Per Year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34925" cap="rnd">
              <a:solidFill>
                <a:schemeClr val="accent1"/>
              </a:solidFill>
              <a:round/>
            </a:ln>
            <a:effectLst>
              <a:outerShdw blurRad="57150" dist="19050" dir="5400000" algn="ctr" rotWithShape="0">
                <a:srgbClr val="000000">
                  <a:alpha val="63000"/>
                </a:srgbClr>
              </a:outerShdw>
            </a:effectLst>
          </c:spPr>
          <c:marker>
            <c:symbol val="none"/>
          </c:marker>
          <c:cat>
            <c:strRef>
              <c:f>pivots!$A$18:$A$22</c:f>
              <c:strCache>
                <c:ptCount val="5"/>
                <c:pt idx="0">
                  <c:v>2016</c:v>
                </c:pt>
                <c:pt idx="1">
                  <c:v>2017</c:v>
                </c:pt>
                <c:pt idx="2">
                  <c:v>2018</c:v>
                </c:pt>
                <c:pt idx="3">
                  <c:v>2019</c:v>
                </c:pt>
                <c:pt idx="4">
                  <c:v>2020</c:v>
                </c:pt>
              </c:strCache>
            </c:strRef>
          </c:cat>
          <c:val>
            <c:numRef>
              <c:f>pivots!$B$18:$B$22</c:f>
              <c:numCache>
                <c:formatCode>General</c:formatCode>
                <c:ptCount val="5"/>
                <c:pt idx="0">
                  <c:v>48330</c:v>
                </c:pt>
                <c:pt idx="1">
                  <c:v>54175.611111111109</c:v>
                </c:pt>
                <c:pt idx="2">
                  <c:v>50301.844444444439</c:v>
                </c:pt>
                <c:pt idx="3">
                  <c:v>38193</c:v>
                </c:pt>
                <c:pt idx="4">
                  <c:v>3294</c:v>
                </c:pt>
              </c:numCache>
            </c:numRef>
          </c:val>
          <c:smooth val="0"/>
          <c:extLst>
            <c:ext xmlns:c16="http://schemas.microsoft.com/office/drawing/2014/chart" uri="{C3380CC4-5D6E-409C-BE32-E72D297353CC}">
              <c16:uniqueId val="{00000000-00C2-48F7-A405-345895B97899}"/>
            </c:ext>
          </c:extLst>
        </c:ser>
        <c:dLbls>
          <c:showLegendKey val="0"/>
          <c:showVal val="0"/>
          <c:showCatName val="0"/>
          <c:showSerName val="0"/>
          <c:showPercent val="0"/>
          <c:showBubbleSize val="0"/>
        </c:dLbls>
        <c:smooth val="0"/>
        <c:axId val="485917760"/>
        <c:axId val="485919072"/>
      </c:lineChart>
      <c:catAx>
        <c:axId val="48591776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919072"/>
        <c:crosses val="autoZero"/>
        <c:auto val="1"/>
        <c:lblAlgn val="ctr"/>
        <c:lblOffset val="100"/>
        <c:noMultiLvlLbl val="0"/>
      </c:catAx>
      <c:valAx>
        <c:axId val="485919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917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 .xlsx]pivots!PivotTable29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Segment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pivots!$B$131</c:f>
              <c:strCache>
                <c:ptCount val="1"/>
                <c:pt idx="0">
                  <c:v>Total</c:v>
                </c:pt>
              </c:strCache>
            </c:strRef>
          </c:tx>
          <c:spPr>
            <a:solidFill>
              <a:schemeClr val="accent2"/>
            </a:solidFill>
            <a:ln>
              <a:noFill/>
            </a:ln>
            <a:effectLst/>
            <a:sp3d/>
          </c:spPr>
          <c:invertIfNegative val="0"/>
          <c:cat>
            <c:strRef>
              <c:f>pivots!$A$132:$A$135</c:f>
              <c:strCache>
                <c:ptCount val="3"/>
                <c:pt idx="0">
                  <c:v>Consumer</c:v>
                </c:pt>
                <c:pt idx="1">
                  <c:v>Corporate</c:v>
                </c:pt>
                <c:pt idx="2">
                  <c:v>Home Office</c:v>
                </c:pt>
              </c:strCache>
            </c:strRef>
          </c:cat>
          <c:val>
            <c:numRef>
              <c:f>pivots!$B$132:$B$135</c:f>
              <c:numCache>
                <c:formatCode>General</c:formatCode>
                <c:ptCount val="3"/>
                <c:pt idx="0">
                  <c:v>505795.65555555554</c:v>
                </c:pt>
                <c:pt idx="1">
                  <c:v>112246</c:v>
                </c:pt>
                <c:pt idx="2">
                  <c:v>159073</c:v>
                </c:pt>
              </c:numCache>
            </c:numRef>
          </c:val>
          <c:extLst>
            <c:ext xmlns:c16="http://schemas.microsoft.com/office/drawing/2014/chart" uri="{C3380CC4-5D6E-409C-BE32-E72D297353CC}">
              <c16:uniqueId val="{00000000-2164-4E63-BD1F-C0A7A550344A}"/>
            </c:ext>
          </c:extLst>
        </c:ser>
        <c:dLbls>
          <c:showLegendKey val="0"/>
          <c:showVal val="0"/>
          <c:showCatName val="0"/>
          <c:showSerName val="0"/>
          <c:showPercent val="0"/>
          <c:showBubbleSize val="0"/>
        </c:dLbls>
        <c:gapWidth val="150"/>
        <c:shape val="box"/>
        <c:axId val="584659088"/>
        <c:axId val="584654824"/>
        <c:axId val="0"/>
      </c:bar3DChart>
      <c:catAx>
        <c:axId val="5846590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654824"/>
        <c:crosses val="autoZero"/>
        <c:auto val="1"/>
        <c:lblAlgn val="ctr"/>
        <c:lblOffset val="100"/>
        <c:noMultiLvlLbl val="0"/>
      </c:catAx>
      <c:valAx>
        <c:axId val="584654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659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 .xlsx]pivots!PivotTable2</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pivots!$B$184</c:f>
              <c:strCache>
                <c:ptCount val="1"/>
                <c:pt idx="0">
                  <c:v>Sum of COGS</c:v>
                </c:pt>
              </c:strCache>
            </c:strRef>
          </c:tx>
          <c:spPr>
            <a:ln w="28575" cap="rnd">
              <a:solidFill>
                <a:schemeClr val="accent1"/>
              </a:solidFill>
              <a:round/>
            </a:ln>
            <a:effectLst/>
          </c:spPr>
          <c:marker>
            <c:symbol val="none"/>
          </c:marker>
          <c:cat>
            <c:strRef>
              <c:f>pivots!$A$185:$A$190</c:f>
              <c:strCache>
                <c:ptCount val="5"/>
                <c:pt idx="0">
                  <c:v>2016</c:v>
                </c:pt>
                <c:pt idx="1">
                  <c:v>2017</c:v>
                </c:pt>
                <c:pt idx="2">
                  <c:v>2018</c:v>
                </c:pt>
                <c:pt idx="3">
                  <c:v>2019</c:v>
                </c:pt>
                <c:pt idx="4">
                  <c:v>2020</c:v>
                </c:pt>
              </c:strCache>
            </c:strRef>
          </c:cat>
          <c:val>
            <c:numRef>
              <c:f>pivots!$B$185:$B$190</c:f>
              <c:numCache>
                <c:formatCode>General</c:formatCode>
                <c:ptCount val="5"/>
                <c:pt idx="0">
                  <c:v>51689</c:v>
                </c:pt>
                <c:pt idx="1">
                  <c:v>51190</c:v>
                </c:pt>
                <c:pt idx="2">
                  <c:v>45352</c:v>
                </c:pt>
                <c:pt idx="3">
                  <c:v>50351</c:v>
                </c:pt>
                <c:pt idx="4">
                  <c:v>3051</c:v>
                </c:pt>
              </c:numCache>
            </c:numRef>
          </c:val>
          <c:smooth val="0"/>
          <c:extLst>
            <c:ext xmlns:c16="http://schemas.microsoft.com/office/drawing/2014/chart" uri="{C3380CC4-5D6E-409C-BE32-E72D297353CC}">
              <c16:uniqueId val="{00000000-53F3-47B2-BD22-479AF612578E}"/>
            </c:ext>
          </c:extLst>
        </c:ser>
        <c:ser>
          <c:idx val="1"/>
          <c:order val="1"/>
          <c:tx>
            <c:strRef>
              <c:f>pivots!$C$184</c:f>
              <c:strCache>
                <c:ptCount val="1"/>
                <c:pt idx="0">
                  <c:v>Sum of Profit per Transaction</c:v>
                </c:pt>
              </c:strCache>
            </c:strRef>
          </c:tx>
          <c:spPr>
            <a:ln w="28575" cap="rnd">
              <a:solidFill>
                <a:schemeClr val="accent2"/>
              </a:solidFill>
              <a:round/>
            </a:ln>
            <a:effectLst/>
          </c:spPr>
          <c:marker>
            <c:symbol val="none"/>
          </c:marker>
          <c:cat>
            <c:strRef>
              <c:f>pivots!$A$185:$A$190</c:f>
              <c:strCache>
                <c:ptCount val="5"/>
                <c:pt idx="0">
                  <c:v>2016</c:v>
                </c:pt>
                <c:pt idx="1">
                  <c:v>2017</c:v>
                </c:pt>
                <c:pt idx="2">
                  <c:v>2018</c:v>
                </c:pt>
                <c:pt idx="3">
                  <c:v>2019</c:v>
                </c:pt>
                <c:pt idx="4">
                  <c:v>2020</c:v>
                </c:pt>
              </c:strCache>
            </c:strRef>
          </c:cat>
          <c:val>
            <c:numRef>
              <c:f>pivots!$C$185:$C$190</c:f>
              <c:numCache>
                <c:formatCode>General</c:formatCode>
                <c:ptCount val="5"/>
                <c:pt idx="0">
                  <c:v>101374</c:v>
                </c:pt>
                <c:pt idx="1">
                  <c:v>154138.05555555556</c:v>
                </c:pt>
                <c:pt idx="2">
                  <c:v>200956.59999999998</c:v>
                </c:pt>
                <c:pt idx="3">
                  <c:v>99006</c:v>
                </c:pt>
                <c:pt idx="4">
                  <c:v>20007</c:v>
                </c:pt>
              </c:numCache>
            </c:numRef>
          </c:val>
          <c:smooth val="0"/>
          <c:extLst>
            <c:ext xmlns:c16="http://schemas.microsoft.com/office/drawing/2014/chart" uri="{C3380CC4-5D6E-409C-BE32-E72D297353CC}">
              <c16:uniqueId val="{00000001-53F3-47B2-BD22-479AF612578E}"/>
            </c:ext>
          </c:extLst>
        </c:ser>
        <c:dLbls>
          <c:showLegendKey val="0"/>
          <c:showVal val="0"/>
          <c:showCatName val="0"/>
          <c:showSerName val="0"/>
          <c:showPercent val="0"/>
          <c:showBubbleSize val="0"/>
        </c:dLbls>
        <c:smooth val="0"/>
        <c:axId val="285126696"/>
        <c:axId val="285122104"/>
      </c:lineChart>
      <c:catAx>
        <c:axId val="285126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122104"/>
        <c:crosses val="autoZero"/>
        <c:auto val="1"/>
        <c:lblAlgn val="ctr"/>
        <c:lblOffset val="100"/>
        <c:noMultiLvlLbl val="0"/>
      </c:catAx>
      <c:valAx>
        <c:axId val="285122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126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[Sales Dataset .xlsx]pivots!PivotTable3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t>Gross</a:t>
            </a:r>
            <a:r>
              <a:rPr lang="en-US" sz="1600" baseline="0"/>
              <a:t> Profit Margin Ratio</a:t>
            </a:r>
            <a:endParaRPr lang="en-US" sz="16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pivots!$B$197</c:f>
              <c:strCache>
                <c:ptCount val="1"/>
                <c:pt idx="0">
                  <c:v>Total</c:v>
                </c:pt>
              </c:strCache>
            </c:strRef>
          </c:tx>
          <c:spPr>
            <a:ln w="28575" cap="rnd">
              <a:solidFill>
                <a:srgbClr val="FF0000"/>
              </a:solidFill>
              <a:round/>
            </a:ln>
            <a:effectLst/>
          </c:spPr>
          <c:marker>
            <c:symbol val="none"/>
          </c:marker>
          <c:cat>
            <c:strRef>
              <c:f>pivots!$A$198:$A$203</c:f>
              <c:strCache>
                <c:ptCount val="5"/>
                <c:pt idx="0">
                  <c:v>2016</c:v>
                </c:pt>
                <c:pt idx="1">
                  <c:v>2017</c:v>
                </c:pt>
                <c:pt idx="2">
                  <c:v>2018</c:v>
                </c:pt>
                <c:pt idx="3">
                  <c:v>2019</c:v>
                </c:pt>
                <c:pt idx="4">
                  <c:v>2020</c:v>
                </c:pt>
              </c:strCache>
            </c:strRef>
          </c:cat>
          <c:val>
            <c:numRef>
              <c:f>pivots!$B$198:$B$203</c:f>
              <c:numCache>
                <c:formatCode>General</c:formatCode>
                <c:ptCount val="5"/>
                <c:pt idx="0">
                  <c:v>5.1150246171771769</c:v>
                </c:pt>
                <c:pt idx="1">
                  <c:v>8.2165601217460313</c:v>
                </c:pt>
                <c:pt idx="2">
                  <c:v>6.7193267266809524</c:v>
                </c:pt>
                <c:pt idx="3">
                  <c:v>4.7308860689472292</c:v>
                </c:pt>
                <c:pt idx="4">
                  <c:v>0.86768149882903978</c:v>
                </c:pt>
              </c:numCache>
            </c:numRef>
          </c:val>
          <c:smooth val="0"/>
          <c:extLst>
            <c:ext xmlns:c16="http://schemas.microsoft.com/office/drawing/2014/chart" uri="{C3380CC4-5D6E-409C-BE32-E72D297353CC}">
              <c16:uniqueId val="{00000000-C407-4F27-99C0-59E75EBFD939}"/>
            </c:ext>
          </c:extLst>
        </c:ser>
        <c:dLbls>
          <c:showLegendKey val="0"/>
          <c:showVal val="0"/>
          <c:showCatName val="0"/>
          <c:showSerName val="0"/>
          <c:showPercent val="0"/>
          <c:showBubbleSize val="0"/>
        </c:dLbls>
        <c:smooth val="0"/>
        <c:axId val="288903568"/>
        <c:axId val="288906848"/>
      </c:lineChart>
      <c:catAx>
        <c:axId val="288903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906848"/>
        <c:crosses val="autoZero"/>
        <c:auto val="1"/>
        <c:lblAlgn val="ctr"/>
        <c:lblOffset val="100"/>
        <c:noMultiLvlLbl val="0"/>
      </c:catAx>
      <c:valAx>
        <c:axId val="288906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903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 .xlsx]pivots!PivotTable30</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a:t>
            </a:r>
            <a:r>
              <a:rPr lang="en-US" baseline="0"/>
              <a:t> 5 Cities</a:t>
            </a:r>
            <a:endParaRPr lang="en-US"/>
          </a:p>
        </c:rich>
      </c:tx>
      <c:layout>
        <c:manualLayout>
          <c:xMode val="edge"/>
          <c:yMode val="edge"/>
          <c:x val="0.38222222222222219"/>
          <c:y val="9.157188684747739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pivots!$B$160</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7CC-4153-81DA-B803884F63A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7CC-4153-81DA-B803884F63A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27CC-4153-81DA-B803884F63A4}"/>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27CC-4153-81DA-B803884F63A4}"/>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27CC-4153-81DA-B803884F63A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pivots!$A$161:$A$166</c:f>
              <c:strCache>
                <c:ptCount val="5"/>
                <c:pt idx="0">
                  <c:v>Fort Worth</c:v>
                </c:pt>
                <c:pt idx="1">
                  <c:v>Fremont</c:v>
                </c:pt>
                <c:pt idx="2">
                  <c:v>Houston</c:v>
                </c:pt>
                <c:pt idx="3">
                  <c:v>Los Angeles</c:v>
                </c:pt>
                <c:pt idx="4">
                  <c:v>Philadelphia</c:v>
                </c:pt>
              </c:strCache>
            </c:strRef>
          </c:cat>
          <c:val>
            <c:numRef>
              <c:f>pivots!$B$161:$B$166</c:f>
              <c:numCache>
                <c:formatCode>General</c:formatCode>
                <c:ptCount val="5"/>
                <c:pt idx="0">
                  <c:v>53413</c:v>
                </c:pt>
                <c:pt idx="1">
                  <c:v>47250</c:v>
                </c:pt>
                <c:pt idx="2">
                  <c:v>105660</c:v>
                </c:pt>
                <c:pt idx="3">
                  <c:v>163454.65555555551</c:v>
                </c:pt>
                <c:pt idx="4">
                  <c:v>158756</c:v>
                </c:pt>
              </c:numCache>
            </c:numRef>
          </c:val>
          <c:extLst>
            <c:ext xmlns:c16="http://schemas.microsoft.com/office/drawing/2014/chart" uri="{C3380CC4-5D6E-409C-BE32-E72D297353CC}">
              <c16:uniqueId val="{0000000A-27CC-4153-81DA-B803884F63A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7689807524059498"/>
          <c:y val="0.40705890930300381"/>
          <c:w val="0.26503069469257523"/>
          <c:h val="0.45793207667223418"/>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 .xlsx]pivots!PivotTable1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 Wise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pivots!$B$170</c:f>
              <c:strCache>
                <c:ptCount val="1"/>
                <c:pt idx="0">
                  <c:v>Total</c:v>
                </c:pt>
              </c:strCache>
            </c:strRef>
          </c:tx>
          <c:spPr>
            <a:solidFill>
              <a:schemeClr val="accent2"/>
            </a:solidFill>
            <a:ln>
              <a:noFill/>
            </a:ln>
            <a:effectLst/>
            <a:sp3d/>
          </c:spPr>
          <c:invertIfNegative val="0"/>
          <c:cat>
            <c:strRef>
              <c:f>pivots!$A$171:$A$175</c:f>
              <c:strCache>
                <c:ptCount val="4"/>
                <c:pt idx="0">
                  <c:v>Central</c:v>
                </c:pt>
                <c:pt idx="1">
                  <c:v>East</c:v>
                </c:pt>
                <c:pt idx="2">
                  <c:v>South</c:v>
                </c:pt>
                <c:pt idx="3">
                  <c:v>West</c:v>
                </c:pt>
              </c:strCache>
            </c:strRef>
          </c:cat>
          <c:val>
            <c:numRef>
              <c:f>pivots!$B$171:$B$175</c:f>
              <c:numCache>
                <c:formatCode>General</c:formatCode>
                <c:ptCount val="4"/>
                <c:pt idx="0">
                  <c:v>305401</c:v>
                </c:pt>
                <c:pt idx="1">
                  <c:v>173286</c:v>
                </c:pt>
                <c:pt idx="2">
                  <c:v>59102</c:v>
                </c:pt>
                <c:pt idx="3">
                  <c:v>239325.65555555554</c:v>
                </c:pt>
              </c:numCache>
            </c:numRef>
          </c:val>
          <c:extLst>
            <c:ext xmlns:c16="http://schemas.microsoft.com/office/drawing/2014/chart" uri="{C3380CC4-5D6E-409C-BE32-E72D297353CC}">
              <c16:uniqueId val="{00000000-A323-4E77-B179-DA54B948E737}"/>
            </c:ext>
          </c:extLst>
        </c:ser>
        <c:dLbls>
          <c:showLegendKey val="0"/>
          <c:showVal val="0"/>
          <c:showCatName val="0"/>
          <c:showSerName val="0"/>
          <c:showPercent val="0"/>
          <c:showBubbleSize val="0"/>
        </c:dLbls>
        <c:gapWidth val="150"/>
        <c:shape val="box"/>
        <c:axId val="288912752"/>
        <c:axId val="288913080"/>
        <c:axId val="0"/>
      </c:bar3DChart>
      <c:catAx>
        <c:axId val="2889127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913080"/>
        <c:crosses val="autoZero"/>
        <c:auto val="1"/>
        <c:lblAlgn val="ctr"/>
        <c:lblOffset val="100"/>
        <c:noMultiLvlLbl val="0"/>
      </c:catAx>
      <c:valAx>
        <c:axId val="288913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912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 .xlsx]pivots!PivotTable25</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State</a:t>
            </a:r>
            <a:r>
              <a:rPr lang="en-US" baseline="0"/>
              <a:t> Wise Revenue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pivots!$B$85</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00B-4DF0-B55B-D3DAD77AEF4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00B-4DF0-B55B-D3DAD77AEF4E}"/>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00B-4DF0-B55B-D3DAD77AEF4E}"/>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E00B-4DF0-B55B-D3DAD77AEF4E}"/>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E00B-4DF0-B55B-D3DAD77AEF4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pivots!$A$86:$A$91</c:f>
              <c:strCache>
                <c:ptCount val="5"/>
                <c:pt idx="0">
                  <c:v>California</c:v>
                </c:pt>
                <c:pt idx="1">
                  <c:v>Florida</c:v>
                </c:pt>
                <c:pt idx="2">
                  <c:v>Nebraska</c:v>
                </c:pt>
                <c:pt idx="3">
                  <c:v>Pennsylvania</c:v>
                </c:pt>
                <c:pt idx="4">
                  <c:v>Texas</c:v>
                </c:pt>
              </c:strCache>
            </c:strRef>
          </c:cat>
          <c:val>
            <c:numRef>
              <c:f>pivots!$B$86:$B$91</c:f>
              <c:numCache>
                <c:formatCode>General</c:formatCode>
                <c:ptCount val="5"/>
                <c:pt idx="0">
                  <c:v>206113.65555555551</c:v>
                </c:pt>
                <c:pt idx="1">
                  <c:v>40892</c:v>
                </c:pt>
                <c:pt idx="2">
                  <c:v>47250</c:v>
                </c:pt>
                <c:pt idx="3">
                  <c:v>158756</c:v>
                </c:pt>
                <c:pt idx="4">
                  <c:v>196611</c:v>
                </c:pt>
              </c:numCache>
            </c:numRef>
          </c:val>
          <c:extLst>
            <c:ext xmlns:c16="http://schemas.microsoft.com/office/drawing/2014/chart" uri="{C3380CC4-5D6E-409C-BE32-E72D297353CC}">
              <c16:uniqueId val="{0000000A-E00B-4DF0-B55B-D3DAD77AEF4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 .xlsx]pivots!PivotTable9</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pivots!$B$3</c:f>
              <c:strCache>
                <c:ptCount val="1"/>
                <c:pt idx="0">
                  <c:v>Sum of Actual Sales</c:v>
                </c:pt>
              </c:strCache>
            </c:strRef>
          </c:tx>
          <c:spPr>
            <a:solidFill>
              <a:schemeClr val="accent1"/>
            </a:solidFill>
            <a:ln>
              <a:noFill/>
            </a:ln>
            <a:effectLst/>
          </c:spPr>
          <c:invertIfNegative val="0"/>
          <c:cat>
            <c:strRef>
              <c:f>pivots!$A$4:$A$9</c:f>
              <c:strCache>
                <c:ptCount val="5"/>
                <c:pt idx="0">
                  <c:v>2016</c:v>
                </c:pt>
                <c:pt idx="1">
                  <c:v>2017</c:v>
                </c:pt>
                <c:pt idx="2">
                  <c:v>2018</c:v>
                </c:pt>
                <c:pt idx="3">
                  <c:v>2019</c:v>
                </c:pt>
                <c:pt idx="4">
                  <c:v>2020</c:v>
                </c:pt>
              </c:strCache>
            </c:strRef>
          </c:cat>
          <c:val>
            <c:numRef>
              <c:f>pivots!$B$4:$B$9</c:f>
              <c:numCache>
                <c:formatCode>General</c:formatCode>
                <c:ptCount val="5"/>
                <c:pt idx="0">
                  <c:v>48330</c:v>
                </c:pt>
                <c:pt idx="1">
                  <c:v>54175.611111111109</c:v>
                </c:pt>
                <c:pt idx="2">
                  <c:v>50301.844444444439</c:v>
                </c:pt>
                <c:pt idx="3">
                  <c:v>38193</c:v>
                </c:pt>
                <c:pt idx="4">
                  <c:v>3294</c:v>
                </c:pt>
              </c:numCache>
            </c:numRef>
          </c:val>
          <c:extLst>
            <c:ext xmlns:c16="http://schemas.microsoft.com/office/drawing/2014/chart" uri="{C3380CC4-5D6E-409C-BE32-E72D297353CC}">
              <c16:uniqueId val="{00000000-E952-4D6D-B75A-4105A8DFC03D}"/>
            </c:ext>
          </c:extLst>
        </c:ser>
        <c:ser>
          <c:idx val="1"/>
          <c:order val="1"/>
          <c:tx>
            <c:strRef>
              <c:f>pivots!$C$3</c:f>
              <c:strCache>
                <c:ptCount val="1"/>
                <c:pt idx="0">
                  <c:v>Sum of Target Sales per Year</c:v>
                </c:pt>
              </c:strCache>
            </c:strRef>
          </c:tx>
          <c:spPr>
            <a:solidFill>
              <a:schemeClr val="accent2"/>
            </a:solidFill>
            <a:ln>
              <a:noFill/>
            </a:ln>
            <a:effectLst/>
          </c:spPr>
          <c:invertIfNegative val="0"/>
          <c:cat>
            <c:strRef>
              <c:f>pivots!$A$4:$A$9</c:f>
              <c:strCache>
                <c:ptCount val="5"/>
                <c:pt idx="0">
                  <c:v>2016</c:v>
                </c:pt>
                <c:pt idx="1">
                  <c:v>2017</c:v>
                </c:pt>
                <c:pt idx="2">
                  <c:v>2018</c:v>
                </c:pt>
                <c:pt idx="3">
                  <c:v>2019</c:v>
                </c:pt>
                <c:pt idx="4">
                  <c:v>2020</c:v>
                </c:pt>
              </c:strCache>
            </c:strRef>
          </c:cat>
          <c:val>
            <c:numRef>
              <c:f>pivots!$C$4:$C$9</c:f>
              <c:numCache>
                <c:formatCode>General</c:formatCode>
                <c:ptCount val="5"/>
                <c:pt idx="0">
                  <c:v>63000</c:v>
                </c:pt>
                <c:pt idx="1">
                  <c:v>69000</c:v>
                </c:pt>
                <c:pt idx="2">
                  <c:v>64500</c:v>
                </c:pt>
                <c:pt idx="3">
                  <c:v>48000</c:v>
                </c:pt>
                <c:pt idx="4">
                  <c:v>4000</c:v>
                </c:pt>
              </c:numCache>
            </c:numRef>
          </c:val>
          <c:extLst>
            <c:ext xmlns:c16="http://schemas.microsoft.com/office/drawing/2014/chart" uri="{C3380CC4-5D6E-409C-BE32-E72D297353CC}">
              <c16:uniqueId val="{00000001-E952-4D6D-B75A-4105A8DFC03D}"/>
            </c:ext>
          </c:extLst>
        </c:ser>
        <c:dLbls>
          <c:showLegendKey val="0"/>
          <c:showVal val="0"/>
          <c:showCatName val="0"/>
          <c:showSerName val="0"/>
          <c:showPercent val="0"/>
          <c:showBubbleSize val="0"/>
        </c:dLbls>
        <c:gapWidth val="219"/>
        <c:overlap val="-27"/>
        <c:axId val="584656464"/>
        <c:axId val="584660400"/>
      </c:barChart>
      <c:catAx>
        <c:axId val="584656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660400"/>
        <c:crosses val="autoZero"/>
        <c:auto val="1"/>
        <c:lblAlgn val="ctr"/>
        <c:lblOffset val="100"/>
        <c:noMultiLvlLbl val="0"/>
      </c:catAx>
      <c:valAx>
        <c:axId val="584660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656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 .xlsx]pivots!PivotTable19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t>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pivots!$B$26</c:f>
              <c:strCache>
                <c:ptCount val="1"/>
                <c:pt idx="0">
                  <c:v>Total</c:v>
                </c:pt>
              </c:strCache>
            </c:strRef>
          </c:tx>
          <c:spPr>
            <a:solidFill>
              <a:schemeClr val="accent1"/>
            </a:solidFill>
            <a:ln>
              <a:noFill/>
            </a:ln>
            <a:effectLst/>
          </c:spPr>
          <c:invertIfNegative val="0"/>
          <c:cat>
            <c:strRef>
              <c:f>pivots!$A$27:$A$32</c:f>
              <c:strCache>
                <c:ptCount val="5"/>
                <c:pt idx="0">
                  <c:v>2016</c:v>
                </c:pt>
                <c:pt idx="1">
                  <c:v>2017</c:v>
                </c:pt>
                <c:pt idx="2">
                  <c:v>2018</c:v>
                </c:pt>
                <c:pt idx="3">
                  <c:v>2019</c:v>
                </c:pt>
                <c:pt idx="4">
                  <c:v>2020</c:v>
                </c:pt>
              </c:strCache>
            </c:strRef>
          </c:cat>
          <c:val>
            <c:numRef>
              <c:f>pivots!$B$27:$B$32</c:f>
              <c:numCache>
                <c:formatCode>General</c:formatCode>
                <c:ptCount val="5"/>
                <c:pt idx="0">
                  <c:v>153063</c:v>
                </c:pt>
                <c:pt idx="1">
                  <c:v>205328.05555555556</c:v>
                </c:pt>
                <c:pt idx="2">
                  <c:v>246308.59999999998</c:v>
                </c:pt>
                <c:pt idx="3">
                  <c:v>149357</c:v>
                </c:pt>
                <c:pt idx="4">
                  <c:v>23058</c:v>
                </c:pt>
              </c:numCache>
            </c:numRef>
          </c:val>
          <c:extLst>
            <c:ext xmlns:c16="http://schemas.microsoft.com/office/drawing/2014/chart" uri="{C3380CC4-5D6E-409C-BE32-E72D297353CC}">
              <c16:uniqueId val="{00000000-9915-46F5-BD0B-4A93037E2D55}"/>
            </c:ext>
          </c:extLst>
        </c:ser>
        <c:dLbls>
          <c:showLegendKey val="0"/>
          <c:showVal val="0"/>
          <c:showCatName val="0"/>
          <c:showSerName val="0"/>
          <c:showPercent val="0"/>
          <c:showBubbleSize val="0"/>
        </c:dLbls>
        <c:gapWidth val="150"/>
        <c:overlap val="100"/>
        <c:axId val="582904880"/>
        <c:axId val="582900944"/>
      </c:barChart>
      <c:catAx>
        <c:axId val="582904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900944"/>
        <c:crosses val="autoZero"/>
        <c:auto val="1"/>
        <c:lblAlgn val="ctr"/>
        <c:lblOffset val="100"/>
        <c:noMultiLvlLbl val="0"/>
      </c:catAx>
      <c:valAx>
        <c:axId val="582900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904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 .xlsx]pivots!PivotTable20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t>Top</a:t>
            </a:r>
            <a:r>
              <a:rPr lang="en-US" sz="1600" baseline="0"/>
              <a:t> 5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pivots!$B$36</c:f>
              <c:strCache>
                <c:ptCount val="1"/>
                <c:pt idx="0">
                  <c:v>Total</c:v>
                </c:pt>
              </c:strCache>
            </c:strRef>
          </c:tx>
          <c:spPr>
            <a:solidFill>
              <a:schemeClr val="accent1"/>
            </a:solidFill>
            <a:ln>
              <a:noFill/>
            </a:ln>
            <a:effectLst/>
          </c:spPr>
          <c:invertIfNegative val="0"/>
          <c:cat>
            <c:strRef>
              <c:f>pivots!$A$37:$A$42</c:f>
              <c:strCache>
                <c:ptCount val="5"/>
                <c:pt idx="0">
                  <c:v>Appliances</c:v>
                </c:pt>
                <c:pt idx="1">
                  <c:v>Art</c:v>
                </c:pt>
                <c:pt idx="2">
                  <c:v>Binders</c:v>
                </c:pt>
                <c:pt idx="3">
                  <c:v>Phones</c:v>
                </c:pt>
                <c:pt idx="4">
                  <c:v>Tables</c:v>
                </c:pt>
              </c:strCache>
            </c:strRef>
          </c:cat>
          <c:val>
            <c:numRef>
              <c:f>pivots!$B$37:$B$42</c:f>
              <c:numCache>
                <c:formatCode>General</c:formatCode>
                <c:ptCount val="5"/>
                <c:pt idx="0">
                  <c:v>78838.055555555547</c:v>
                </c:pt>
                <c:pt idx="1">
                  <c:v>86450</c:v>
                </c:pt>
                <c:pt idx="2">
                  <c:v>121900</c:v>
                </c:pt>
                <c:pt idx="3">
                  <c:v>96505</c:v>
                </c:pt>
                <c:pt idx="4">
                  <c:v>79339.599999999962</c:v>
                </c:pt>
              </c:numCache>
            </c:numRef>
          </c:val>
          <c:extLst>
            <c:ext xmlns:c16="http://schemas.microsoft.com/office/drawing/2014/chart" uri="{C3380CC4-5D6E-409C-BE32-E72D297353CC}">
              <c16:uniqueId val="{00000000-90E2-4C7C-BE38-832C82E1FBAE}"/>
            </c:ext>
          </c:extLst>
        </c:ser>
        <c:dLbls>
          <c:showLegendKey val="0"/>
          <c:showVal val="0"/>
          <c:showCatName val="0"/>
          <c:showSerName val="0"/>
          <c:showPercent val="0"/>
          <c:showBubbleSize val="0"/>
        </c:dLbls>
        <c:gapWidth val="219"/>
        <c:overlap val="-27"/>
        <c:axId val="584674504"/>
        <c:axId val="584680736"/>
      </c:barChart>
      <c:catAx>
        <c:axId val="584674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680736"/>
        <c:crosses val="autoZero"/>
        <c:auto val="1"/>
        <c:lblAlgn val="ctr"/>
        <c:lblOffset val="100"/>
        <c:noMultiLvlLbl val="0"/>
      </c:catAx>
      <c:valAx>
        <c:axId val="584680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674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 .xlsx]pivots!PivotTable23</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a:t>
            </a:r>
            <a:r>
              <a:rPr lang="en-US" baseline="0"/>
              <a:t> 5 Employees</a:t>
            </a:r>
            <a:endParaRPr lang="en-US"/>
          </a:p>
        </c:rich>
      </c:tx>
      <c:layout>
        <c:manualLayout>
          <c:xMode val="edge"/>
          <c:yMode val="edge"/>
          <c:x val="0.34796880147066633"/>
          <c:y val="9.031747743860785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5"/>
          </a:solidFill>
          <a:ln>
            <a:noFill/>
          </a:ln>
          <a:effectLst>
            <a:outerShdw blurRad="254000" sx="102000" sy="102000" algn="ctr" rotWithShape="0">
              <a:prstClr val="black">
                <a:alpha val="20000"/>
              </a:prstClr>
            </a:outerShdw>
          </a:effectLst>
        </c:spPr>
        <c:dLbl>
          <c:idx val="0"/>
          <c:layout>
            <c:manualLayout>
              <c:x val="0.11929221347331584"/>
              <c:y val="8.4169582968795481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dLbl>
          <c:idx val="0"/>
          <c:layout>
            <c:manualLayout>
              <c:x val="-0.11095319335083115"/>
              <c:y val="0.118605278506853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2"/>
          </a:solidFill>
          <a:ln>
            <a:noFill/>
          </a:ln>
          <a:effectLst>
            <a:outerShdw blurRad="254000" sx="102000" sy="102000" algn="ctr" rotWithShape="0">
              <a:prstClr val="black">
                <a:alpha val="20000"/>
              </a:prstClr>
            </a:outerShdw>
          </a:effectLst>
        </c:spPr>
        <c:dLbl>
          <c:idx val="0"/>
          <c:layout>
            <c:manualLayout>
              <c:x val="-7.9698600174978235E-2"/>
              <c:y val="-7.5983522892971708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3"/>
          </a:solidFill>
          <a:ln>
            <a:noFill/>
          </a:ln>
          <a:effectLst>
            <a:outerShdw blurRad="254000" sx="102000" sy="102000" algn="ctr" rotWithShape="0">
              <a:prstClr val="black">
                <a:alpha val="20000"/>
              </a:prstClr>
            </a:outerShdw>
          </a:effectLst>
        </c:spPr>
        <c:dLbl>
          <c:idx val="0"/>
          <c:layout>
            <c:manualLayout>
              <c:x val="-5.9045931758530186E-2"/>
              <c:y val="-0.15071084864391968"/>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4"/>
          </a:solidFill>
          <a:ln>
            <a:noFill/>
          </a:ln>
          <a:effectLst>
            <a:outerShdw blurRad="254000" sx="102000" sy="102000" algn="ctr" rotWithShape="0">
              <a:prstClr val="black">
                <a:alpha val="20000"/>
              </a:prstClr>
            </a:outerShdw>
          </a:effectLst>
        </c:spPr>
        <c:dLbl>
          <c:idx val="0"/>
          <c:layout>
            <c:manualLayout>
              <c:x val="6.1478127734033244E-2"/>
              <c:y val="-0.1823990230387868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dLbl>
          <c:idx val="0"/>
          <c:layout>
            <c:manualLayout>
              <c:x val="-0.11095319335083115"/>
              <c:y val="0.118605278506853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dLbl>
          <c:idx val="0"/>
          <c:layout>
            <c:manualLayout>
              <c:x val="-7.9698600174978235E-2"/>
              <c:y val="-7.5983522892971708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dLbl>
          <c:idx val="0"/>
          <c:layout>
            <c:manualLayout>
              <c:x val="-5.9045931758530186E-2"/>
              <c:y val="-0.15071084864391968"/>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c:spPr>
        <c:dLbl>
          <c:idx val="0"/>
          <c:layout>
            <c:manualLayout>
              <c:x val="6.1478127734033244E-2"/>
              <c:y val="-0.1823990230387868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c:spPr>
        <c:dLbl>
          <c:idx val="0"/>
          <c:layout>
            <c:manualLayout>
              <c:x val="0.11929221347331584"/>
              <c:y val="8.4169582968795481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254000" sx="102000" sy="102000" algn="ctr" rotWithShape="0">
              <a:prstClr val="black">
                <a:alpha val="20000"/>
              </a:prstClr>
            </a:outerShdw>
          </a:effectLst>
        </c:spPr>
        <c:dLbl>
          <c:idx val="0"/>
          <c:layout>
            <c:manualLayout>
              <c:x val="-0.11095319335083115"/>
              <c:y val="0.118605278506853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254000" sx="102000" sy="102000" algn="ctr" rotWithShape="0">
              <a:prstClr val="black">
                <a:alpha val="20000"/>
              </a:prstClr>
            </a:outerShdw>
          </a:effectLst>
        </c:spPr>
        <c:dLbl>
          <c:idx val="0"/>
          <c:layout>
            <c:manualLayout>
              <c:x val="-7.9698600174978235E-2"/>
              <c:y val="-7.5983522892971708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254000" sx="102000" sy="102000" algn="ctr" rotWithShape="0">
              <a:prstClr val="black">
                <a:alpha val="20000"/>
              </a:prstClr>
            </a:outerShdw>
          </a:effectLst>
        </c:spPr>
        <c:dLbl>
          <c:idx val="0"/>
          <c:layout>
            <c:manualLayout>
              <c:x val="-5.9045931758530186E-2"/>
              <c:y val="-0.15071084864391968"/>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254000" sx="102000" sy="102000" algn="ctr" rotWithShape="0">
              <a:prstClr val="black">
                <a:alpha val="20000"/>
              </a:prstClr>
            </a:outerShdw>
          </a:effectLst>
        </c:spPr>
        <c:dLbl>
          <c:idx val="0"/>
          <c:layout>
            <c:manualLayout>
              <c:x val="6.1478127734033244E-2"/>
              <c:y val="-0.1823990230387868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254000" sx="102000" sy="102000" algn="ctr" rotWithShape="0">
              <a:prstClr val="black">
                <a:alpha val="20000"/>
              </a:prstClr>
            </a:outerShdw>
          </a:effectLst>
        </c:spPr>
        <c:dLbl>
          <c:idx val="0"/>
          <c:layout>
            <c:manualLayout>
              <c:x val="0.11929221347331584"/>
              <c:y val="8.4169582968795481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pivots!$B$62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08F-4DBC-8E53-2E74FC46DAE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08F-4DBC-8E53-2E74FC46DAE9}"/>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08F-4DBC-8E53-2E74FC46DAE9}"/>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08F-4DBC-8E53-2E74FC46DAE9}"/>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408F-4DBC-8E53-2E74FC46DAE9}"/>
              </c:ext>
            </c:extLst>
          </c:dPt>
          <c:dLbls>
            <c:dLbl>
              <c:idx val="0"/>
              <c:layout>
                <c:manualLayout>
                  <c:x val="-0.11095319335083115"/>
                  <c:y val="0.118605278506853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08F-4DBC-8E53-2E74FC46DAE9}"/>
                </c:ext>
              </c:extLst>
            </c:dLbl>
            <c:dLbl>
              <c:idx val="1"/>
              <c:layout>
                <c:manualLayout>
                  <c:x val="-7.9698600174978235E-2"/>
                  <c:y val="-7.598352289297170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08F-4DBC-8E53-2E74FC46DAE9}"/>
                </c:ext>
              </c:extLst>
            </c:dLbl>
            <c:dLbl>
              <c:idx val="2"/>
              <c:layout>
                <c:manualLayout>
                  <c:x val="-5.9045931758530186E-2"/>
                  <c:y val="-0.15071084864391968"/>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408F-4DBC-8E53-2E74FC46DAE9}"/>
                </c:ext>
              </c:extLst>
            </c:dLbl>
            <c:dLbl>
              <c:idx val="3"/>
              <c:layout>
                <c:manualLayout>
                  <c:x val="6.1478127734033244E-2"/>
                  <c:y val="-0.1823990230387868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408F-4DBC-8E53-2E74FC46DAE9}"/>
                </c:ext>
              </c:extLst>
            </c:dLbl>
            <c:dLbl>
              <c:idx val="4"/>
              <c:layout>
                <c:manualLayout>
                  <c:x val="0.11929221347331584"/>
                  <c:y val="8.416958296879548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408F-4DBC-8E53-2E74FC46DAE9}"/>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pivots!$A$63:$A$68</c:f>
              <c:strCache>
                <c:ptCount val="5"/>
                <c:pt idx="0">
                  <c:v>Brosina Hoffman</c:v>
                </c:pt>
                <c:pt idx="1">
                  <c:v>Harold Pawlan</c:v>
                </c:pt>
                <c:pt idx="2">
                  <c:v>Ken Black</c:v>
                </c:pt>
                <c:pt idx="3">
                  <c:v>Steve Nguyen</c:v>
                </c:pt>
                <c:pt idx="4">
                  <c:v>Tracy Blumstein</c:v>
                </c:pt>
              </c:strCache>
            </c:strRef>
          </c:cat>
          <c:val>
            <c:numRef>
              <c:f>pivots!$B$63:$B$68</c:f>
              <c:numCache>
                <c:formatCode>General</c:formatCode>
                <c:ptCount val="5"/>
                <c:pt idx="0">
                  <c:v>136981.65555555551</c:v>
                </c:pt>
                <c:pt idx="1">
                  <c:v>53413</c:v>
                </c:pt>
                <c:pt idx="2">
                  <c:v>47250</c:v>
                </c:pt>
                <c:pt idx="3">
                  <c:v>103458</c:v>
                </c:pt>
                <c:pt idx="4">
                  <c:v>157112</c:v>
                </c:pt>
              </c:numCache>
            </c:numRef>
          </c:val>
          <c:extLst>
            <c:ext xmlns:c16="http://schemas.microsoft.com/office/drawing/2014/chart" uri="{C3380CC4-5D6E-409C-BE32-E72D297353CC}">
              <c16:uniqueId val="{0000000A-408F-4DBC-8E53-2E74FC46DAE9}"/>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 Dataset .xlsx]pivots!PivotTable26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a:t>
            </a:r>
            <a:r>
              <a:rPr lang="en-US" baseline="0"/>
              <a:t> Wise Dump Value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pivots!$B$97</c:f>
              <c:strCache>
                <c:ptCount val="1"/>
                <c:pt idx="0">
                  <c:v>Total</c:v>
                </c:pt>
              </c:strCache>
            </c:strRef>
          </c:tx>
          <c:spPr>
            <a:solidFill>
              <a:schemeClr val="accent2"/>
            </a:solidFill>
            <a:ln>
              <a:noFill/>
            </a:ln>
            <a:effectLst/>
          </c:spPr>
          <c:invertIfNegative val="0"/>
          <c:cat>
            <c:strRef>
              <c:f>pivots!$A$98:$A$103</c:f>
              <c:strCache>
                <c:ptCount val="5"/>
                <c:pt idx="0">
                  <c:v>2016</c:v>
                </c:pt>
                <c:pt idx="1">
                  <c:v>2017</c:v>
                </c:pt>
                <c:pt idx="2">
                  <c:v>2018</c:v>
                </c:pt>
                <c:pt idx="3">
                  <c:v>2019</c:v>
                </c:pt>
                <c:pt idx="4">
                  <c:v>2020</c:v>
                </c:pt>
              </c:strCache>
            </c:strRef>
          </c:cat>
          <c:val>
            <c:numRef>
              <c:f>pivots!$B$98:$B$103</c:f>
              <c:numCache>
                <c:formatCode>General</c:formatCode>
                <c:ptCount val="5"/>
                <c:pt idx="0">
                  <c:v>4355</c:v>
                </c:pt>
                <c:pt idx="1">
                  <c:v>8450</c:v>
                </c:pt>
                <c:pt idx="2">
                  <c:v>8250</c:v>
                </c:pt>
                <c:pt idx="3">
                  <c:v>9689</c:v>
                </c:pt>
                <c:pt idx="4">
                  <c:v>927</c:v>
                </c:pt>
              </c:numCache>
            </c:numRef>
          </c:val>
          <c:extLst>
            <c:ext xmlns:c16="http://schemas.microsoft.com/office/drawing/2014/chart" uri="{C3380CC4-5D6E-409C-BE32-E72D297353CC}">
              <c16:uniqueId val="{00000000-2B25-4F8E-A1F1-A6594D5B7EFD}"/>
            </c:ext>
          </c:extLst>
        </c:ser>
        <c:dLbls>
          <c:showLegendKey val="0"/>
          <c:showVal val="0"/>
          <c:showCatName val="0"/>
          <c:showSerName val="0"/>
          <c:showPercent val="0"/>
          <c:showBubbleSize val="0"/>
        </c:dLbls>
        <c:gapWidth val="219"/>
        <c:overlap val="-27"/>
        <c:axId val="485907920"/>
        <c:axId val="485905624"/>
      </c:barChart>
      <c:catAx>
        <c:axId val="485907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905624"/>
        <c:crosses val="autoZero"/>
        <c:auto val="1"/>
        <c:lblAlgn val="ctr"/>
        <c:lblOffset val="100"/>
        <c:noMultiLvlLbl val="0"/>
      </c:catAx>
      <c:valAx>
        <c:axId val="485905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907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 .xlsx]pivots!PivotTable27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t>Shrinkage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pivots!$B$108</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pivots!$A$109:$A$114</c:f>
              <c:strCache>
                <c:ptCount val="5"/>
                <c:pt idx="0">
                  <c:v>2016</c:v>
                </c:pt>
                <c:pt idx="1">
                  <c:v>2017</c:v>
                </c:pt>
                <c:pt idx="2">
                  <c:v>2018</c:v>
                </c:pt>
                <c:pt idx="3">
                  <c:v>2019</c:v>
                </c:pt>
                <c:pt idx="4">
                  <c:v>2020</c:v>
                </c:pt>
              </c:strCache>
            </c:strRef>
          </c:cat>
          <c:val>
            <c:numRef>
              <c:f>pivots!$B$109:$B$114</c:f>
              <c:numCache>
                <c:formatCode>0%</c:formatCode>
                <c:ptCount val="5"/>
                <c:pt idx="0">
                  <c:v>4.7416666666666669E-2</c:v>
                </c:pt>
                <c:pt idx="1">
                  <c:v>5.0333333333333341E-2</c:v>
                </c:pt>
                <c:pt idx="2">
                  <c:v>4.4749999999999991E-2</c:v>
                </c:pt>
                <c:pt idx="3">
                  <c:v>4.0499999999999987E-2</c:v>
                </c:pt>
                <c:pt idx="4">
                  <c:v>3.7999999999999999E-2</c:v>
                </c:pt>
              </c:numCache>
            </c:numRef>
          </c:val>
          <c:smooth val="0"/>
          <c:extLst>
            <c:ext xmlns:c16="http://schemas.microsoft.com/office/drawing/2014/chart" uri="{C3380CC4-5D6E-409C-BE32-E72D297353CC}">
              <c16:uniqueId val="{00000000-7CEA-4CFE-8D85-10D943E94E3E}"/>
            </c:ext>
          </c:extLst>
        </c:ser>
        <c:dLbls>
          <c:showLegendKey val="0"/>
          <c:showVal val="0"/>
          <c:showCatName val="0"/>
          <c:showSerName val="0"/>
          <c:showPercent val="0"/>
          <c:showBubbleSize val="0"/>
        </c:dLbls>
        <c:marker val="1"/>
        <c:smooth val="0"/>
        <c:axId val="582903896"/>
        <c:axId val="582905536"/>
      </c:lineChart>
      <c:catAx>
        <c:axId val="582903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905536"/>
        <c:crosses val="autoZero"/>
        <c:auto val="1"/>
        <c:lblAlgn val="ctr"/>
        <c:lblOffset val="100"/>
        <c:noMultiLvlLbl val="0"/>
      </c:catAx>
      <c:valAx>
        <c:axId val="5829055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903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 .xlsx]pivots!PivotTable24</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Type</a:t>
            </a:r>
            <a:r>
              <a:rPr lang="en-US" baseline="0"/>
              <a:t> of Store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pivots!$B$75</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2B8-4BAF-A30E-840D0CB428A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2B8-4BAF-A30E-840D0CB428A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pivots!$A$76:$A$78</c:f>
              <c:strCache>
                <c:ptCount val="2"/>
                <c:pt idx="0">
                  <c:v>Offline</c:v>
                </c:pt>
                <c:pt idx="1">
                  <c:v>Online</c:v>
                </c:pt>
              </c:strCache>
            </c:strRef>
          </c:cat>
          <c:val>
            <c:numRef>
              <c:f>pivots!$B$76:$B$78</c:f>
              <c:numCache>
                <c:formatCode>General</c:formatCode>
                <c:ptCount val="2"/>
                <c:pt idx="0">
                  <c:v>529268.6555555556</c:v>
                </c:pt>
                <c:pt idx="1">
                  <c:v>247846</c:v>
                </c:pt>
              </c:numCache>
            </c:numRef>
          </c:val>
          <c:extLst>
            <c:ext xmlns:c16="http://schemas.microsoft.com/office/drawing/2014/chart" uri="{C3380CC4-5D6E-409C-BE32-E72D297353CC}">
              <c16:uniqueId val="{00000004-92B8-4BAF-A30E-840D0CB428AF}"/>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Dataset .xlsx]pivots!PivotTable28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t>Discount</a:t>
            </a:r>
            <a:r>
              <a:rPr lang="en-US"/>
              <a: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pivots!$B$121</c:f>
              <c:strCache>
                <c:ptCount val="1"/>
                <c:pt idx="0">
                  <c:v>Total</c:v>
                </c:pt>
              </c:strCache>
            </c:strRef>
          </c:tx>
          <c:spPr>
            <a:solidFill>
              <a:schemeClr val="accent1"/>
            </a:solidFill>
            <a:ln>
              <a:noFill/>
            </a:ln>
            <a:effectLst/>
          </c:spPr>
          <c:invertIfNegative val="0"/>
          <c:cat>
            <c:strRef>
              <c:f>pivots!$A$122:$A$124</c:f>
              <c:strCache>
                <c:ptCount val="2"/>
                <c:pt idx="0">
                  <c:v>Offline</c:v>
                </c:pt>
                <c:pt idx="1">
                  <c:v>Online</c:v>
                </c:pt>
              </c:strCache>
            </c:strRef>
          </c:cat>
          <c:val>
            <c:numRef>
              <c:f>pivots!$B$122:$B$124</c:f>
              <c:numCache>
                <c:formatCode>General</c:formatCode>
                <c:ptCount val="2"/>
                <c:pt idx="0">
                  <c:v>6.9700000000000006</c:v>
                </c:pt>
                <c:pt idx="1">
                  <c:v>2.5000000000000004</c:v>
                </c:pt>
              </c:numCache>
            </c:numRef>
          </c:val>
          <c:extLst>
            <c:ext xmlns:c16="http://schemas.microsoft.com/office/drawing/2014/chart" uri="{C3380CC4-5D6E-409C-BE32-E72D297353CC}">
              <c16:uniqueId val="{00000000-146E-4472-B6D0-AD698986FE1F}"/>
            </c:ext>
          </c:extLst>
        </c:ser>
        <c:dLbls>
          <c:showLegendKey val="0"/>
          <c:showVal val="0"/>
          <c:showCatName val="0"/>
          <c:showSerName val="0"/>
          <c:showPercent val="0"/>
          <c:showBubbleSize val="0"/>
        </c:dLbls>
        <c:gapWidth val="219"/>
        <c:overlap val="-27"/>
        <c:axId val="584672208"/>
        <c:axId val="584679424"/>
      </c:barChart>
      <c:catAx>
        <c:axId val="584672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679424"/>
        <c:crosses val="autoZero"/>
        <c:auto val="1"/>
        <c:lblAlgn val="ctr"/>
        <c:lblOffset val="100"/>
        <c:noMultiLvlLbl val="0"/>
      </c:catAx>
      <c:valAx>
        <c:axId val="584679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672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State Wise Sales</cx:v>
        </cx:txData>
      </cx:tx>
      <cx:txPr>
        <a:bodyPr spcFirstLastPara="1" vertOverflow="ellipsis" horzOverflow="overflow" wrap="square" lIns="0" tIns="0" rIns="0" bIns="0" anchor="ctr" anchorCtr="1"/>
        <a:lstStyle/>
        <a:p>
          <a:pPr algn="ctr" rtl="0">
            <a:defRPr/>
          </a:pPr>
          <a:r>
            <a:rPr lang="en-US" sz="1800" b="0" i="0" u="none" strike="noStrike" baseline="0">
              <a:solidFill>
                <a:sysClr val="window" lastClr="FFFFFF">
                  <a:lumMod val="95000"/>
                </a:sysClr>
              </a:solidFill>
              <a:latin typeface="Calibri" panose="020F0502020204030204"/>
            </a:rPr>
            <a:t>State Wise Sales</a:t>
          </a:r>
        </a:p>
      </cx:txPr>
    </cx:title>
    <cx:plotArea>
      <cx:plotAreaRegion>
        <cx:series layoutId="regionMap" uniqueId="{7EE818D2-7F3F-402F-A140-E14E1A7E4F48}">
          <cx:tx>
            <cx:txData>
              <cx:f>_xlchart.v5.2</cx:f>
              <cx:v>Actual Sales</cx:v>
            </cx:txData>
          </cx:tx>
          <cx:dataLabels>
            <cx:txPr>
              <a:bodyPr spcFirstLastPara="1" vertOverflow="ellipsis" horzOverflow="overflow" wrap="square" lIns="0" tIns="0" rIns="0" bIns="0" anchor="ctr" anchorCtr="1"/>
              <a:lstStyle/>
              <a:p>
                <a:pPr algn="ctr" rtl="0">
                  <a:defRPr sz="1200"/>
                </a:pPr>
                <a:endParaRPr lang="en-US" sz="1200" b="0" i="0" u="none" strike="noStrike" baseline="0">
                  <a:solidFill>
                    <a:sysClr val="window" lastClr="FFFFFF">
                      <a:lumMod val="95000"/>
                    </a:sysClr>
                  </a:solidFill>
                  <a:latin typeface="Calibri" panose="020F0502020204030204"/>
                </a:endParaRPr>
              </a:p>
            </cx:txPr>
            <cx:visibility seriesName="0" categoryName="1" value="0"/>
            <cx:separator>, </cx:separator>
          </cx:dataLabels>
          <cx:dataId val="0"/>
          <cx:layoutPr>
            <cx:geography cultureLanguage="en-US" cultureRegion="US" attribution="Powered by Bing">
              <cx:geoCache provider="{E9337A44-BEBE-4D9F-B70C-5C5E7DAFC167}">
                <cx:binary>1HvZcty2tuivpPx8qRATAezaOVWX7Ek9aGhZlu0XliwrBDiB8/T1dzXaUcsd7cSndupW+QXCmtAg
F7FG6N9Pw7+e0ufH6pchS/P6X0/Db+9U0xT/+vXX+kk9Z4/1RaafKlOb35uLJ5P9an7/XT89//q1
eux1Hv2KXUR/fVKPVfM8vPuff8Nq0bPZmqfHRpv8tn2uxv1z3aZN/Re0N0m/PH7NdD7TdVPppwb9
9u7mOc/rMe0ec/347pfnvNHN+H4snn979x3nu19+PV/vT7/9Swrba9qvIEvdCyE9T3IphUs9wdm7
X1KTR9/IDucXggghOXeZywXCQD/+9tVjBvI/uiu7p8evX6vnuoZHs3/Ppb97DiD+33e/PJk2bw7v
MILX+du7+1w3z19/uWsem+f63S+6NsGRITCHh7m/s0//6/da+J9/nyHgfZxhXinq/OX9HelPepo9
p4/9Y/X8x3v673VE5IXrgmYEo1Ri9GcdsQvQnEcJEoJyj3n4j98+6uhHdvS2fk6SZ7qZzX9K3QSP
qf7dVP/oCSL8AjPqceK6FDGXSPT9CUJIXniIYy5dhjmhRHyvnR/b09v6eS17pqHg5zw975+HRzjZ
/5R5IwiOBuESC9eVLiFwMl5bNykvCCA5FRQRVzBJ//jp48n52928rZZvYmcaef/xpzwzO/2kdPSY
//Fm/nt7RumF4JRLLjByDybtTCuCXcBpOrgkJCkhf9LKj+zobcWcJM90s7v8KXVz3zyqf04v4GcI
Jpx7mDKEOHiT708LQujCA6VhfPAxZ4HA323lbYUcpc6Ucf/+p1TGBoxW+5SM/6BC+MXBZWBBJYKj
Ig+u47X5goOCBedI8rc08iP7eVsrJ8kzzWw+/ZSauUxTnRv9D/oVCJsRpogiTxKEGCbgOL7TjLxA
VHhYAEV4oEEICl6HzT+yo7d1c5I8083l9qfUzSI1lf76+Mfr+e+9CxYXTDKGMJEuIh6cjjPV4Asq
IA7DglBqD84fv330+T+wobc18yJ4ppjFz6mYh8daQYbbmH/S8/MLihDhBBFBMQctfK8bhN0Lxjzi
MchJufQOHuj1sfmxPb2tnteyZxp6+Dlj5QddP5m81v+kguiFR6RkHLQD8RlD3vcKEhJCMwwUgV0I
qaEgcKagH9nSf9DPSfRcPT9ncHZlqkb9EjxWBrzPP2jgCLtgRBLOiMsQZ1YHr30PB98DpQKCKaEu
6Imc6ejH9/W2os7lz7R1FfyUfujq+Uv1WCf/oJ4oOkRvyAVXQ10OQfPZWYLkUyCXSYjdrJ86N3Y/
sqP/oKGXZznXzc9ZttnpPH+uTfNPKse7IBBVg4EDfwTh2SGdeX2IJL1AUhAERQF8rHx+b+h+aEtv
a+eV6Jl6dlc/xdH566Ls69LNd5z/y8o0ZKNQTYNAjoIaGAWnc6YhqIoiQVwsEdRvoHYNcd7rWOGs
Vvyft/W2ls7Ev3uS/0+F6P9cpH6p6M8em8e5bQW8qlP/NdU+LjQpzkS/vbtj/P3d0/7xWi+//vYO
U4jYXhoMhyX+/p2/yD0/1s1v7xzPu5Ac6qRcvlSz++cDBYqkF1RCYcjjDEssDxrND070t3ccXRBG
ObGp1OGs1qY94JG4kAQzBKUiMLWQB/OXJsyNSccIwqM/nvcb/EveZjdG50392zuC4GmKI99hl1BF
B0vgSg9MAofMTmCIP4unxz3EwcCO/k+K4ipHfcKeS2J2LHfJ/VCmeFaoSS5R5+H7npZ4lk2VXFqq
Kxx0pOIqJ0dqmibfqG/J2qUs81uySD7qyKhZ1BXlxg4iTcvCP8FyGMsNPwxnuDiaij8YnXrr5c2w
iuhUbU9DWsjXoKaZszHJSpaSPERFmm2JJ6PAOYDlmLvzvld8ib2SPmDefE3ypr+OhslHSs0Nr+JF
MvXjZ1aUQd4g+dBFw4LJuGlC3+UTnaXhFG7GsQw3duYVMtzkYeRV/glOQkTWXRf7yehGc8rD0W8q
Ekcz0U9oM6SIlwswEGhjYeW1144J3S9FouPVGNN8G0/KbNPDoMKBB6lb0OCMYEE7eLoy26RInNq3
02Iloz7ZWlo6DM48UkM8j6KxWwxkEldxXXWLqAjFlTrMpmEY/EoyMyvQ0tSk/iDd0rlpUpMsE0cZ
fyg6c9UdhtBJYODl6LMi7/2m6aO28GnmZbOijOSSNM0ViprpKioceoegdjHHXRgtqqFidyoq+l1U
1PdlloUzV7ms2ydJXK8HFUD7p963btrs4Tm6Va61PuIs4XBWfKnj6NKC3oSj/V8J2YVS1q1IZcxl
PxBT+ky346YXyevB4grMh1cEi+tocf9N54JcjXG3oqhPryui1V0YOmxZUw8FFfXU3VCPyO/6epjF
uG+WZdKQDUK4XRe871YClfqKDbE3z8Vk9ngQJGBOoh6SlOd+P8huU+SlOzN4SIO4r+MPdpa+zOre
0UfcaQapDF7FqfLmKK10gHjOllKFrQos3OcdW0aZjFYdGttZN6nSd+pe3fEhyVdT1ZWraHDFvqi7
yu+cLP6qhn7elCr73IQjminq6B1rcLiNSEJnYTOGC9NS5mdFGCEfGkbMh4/eLIoUmys1KnPl8spc
jYeh5D3zB1kVC0uoxKgQnBugOKphviiLJ94OuzJMP+M461VQyNJZH8A87zoVGD45a9Kaz3A84YFe
wCqn1W09XSIyZZuJNaT0aULRJs7TJJo1iWnmpJ+qI/JIj2v0xSsyteIZ03OjHC9oOycWS+Y8OU02
7BIekqtskIGIeTp96NI+9d1SRyL3RdSkPmLF6EcsGW/kxIbjkNMZSOjXmGgQvimraRlSYB3SIRgo
Hpcpj/StCQ328VhlT7qPVkPcDg+srq54Xi6Tgx2xA1i9cMMOdsSCmTUmJxgUeB1OufZ5heJt06Fs
pyrKZ+Bupo9R6G69GntflZ7u6MT0QyZkP3dZGG/NVGU7LeU31i6ftjHNzMMrV/iGd4HA8sy7SFdi
KplHDx13cDQH7/PKu3CU6VZ5Sjwnnk4vtUzi1MdSF2un8My6STDAdnoOn7O+gv80PZetxykJnGag
c0om974to33JxuE60zq+N30QZnUWhGYM5+lBzXZA3kTBhmXJNk+bIz7DRhHfUsVBYnCqcG75TmIv
Eic8w1NEfCvx979R5tWuzPv8bhRV4ted6W81rqpt6Kl4xrymeIySbh0NJPqQSUdfUhFmi6gSxWO3
aXSUPNaZqRdwM0OsvDSpPzhOdpnFid9Pzd0QTfmN4zVsn6l2F428/TgyplaT59E54k37Me/KzM+q
Wl1nrI5WVcRRgCqU+bIa1ecurMcgc91h2+VivMuS8oYf8LUY1NzNpvCy1Cx/mFo3sPhWxnwxNjFe
hlmiPqPmuh8H/jEcc2fVtRWdW3TU0csmLvR9JEWzaeiUzMI+0p8Jjmd/8/UJ6Kp9F9vAHQ6ovEFV
QBCIcOBT/P7rm2Iias/19NcYJSTRAbiu2E2mz9SdvKAfMcQMRUj27STAlZvxs5tKL3Cipt5O9Uj2
KnIeRjiwC9SbeDamYbKtiJtss6L6NrM4R2Q3ST5FqzO85R1ab6h9y3cix155U5EK3vgby1mcW8fL
QrW3nFEzH9q237pNxrZJJeJ5ZqboY+PF1/xwuFnIbkqPug+WFSv6jbWb8CtWw1P+1TjkJi4y9OCF
o5mjAqlZpZqIKt+hzlTkN6LtL+FILvqYxpF/mLkpTSI/atW32ffUcz5n0IshMSDxPZ8RNVrjqqWB
yKW7dcbp9SALdBkTr7o8w594k7Bwtxb0mNk2QxaudDKOrX9iOclaHDP5Ne7TYWVFLdHiz8Uy6e6d
BPezwSSLcErH9+A84wAJVH30xkb7uhH9l6hodlMSqciPk8bX2mm1n+nCb5is9khnVeCw/B7FQ3yN
lYvvX6BJRuRe6/Ied1l8jQ7QgWYhDJ7qxPlDctPhF15WOf1eBL9goRfa6fcOtBP0sjOWp/wyKXTr
x0irnSgiGgwMm1nGabSzODs7DYklRCkNPDR843uLWQ1huPrrk8wh8X19kCF3IoeukiQeghIGJD3f
H+RBaQerijhfdezeNVMlbgWP412dhF1gTzSEBE9tTsQthD56V77gBeDrF3w36T4wJR4PIcTTwLV8
xW/xJOJPafioK7mXTTq1PhxutA1fvtrj7IBzp7qcx9qjvlS1C4yHj9qS7WC/NjuzjOAdqe8RCita
5HFxgcI8KCflzhwDQXGZJoWfdzLflIegODPEXSqX6JkF3Vyktw2Kj5A5cJAwKnw9ZGaj2eepSQMR
jmyTlk193eO+CBqdZE8lU0EcesPnDMLk+YnDY19Dtq474V1yQhK/QR4EWSe4IH8XDbAzewytJwRX
76QHXSoGDQ8G5cHvooHMycsu74rPRUi7IBtrb+N2Oq98ohGMx7kXMrbpeOEGWHk0YJZ0ZLCk41Cx
Yhn3OvXBe5XLLsvTuU0xiwMoGpXObbYaGq9YGqdO5zaX9TrzjRp3mbmVcljYAPQUqbZ1e1/xVl+e
8KdYtv+DaPltUHtik25/H0/13uDcn/JE3yfxMOddNn3EKM0ulc6cGYmq8aPsp8GX7qCuEtkf2ZyJ
d7tscHBgvw4I8d1FyJA+GjiLs8PRyn3/SZ6Y7bd6+g7PwNPK0ATRx8/wtCgeum1DYnEth+bKOpZM
97fISfoHWrFyTuO02UonkVsnGtXcceLsY02qK13r8bFtpdNcQmct2oekT3xUNOU1Zdlw12N3jQ8P
TWqWreqxwnMLWjYMuei2QF3um3As/Ra+5JsuBm86Jnl+E43ZfVcM7lq2hgufeMWwIhkufctih+bA
rDxz3/bGXZ/wJ167ph5CWMBh5rhebEYd1JOqAm9Kkz1JILEZaibnhWTx3g4405+njI4bC4U9Ejdh
8tECVkbxEF+SRtaQ7YDMW+sMeeJCbfqlsvRGOM0OZZ/v7CCGahBcqpOQJRIBV1LOwulkSOosVKb4
3CicrZMxV7uUymgHmWYWJIWUM1azvJ5Z5FtkS2gK9qmuabFpw7y7a+R160Xd3gJJVdUzHAq1tKAz
tGjnhsPesCwsgiRxn0vDo21XCbYaEdNBOAysn8WyjWakLMysr0ZvVcbtg86zYW60ggxsmuQ1oz3i
fjuRB5HTeG1xHjLyOh4dMKZhubTQNNL2UCyB5LTvino/GlNTPw8lvRVqmttNZbjNF27iqfkUu91d
aFp1C5FI4Jmov7McFU0hP8xTc2nBknti3Zfw6VgQkZT6ZaL7ZUqnfFvQYdYQMV55xTheTWVTYKj3
uP08ap0mUKLNvZkl1Y77WRaCrkYZTUEURWplxrybRcOA9orX3WxyU7SPkrGbDYdZfMCZUOCdUw5o
3PAEyTWmGmKhVN0whetrchjqsqqvLR6c2o2FJu3OIRCRG+El/GZyuk/WdNQmmhZd4WRLVPXRpm1i
71Ll4W2TDvXO1hwanCeXSlYheJtW3dnBycLbJOH1zkInDluzsFIva1gOHQ2jT+DE+ye7aI0dRrXa
NeHXM7QFeYfVLuqOtJPJtPbR0sL268lY2llJd10tKu/qcL4LESdbuNeo1hKQKy9m/c5FBrIdkQ63
HVcaXiqLP7SKdn7WlOaxzJobmdLwd6/50uWjB2EsKuYGSkBf6wZ9zj2Zf4oSLwpyT5F1geN4hh3C
dyOO+S7mDd9pVpvLHCW3IsnJNFMHnCXk4s5Tmb7uXEcI3xuiOMg7HC3DEYPBcVV+M+TpwshuB1/B
rYgUfXqZpFF8xMR/TA6kBvFrR3XJxnNTsXNU3U5+X/WT3zKnWlikRFCCm5VNWCzynutbHTO2LtxB
+6pt3DSoKYtmjpvIhS11gfWpbuPxOnXEsoQqxPZk/zi8jYWewCYcTV9X7xslnDlHUCfrdZK+B/6P
KKTtl1Z7md+hKNkzKus1dwsyL6u8/Myz2rccpkV61lRVssvall95IQVDUHJ86QgDTldItimy3NtU
h8GCp6Eq3WVPUnV5QrVe0i/JWOnpA6rqdsk4VEGpq66wjunNAKHIjXBiz0fDxJcdp07oGxF3C1V6
bmDJ9MCoBxVvXTe6cnQZL4VOpU86IpdxWk1rlOX5Nk0atGhRBR8PpTSoWcgfSs6ehonlz0VCfC6h
DuNP0bhyymr4kjgQDOO2DmejSyGB70x1Zxzlw2VO7zatRXln4lbP3TZJFpZIdMOvQ0cuLNGiIpQ7
fuMVxaUFHTftNyxikC30SVMEU5/epzFJd1NZ5LOCQUF1UdZuNtcZlK5UWmYb6Pp4xrdTi7RDciAf
Zy5mxi9y8Y3dIi0I5tZbCjo46yRUmPsDrfRa6fjjYAZ5HZaZvO4OsxJrJ3CTYpxbQp+YYRVWkeOj
bOJBEmowK2IYP2K8KOXAH4oOh5toKOogH2u/zGg8fZhy14UPF8d7O0TOfRuW4Y3T6WTfsHzYoLH6
fKKTiop5Xwx4ZnHYrR+FGWIIFDhUCJbpqP2xj4rHhmXeTHrYbHXv8iuExj6ALyV7eoOjiFy06Av6
kdDR7COpFuSQeVkoZtEr6ECDSIMcaQY58xN0oI2elzxn4N82qWnjmxaKHsfzVqZ1vhw4Zq9K0Hnd
bUIKFZewyK7GBjkfmKiDqpq696FTd3sX5XCdzTgfaM6GbUlS5PcHrrjo+TIuVTG31DRW9UzVBZSH
i1H6tiiNTZreoKZ9Vdzu+s4sqzD+toM4ItmyiZLYrxNBtsOE923GpxQ0o9N5503DHPWi3ttBivpq
KAybN2F9zWzmUdXu4Cvd4Lk8JDRHZDoys+xwCWWYKAYX5jnJXOMkvylIl0Mt0+mvY3VpMSf0iVUh
lt1YQpqh4cDqckcuuwKaWyttXDwfFKl9KA+mzzVUB5AJn3kmtI+8prlnqYSeC2qn7VAgtOGOP7QB
BInO7JiNpXotvam7dyNerbtIvMLTgcQ7M5kvWZSRPTifwE2JfI+GUr43Igyk7ou9heKQf0RdGO4s
hNEQBV1bmrUFu6iRs8KZ0qUFNfGaZaw5ntnVvLEa1xw73GcirBcdMvEcYxnPprBiW5eO7LriyPP7
sFFf4OzddiiJ7ikBB1bgjCxcbcrdGEI90DT5sq4c/ZWnJPPBBLd34RQ5y1aN4wrSyG6fTqL1LUuc
dDMoMrif094BjXQKqg8465Z/HU3SN4JJ7sJdWrgVCA6DHC4+vc7GCBTmIiSL9LPWie91ZXuDiFPv
kwYn66JOSh/SzmZvcQWvERj9tF1a0BImws+lBgetRiMb5455nZ9PgRhklvi0PU2ox7Jb4kZ43nXO
WPicNPXGDmHGyoVh7uPkOPUmj/hQ+JjjegM3Tb6xWJDmDcjZ6Un4lYxdZxirT3/9uhB1z4NvDn4I
/hkJCtnQev/T+6ort1Z9RvpPuMuzRRah2CeHeAIdBjsrVApuXbvNvtI8vrQ4fQgq+pIBQbSyXnKH
xL5FtokWuwyup2+TjkMKZCJIRj10fTbrcIqPuOFl9r/n63G1aFg0Ld1D15ZBRddX1Is3Ni22YETj
ZGNzaAsmdIhfgZZ6Yj7JNqYT/hnzCYzqCn4odcLAHRDfCmPMtRiTVVYO6s4OUVGSIJOELFkp1V06
yfwa/vUooNgtv1TJ6PhQZG5uodGGV0UCSaQSNIG8gBA/HjrvaxL6NWj7q5e0jp+lQ7wuEJhkr6gL
Xwxp/jEaweQ7akBLC+YDf+8Ynt/meCr3UF65gptn2UedmnqlnBZ6RRaMp8n3+nDc9XE3fiD5c5xN
+cc+zfMNVKoOXzYsDa0iPTPCrdeWOlInkCqvoOLnDpBOwA7sYm6mo4XdwRGkBwvVwf9Syrzc1x27
yiLF5ozF+rKNUjSrBs42WVqENzo+FDmTUn+Bw/FJC0PuiBuTS08jtahZXH0W/IvTcPXlTDBs0d9U
b7B3/v0T7nmYH/4PArsYrqic2YuJgNV0pJd98AYIOz5QJOiiVrE3LqJ01nZtuHE8Em5UV96qKKJL
C1l8k7W88k8wtENFUPYFWfU9zS5HL4YcT1GTBRy3yOfhVF+Sjg37svSKG+O1QVSl496icjN0i87J
m5kFLQGu0tx5VYu3FsWhu7qt1XRvITsMISqgOw9VlQ5qtvMYQ+OZTzVfmjac5kMMtS4IMlVQuU26
ZTqhD4Mmh9rfeK87El2WMY8D1XWsWVKnmAJMuZjZQ3w88vYo68YsKa02Uetin4FbWsZyqq9pWnwb
ioRin6YsfUVQBxYrwQ8SljkvvC+IhB40QAu44NBFbblxZVJumpdZZSkWJngSIhCCPw2FhIr9gdEZ
3KvG9W7O6gAWPOH06E9TTbcWY8Ad7U4lgwZH5aaGOp2vRK7W0MJzPkRx+JmC7b+2UNtcp9SI+wyH
2a3L1TU98OBWDRv4v0EdVKx1PkCXWS+9uJzXPZQX99BBzfdgq+PbGhSiEpfdOTEMpeqNL4u43Fhc
VsilabJxGcZFt3FCp904Zuw2MsWi8E+wnZ14xIHbgpD2XSmZwA0DNKyOSZyC4sVahcW9Td8yVOfH
RI6qtvQHI6FVMBaQ7EWyfsXHDLTwayeeIDxA9BppxgKvggiKHEA7uE3ErnNa3B5KsuuxYpr7TZeE
u6oL/TO2uGxG/3i9wZ1CuknqSl3bIR+q5EqMNxaAamAbzgRVH0yLp8t86jPqWwrXQs3gnzScmQUl
fEwb0cQ7sDjxfqi5n5o+vbFQ4SXZNoI6pIXskKWyXEzQIIfwAvjtQAsFsXwhgizp1C6vxq912JH7
xCuEhQodk/vYmV5B6g+ozjC+T5LwFa2DrvYMSq/ZLCq8ac1U7K7trOmH6TizOLhIQ3y3T6HD0qbl
Gv4VuFgTg0J37vE2T/3jHFG4aJLFae5z1eFLUY7j5ZC16RaLEC5UOGN41fbZNHeg8bE3WaFnNFfN
fc5K7od9FX8aOv0cQz75xHIEn/PQQAtHxz7tNCQddVX5PImyCPpz7TYrHfHFU/XvodeIj7k00qcF
yu4NtPlnoYBu8l8HFH+6eiUIEe7hkizmYEyBfDC4r5rjiReqvC9rfq+a0PWt6+2LtgzSPk7Xtnw9
OEUZFK6bro9XsQ7UTNffqC5Kv1FPspaK2XDZYlPcviVvl7MCCjdRwKoKj5u8HFw/b1Tun7V0vBZ6
JpAMd9g/FrFELPstxboOIF/u74sqrIJIev09haS9bceZ4+BrSnXxMAk9rQdu3MCCUCl05yIiIxhJ
oHoRh15I2ZS7qUHmgTETlGOZLlvWyHnUKG8FzdtyyTrs3bcT29tEcGwm5YtG13dxz9iqjtxyGTUx
v3c6stfQ615FTNEVGcq1W5v8E3OgtwJX3dCOkhxvlMRsLo3Xfchq74Otcr+wZnX+jZV3ITqyCjk8
mL5wZnDlhe+ogHtlM5RC8zs27aaRCmK6dozEDsN9lR1pevEFZ9Peg0P5xSXlM1eD94kUWevLLJwe
4NoB3GnxvO5+4NBFyyRu79I4H2dlC0UK12m6uSgVvc5zp1v0vFJXYVW4y6GlzdbrKV9hZ5BrKXi2
Jo4ZLnnfuxtRlmY1enCbQ2qjl+1Q8KsiZs7cE+N0gxuorhjTt/s8Nuks1qJ5X1cYcnmc9x/AcBG/
zQb0UXMn9euidz7zafoIT1I9QQCw41PJn1mfLWhr1DqCps2q7OFxOpqn16MZy9u8KL8MMUGfUETd
WR2hcp3UcJMFpb1v8dnQ8GVlsn4xRNz9pCK2UqlQ7/v2eoDDfTnJMV4VcNcNWt21DlTdJU+0bH1V
Ju3zWIrIb722uNdhGi0wc8imKfNoJyKWzVO3jB6S3vvQy6l9dpJ40baMLjwT49UIOU1gSNLuMxOS
BWndbsPjMQGDGBWLtlLFXZ3FYC4Vyb6wclqgomo2idFpwJNCbErP4cfBgh7cQYMYhKmZJcB/kvaV
b6duFsPUMh2n8iBOminfJPrVMpZZ6KYPuGvSS+zIejb0bnUVuhqvWy/HiygS2fsmC3NwODR/JupT
P6npKQfHHAxV7t7icspXTkzFijoRvnGUgKNX8vJLHVWBlcmF+L3FrrkvMposWvj0NozA1ToH5XyG
kBqgHF254BbjbA3W8E7b6OMwkEOUYvFVO91FL6gTvp7QnYX6EA/MT3V9XOM/4uwi9heGLv2YEVcF
nhZsBt3e6H3blfVVk4kb7MTqvUV5rFnXCRqv3QNKyCqDGzDaXVpizES2pjE0Aywo8Qj1OG9JuRvX
QT10c7gfcUXSqbn2Gqe5a5TeRGkCZSzUpasSMTLvDlUtuPsW+x2W9XVJSHuH2+gVWzt2X6dMPpCE
j6sCynSZ7NvGx6WotgMbvw0WzJIR9MdYPoPyEbkJkYluYr2Gu1VQr7Qop2ef4V++m2+4yYODHrqm
nFsqRBn/j7QrW45VV7JfRISY0SvUPJeHbXu/EHsEIQYxCvH1vVD57vLx7XP63ugXQkqlBFUupBzW
Sov9P58niDP81UENHBckJeAdPXcGkAPI/9fzpLbLYqqy0npG/hPJmBX2WrGTU7D2EHe71vNBPlG6
Bu7mvTeP3XvzmNbs5mN9/Ivmv8/Tmu285p87/JnHuNGsZVNOYTzESKfEvUR6hR5IO7jHMfDUSUv0
ReVCrY0sB5b0rwOtl8ML0IHiICjIgjblLuVufKznlBte8OrkNvFG9/TFaZm7xkbRRKabSh4NXdBH
Aw3UOi3NaALPGyCOnp59xeIds7MrKzN61iLdMhjSNX0yGTgx/jWA6FazKotEnTLaLp1isi7JbLWq
ohYLjxv1egLE8jE1M7KH/cBDVVjfG8R5n5gZ/Jo6K31uzEGuVBmbOzPm7slx7HRh5Um7FZWkS0Sj
kH4HRssXhXjkolzzwqtevFJmB7dHbFB3x6C2sGu5HeCypXhRk8Uiw9x5lehPRl4WC8SkrAWiYR5e
c+lWp6RZTmbrnPLWMLYwJbrlUADFtFbT9A0oDxkqPnRLRKaD515YDzaSrT+KASmUscqaR28i3ia3
kUn/XzQQ3awWXWxa60YKczWJDkkNqyiO8IHFshCk+IKz7Gc9yviXZb31Xd9eckDDnE3sNwlcJ+Ei
epO7F5lX5i5DpGRZImv5SoSxSke3+GEa+bsGnp7selX5S99D+qoVThulBYcJLoR6RUi9j/IGvrIl
GHtVdsSMQO5jnWuL0z45MDUeRpLUCUIELOyMFoCeNnMBvZbW78R0Tggz8+8NgF3hUNH4JRB1GcEo
5U9qYOYixoe55Ix2q5Iaw9FNC7UZO2LtFBvSfTy61aYKquCIcGO+yhpgOvEXA6rWRkJZJYXXrmCD
T0e7VhNQvJW9TYihXvmIM0CMFDHzuDmOTeGGWu7E7bSw0xFq88Y11uMHNcJrN+zmHcxQJVbr3Hc1
zoHR4/Q3jnb+4uArBAq2eUuAV13mXpAeuqxuTrnJ4yjJe+u7Ceh4QrwfjJAqmjpOz15Crd1ckgkP
a9UvvCpOhce9H0We/yoN2Tz5dS3+L9PX/YQLxVZFTduxwPEPiOsAz/7XraobuennfaWeiVvQh8b5
Etg9Nl7gnXfuQOsFz3n9VrBMhJ7R9edB1vZ1tExgoyHnE18OSi5S0QSRLUa+1Y6I7rLW/djVo17V
7WsmrnQK8kNsMrlKm1E85A1vohHRjje7mK6sF20S0mArXL/+3Xrim63y4MUARicqpFlskfz53XUt
2RukRfKmF+pr6pcPLSgfj80sT+FTLhLHVl+HQ53F1VkShN61R1/xiazkVCWR9vd1XAAJrvHILOFu
vdx3urVbkTKsXTtb+/kAyxLIP+Qqg7J5D6b70lzQLh4OflYmMJDIKA+6HyeVPCSj2yMrMWafB7SK
JzxM0YodbcZlEYzPneNdiJm1V42fBkwxP8wiIxvaayr8HBjhQC4Escgx8Lt66ZPZGSJEAMPNxp8d
8G/MStzfflA/ZHFgvAIR6kY8a8zLBLQh9n8Tsbg/01lcvU/HN3eb7rmJ87thw8Nkq+TcO7Hc+Gws
z21qsLBKvPK1aVi3CnyvWBtNW76mvvfWx468sHpijxS4Jy1WtAw2QL+CozFPKhW8P8dq4oOTku6F
VRvHjotXWglvjyxxE+nuaKhHgB7P2czoKJv45Gdu/ZTILt9L0x4WWp6UyTk22/rJ7tSipJMZklys
nK6DCQ5L/tAq+fFylxG/k0unauxQq9wHdLcPXLkUyEssStmqxWgV+ZXWJV3C3CA4KNmwZllRH5Ja
VVsOs3BXALmwt/GCbuys7wHyLswVSYbg7GZTsVRFNj7kOY0jEZTtM++qOBxNs38lacvDIlP2Nyue
c8Ci+tWIdqV4HKfh5K4DN6EstFUc9jxhSUgqJGFiv/vRJ+zRHqYy+z0ATLHVGbOxRV4g7vmVzNm0
KmC7GPvbVY8ho3Mbs2dU458xnZP793mUN+likKW1TGYyCHWYBzw2TTeOa7uPDoycXSXSIdTckC7x
jZUjcwGWDX6R/SMlyRZmfPLbRyONK/aGWIiJjWLkp5zm9o6Am7AqMst/DBpksRmw9b8yL8Lb7/9s
zJqEk1UaD4E5VesOxsBuTMB3SWrYm7WVq7eqTvaM5t2xJdxe+4jkhQh8Jr/TclmUjv3bEN1bheTy
i99zsaiDfjrbvlCbybbE1o57Z8WNPN0D6s5Wedqae7sx2ZF0db4E6Iu/2DL/AiBn/wsol1XPnfSb
4gBeC0+lFycbsdPUZbpJmsG++ilP4RZb7ndffoXJnKkwL215ZKPiCrgEIfdzflKW6XjUA0AEvbcc
U40AqFZTSJTrXQbZvTWCjq9DoNTKLx3EGmdcVmc6C9Ib9Enlsj64QcUi0jnsta8ywNXw89joLp2a
Y98m8qGJu+4qK/5ozVq0svNN0SmwCuYugneIfBrpj9KV/Qn5BHwVwk4Wd5DUxJSPTDNDLP8P2Er1
w8IAZ+isRX7ps02Tp2vkCux9zkd3h1wQXTuixc5AcmPRmn3/xL3RC0kzyK9dIq4Zfh1JKIwl57xK
wzITe2UPyfduMoHMTJjzTKbTzTAw+A9s1F/izrFfRGdOm74o06XuUjr0kWHgTbuN4mPJMvFAYf0n
FJf3b2efhwJcqMPhBr5JCWh3fz37TDk5nvJq40nS0gS2ybYjVU/DmciC71rZxKssSKunuIJZ4liF
/1MAF5h0eInvusq1+q3iJ5gFUGeifBJ1moeisr27ekFAKdJL5wbNdjfdeWm39EE2iDsrqibm56dy
6sswz/N9h4jvr6Yzd2Nf8a9dOzgR67Ly4vDG2lTwOzZJZWaXJJjDoEaVfC1Utk9glOtJg/Q5oqDA
aUzATWh8s3AL9uQnWWjN2fkUjKUnLpH8nXcQPfanp/j0eWyeB5SL/3/wAgCZwzdcaW6k5jwGKJDm
2C6OHsDpCLDxn2B0CN/EDuCE/pON1O6C94qLl9yNQ0DM+BpAsXYfEDmJUDebHunIbr7cRkpH0UgL
Zd4iEzmpIEoKF0hSbzpqnIuGw+jWJ0zMp66UrgL8t/OcTYfXZ+v0wwADfAgefdOC0RkM/d40av/Q
cW9YtsBGPwNrnoSzF/SrEIfKr9yfelJhMEzys35FbPj8elLLE7yWaWA/+7mAqZ+fLUukP3spl4HV
4i2pkyryFMAwbKy++Z03vVKza6MMRRgeiOLusuLMO3aZY2wmwcmWE54eXcAFVs4kjR1NnS9pjIBa
DpDNASE6ugc+NFsZxSSfSsAFcVZK9SvOwqxz8AMBHg94jyF7lpy6S0bBctGTEAhnt0lwW+s/k5RG
CjTgWjW5xW6TsvlOs9t0u1NsGfKJxB5SJAAArQeHFssSwE72ZeqSb6YbmAdp82w3iYzC2EWUsY1h
y7bjmGycOQZZ26QK3VrRWwwS/KBw9jefRe4uJAF+0zBM71UMv9t8UF+7vhtXDeIpm8DN/Flc21l1
SRz+WvhFDH6barZta72AhxqftEhfdJcW+QqB9+zwSe60lhX1hWyWpXrgva326cxgRQakOejW/aJl
HBzYDS8P2KGCAX4beSz5DDjOY/dgzqld3wOe1gpK72DN7F09qnriHhr6mDRju7UKbr/wia6QpPMe
yein1yaVj7k1IgnmtHRjFtxbGJNlL40ehI5KNOVGIv6+0G+tGahyQ1XQ37p6tPDENjbV2hXdb3d2
zcaYgDECGBdE6BqZeayB/3yIq5+28o1DS5V/1AZuaq6YT+rjzea1Aq+bEJ23hgWC0zBnOOh5kmSg
v7Up0NUw1eBlJgvVpulBZGnx6E7ZR/kEr28s3eJx1nf7gr451iFXNhLtHSmfeZ8uHf1ErBBbmP7B
QtoD2XiTiz9AkU5h0XXBseNp9Wx0yVL7marsxbZAfDiS3Oof1ZiKtQjsbKUThTEv7LDgDj1wfGUv
ZXYRxFRfgD57uoFggPWyF5NtkBVsY39XxL1xDIYO7mXW1a9uxy/JHOscMrHzitJ9k3zMABSn7FzH
LN5So23XLKHOQ17mVhgAq/Kzs1YOb3+XMXHfyuoBweAqC/80DOOz5ONQCfRCFn7UKevOfyMl/6JT
DsC+zDkiH+HW+edUtkgZWcxMVnp0aLaAXqrvgR+WCr56jD9nRPOqO+XM54ferRjIc63/1hfNss07
80dR9SSkJp+uOYwkAAG9YJUzSZ+LbnjSGk3B4LCy/LkTeb3ug5JtzbyvH/o5+KY1fELWwh3UUWBP
W3Rj356b+SKJJ8EWLsxFYKYKfr2XQeh7dpT3fvZcjOxkW3l90YdPhR4miIv+Gc9j915nJx96f+bF
MX6I/3z6U+L/+/k/w22Q+TGRqPt3MovtGq2RkFE9TXTXGKbst6wAJolSZ1gMVebtNTFCt5I+hgPk
WDlbZG1sAEs2xKu+BG9jyGS9MBGb2NcOSKZlSp64z+nSw1a1Vk6Xrby4RFR4hhZrkHE2Je25q0Aw
qQU4TGCl7D3srF98h34pA26ddY8kY2iX2RNniNqYXhnvsG83i6T03Tc1VD99AOWugrbGiU/DGBau
tE6KGshK8fGadkP7HVzDny5KDbw1iKwBuzCol8zuWcSa/MJVIk9V5oolC4Lq1FA/3mSmbLcNvNMC
PuRS9fXwOFpkOuSs/2pO1vCo6tKKsm5IVh5FVkHgrPtJvTa08d1tuJkZmzruvqsGRL7CKQS+j8Re
SJM230y87aUl/BdHOfHad7xy7dWiv6aeOOaA8r7lhb3QeSXSgW6sZJVe/Ky+SiPNtuPIvH1cgoui
Lzg+gVCsavDlwgRHaFWx4be0cN4iQ8Nq+ppWMZjSNmn2ga+6M1JiOEp7ppa2O9arhsfOucHuFMm4
DlaBBKIgDGgK2k3P/YcgJmcbMLhvJgAzYSWqMox9IeDwqFVFgpfULYfvQcCqsJZNu8ymPlt7DTEj
7ADyhXoeCxsnHX4krlo3SS3TsLefhtKhv93BuMIp3nTIzi+UD8aC4lbUdWYXyiIN1tzp6L4a23Hj
BcYunqpyaSq6n/J2CAnQ1S9T2Y+rAbi4VRX38MDL7mwJ4PdagA6/91xeAiRbfyHlhJiNT6MkToMV
2CDdLgcshg5ueoJCQcK4GtJTqaYBtIX8MCZpdtWXuibm3uCA8M0ibhhNxIrAXQq3Mo/SV+AfSPE6
BuJSe6V4Air3yWxofkaJBPJcGeaXKjH9k5WJ9qjc5gIiACD9RZbBhfuVkb48EJY80GxU28QvmBM2
rHIOBgLQdDmlXvEmPUSNRU+ale4ayjsHAu6hZw3y1HvdGCZGWb45RsYWDenTvUX7I2CaAfDP/6KG
pRStOrV/cpEm60LJd8qYptdwBDERrplVdB90sa+GX5WLIVbPyIyU5zrPnmGdtCc1ZniTJmnupGyH
LyTATg1oeLFGkOQnzl15LYLBPo6jv3FzJ2WR56G8A1pXPUhULK/D6Ps7MfHvyDFCQ5qu2lIGYtmt
z1DSIFStlYfxWA5LgcjyF5gx/RLQexxrcxfF6mhEqNmD0TOJFaNCRbJrjQqpOLvc35q+08NNgsUV
RHKW8gQHVGAZUSpPQqZ0h8rul1pl7jkoujW8z6VD7Z+VNGHhZd136bjDZeoKEVlV0Kwa9jY1APpm
8HRUn7W/pfMoA18+tzylhzqeutCvc9AqeA8SSYYtHRzMeEMkK0KB1/lSGL24lHPLd8xLgU1/r0V6
cKjaYi2lnUS6C3BTcTLM5jtHSrhqffep4WTYytZrIt31WTIh8sa/ZUbpPaE4hHwo+irK556oCOCb
ydAvRzIah2m+AE323sq5PayH1Pt2F93V7rrUFjVSG7j7n5m+1+6B4v1dxyLYjXWbbYM+pnvEL4sN
c8zkKBlr12lj8xNSiWplC7s+T0HjL2lB+r2UyYXiZN5URVXsUVCi26V4/Tc9mOEHG1T3laXIdB7r
rlrGwH2A88xRO8SR5Enk16ZxgToIpuKKwiTZZnCaZpsltDsr1jPEvfLmzYrLI6nxpvMc2AKzbL9m
TW9HQOoVFxtp1w2AVGQziJ5HdWWBboco6tb0sJp0jfnIkHUUoEriNw+OhUUa71cgikcTNkTUIqh4
kbaxlG4mfjsglaXYC9+SAU8oU15d3JL1m0Z1pwCv0ppbgVyPLrAyxA8QW/BS64W47XfLK7LfpXcE
ShOBXLzMFw+55zc/tUVUD2b7MHnwj+q8qw7B2OxphpxgnBjtBQyjPipbZALqaozSqsl/kRRuFi1h
k3iBU65AL6z202S7Rws4kkVKpfnqSHVEDCRAopKa2LJXLfHqbyx1p6UMSL1DmNJ/KFv5C9wKbJTI
2sMjbr1r0fbZ3mYJqJjFoE4Fnd0X1/2emSIBLaNTGzPt+rWXwEQymbr2QOn+oIDJhWZZqAdVOBII
84asmnLoXxCeQIIEGmw2nIO6Kq6WbCvgANoN8ZN860/U25pTVh3wt+RrRTrvTJ2aLpisk2U/ZnSj
LKYOpQAcf2Q0fkJJ/vbiN+OOiyyUtgztGuneZOzyI5tqa40McrfU4K4E3+XCk6zeauhXj8o0QIoE
3UmPtn0Q9iClPxEylA8krhAy7dy92wx5ZDuD3Pa9mSynwCzfQMT4hazLeKkpqB2Vnf5k857rchqK
wRARsxCHVZR424ENaj0OvHxILEkRr+zbHx5twMbuzV8GUhY1Yf5zTZxpaZr8LVCNWFSlTS/FfFFm
JkMrww819gzLCBEIMhdT44tlGjf0ohUp9Zx1kDk0vMuEMYLf4mJjmVfRark7epfgtvZtsdwz1wlQ
DYOcXpSRpMugEuXRSBAABD8Q9vNg5wea0a8+t+mR2fCv0/Zxsm0WWZOFigN07xRNvPNpYB4FCCrR
hAIpgJ6gqhHNW2tbDrk6i/nCNqUqyhWcY7YR8BQWjtdbL+Crf7ObcfyN/NwEpDIMFXjbjZEXYdvR
aikR+8Z2mSfTzsixUTuGex2xj2yIMrJFXnvms5cl/ibmRhnhJ4/31cxfgZnJF1PQwuAiQh2mGOiR
wnb9VebZ40K6vFoFRPmHqu77IURK7tGt/GKjZfeL2Qb/UmkDC3E1H/AvWCNHR7XtS9DKNix9h30Z
UJVnMRSufeE0hYsKLATw3OvMnkARACEB+J482UirluHEuqNsbLiAiFA9FsgzhbXljFstMwvbC4ep
A6nYCC6ZzfxfyEWhjFXUxUnwkNiwkplFvhHDUDsgT6edY4BpEsYofsHUHJqoDQlDkL8aLcvfJEkB
WAccaAYuBwiApzug0oc9+IxexMegWXrA0LspQ0IyKdiBiLHcsqnE+yCIsaj9yUJqj8YPypcPiZcc
wY1O0mjKDARYeL+Ozaa6Ip4GSrJRl+CxdQaYGLCaQKltnr1KZccRcQ2EQrrmmYsqOFHuPOH34z1N
Cmwe0GWDPuFnv0ewR5U3Fq3mg9Xw4hb1gASwJtVqWVa38akTP3THS1OyrHzJF77fTBeexGBSmd0I
ZoI9XW4y4nprKw+AvZhV9AC8BefsGgctETLjEXFLGMBGD5gE9etD3+fvrdwWfFkNyLsaTLYd8rDQ
uTWxE+F3lZNhhZpHxrFxKcrBEFC7C5PGR33Bz4BuezCtbFpOR7fxcAAU2bWrDY7XH9siLFj/ak6j
DGN8M1u3cf2rlnVBtbN4O22qLLCi2gGzq889ZOFHvp5IWYJjok7IOtkXopQb2XGaXFM89Vr5Kt8Y
cC1rK5nARlNzCOEMBOticImDYxrITSoscHEy520Aqe+YDj+VXSHR2iuxogECt4Jxf9fGLWyxuWXy
ti1vQt3Xl84/IcurVkPPuiXCpkhRCDAhpZG/xTzlX1ENCtW0HKP7gv3ejLosTh6BRWFLJ2vis0fw
o2D8G5wrJOD7BuD93sXRMnf1RVILqFqXIjoAXhuGrNH3dqVcGDK3Lnb7wJwWxEbi5ShcgC84oxlK
XxDa5NvYsyT4G6bBIjEhHuBwN1+wybCv+lKnoATC2upXZkLeZU3X90jYWPV2zBvnpidN84SEnnfg
lUtXIptx4r7p7DqGSAtFEZInM/XaB9nKkKCKwZPjD0vKiXGdDfW4b80XG4jVAwIE8a3riqKIMiWz
VWGJrEGxBJQwE6jftM5JniMXW/0I4qxC6Scpd3jXGDxmZ7y6Fa8iRfNp7dI42PPG+JJmFX+QYEg6
fdM+JUo1TxXQSMLuzJNIjOaJ2tKNBhQZwQ6LLsroxaiHh9BM3MUntwKoCtSt+FRm3k9zmrKXpMia
LSMpMkI04S8e2DJLR7Zso0fBiOjCOHUE0CsYRZ2wBSIuxiMJHPKA8wMwFohHfwBvMa280IOjufeN
CYDBwbU3rt3mCyMmHhhTvN0UADAtwAP3nguEElCALCALxPUxqoi5FhWOd4P7LkIsabN2ABNd6rkW
HZK1MEW/vM3tATrDaY8436wMC69dVROQ8XqUD4j9OWqqb13AtHBgqZGstHIpc+Q3Rye+jZKEl8um
R2DsNncc44WPhPZaK9tDZ6HSTBDfRnOv7RfI6dYbrUyYROJtQEpIfwQ+pUaEDCtfo5rixvXpcB5Q
u2hVsEkcAr4H+oQ9GW00mEQ+GaY/PBXN+AUsKnqsnHLc1APIm4Y9ynPf5VuXDRT0IoN5N1lnfqsn
Q5xuogHFCk4oaRbGRFhsmcFjBtA83QUykGe9RtmwfAH/ma2DcowKv5Qw8Zi/AHw63ycJiN9gvf0o
EZz6JkSKel6V7Z6L2M02bAx2XTcVl97lzz3hyQv4yNYOhclQsoSOyUvDu26FWLta6VGAB9oIOUK6
06OV0zwWbTVcEhbYX/pvbV0kGyutyEJItwmzwmsWLXir6zZDkhNFySa1owLl3ZaZ6/+rmc9Nxyxq
K/qg8KHpFKZYcYXwQeI+xCBhfvHw8ZCQBYx3pMkXG7+2a5xXO90zXOmcs0Q96F42lajpVsofutfg
Q4O+zWqkW+v0y9TU/T4YkaPTq2bdZK9iIFMWmWfYZxWT94tjbH1DJue7GAa/2OVx8qyV7vLc6c1l
qpAp/jRQJRkJ6xhsgbuyVkE8Ar6OFxzkn9vFAxxGtzHNZ/DhV0x26i2YvHgxdQA1K7MkR2Ih3AXs
9CLI4COnqkkjNpex0xcUxnxv5bYb4PUucYb7KGCnR80/rbwq6HIcQCj5NKCV9ajsjeTDKMg+qJ/n
yRZRCcReb6u2bRDm7QTgXg9SMQIsaip3Faqj3y4ZTIVdPl906z5w17sPfNL7D1Tuy08AxPNQr3+f
p7t3nfud/gOVT0vd5/7tU/7t3e5PcFf5tHybzMC8T8Of7nRf5v4wn5a5q/x338ffLvPPd9LT9FOa
g6pXfcoe7h9By+/dv73F36rcBz59Ef/9UveP8Wmp+xf2X93t0xP8V3P/+Xv526X++UlR3qGBdWhX
EQqEwLRj82uoL//Q/zCEVBRmlXnwPuvW7x1e3Va59W8TPkz7X++ghXqpj7P+/onud73rEOSdp+V9
5ONK/9/7w5mB6y2dDNb5/Y63VW/3ud/3o/T/e9/bHT9+En33DhwIt5bD6n7X+1N9kt27nx/0b6fo
gQ+Pfl9Cj+Tzn/yTTA/8B7L/QOW/XwqY+n6hUKIxdDLVnvox9ZcNEPGR7qbDXDLAKVsgdzAKjJYb
kTqIF0bQVtY6b1GVuW0oLMp5WCuOKgEmDuCVA0jqzc6qUHRzoYeTYek4OT0C8wsGnRYNE833NYUV
KCxhrS1l+wsHSaUIvL8IaQZAL+d6u7dqvLowr67JC86eqEPddMeJG9G9Uq/lv0+8i+61fOPYzoyo
afNvMWuNrRNTNyqLgq+Rk0I8ihTVA1CZG6cuuxOKLZUPBqIvB5d2Fz2mtWq8uSvqNeMCtPDyQatZ
HLVgUwRbdlrFiglMpBKmKVbVCrmogOFyMjO8L/Qf3t0KhovvWjGCqP/LnalC5SUr/p6UNiJwZSCP
E5BYwIGh9sdR91EtPI3GnL4P3wecPyqeY0ClGqFSyfdpeq6+aD36ZxW35umqckDeNQUYLXaTIQug
m/qCKKGfgTqDofvlpsSD4Aj0pVp/mAPk6b/UP0ir1MyDaLSJRCnitISv6XinwWT+SbfyNg+HoeyP
n+QwiNgC9il+Q58mjF16GHiCag3/WkNr6IuAe4sqUN6wvst0K839YQMa5K9Pcr2IaIN9IyZvpwe1
yM/lqiBKbmvg7YGZRJ4QlThdfEV+VHoNvcn1oJbr1v0CeJ23191JF8DTzQDJlLjJ3ufqaa3D4gWz
mw5Fa4txBQjAELFssmiI+nrtJaxNBElQldLArxYQaoTtvHGV0aq7yIR0l8YU/s4fgictustRfuvJ
LboAvgZU9aUAHHnlOckQqXmmlt3uoVe6C/V9Aj9Rt/voASKm16Jq2rWm6eoWikJd3/m6n6i7KMJH
RXgbu7U1Z1ezd9NOAe3QLWjNjilyuDvS2XZeh0VdtDujNjy0Y4M0f2l3pt2QSKvHXTOM+860vDBp
h2LRZvY7d5obPQ0Q3QA7+n6xRYsK7ojma9EHlc/Maz2eZAHo2B9UbSOWeromYqN8QcjinqHyLWLW
jg2idJsH3j6dQREo8U2+FhWqA8kaFIc/Gin+W8fWLmURWdtPoB9eAHy+0kJ/LvcO/quLAMii+oMN
Qk2jfeklyBzNEUC8KQ8MWdS9juvpi48CWigM3A23onliImA4z3odsmE3PUAt5BJVT1qUjhPtda5Q
sGJdky1SN0M9SCAFS8BBimwhY9pchVTNVcvMWdbfakYiRrvSfT38aZ2RZOe2j5Pt4LXyMBB3OFCJ
DHGo+1mc2vvAOlV9NZaL2wCCT8ADjH7/PbU7hsS9NUTESMTivkJfZu9rfZKl83qxdfok9ggz1oY1
Xvs/Zd4/nCvvZeCbeIoQQzA/nDC3YwcpwP1NR/c/zLwdMjJmJEoAeorA8POj2EDGtMjZiwQvbF3O
1YL1Jf/TUroq8L2vhwfJbzM+yXUXHvSwBvL/tZV9MIUIfII1RUFiLhxmHO+XMm7fu07ShT1gIgc9
qOW3uQPYOFEyNdPyPg1R9XiB/8BgRiinhLLsDgiHoEFJFAN0bMYAAjbrpeG3b7bqi2TXlb48lFkJ
x5S19Tab8nrL7TwgD9JF7ICMQRlpnWZW5JqqoCiQ0T2ybohDnrQoSK0qgjEqUR6kNUkR4R8H8XAa
/WmDY848g8xqnXWrQCF3a2L98S63UHv3UFguahdBlRKAakNzFO7ax2OD4gfh/YKwHj7J/9B2Zc1x
Kk32FxEBFFDw2vS+SGq1bMl+Ibzcy74XS/Hr51SiK2TZ3zIRMy8ElZlVtOVuoDJPngPU9zrWQDI7
u2PLA1Xl29UoulWXHEsNJRlcbfkAUVO057615qu9sxdZDXQMiI2HyTxMWVzvkKfWb16Xg6hSC5yf
ZgzOpS4fvruiGPwGTf0PwVtszPj0IXbgLw0uk9XRnRMaKAF0LcjRMq9FOqkI9wx8TcPsrp0YGUkg
HV5tJRqrSghwbGnGPJnWGSKV1Ksjd9WqtRrwmBlrWtEZoz2FfJyi1kZrbXyiGeQt7XqdmZyPzj0w
68XGbROkV9U/0YnQJ2Kk9bfIScDrYbfZfd2kEG8AG/XWRp/LE8USXcuvsXo/2SjTAPqgmY224gYe
SdQz0Jq9hmaYFEPVUKAz8KqRl7oNyMuhEzp7aW7ZoQ4JQVHLa/wA6/gW6uSrBnJhaB62kIGvgZ9a
huStQUEye/OyOsWNBUBTa+wSQDxWVpC19yAqQQePOlsciy1SXiA4jJ2ToFuB4ugwCP7qQO/GzwkV
vmkYUERdJtAlPqxEl5BgO1mRg4KXa2fqQwF91V5qwJoYt6qNIwHHi50x+YI+KE9I/UuIPwCKhbG1
AQDf+FLbBkBWlbzJckB/npZmqISHxhde6BzFTz24hNmkg8EaX1g1nVYtRNEcRuR7/7tVg9EEN4am
ce7j5fFgD669M4IendnAZ63AH9afYzMOn6NqOoQ1sv3CTaansi79URGjoX+uvDO7JFmFKgpNi3h3
dtx6TV4vNWv8U7AkeWlJdOUNZ/LGlv5uyUIWKBRjDVeUP1FSyFBh8Eog6Hn3qGupOHRu5GxzJOw/
a1N8R8/hJSID8PNQxdzeRq0tfNsCO9Wwaia73tF78pTE7GTxwv/wroymSryBT7rOTnby6n21kSdu
m3ceOeLxs5pf1VHw2bOyvaWKf5tlGVh0rPYo9EEb7t6GKIqGFzpMBfi6DVldHM0DVm10y31ruPEj
HTwAPKoUWDwagdvCvNSWOLHealPwLOfjLu+GHjdZTJjw+3/keSZADx1D1QVUdKkvhX6sRMcvFCLN
YLhz3Gm3TDCdKd3jDoquepqAVmbbF3YdzzHzdaf0virLaF6Egd7xPpIofNKn4IDhQ3cnsFcUSweg
prM1sE3D1lLLT5pbQSAjDW9attYTcLuWXTvcZNiYfjxAuYBsIxC3Z6CifnqK75VMdWmBKijXL1yZ
BqDTt2nj4C1SDSts+h6Z/UI+CrcS9JF6OVp2hB5YR5kHX8AdMpy8MBxOMhiBQqdTOuD2rmnitAR8
jKrfplIMDYNShPWKxqA6izemPfXzmktMXiYy8JfZtK7dyNfPMS9B4yrnT/rQhLsPIU6r44kaep8i
u7FAk+xZR7fXYmAHJx2ndFjG5KdIcnNQZb1G0thZImcXhaIgIX0jBM8IBdEadLZc0gGNHfP/eDWK
xB41AusgkIm62Y73HASD62Q00g0Ney+CrWfjfe9OfDWAg2L7wREM2c8I9ZbDR3s5HqMqN05N0WTO
ihYZ3Zspq+EuNEMBcFLOtx52lldHz5tV0EzDgYZ0SDv3Ubf65EyjOkmMa2eP6yKNovtSjTwrDK9o
zFym1GDhuHSdvQ9kO8W+1wmwDHj5NwPt37EPjpcJPxETZH80XV14tKJh28Y5cEp14wPeM1wbrkc3
NAIAVxnc6MASRwBBZAfHTNncFkDVadLEmryo1nf3RWgea8t7nWD2gDDYUsOPHCa0ouUbPvWgjVXT
gb0tzn3J/17i0RoIeJfTXimg7mvph30k9zScRNUBjObEPg01N2OPRfU5T7PXq4EVqUb60uEHlokU
qJuSIWnjQvTpAi7RBP8yqFeBYr28kC0ubYCIl7F1YGiUu5AhUJMoioZ0YLGTAEdTQgFLeRfHMjRA
OruNbAcYwc/McKvLKFl4RVcxik1jVvo2gI9rMbTTFlV4yDC5cXTVY3eVyCr/zUtzrc5bUWzG3PBG
89Hc/3E+RUQgp50jliu8XZ+cyxoABYPLFyB0z47RHxCBwytt0gJkzGjeubia2KAzIwSRgD38aEQS
HhOFsV5RdOfE3JcRGx/oIMCaeqkCqGQ1Qj4UDpo88iTId/SZQDH9JWjt5jyPXJTRWs0eVyn9Od68
9OnyP3gzpMTeze3U3EH96Qo9tfeoVYfocMrQepNWzRFwQXBLAQCrhLWyWBX8laXUE+/ojMXf5JqD
mqDbZLUbb5Y54VBmK9mHr+uQA2TG/4/rLNce//Pn6fpJ95kNhrI6s9m5bM1dn5j2QQQM71tZ37Oz
rLEMXr0yds4clhxHtABDkIqdyTSQd46h8BpNORtDeOglUVMoktamoTZOOiAC0GZaibSWGzKSe74i
hY9oQtqg+apZxW6cvt6lKwmcz6qymNx3k9joVh1bPpIa1jGucxvQbdzzRYhH3pnGHt3fyY9cjnQ3
VS3E/vW9JhjjA7J82h1+IOG922XudiwFA9fxPzZdOSAZh86cxpztBZh3oHahQiBB89KbdnWg+WSi
CQa+Pmt8U0CLouaTY+hz9+yYUtsm+Yh+jqE6AytRnydoaJ3/NCQHhUiwWjvNhNba/xxLK2Vx+I07
YERrnFulMc2nMwuglfmsULYq0+wbnf0XcS53NaCCkcx0s80HbiwamoDxakUMwKx6jyMTHZqoD9/p
qGSAFmQBA21bHl4MHqL5DPVly8qBcR4tBgBzcmPKHORdepTYS/s0tGu03oMjSQOAeSqfTQNJeGSB
QDiqgvFGP68x4Z3mIeHRLUSz0jMOKX62Ft5joHDh5FWm78qKP7aB0xzeDdEccuhDEJrstNabvSHI
yq6JY9lnEjabQJNiS9adSOssUCpmbayBBbuOzTXvK9y8oGCXnif3dQLNooPLsnkqjWj+aKfJBkrb
EJB06wy5zk7uSiNm1wqNVpuuQp7Msm12JVugWcKvSqedQ8ghscAKzGzFsTLlX11oG0ekhtkVpKZH
PYn0i9EJN/bLZ4lesatQLtkJ7WI4414w7sVQQsnlMdXMv+dIC81aQKdbpU/XXD5MFoLrOwEspgKG
/UT2THjCryHxsZuXWj4MuekDQi1u/iDLcuWz4aX8UCRmCMIE7BiZ2k+6sdbvAfVH35aGLf1qMRpy
Au6W9osUDsw3IkFaP8csSyyOxbYsM6llJvxOIVY0fkYK7RkNldqTKKW9g2RftRd5kz2Bye+7CeDj
j18DxhiCF02ItAxRAUkdfTIMRF5EBqhHDls7df5+aKkhBZOXgpcheT/MLaEZtxfAWPtDZ7NLngIP
NAbuC/CtRnAMDdClo4kHLF9NpUmkaRLrgtwuu1B0O4p12rDhVIq/s9K2jhEonk7oJMV/Va1VINjR
hrIBiRisLkNRCSkh8koVQmd0aFo0Sc2ej2MnFuzo9D8qD7T2guJoORojidShFbo+JjIEXTs02nK0
QePAJiPS9mONhP2E54jf23Xh/p1lVn4CGrhC6jPO81MLRJQPiUHDp0mtm3mbuOtivFsVXLMudaWj
a32Q6ADUkYNVQ7BGyftZyZF7r15b75vrBGmACxrwnrHrLF+6PIFaaRkHz10HOJLRl/I5qGNIZIq2
eA54Bj3CMvSgotBqUERBz27H0NGEsoF3NDgL5j5tK0mCeWgQ1QPYat4NFy/11f23c7MshHDngC25
UN2frAM8hjWxgXcFj18cxXaC8hlQ7BI1w9MQ1huyjYBcTuvZrabkfWlsGrWChYaujWeYzcZttGoP
+hR3k6Jt94uZJp9btBhc9b4274e8zlZkL/IeEo06YOSeAvWi/RmvZsZLMNXiiD9AC6WSPP2C7rZ2
1YZecAcs4PRYaeJK9tDM620WWDYSY7hI3IptZwFOJMCz+Qz9uigZfw5TCLkC3NaufSWmPdRP6r1u
5eEjtoPA0DuF8zP+agrwn1Ak6M3k1UlAC/P6Zg2+SXQ+FTJag8IiQw9UhqxRo3r4yIhWg2wjJc8u
QOPx+6LWNF8LbTzN3s7CAqlSssVvZ4t3PkvG8tIVIMeKQ+ca4e31QHKXdEATu3VnJ4G+czJWrj44
aCiT4FpVuXug2CUCPO/IhNnAnPZZ+Ahyv+JmNFmyCXTA/ssWjWOJVlW+3fPshxgTf7Lk+DVMmmQz
Nen7iFaVSP5tBPFEZUkMMsxIfrVCDQ0fBag2d2C3yfEr0nToYqodSRtB4tLWwQnmRCJCJpY2J1xt
NMgfhOhv0GL75IEztFt7ykFeL3Pxo8mai9SqBk0hak/zbppaGzXg8dQ2F1LZMnskfFntVY8SwMTD
4Grmdpwq7TMyWHMEQ9PPKpcgHnIStEQVqA8bim/dzMtvKD0bSvRLPIJHUd6B+3zPCnxsXy9lubUl
BOoolg5Mz76Bws440aju4gk9lRC0xab0AZtLv58alCWD3FoLyccX0SIPVzJkR6ZWyE/cLNbUAg16
VGyHIaeypi5n1+TGynUc/YIGRT+LjF67xYGUG7Dulw46ZUCLS4fI0fWjZqsDsOY57iI4BbbWMtFS
0H3PcW9EpUB5KFz1tP+r0wK6w6sG7bDoe63leI3V/RpkXzZqOJmNbT0aF4q/pkAU27YKJQhccZiA
uz1NvN5lruR7MjEGFnHwV/4SUiRsPGUyslYTWDjWy9wljs7CtN0lb0t9CEvde80z8jbegXIFCpUQ
YVwL4RQPdpVho2mlya4xRbZuzRg7TT1D43ynTwfbar4PVe5tzV6fIEXAm2s65u2VbMLrJ4iJju2V
HP/Spqu56PBDa+oSQ1Oyph38To7GmgqPC0H0XLZ8V8eMoF60DYbhE1UtZ/fMHf37+VzetBhDkzAt
2ZWds+3L7pMbr0F+ubKhRHwZJLR4N6mGVk9e/DZMVZdxMSBDl/ViR6O3UKHuY3Qze7PTijQiO0W8
xZPdUgJJb/F0SQr1vjo1CJgqxVpNh7IKnA1ki6fVYqMzxZ95MUsPNLYUY7vgJUS//us86DuiKYgi
h7SGlNaQ8k1Zp+9jlhUFiNd2qEb9hF6Cc6xr+27+e9AQrFdoi8YfYPkXoco2h5HJLTju529T5yF5
PtiQ8f0WhE29MsxB37QCdzZiF6ha9hOA+v4+BLQYGFYD2tUgK2/DOj9bFnhCKYom8bAH+4Ly/j5J
tOnltVRixMa48awC7W5VKqEhBR3UVVo544XGIeRxtr1EKZFsmop5H4iu6w3uVnyeTW7khA1UFpF/
A/aagXgo+ctC5e2gFZI90GESPV/zoQ03i61Bex1KiHq4ygvdwra4D9eDEg6jA7LV4FttkPMuxgAM
jko4LHJSdteMXyngnbnrjS3obHOfbMsayMkB99RyPq9BDqcwvIsZ4lVTXap7ux5QQNl2mqzhowPv
HD9Qeu0Py+K1h59BZXX48nnmHgxKoIRRtGogNWyuzCzRZ82t+7aASHWtDiqATBRAh4S/N1Gomgiw
sj1P/HWtZflf15KleIHGo3F0zWjFHbt9pENilNYuNILuVddGlCBFMifPOnRKVb3vc++hzyOVo4KW
zBAO1i7QET2PkbhCLb4wXqM52nEeSmxlPkYv16MZulqfbNIavYcR69Ooq4znOI+exzTm13HA616d
suhAQ2rd8SZ+Qhdae6EenjzxwmtinGhAQRGY6dHLaD3Fqu+H7IgOdmkP1FRjoxnM7yCdtzZa/HJo
BsWgA/n1UstS6lIcSdwLhRmijK5Bgz4/tYaOzqvzgMvkEBn2LT0otqHS/cqA03+I8v6ugVjsiUx0
qMDqtONTaoLMEWHIPAJpkSBOtwEeSDVeH+vRSni9Ncre2dNWIqVHHJ3SARyOwVoYhrGibQrZaFtC
Z4ttmfHBRgtYqPqtdLfsNhEaQAEZAl/YO9IwNIvyQ6Nnp5lODO2ur4RhpWw2tm2CIrOHuOBWQ//k
tlEF0imt8i3aDNJtraqpi1eG5o/RAIIGJb3YR58S33yAydOQvBVKjrN3gckTnB5V2mie+8ExL6W8
6YRvMrQNkd1CFxE0jT5PFZi6AgOM/m5v2J+DzvwKQabinpydMFcgyTOf6hwyrtKMdmSOcgjxsQF9
uKMZO5/HUm8PhV6la/LaYattQi9BHU1dIOD16wXmJUf+4QIoJr67QOy27hZUpkC9os1FnO0o9TFE
2oWGuQ1AnzRMP4OYNwg83XMXyHjd2nH8vUYjx2SC/xRCcNZ2MEsHpBZl+glq41cKAICSg+wiZPfL
TMgDRt9rA5tgL7Besim3txB3wdfKBmt9Nubgh1GYlV6BXZYD2QoIr4Dettgtdi9uhm0NoCTyXBAH
+zCVhhqBKdVc9OlCL+ptYfmYxPgy2V3YVKtO6VPQwSk7JKrotEkAwRLqsLjJJqcwWk8DEkHk+LjE
vE7VoFCMLPSamY1zXg5D17fHvgJ06c0eAo10ZiOI9tb/nKLlsJ/adzGliMddKrzvfTiWd+BKNi+N
tqUBqKEBfHHwOj7b63xHdrLQmVBzhrQ1L3i3WcwhBCXBaYci6y+Lvltvsf+yaAhBrL5oY5f7Jjqn
1J6CNiB24Dq7cUy/zlsUZaezD/sPNAq/QPQLeFoVAXyZuY2TEdliNVxiuVqtjuKv8w6IvPN+pq+H
NQBN7ilheY2UTtHc2gwNfLo2oRklrzl4hGv+JB10poOw5m9I2LmfDNw/kcMzgvOUNM3JZABCQr+I
3fA3H1aRJvSfmrgnnS81x67N1zmBoQXnNoyb05SWcmMM0pd5iV0xMtpfBe7Pqx4kLvdN24POQw+x
+4ry6WvLwf0AvkjpZy24HPkgyzUqKsk9oMfjwXGltjN5W15dw6ux80EfFvNAt6zIw2Q8PIx9a758
mGSIRgPbqlVeRQPeA1ea/GANnsyhOoEXSPQHNXyb2gX7nDbjXSbd7AfU49FJibe3R/BrNugxRUSk
6exzM/R3lD/7U8TbGv8yAk1srl+gC3jtdukn8FLkDwR06DY6qlufbdk2aACLnghQUUa6cxzBsTXD
HPKKAeoJNYwtG8Fe1YFvd1exovfL0jKPhIRIinhelOaLNS0qgZakRQlDgcZOPi/aGbLbJBAtAbQY
ryk6Hx5CvS7O0DbADgTiZPMQPfTtlXhjDZiQOwHDijKRXZmaRC/OtMTbOmSCoKfPE83Anxn0/Q5A
j2i8AslHeJ4cM71vlZBeF0XFj07t04XnfYWidrDOsNGaI2yh96sIIB0PSLut0yZooHrLp4IOoL0v
q8yAAzJykvKni9EGDzZkLjVsXWg2ijb1ygTng3ogh866HCek12Se3+cVuEQbxffW1ckIQNXvjsbR
sJdQjhAZtXlG2nv4FitHmFTW2WTgIb6MSFXlZau3t9f8zsB4vh1RoCa9u3XQS/2bSJ+hFJr/QKZP
92NPTncG8E1nNLCDIuw1oOjjTZNpwPNpibuTotvauuAnRwY2XyNdkm4LECkCZWTEsxt66fwU498D
+iHoVWZovTtkJprY6V8GmPWGAf3/3I1g+ljs4MbZWFkaPf8h3lF2M/ZKIBtbcJGVoPfI0ga/0qBD
WVCNdTdsVigb2xC0Q+7Cq4xxZTm5gGRszZ5bVF4agSQkkgN3UdNVK2LZBM8KKK008B3S0HKsfz+p
NiyA8wp5QZKqBP2tOmjgqQS8EPoZYvrHphwJZMqgCDMA9qQ7Gwl248pw63PSSnmN1KEY7U1blWB3
VyM6APBvxS1eOpXFyzv9vkOtmEagdAQfB5B9kEQOT4spGZv8NPT6FzLRwem88uDqpphntnETHYrG
/gsSPd0J3J+QMerGtIc4aNn5IEK3UWMaKuTblZE8FElncziNrTD/q8h0HXiZdDxjy2Rs6qkfVoS1
NAZ03+C9HB4aUwyd0QEsaeAtSM+LGfS9Sbequu51QtNCYrue9PvU5JAy0oTHcU/WTPzluibYyDp0
10nK5FPbR8ij2t7V1IHlisYK7KGOoZ3IOQ26joZKCK2T13Xteg/R6sAnr4tHzcWR/Bs6i+WTDS7o
G+QAyqZpOr9stPt6ALcYRZY2urNrWegHWsds8NNp7UFuyGu23XA00O8KNkx8IuA4kofErI60LEUA
CQnCPq1+pFFcgIgSW876TKshZ9WBxL6WoNFyoDdqQQ/PNnpsw6bI/BSgmRUFjxg0UVAi3Q/4Ih8Y
aHQv6MrGrbkJq6ca5BjQL4IyW4k/WoCETwi5oHath8m478ICgAsesDtspw0/jqMarHgY5mYZsRXQ
DOkFDyXwtVQWmm00i68TkRh+FuS/BEYcIgBBnW/1ooYKsI3qm6ZKcMFkj4B7D77Xj+KOTOR0WhDY
6J41bCmCHE4HIieaT7ZlEcPugNHNuzuy6602QJIGmlno1zfOTVcX+yoKrsGkWaD+IkqrMDdBZGWA
I3UKkh85nuUgV1GeqPVwCi2YdOtAO3hFRqhhIZxO51BQVxabrkNZCvLUa897jkoh75cUgNQstAUE
sbanxAE54tYaIYTdNmvcYNkDOTKzRc27NJ5BkJEdeVkWuPF55s7KO++uEtA1yO0YggrBNPl6w5Nn
Mbjlik958K1267thQEJ+NU5fK2z48FctBTpI+vqv1Mo/20NafO00/Neif1l+wn4gX0dF1l67vkRC
wLKNixuN016GvDvWujdAldf87crlaL2/sq2urEXVXSVL5FnK7CuK9u+v3Hfp56TKdT8prP5+iost
SMzAxj1Z2s4qpfaNDfiee11q3kAH4m5A8e+d0fPfH1FHN3ZsSPSHFIRmPm/r6sVuu2cF2sb8v0Ft
hErnlH7TDE1/Dnuerk386B/CLNB26N9OjnGatJdRJNPG9qbyiUcBCKMjy/gOIY3Xj2HgY2hBGH7v
GJKAHz6GnLzfPkZsueUvH6PBi82F4T3Z70b8nusB8hUoQuRPoIItr0zgtqJGlqfjACxfwWVxRya8
bbVrr2XdjoY0PZqAVaKhYOM8HX3dvPXVVDQGoMccpMh8suJ1zyIbAvFGfsVWC8AEYd+gJ2Df+lAl
YSCCdCJbE4YK9au4rkByfAPCKL86wet0SIKhnhjbyCZYnX7uhPV6aNVZCvi7o/VAl6qRE/cTcisZ
Q+JUeUDOA9UeQz/oYKlck66DZSC7gBLIdAYbLDT19B9khroopGJUFOnUUFQxSXmuav2K95bAj6sK
fJhysJpzrxhU6GCKvsf7McigY9A/HhYHpBEQrb9Fy7HZlCLYQ66z8xnyZwcq3mUpuK/AMOGCDBU4
a/KC89o7UOEvNyfI8bqgl3WCYDMDB6YhilZBMLi7MjYatibxd0MZoang7kjYncTi6Yy8JljcVkJ5
awHsTDcIqK6DJOx+itiTSSy1aiQd/YkobMmnRotPRepvkb/Og8DwHFmxhqGRDLCwYLDlJhXgUKJX
wPltkIxjXEEnRL0sUqmcDnO0JRi6fFGaXw6e1ORGVnj7HSJnn1gaA0ghll8B7FpXmZc+y7ip0OoH
O3HTprEHJos6m+2uVAxjbiC/KvsSb5jWX3h9G3APQ+5lVIztdBCpiW6RoYuRboNt8YYqLudiAtiB
dotFlkd3oYEHlxADOi1UmcfzgnA9stw8UnWHlw/TJNvnD1EDT1Rt8ZhhB3/V8J/WMQeFCzfm1tot
IhQ4lTDrwNrxWkv8l1JZozexZ6Py2sg0fs0snd3AsrPR8LyBZordnbUM+zVSqjEzA69zZoQmIqVj
A9mXAtD0qD2RV2T2UYK24jEMI4vWIHMPadFzlGMNWpIhDwY8Upqv8qhMoWDVRbdK1jXodwBUqlkc
3UoQ94OsxfWnEeyzfs16aBoGAd/WlvPqTbGtpqlk+tN8FUFOjga7jQ1NGvQONFxU6p/SzgTmvLTq
M/4p7cxZrttRcybvpCrj5EV1HMER+M0XL/2aaBhx8/3cPwXTbw13tfQ8nIqYj37heNqTFsrfzuRo
vtqGt7MPcVoCLfexbcZdW6TsFI0uSHfUlxY4iEdZjfJm94Kdqk5mUDXEl7MB3TfD7uWdnb7MwT/x
QwIu0KkvB0ffVA5HgggkJqepjcyTNIWzhiQ8W5FtcfxpiFyCWa9o3uJmxeSsRQSF7A8OQ62f4Ym7
Fi6DxJdmRPd0yMvsCf2rHIjHf0x0Bl43zwenfLYpSS+TjFXSgjbFcUGB9mt0HAHsnjnfFzOTYbxc
Iefl6xW4DeyWYo3zfDOMsg3NWIIdLb+FQ37QNLBsonspWdX5mGwFVD6hJeeaBzHp9Z2uKr1alHsn
vQPEQFV68aRtH1vknCCzUEO3VUWQI2+tg4EesnkS2ou7dQtxM2lMwR3kSMVKy7zqi6hQjrTNPDrl
QV89Q49stjcSKkUQJLI2ddrUXyq8qxpGWT6yIgBbUS6BNFb2Xk1HB1S4TK8huXoLne4zRC7KNbT3
0tugI91CZ2QblE0qG53938RpJdILhQ6u6XGMDN9jE+j21R3N3k29FC+WGcmT1IFZJmua5YY/Drij
VBGDfsWmm0CC7UGERwNB3rZpE2NHQhcTZ3e2UeqPaT6mD3Fr/iQzRbmxq+8Ky5IvKkr3+I7lwMOU
mnXDuya6mW3cBFCPt29kK6NoPaLJ8cps6JMkEGpec6CudxRBEyyJdKcSgL2RTU3oHbC3znkA1wxj
gPjSDVi7o2fApZtD0DfmJlKpLw67Lez39hLboq8q/k/2YcqgPlsHq2iMuru0GNxtavblpiyi/BNo
DNkeupSeHwUi/zREDZqWechXmodhMgVISiidIwo2GPh8+ny4I2daJdNjChKyEK9OA3S21nlYmk9m
N8TXgYth36eOqyMN54hjhYdlthqMMDhYbGfYbdv/JIdWgu7qlJujOM7hkO2D3gxEqADGqsHCMlXj
nRWX3bNYO6M1POtaKyA4NWZQM8EwrDrFMKlBBlYNoUpaQVwBrSw0zEcomIX2cENl2ru6nXMhM/66
YCgKAXKv0gZLulBByyEEsycvN+TXwJJim2bY3y2PW2RHMrmKkSGBFsC7xzA9bZeHbzBuVFPvuwDy
RaTAAucEmZf5WU0TTeSgY5AhnS2wu2MPaQzbXlXZ8m4Uj/EUbEUXhfdk6nQXesdR85N8ZFomLbZf
J4lxqk9GN/yk+P/tpLgDWgxsD/hoXesiT8rHey8JAfWo2oHV32UTnrQEb5u3IhDlU5EGfxvqravm
Tbxy8TJ5AZ0gm4fOr0PyLsHIWLWXZTik6DgzsrBee9ohsFRn8cjc6QGjkPqM+z+OGC+K1ZA59SMg
IaZv55F5dU1DbiEr3ZxBBNcfhxZiOR5323vkl9laA2Di01RDSEOWdfPdraNDawBvuyoB5wZJAYRC
c/YdyjvRi2Ny009RbpuX7DVF+8iL1yWHCYClbrBfl0RL+TnEdzcW7fCilWYPakacSfTgraBzMLwU
La5JZ4Oy/TGuZBNoYj0QlvqjyKMtaYMFSKtcHA6KixrEyRsaNl0DoXAocpJSGGmGVbnJL292khZz
kMDAwzhN8C54cQvIBq9wYgV4/qwg1TGfvHf9mxgdgJ9jP8VsG3asW0cTDw6x58kXDjnrbiirz61R
JpcMDNGrEboeLxQWx6l2AEcwdDYtvqrM3tsnqRnsIjQrrtGYbG3iocL/dZVN3ZqVGXQ/aCyF1YFW
xLI2I0SFoAvqTBum8x2wTD8DW4YH4q0H6Erc09mbfTGRfbKNOZ4o7slkK8DICDuequGB7GQi53+0
f1gf3/F3n+fX9elzeoToeFt7MO2th662raE5Fr6Q/xx6ENlKs7vvihS87/XgonRRJN8bxoN0A2w7
8j9NB5IRNWGOYVMCoZeEQxUmwV3696UWy9ty8/QElL7OmEMhXKkhWKWtvkVt5XuGm23JRtoJHZhP
74ZMX7HeBC82HqXMCo0DSqP6jBsb3Mxa2a3bXThY5j/FNXt9ACfVa9gMI1Nhnii7C1hDnE/pP2GT
GH9b7dcwml4GIf6LHXz72YSNMRSY7kVlQ5Oe1fwat7F1BdpzQP8wvuilfs4EmC0osrWY2DsOc8GV
aGJTouKbKQbVYdSA65ZipGY7q6YFms5EjWWOUVcA+7L97gr6eg7PhmA6gzbigaJp2dHDfYvNxSG9
HY8jB2rFCrR8n0EH87NeoSQR8CC80BBUf7smF/FNgyLdLZdsLVWPa5oxE11Pbbmi4TQZbA8yZn32
ZmMEIMxYFHvy0pIRBDcuNFRLygycfLRkAXqdrAvFxQ4D0KJoHpIVkW9S3kQd2iYHTBxycGfKpXRh
NUETLw63NDTSaDiZOjSL+joqnkLUjW5WNqdSKKCpQfm8TG/bWvc93m0MwaBSGCbedazRqmYqtdBq
6EE7wQWAxl0P9offIwZXnJoRj/oPEUBOIS2uSh5/WINj/74eYwZ9eLyz5OYGSBykVBxm4Tgp2v0+
0bZEpD/bZj9I9UGyXzdggbULzdjZtYWqhAlWU3QE12dOQ5RM5iEhbAhTEw32bFowNW+TCK1DUW8m
GlHo20QT7QjnKEQrdWKW912WniA/yG+ABvMbN83PaONqLiCJ5ZAsr90N8tvjhpyCa95FImUllJNM
RZHdlTwzwUqL2WlsJxu01Ddbmu7qrYGdaPN9nq0mQUpjB3h//EAm3e3xUgXi5x19grF3u1MEPeAV
eWkNEzW4Qjf7K5mGSkMH0cDTPX0EqGvXR9t0dABA/vlEYPaB6pf2SBah51B9mr4HSdwfKAHXgiB3
N9VdNSfwhpiJOzxor+SkLxmqsRB9T6IrfcGiVKDt49fpbV5V68gxQd9cpO4hxnMA2F33ILw6f7LN
pHjK8Z7ExnS8D2uG77htWr5tRu2enEBIT3sGogSfJrxNx/0qB4mr5BvXKZM7xm4EmjDxEFoD0juB
fQd892mNonIzjPF30OB+czro+4BoxDvkEdQYeZYZXzGR/DRRVpq7thOAZoq1pifmwVYQfEP7H9a+
azlyXVn2ixhBb17b+1bLjvTCGI2htyAIkF9/EkUtUWv27HPiRtwXBFEogC3TJFCVldkMO6TFDQW9
YDfkhZ1FWLf5xgdrgYAM0jeeJRbYTnNkMFRmsVNSLsoOZK35xf5vf+QMz2bQxnyP0mUJCGsGpIKK
/P0RA6y9pF5aCRIa88CXYGFLkUBPgFWzTPAM7/sKXBoivEHFK7y5BrIs2B4H2x4ytjdwBCDm76L0
S/jBiTzMMDXuJP8+Do6TLvMgdhV9+K/QE266dBQ7cKuWJF9ag5Z0mhaafeoOTW8ieMuh3h32KHpT
Jzs8l1zI+EXdnrqtqa9isMI+JTh5YNvyn270qugdKGgHRfdXt0atRkDmTzd1jplWIzvdVOM2m29K
q/EejMp9JgCcgDDZthuz7AhdsPxYGJq9HYBCuMaiAoy9MvwHHiJ03ZhO9Wom8WsSi/pXk0LvLvNk
vLAkINBtXP3iQfM6aHH5WjRlCmmczHsYTHyZay3OrxCo+LhLY8ivd3HtJF0jD9aC/vitsfQP1hgo
TYsjMFvEEfPFDG3IiVbmbzaapCg4/MiAxEbgr3PE3h4gElMdHKRsIMzj2A9ki9i3Ttj9vTDwOggc
yA63I7iwZn9IXwHSyHTsUlujvU3NS9+NEC2t7DtnkO7BUptVF9iNjZENKdLYI7si2S6Bdv23cRKP
J6OlPNO1fZDM939WmX7SwXIyX3iuMVmCfy7+5VOlwfCcdM0b7ZFpt0wb5aGH2DwL9T3ZReBfY8sH
9iEfX3kE2YE5vEthYGW3TYid2260ocqDQTzXEZQqIBVhrBLkGSE5l44XK2T6khyc4DnrGnsZlyhW
b1mUL9moR5sxceyLBsTt1BiBGZ8CZq/7IkR4iwbIRUBuaVniS7YhW4/6v5XuJBGE6Ti79gJ0IZ2T
yU1VMvz+mkpDAJINB2wah29gz/UgUeloB666prlpAum91CCvOTo+1PtipR1tFKO35AwU/qOnlWDC
qn/Vg6W9qQs/qz8uDPDjZgyCII6B7GJp5MZz43fdKubMvgoD2gJZmxQHJAzA6BCOwbo2oYqQGmG5
zGuQ70RKqK5UV9wH2htAHvR1A0m/VOrG+r/7kCM1aQq2k1h5z4vRVVx8L8suwHHLOtGRs6/i8c7U
xhPJkGWpOdypMTph0lhr4r9FHU4/x/63eeBDAcu9tN9ayDIsQHwUP8RW6G8GHxgbARrDs5kGyZo3
zHiuNP69qCTUzBPw4GFX9wN0z9ZCqkma+c8kgG/lGQU9KZg1Nf15lHKaBFnVaVJbIaAFuIkW9tkx
aRxtmY8iXSLmlB2jUIKknUa6MB0+LmlozHQEUJxiPFgSCbRSlVVWGgrBEwPC69ACS05BCAYNrWDt
vWan9bKqWfw2FOLqOaj1WvTie8/87hdKpn7HvuM/e7kFHmZf2tfM0zPoPrH4gN9sfc4Gy1wz2/ce
zJS9JGG0HVX+iBpRDQGwNTHqxqmfW0gXZ448GJSB+uLzORz78XCgXqdDcb4bgnFLkKBKQqe8bxHR
mxBCCj4ESpa/25gLBgoSpSZn8pOfcwl1ROuR339dz2mxR/ez7gT+DZSn6J62miMsva0/giUdmBsV
pCltgAIrxwVVmUJHq4YmhdB2Ws+2MQ0uhvbW4Nh9SPygxilZ1yR+h9Fq6kpRuNdBFCkqd5MA4QIQ
JyWqoQEw2YULyynj7Rdv7JZX7ZD359nZ8RSxd1Y/fHGDkHuylk7Rggv8BQQxwZlVtWMtOsQD9oEV
vtSmGV4GhnPLCvD7jWuBgWxyQc3VuEiTUMPTZShWwBNB1GB+Pkkzr0FmvaYHU0d2e+D2pcy7YiWU
M42EOTJwC50BIJiyyfmPhx+tXpiWAbJFlKUrtkNX0SNGZom6TLrUifhwHiKjMFIbqD5gM9QU0sD7
4hf3RhWvyNFJDJQHWbVn7U1bTLZpBWuody1k2ux4UdQF5CYMw75LsrHZOUmX70vLGa4jhCChEZc2
rxJyj54Wab980ezcyvTeOq+QS5pUuGmzE7kB5pGAD1cLS06TCt090xPBLrsdYkTuNCkEru0uSIe1
CYW+RaEqFVxVqUBNLZslglbB2bKFAVyNOtqDayMG/RVKD0DI+OGHUxOYS1jdAG+OkM/ic7JeJWIL
fTTIGyOdcwVmWF6LTDRn04VCPTMLF+I74FHRk3Y4VIF+o56rTHQF3pJ8x11VnqCm0iI0UGpRttFr
wO+8sC0/VgnyvFuZHJHUxPDDZF3aOGjKzAQh4Xwr5JbwaYCg2dFqckh3YZqyCwOpwtr3RbKmb1Sl
vlZ6Uj5Ayc08Ua8Ng+5cNhy8fxijJmh0sXaBuFinVfBhQ+XqLaw0f/ouoqq2PNejdSV/+iqCPJ6t
o1g063khEbI7C7LFZ1oHwWHQbwxeiiATKFVqxX9lZMlvJlLvzukh3s1CsNaTnbmOtzRawzy2USmf
zDTedoNvvObCgJJ12Q5bcsuQQs8NHOzbsTcP/23Z0dTqhStAw0XLFqEoDxbBAluNWztUDYbrwhm7
DbGQUTdFbP1LN1ZdoizT2yZcz6OhQFBCL39HeC089dAUOrAMPyV17RjR8sr1UYigRlNHcUTGNXCJ
qqunwB4yRdNPXaQMknNWd9nUjQahn6Na+zWthIzHJY3K79SLmONc+k5/9sZxfOpK1l016IjRWGxY
8V2bBxcak0Au3rWDBc4A3BGMGs0NG6xdCIKVp0QbNWCKhg2NFb1p3LsgDKR53OHtw9AlSxqrxyh5
dIvfNf7ztiIF1p2HZf8gijIDLVfeH11F7gTYsLVLTbuGlg74oiYXVNM0luPcqJeWuQkMYGJsqNsb
wHCXWXChHk0qsUFfIEDQH6lLS3o+v3lZ+jgo2pO8b7N7TUVtyzq2t9hg9JC7ieu9RO3+hVyQlIkv
0KDYzxO6gulbFAIAQaEWoYYXCZsWiYqm31uALi/AMBEglV27i7QJgGaubVtbmJoTQ2SLBSubj+Fd
nVfhHaol810CeaOFTj6NiTK7suYXGqWGnIdDGUTu3eSUtXi4tPgfmNbNAjAl6U4W7eZJ871KdRsj
BYVtkJXOCgVXwJAEkW4eHfxyPvcChUiA1qb+l7e/TIZ8zT0EwetO36Y873cuqoUeotj5Gadj8aPU
A2QOvOqpAF3a3xyy1nsKhqqeHPDi7Xf1gEOXWiHHYeneA4/MInGhaV8aUX32cs16MdlmDIvkpW5k
c5FJBJy2MvNSxNsMwPENklHWyzzpo4vdeopI1jhWx+nNKM0A35EkrlDeB3mkLw0PAXiL+wEqvxho
1buVriDz7l1w4EksGazIEpgm9jlZVW3DvIQanmMHkHXN2dphZvrECmwFky7qflaIVWmmbf9mSGPV
3pC+Oh2CGjnw2ThpcxwPsf0+GHWLYjs1PYTYzTR99PX2CSmPfp3m2O23CgvhKnwEa228Lj1+oZ6n
g01h7DK2NAYD+A41yn3xMRpFKJdvnAqIKTX1c37gy3KjB2AwTUBhjVgACuF7VaOSW6BVwRfkAXl7
H1xROAv0nqm/cfFI4yG43VamFYxHmpiriR0Vt4zyscmT4eCpsoqm88uLo66oG7khvqdhfzJGaG2D
hQP8jE0lTuRGHqMWVduOgyx2D/ARX/pO0SDjOWhTbUCYp9UiMXRxZ/R+fQH2RQOaFalTV9QV/j9r
JU76zwwryoIbCAHBYZ7bPzzmsyO9nHibBBfIoG27GG/6ZWtG/QZMeu1q3uqpCa7IuyOZBGj6Nrpv
ASSN8ChLXfkW5vUexDvaL8MxThAuHV8ZmAWWHur9r+DN0nYO1/sdykuB2lSTPAd1i6ne7EcZV9cx
tMtFNpTxOVdVqVkCeLSAJNDU+7Q7zCnZqhDFobTApTiTzAAWCl0fjXtgV9XLAw3k+PdaV7mNHL8Z
QsmV68O5AUPaC/9dC4O/RKaMwJELVrSgCawXBv6vTWoIuSEnsLZ+zDHdxn4xfthRvhNNmdx4Y8UP
ZmEBGJ/roK9q0+QhZ1V7whPnlQbHOK7PoKg+l9LNT9aQ5Sso40JgUXUDjjfggi6pCbUUjzA1MsgM
Ix6EO5VQj7smY++8AxKX3+zBay458KOLrg/0b3ErtVXVmOWeuhkyFlDHFE+ZoY5gwNkuYjDDfAvT
RgJboft7L/bTI6pO3SW2QwueMfY8FlF81rUhAIEuYAAQku1WWuVHh0p1lRtTbnrUxGfEK6GJFrVI
hgGFtQKVTXyg7qeboVYDWAzcaAQqGNt3VHaAYauuvgcuYuoqYp7qrQDSivsXGZTVCRVx7urTAykJ
lACkQixd5RF2oJQnD2gSVd+j5mMN8tCgOAcuInAk44Gk33dIpq3HBjUgsmqMe5TSG/c5CzYtopRX
8iiS1ALiIJALRKfAs+ul7rjA02bYk7NtoTCbDS0wV5hKM1q1JsKR7dquxFgsa1fbyN55NaGptc9A
x7ToFDOMM4b1kboQqbGeHM4+upEckk2CUuWVbJi7q0sIhtFZ3cVPvWOVSFZ0kKdR6tJpfXa2OxEe
EdRJF5TV6uwOVMFp2W+S1tcAUi74gdmWf9SB2pqyY1kISi6JDCtNIDulztpBJtsBGKBppXnCn2si
UgRVwlUWY9tj5gC6xUWf3QUZ3mhy9G5NWMIEDMFRmv7bbOpTF5IIdiGWUZfzdOnFBVulWpdtpn4d
jYqzPLH2U98I8fJtqvJCS1SFm90NkuN8qCYDbzetn6PEFiR18pAnxyIS2Qm7nY9m9FOAff7sx1Xd
H4v2SHaa0YWBBRpVnahmrIunwOZjH0Iw2EMtpRVq5oJsjhrAn79algBFrWcaELpCGB1pVCDt4qR4
GJ3BeZQMMJkhuXJQzj2SxdLGPegj+B1Tpt7Sm0Vac+9IHiUyEquWQQmt1VoXOyqUSrIGHFI0NYaU
7AHFWMGCuiiJNS7/x508q+F3CSAuLbLwAc8dVEqPTXHsVJNIC30+xAUwQ2NxpCsarmwuQU5sSfA2
fs6JyJ3GybMea/D5/HlJ41rbN2tIaSVbO4+yFemG7wtVHVbj/2Rltro4cwDwz06eZ6tcN62jdKtf
LMz4yRD8o4lSm5/I5vrg13Ps/EiDo/LgYGtAHO3ThUYkKuhA6QxetUK7zWmqsffioz40r+yzstxG
moFMlKaiRutAUam8qEeuNHGMu2nilNH6Z615+X+vRfbPO85rmf/ckVY2y9I6ohYbj088jJoMlbeE
4PU/uzjumE9ph8fKPIrtxNcujSIhHudme7YdTZylycI9Xm2HzkyB2CHbdOkDoLJPDeNANmpKt0Y9
s2pQZgCS0pe4wwkCvF3MG540wO/9VHupu6Z6Ly3/xcc/wjuooKcL4Emni38N6aH0niGVcVDDpZr5
fyzx/90HEmCo8gJ/99rhjnNqpGsviOihiPN400KndmKHsDwou9S17lw6/MjPpv+YjKb18rdJoW+2
EzvEf06SaW29RJadnESJ4kteaPKOmi7xcmhlLmfLiEDcnZuoDXkWK9FXXbFZlrWxNRKcUV1hDF+m
5nyphU0VTkv2Brg6dKmCEuoOKqZ314Sxsc1CEMGSzUaGctF2Xglq0LJe96ip34cey58HbdyWjQlQ
q7LrVhbMdhFVH3YPjG37Bvi6Z6fCGfLTPvv/2141qF+j7NWU+FLZK1BeQpN5mJJlDWhrTzxoH+f8
Wd6bzbZ3fLmc82cCKUxEYRN/MyfFuB295pEtj2Sa7PGyClFRRjm3UQuzU2zVj/OtOR4426aJh+W8
TBv2X5emgcHIp6VpIR1UznfcNZejgQpB5o4IDOaApFzy2nWXWssK1AHI8DKN4Ak17FHX8lQoG/m1
ZggFRSBItrTCNJcW+FxFgN0HBU1q0c8G29Nppdk0r9kk2RbvG+9Ig8CB3adOzk89yvhXsvCw41Yb
mWnngRdfPdhIzSqTD57pXZUPoOpSXdquOGWEXJsIsyPZXB8EBwCFX2lwclPrukiFb2Zbaf6el9UG
/+uyNCnQEMxKBctwjsI2iJbtwWhNg9R0n8uGDEeFocauSnaas6877OxoP+NHwEFQl/Yz1HX9XqAQ
CamJuUujqGXD9yU7+RFOPT0qiLehHL8HHY5Ekaf3JxCKY49HfU8Z6YqaJCwhEZu1W5oagmUdrw01
hfrzCmEFgn+rb+//sE8rf7nJkAfJwvNLsUGIo99LL3ow7V5/8yDEGoRO8qPgab9sZepfIAHcnUDj
gXLCoQq+G82ZHByoEi8rD5zyjazrcwkdkRUNuFsLGlPvUHZuVm4jknMQR8UlHoE9QGor+eGaj31t
jN8tFKWvoGNbqm1zuEWKGLEHBuFOvHOHt0K32SLJrOiuLF37QgM4AqC2Qg1oKLGbBmoN/MuhiToK
2Rw8Iwa1oqMgUJKJe7KJzgHKbuiH+waRwY0VaeIa5rF5NVr9xtSmNkUqiXqi0+KNBsZ8KAJD5DHy
PPOAqMqeilrmQhfqQt3ZOYD8fBokf7JTMyC1dHASd/enXS0LdmjtUBnd7ou/stMNslGLjyjImQb/
mI7qXeSPdTF9vLnehtwAiSyPY51v52VNYOrPqS+Wjcbk2XWR0JHA5F/7EK9rFJol9ywLAPutoNgg
26BcGrZRv3isRRmfaPM33wcKQIjyR5CBPKl0+W9ul6ssKzzoh94jGZTilJKzZR1Y4W+kzgDjzrN3
mfxEjV7zZHM+rGM8Gk+NXlZHA9nVzejb2FSCfGARFX73wzKjpTbmxW9wcD9zZ7BfAk0iuI/I+8XV
dH1f2Sjd93Amu6Wl3y9Fpxtvg93vhWvkv3VvPPAhaN4A2oRAF9gPPc4WsejHB90s021oN9mh8Vh2
tf04WhlBL96ApN8OdZb/0of4G8/T4bkXcsDp0yhPgcHtE77Z1drrverF4wgHKlerG/eJ58fHpk2c
ZR2lHBTYDjsmvjE+dMx4AE+H8waNZqg5hXZ3gn5YfQ+atney44dBVKZvxLkEbd2tZTGA1Im/0gIU
14EAM7poRZmcGyPGYd+y+vfWWbtpUv4AuAYyWcrBZO6wRQ1lvE7NrLxD8Ut5V4Uo8ELAoUa83inu
DGiv+Yu6wCce8yuZUMOlITMtAiteSK3aRVqXboQCfeBPrd1MP08WCBuLg6Xee9NAiGqBMazuqBe7
YXUuzPg8T8orvPWHOAGJ5+dCJRLGK3yZ0o1GEBFsqD8WJh8vNtii8NsfRPY2Kj7OOuPDsSsWpaMo
3ybit6klH2q+9GsZjUcGrCs3/AMkbBaOCxaPKrcuE2ZhhDQGggPphjAOUWmyMwo0nmmQTG5snE2r
//BnQLgjTRY5R631nSXRUdhV+61KbOPeRNDs9Bd735Rf7anZfXNy9uHfAAC0JPYK/N98C8LUvJcR
qqmmSFYZ9uyD3xVJkJPnghuUMAlUqlaAf6FrO3BPhPYdfjHVUw9Jpl2HEu5NN1jGtxEP3oh78Tte
YaBPYZl2GrgzXqFS7YMoAwXJaiZyutWTVDNZhcBQ5NbTTHJwQhSB0UwLiIorTyE67v0zk+6pe4Ao
0kwn9vVvDOAjcsBOD7UX0bqIWvseCPF0gz9GcBJZAr5hiFfvLGbVyAvEFtTCuQ49agv0qpaZ/YB0
0WaovTFCTWK8BkeX8SO1UVkIxGz67Iy6WAWmMK+ViLRtP/bdwW264YQ8O8THvaq5b/CYR3leX75i
G/EYZgD3LuL7kbdgDKu9WqmK2K9M08vl3z7byK3/+GxRrX/5bImmQWRX1X5R6VYsWbFkVtwdpuIs
1QVqvjtQ2RcztXvUkbB9LbJMLBBZBYUchev81mvWVgLGgMnoIm279mWsLZDGLnFq7byNhJjZMpYh
futkZFWCd3TknEal4iVVU3Ld27AIYudeLbeW9MqDBkjIWbhcnumKGp5WYCgLXXc1DzRN+J4wPVwU
rSc3VhpZe9+r43t/UCVtA6h+gTw5ocSzfiGPwbZM5DetJ1T/iCX02KODxKPEmtP6X2L80yU5jXCi
FICXJs5GyBjHfrDRDQjuOp6PGpQwXzcKVsws1i2MDsjAHrCgR9cBRNrOxm/kFuqgOXXqGhG4HmeN
JOm6S6fc+gi1fGr639wkvvnbElBEyFh5/Kktii1KuZHXwzdvYzrxuC1UV+T1MoVuyEtWNvohM13I
jmuj/qo78teQBv4dEs3yCjZtVKwrf8sI3CXjHjJXatmCl1vyH1LvY9kKcePdWKCyHdTaYNjd+MCM
LZFdTPZ0tKVurafpfjr4qlFUbCRfuohlJvu00ZGJblBd6hNwNUqcfmEYvbMOykA/OYR2xUuidzco
z7j7uCPUaY5RhzhNPprdCUUmoJcoQFR9gkBnaG6iGkXllSfFhsap0bzke+rW5laWJkcNC5qkjPpz
xZoKpfy5AwYZ35ULMiYV+/CxXM6XNWPI/ipvGuBeJMF/CaWFrEbyFlrr/MxFCDAh9KWWXQWJRpEB
zY/UPS6x8+o2YHzrFj5Ck3JBxlaN0JUPpMy+arzrbK8NE9Qf0yi3VkYNoKHEzsDBa/zI6IuGr1B8
7jIb3zm6jP2H2spTKJwhbk4NclS5QEj3n34HfqESvP5k+TKT+mOWGNAsX9Ja8xwICSEUrxqz8Ky1
LXM3v4AerNvo4AK/1EZonXX+ZCi4FzVkpqsxFtbSTYdynWCn4uEMEvqnMSqW5JKRbQjKFvo9sb2e
V2gT/Qmnkxg0fT4vFxpUyQ6BaugqypyuBJOCCyPOc8GarN3Y2oDvKi/Hs6F0zoYd+ZDJdqp/ZtOS
c598qFtVhWMv5xHX8KqV4UJQshVIGIky+WhSRCNb1Mujn0u/AeFQ9Guy5TRC7k7rVZu+0H5TBPJL
kDJLEqj8xCBP74BmP+Hs+DWa+Udwkyb7TvSkJdozUNDW2dTADyiseIBS/JCemyEvwb3EtRuK0Mxl
08UmYjx5tABjZPlTRtkaIMUS2I8EwjVOGP/iafNeRW73rR2Qt9fcWL/HhscH9yTT8Xessj1eWj1Y
cFpU83vZ2sXLFd8Hp8TvIhXDabrULK4djBZ7qjJrUEmkRqhxBZBZA2jxJE6DXWKiaA90GK8AXt4g
1tk++GMdnFAs2C7JrnGQL1Zt3Fyz0BrvAkdi/6ImxOAKQMaoco426osf/QpyukIvn6JqbBcSjHwn
agahFSddNbONulxwtnRyc1ONAISLkp2ZG1VPAVCw98wPl7rZxsC1rFq3zJ8c2VVPiLwC3ljze3KM
qvwClJR/pV6btj9l2QzTItCrA61qHuN7qNas1IEWDyKxp24+OuMKWCB7S93Or5EeRIB7Q90hCRlO
Y62/stRNwRWa7JHdsJY0iky8dmgq0FvQqO/2ybnrsEOlUV2a7RUhgxsNYuuaLGpn0HeFplkj2Jaz
FgUZ7aHD5gChpCILz/jfCs90pYn6G/iyxc40KmdcmE3YIwA/gAneKHAwLKDMrK6oiaAKcAgTNHP3
b37zNJpBLjRt7v6/LzXf8o+l/vgE8z3+8KMBjwm+742HMIbIsgaVkGpBl3MD4g9nVVm1XEAoIT/O
A14CSvqmKv6ZQv152Fcrzl26+vMGeYeMpOGB5fB/XyZuPj8Y3YU+yWSc70pGt23sauHaxm3kCc5u
6kPMU6g7udAlTanr9AXKm81es5LqroM0pINU0KlUjJ3U1IMDFIgW1svBtD5sgq7SbKNB1Og8qG8A
sNGcbVqeoVbicy7NqFKg5aRnnmf7qKN2e8zxJKK7zgMD6HWEK7JL6cfYmfO4d9dZnQTL6Y6fCyNK
hcJtcHgLunfOS5ySGyNdTUvR5Ji/5p6Ir9NSOTfqdZxozeQSaMHFAgnRFgwT/OBynR+mKy/vP67+
YiMX6dteji825lFTfl7NNlctM69KA7OtAUvoMrXxjQe9W3Bf9x64qWIwqVM3dLLgnpuQ0BaZeY2V
RwN5tV3cOf2SBhvbD+4rxFuKRujnaZLgUApEEQ8iX4CIlpyVV9+yLqBJaX7Wo3PRXL3+aXPvEnu4
KGHxw5SdvCQHN1Ogh3uvlU8ESCcYeqSw6IgETPbZRB5kL5rxiirzhT7gQJA76R0I9OxbmqTeBQ+k
NfWo0UawOedW97MfogyZvg6IvDpo2NJ3Q7AYeEV0bHNbnecb97X7vMpS48NGV31uu69xPOQLvSq8
12k02upG8JBxnt0cx8lu4L12T6wbj2SCOER26wDEv4Z4lkE1T0ZLcuv7WwwypjvyoqZr2S6zKnGm
nkzS7NaW1UvllWDSUCuTSTJwVriaGe1nW19Z7dJP9WxLLjSQ8wJFFxWKeMhGa8YN5ESjzs5W810j
j1vbTIKBel4vsnJz7xkSeC3DxwdOq9E/2m53o2n0IwEX0UDmtP6yutGAhjedPsL8I2Q4UQqwf11m
Uxm2dzLw4tP8ybgXJgsDNImoScUvjHyZ24YLTXO9Lz9VY4aAkZqgqyIXaoIRHCDMYMb0U9GiXh9A
dK8o+HK+rd6V/k5rgFuff9K+7bWD7otv8y8OAVLw/vN8P386WTrBtYpeaa3pbxjIWkVdh+vUHWv7
AIYNoYppxN4zIZKgVYX8nrLu0cyL7DGFZOPB03UgdJUdenaWVnWXEftwgD99tulAZbT3i9p+4iC6
IyfdNY1l5+rtObEcbaU5VbHgEOB76KXxLLqhPAvVc+tg3AArAubkJjAeWle2dz5Irzo/Mx7I1Bug
9oqKKDmSTfZRvSuSSl9OExwzepDGJuTcABMnIHrYV/fpnhYHJ252QFTEWFCXJgT4Z9FcQ97I1I8I
Jeayb7e0OKpNilNqlb9okD6ulhhHpHCj63T3zhJAmyXumhbzvUxcdLu+kD81QZp+rzLPOFFPYnu4
DT2zB50IfqBRk9ENSJUVDZKpgkTmwm5DeaBuNtbWzksQrCMX+ggClXH6+EAGzYPGS9CM+o4+AGg9
9EPEJY6SOFOJ5EVPrP422h6/q0fxMxRB8A3S7sMaioDDLpLoxlxbgXQLGM00CE51W0CBDxXU38BT
aIMSt+iOdZ8AumbeJnMPBT7eNOALQYxm+XHiBoXabsLpzdj8DKmPY1/Wiy9APStlEBM3rHsNH7uO
whfKX0d6+c4Zrx5rJNl2nEHiB1Ha4FE5UGobe8B3m71pCHK+pw4AkJmwf2dWfu3ywXzlaTdAD9Qs
b66V9Fu/MeUhbNwMcYpMB2ugLR+zAcq4JQQ6f6jp0Ci1fyeY7hUIBuNfNNyEVo5/jVxHSYKqI098
DcwWRobiszyWz9CoAJcz7LObUNXneeAhjYiA2uTmovae3FAd8bHaoNzm1ZL0R0hEB5A8HkDzjfIO
bVEMPwsvBro0MF8gO9wAlGgUOya77Lnp7ZNXG/E76nnyZQ149IV7pn6ujAGpNWtI3j9nihxiFDSz
ciPAti1LX2lpigRRVObPdFVGbjZdib/Y/uYX6YaO52adf8mzaa41HMEMtvuS1ZtybM7woDmju6f0
2jTqIUu2drQGZSafOTpyplXyhu3ILtN8UY5I7F7qvq63LugHXsyinvis3Nw31pnlt3ugkCDOm1cT
nxX20rCnHQi0zUB7Vv4+4mSoUgNMwSEBcbMW5lph55exG4AHu4mz/9IXy5QvwoSHxyCD7AigMll1
KUYHCRdDrGgAecLqkkBD0Fqlo1wBQxUeZ7dwcOLNEOXeUtqo5hQAahx50fePsTDLNVjK5GbqjiBi
s90WH8n0+kcujBEErvmJBqkRHgjDUNR1ox6tJjPjYzXbEB+rRZYWbXpedoh4+Wa2IM4syA+dhG+0
F+oxPWe7NCjaJXWpQZAXxJwRu9hNAMCm8mAgEFvaSkqEbH9ZY/JQE/69xt/uYjXQfq17cE/Gg10/
aJlxJG6GEOqkuwy1VmupvhTQ6EtULFpcG4h2P9hiPOoQf13j4egdYxbFy84f7RPLKutZB136RFvH
y+oAFsp6FQE1943cwryxT4YebX2z6lFU777TN4YxCFc0iFncOl3vjl3U+ys9ypJ3Xpyrxgre+gy0
q2M3Jge9yMsHNZHG26yCho4JuJCVZO4+y7GOy0z3Z4SATxx34h3ZUrHs7SC+y3zDgJjrCJZRqxoh
opx9+DpQZOGQYyxXBpKnPRh6wf1h6ytJVxaOqqLkPsIFuJpG1ZUVf3c6CRV3H2VCqgEpJo+2DIDe
rdPZSMpyPIk6bCPA7++N2wDPmVvjIbWu+NKmP0bcDSvmIuhKf8s87tMblOWUBtedE+jOWw6uXYgp
ijdzlPqSZ6mAll4kdp3bazsdmc6rQEn4Enm58bWR8kQc2kEJ9s6kEm96k0MOEvUXmkiLxxKl9yjd
xlXU1pANxSP5UUv5h20epatS19lalC2YgWw8KFGiURzoI4dunp/cpv0+fWL1o7g1yL7Io4j5DooF
6VNQ1Keq0oLHFIRPBzxR1LdQDG/Knut4W5hxbB9cD1Qp/7aPSGQsKoM1Ozz+5BkbfnkeHVdAH9qu
tplZJ4tGl+mwoBEvTsZF1zjxthIDdM006CD4gQpqqe5s87J82AHb1t561bD/IezKmtvGtfRfuXWf
hzUESJDg1Mw8aJe12JZsJ84Ly4kT7gu4k79+Phy5I8fpSXd1sQjgkFJkiQDO+RYI66N6gT5q0sC1
r6jdeqV83s0J5UZ4N+yB713b8beEb7v2G248rU1gh2cpybRena08q7pHba1e5i2eHoHB+G2eCGMZ
6bPAGd/OqO/vRgEshXwOsJLrGN+eG4nSwaqe3PKxqvJXC1nG10jVKyTi+i8s85MF8FPjsZUSmT1W
1Ks8dZ05zydj5suM7SUpIlCimNoCGTmsc4Ib6qKDq7PIdIYyBbxcywlGtACvrmK3BVtZE+4IxEV9
EACA/43lHJDIKY6efvzmLX/mcJbbxLbAI7k0hmRrmwZmCZXAA72rAxtmOix+9fGrkNwRL6UXxgsm
RHb0ElPuwqmol0Obt+B6gy8ON89Xu85+jEXXPMgwata+X2TbIBNwStM3o4jJguN6VIsXpPbjhe9O
+cI15biBhCBh1Ong5bla+q7gS2r2IO+dnLcA2xJrJ8sAFx+b85T7oPYnUbZFTQMEQzg83MMZ5K1P
uQfDj7d56Cz/zrPCtzDV6sFJl+LdPDQXgCz2xhnZNXwKfRSUC+L+JyhdbVDr5ZjC4PIEIcXqPkQy
5tJHTRoAur3ZWHPDhQBCZ3f8ETTw7sbmpdamlkgfVrCGuDYdCCjic7UOsRUAIS0db55ohXFYtT45
dRWcXdGk+25M/Dkpejt/9beFle4LS9szIQO/hJZvClPCcoafLfsKvY0WmH+e3rmtM0LrBX+IVETd
2ZQVBIf0o3YM32K7EIrGFm/DU8ggXt36KGRhbzh9sU048wzt+Al2MW/9BMSARualn+KnPPaXgTGB
Y9A0ycbuo3CFIgfqenLCcxG1cqjbgBSSpOmGJVnzmSLCJrLXMcz5ZlhsZfOL9HxjmMP6b9skPI96
GVgyQnob7kAaLnRquJ/RR9pW75s0iox/v6XPX0X9b6Mfrr0Gd/pWShrtegqmm35E0RVW6Go3IAOw
yitmnXNAwmBznE+vhX9bDr3/3ZrUD0tI+dimDDvLYPD3QIFXl2varDSW+QimEv3ezNGu1rERFsg9
6TVQqxc8vT6k3mTNTfPlypm+8qpLiElsMwVzHxvM697JahgUj+0bE/saB08GrM277NE2axPf076C
Nk1mrVIBcHGUqPIAEny+BOxJPVUu+0bURsP5hsdW8nq9xoymcGH44rl18Mck1hoQxmp1bXr1oFaw
Rw5XqRsEezGCeiWGT4R+L4oO1nShPx6lLfs9b7GRiZTPXurkEmANZ3NgM1QLFBAi+EkUWGEiLWyX
e7KhyXRT6CaNWh24nTSKvSJ/pNG/uzZxQlQushwCqkZ+xDIB60oY0HI1yJ1qTSw1dX9fORAMGJtn
1crC+tEmrjzBj3YBhdsguw8DTWBooz2UuoX9LQeHeAFZDfvWKOH6Nxpu8hikRbWEk9R0AOUrvXHK
xFlPZWHdWXEp5p1wwueO56csLewfIPYD3+i1r6H663I3bAHf6BIOIX/MFdBH8JCK8bK9aDof6IHh
iX7+1M/t3Fm7ZXVxH/JGnt2B273LcxgjXQ2JsjJs1qINIYY7wZDoOsBKG4Yfxh0UbKBEVQK1j+TK
TImo31GzGYu3JlEPMTu8Hx1/bdJobIIe9v9eW0zA6Kg8W0Dadi9qN996eoEFNCIc2aTKwgO16aBD
/GLKt3HiRnuGxSfpGcRt/90XRXjn9IN9MqfkSGIIVt5ba8BG4xVFjdn0HSy94A5r20sUdfPRQtSQ
IkqvXH/eC/oVl6i8Lp1VK2triQwlAMJDZX6KLGjD4Xft3+dhDT1uPPwP4MigBuV3IZIuvXWYABWH
OWJtnZqibuYFy4fPsWe9dJ6bfOeqweW6DiVSha2Smbw6HoxWh0CYMGQL8JsOamij9CPKJB2LDj4z
XlLDty8Lyi5h2b6IwxdaptEGQYLlOpNWl9zQYs2z8R0EGb5ckpoX6Xq1g58ejApThVb+ov5maEHt
0P12L+fXUOqHTWeKicFTMwj2TmuQZrJPLuzFcybDr5kPGrQLLbZjnIb9UYJADahBE36NYQ0gTGhv
cDfy179embBoussz61OOlc0BEkz5Aave/IAdSLwRg/EkrSjaWXG0Cnimzmkad3dO4gLQ0sMZdEDO
ZV75prmhUaMTzT4I5JfLqDk6rzXIHzssjrBrcWwDlpfIkFEsHSBctxJ9btxSK1Kes/j3v/7zf//7
2/BfwffiDjDSoMj/lbfZXRHlTf0//xbOv/9VXrq3r//zb9s1Lcv2bMg2CZN7EMzlGP/2ckIRHNHs
PyCaW7iFYclXqE0yYaA2rfiSa2gnAMag5RsP1EiSTS9K46EE7fAcjS9d5u58+JUAc6fdHH82S7L3
jcF0oVHydvSCcWHmoIxNiu8tUA1gcWnyvdBnmFLezqjvOgpjQ2N9jaMzkDRPDFv7fe964dy1OXy6
tAPj1aGQBqCkOayufRQyCQFssh5450CLxd3bbSiaAr0ElKc/f8aO+9tn7NqS2ZJ7mLQ5d/Xf4N1n
HIguwoQfWq8ib4J5HaFGD4mrt4NTQ+doRm3QniC4XgaAqkT1zbVL5fjDpFFnLa+aBEmdzmIrrA+k
ZsC1pAEJGUQx4CfeCEuRDwM0CmnpWQMJ7OUFuHVZ+plFp0l12Wc1RGxL2FLSbbE0ylT3F7aDPQst
E5PYBtiwBaJYr/gmXnh3rhvtaDqD+o2802M0m/0co8nMtvuHAt/LZcENtYUxSLyjMxSd386wj387
u45ezwLIfO8SXlfrP/9tmPX7DwB0ZMd2hEQlxfJs89c/Tgh/AIAkzeo1afIJ2jZuCZ5ZOBqHVKo7
bBO6LbUuXS6DmUCVt+MisKQ2xKC2jqbxOAExtHer7ZhL42Bloeggt1S8uw0NUGzkcNjZFqAd+2UF
1aBiMp4F5tMCbj3BDFo0Y4N9PkzS7gaeAwHql8E8bXLzbIbTsMwhmKJNtQHLiXK1lU5oHRIDCSnW
x9XZyiDSNNZh8EXfMYQoir6j7QfJSVphtbaNEtoavYJJOnjLatB5RWhmLCfgG29Y6vh3FJFWTn9M
Y2BgkaTH11V/PckxwKXvbK+guycsOPJdR66BBW/ThQWDjDnmNBjDQg3m8ujXmR/et3wReUjvU9/P
iGZQyYIN/omU6gSmeSTwYVtwZQRFyPFBIaiIFxcFPCTJ3tpXDg/1GciWL677wuu9shx2r8hLI48B
BAzmnnBJ/NxWe6FdmbqlyMWOqWD5oZ8iaFBf6f5kAdMZUYErfeXP21776UoeDZfbXlnDH17z521r
r9j8+dsuf/uyC+7YUgjpAEHKhfXhad84kRmPIPJ+Azl3wRjAGbNWc8wmTSxzmAS7TDeV8OHDWsXT
AurGiKHhD4GxDGEjeQmnoEHfgyKv4XRLatItoax/m3ILSvpIsx8j2yr5rPFT8P131DP11nhMqNst
YVwY9OYwS6da8dl1HBvldua6KSjsLBqPl+G3uwD+BfvlCpbjRbC8GEaQvhyLCwUfCi01R4faSH2Q
EJfUIEuJd8HXMFKfC03p7Yx0+U6A7nIKDWVMQLCYX5EDXZ3n46qE6tDMxTbnzYxbG9cJN4iGi4ed
7N19iaLs9p1zHV188bDzmrc7UNMrhXfz5y+A632YihizTBvcdUDMBPMsx/71aYeqmqxMNQ1fodde
IdmbD1DTgkGVOGB+ui9EBiiB29g/rC70LuIRzM1RfnWBpJy0HgUduvLBySd1ogaPUBy3XddfURP0
RwHlSHFPrYtCReT/SFLV7ngHDXipQM4k76ARaaai7w1waOAkJPgEUbFUeuEq7NJkfo2zaMRr/aXy
IHWY3tDkk3lYISRlijwG7a1+bXojcP+NW66Yy8XBSotzpbXM6VAmMKXrqhJeu+jyod+3TC0XS1+o
R54hFuFc41EcseYdJuYbOx6sBZ1B21s+qBH7U82/on57TOwbkFTkA7BCH/ut3sQ0ECMv3iO17P/T
DGZbH/6msKUykeKwPQFtWM+SH2YwoAFi4ZWN8TWpk+VF4gj4brVgEJC5qBtdlwcSlOmj/EIdUQ5R
uBktE7B3VotkQiWClgnUR2dTNA3H7ts7QaXLvX69/+VFgS744eJ3nQyQjMz0oXNPoWmru8syUCeS
+vx87QlkltyVUHZtOTDYdnUPLU1x9gwYJddwvlkHPtRg4aYQ76Bcq2Y0OmhNP32BDYTE5QInqnBB
D/53XedrWq4aXtIu8BgsNtSENEm7gI9HsSHSUggC62WUaSnw6ygRnmjU1MEfroU5a/5YQK5gC8n3
H77epYbaGZcORtC9TmXCttSiQa0ht4159SPT0BjQZ6fF4HEL/5IMqNEV8mCLLkrAou/qBPidUdyq
0WxBNxXlUtR+AKdIA5uH0PoMTsEiCBREOAaoPGG9EJ47LVvAkmHpBY1xS11DBDH50CyRtIIA+bZq
Ua9Cll9jCyNki7Vuk7I1JVyflSIIZsyZ0u11YEg8+6CMCRYiCLv2003aBkaM14E874BXowRq5NvT
rqvULUxhsUCPy+LORK6FhDDHDqg5l4lxTYqVflvcOsCRn0CH+Ye5jQn54XfAmIMkt2U6nrQtW3x8
tqFWWzdj7RRf67GXC5hDVNsGZmAx6dqTSj7p2dNZkeT1FrmHY2GZtbihYN3Meh/Ze886pWbqHrwi
yjal54U3jdFnB2TTnaWbZ8MZMjKAlEZR9uJmAwAt2P/CYRGcA+Q7Xt1xjGc5OKu8kiWcmIF+j5H0
XdouViQor8NGmVDyObLUHiovLWDPs7DjSfSd51GzyEH1hj/PXzp1dEalcKSZ37TqqE/Xw002BNCY
8Bgcz/0AGlOdswWMZEOaMBZkXRdjaYstCcg0jtz73CtPbTr2p7jxd/i9JE+le+vC5nmPt5Ls6YwO
cqrAyY87SC/VKdtQX+V19ZLzwFy/KRWb6gEymf7agLHl3tcpekPn869N6pOUu/8r9hKmL3CMcukj
g7qty2DcXQ9TV467LM02WdbwjWUFgLNfRy9tF247zPGnrYghJj45/aLNM3WwdIu6GjyidqaWz9Bd
+EK+9XeFGcG+wQSB8WcfhfR1/IW1Y72G+llTfY0hR7XsoW6nbT2x/SrH4DmzcqQ5nGjcFWOWf2JV
fOkvkPvfjmEM6c8kCJ+too5mmcO8WzvLnXtmN4+O7hfSjVcJ3DrXuQEGcMHHEClWHxxceBoPvXPO
rSKCY9WKrHfsmlGD6Bo2pAf1CDVSHQZRl2tYEK1U7IXLP68WLFP89pPCGsHlDlxdXFM4jv7Jvdu5
DlYPNcx8sr5CPbjeujYUQOhgIOW9Am65mV37bFQLOyhpV28xeZoCfjzOxM+rKPZDk+KFOcJvMcM/
yVXNOTQgEBhrczw6jMKc2zamrWuXAzrIbAQjaqM49FppILQcePWZtZxTn9UnbCGQCYL8D6jMJegu
WzYo7wHu3LDisKBGR81ysqtN0sgQ2w6MAuhu7VhRgt+hm60U7LYz7QO1EtSAHgJxuZB6MqfT+nDu
XeBFUEPJ8l3mTMGmtQd/RsqNpOb4oe+S4/817tpniMaHN492qP1wXWvJcSd6lOehIvTcJlnyBIcG
Y8k4YMx8hGC3M5ndIhUJCCFTsDVZ67z+Ggpz2HZn61ABQ4lFNAz9WlahO/eLLjxKfVCmKPbQqIE6
BgTAHKEyJNj1ALWRpTxiG2hvjYpDaZ/6vE6Ex8pImjkg7TlwnD+vU2A2rVNp1HsVQifYmpovk+uZ
T7GDOd3OUDiiZlX2cJpPYOFKzZqn0dKSvb++BKc+dM8BPN9RMzAUGDRhe+sEFXsKIQglLfG99bW/
hICXzShUhFQs+0yrOeoSpbfD/ja6dQvP3QeJfbIJ0UEbLyjLmjMwNYbVdad23dXRKIci7erDfs0A
jXs7wJz2xpt8PH2adoxvVAQq7WBms5jDfLMc652lD0FW1jtqTkVS4GnnLa5ddEZhFEFNOpiNW+98
n9Vr+GFEkJdv5Zr7oG8URRR9dooCVi/TOB2SPvCfvPE2dLvos+lDGG3y83xOTe5l9sJ1TFQM9WjR
5EBRMf8ElaNnv3ZeEjYiVekAIeaFRfYIwSjAPSHnTf2R7ue2+bf9bmjCklmD1odR+dAFgc8mNaF1
AOHe0kOfHqDmh752ajblZG6N2rQOvhmCZMETc0bN68HTo28hIptB/z5aUzNA7mO8RFeKxweQkfxS
obDoxWoZDDacgCdLHgZsw2dB36tnJBOmeQSy565DZvKxbH382CP1bCeQw4552qB0bZbPitsHaPG0
Z2mH3uXySYd9uDwDyI36sWWwlyKK9xHqaCA6iPpEB0CX41kMos0NNbESYLf1xPB3QMSYuw00xrFb
km2QAMX7GBFvDrtyrCRryI4PEcREulhmd9QnHBbfcsjItQXoddewXHxOeiyTZ2FpeNCTOl184xiY
r4uEW9FKaCU001OQRQczXJvI+Z1z++cZwtF7C6TpkFWm9DEyxsgm2CbjwoN49W8TRNhgSwIze362
66I+N3wB/9rsNc79ANJmgQLy17M3lqdFeXlanppkhIpj27qvYF6BfZV/64zFBQYV9GGyg+DROqEC
fS9EtwFTWaRHZwqztSRbEqMs7Vk4qmjdj8jiLJOo+aUNGcpjCB7ltUodJyJeAMyfwV+6q+7pECT+
+z4KVlm6MJEev1G5hPiCPgis9A6WPgxxU60K1Mwg6P/XaFq1n004+G5Eh5zKTGROBTqr7C4hdC0F
0w1gxmv+Q1bZ1rmaDx+9o/OWpicEKEwfl7twVymMvnadc9NH4wYcogCkWzYtM9tQz1UCzL2uRvcT
ZDSVtKs7inCw/4PSpwmW8d9HVblv3GShfHef3tQqzdbQzt3euBGiDp/TqOKL2Er6g1u0zk6VkFke
QW14muAZiI/XedWhsC+ERIgONX0YVQfpuKcqDavG2zaMrRvb5ijZQRHH/YeyhvdhT4wdgAnQMD4d
POBxdPTC5t3CpZeJklBeyc8XjIdTCsi6FvYTAO7FfWCP3T2UXh+pmhbVubGiihk1dRTYvvn9WAZq
w0PvBRDidumILIfpBupaWAnB61eI5jNvq4OrIQaoqZ7y2Cw+CaOE43zZI3Qs7F3t3oVGUd0hT7AC
30uciwJmrArWaFDLTfwd9dU8SNZNCfsgGqULKmSWhLZ1BegSWeIqsiH7ZmVzYBvj7eTmMH31cyjm
DT4kl7HUqea1j1xO2JyDxBTnD7E2u6sdvpUwfv6ADGEaC8Jb5Jn0oAJKCHpaAcStemDmgJ4w98yO
vle9lz00+gCgaVmJGP4RaGSR0806KNfdZF6ZP/CWVSuDTcWSRunqvk8vVxfwfru9wFXtkptLbjfJ
O2/SDnMdinqsWdGA4mb4D98I+9fMlzBNyfC/sKTjQsXS/Zj6xJOFj1AiD84CFc6ZVZnDsWdw5yOZ
ukg9Ma/mL1TDt41u2AfCH45G6KHCb1ThzImTQxe0ald6ZYltl5eoXRDLv04r6m10QAQOOazbVQxv
cgTRRTRAzf+373KzwEz8dV1LzPKjJdON209sZ6K4tKMze0gsNcujETkE8AzMjS3j7XX4t5hLh121
/5BzoqLI9dmjP0z4Bzi26UiPw8fE+1DRSsLKZGlm+id3qMdnpOC9GRNpe8cjw4NmSMaWXerlz4Up
lgSVoIiqCiHy1ts9DNLgWwYWSilnAHyUmxowdf2crfTT9d0BGlWHrkUKFQHUDYtoYBZZCDRmMOXz
KmFwB+Nmds+8BEskjeGjATMz3gYA7o8AMvPHL4bd5vO4LCGF7nvpvQOa5J8nQ+/XOp/+VCwUVIXL
OBzbkJL78KmgIG8HeZM6J7NQycHSfstQxk7AgHZhe0CWWoGDHMBQ3kfIvCwoE0EHMuC7ZidgvwJd
RQknUhrw3RE06sFpFnUVG7ByzOo5MckLAXXnvgRJR2jCeRys3bZ0P12jagfkZtdUANdrZGHpx9BU
joxgQ81W9/USAlfhaP3WR3GlRipegnUc9Y21BFLDNp4pfTpzg8k+4zGMTCoPYhg9OGpLI5Ga4ApZ
9REIuRh9F+3ZdT3zStvbhy3XX4HxC75O5Srm9bTJRV+CScBnZjE4eEYAk7oEcV068HuV0HIRctbV
3nDmukhdQscSzB8AbXRLj/VjOZ7TBqjOLlqGQQ53wJ75276Ky2PbRHApnZD5kJn7Oc3b5kRdBaau
RQoIPCpZiKABlkKBy2Qvf/6OoKz+y7SNL4lngQHGUGr3hI168Ids7eiZmO5GS53CkGnQcv4prqvo
a96Ds+4PjolEYRWB3Q39CNizhF9LCCqDHuY/l2AlrBLD7bZYeEYPv17pVZ0J/Mu49zIjgkQiM54c
VAIBaYTbGTVlNC3Dsp3OXehClDrIVxGMpD6VhVEc4DIGpQLdBECl2UhXi6TrZlbBu0pJMWyoCZ2q
t1tScwrGZQSm8lJa+JaToFTk83oZTU7zTrkTYqNYGVXVRXcK5Ztpm9pQSrsod4oMOsR5JdhFuTMr
q+LWt8Q75c4yGOpl22ft5SXodUboOkE2hCfuMwru7b3DveA26SCfOEAD6tlq+TR3TDPbg+DmPrBA
bf2wZM+lVTYrPFP9NYXFMewzS1Al+kaCLtsBgEL9jt28XG9rBRMAxPpyum3ZFgGQ3OW+bu0JsgMF
DLVVFz7AstNGKQVgz8qtt6i+Iic4GO4c4snRK5ZP+SyblP+YdBNf+MaQ3uaQFti0Rce3dCeBLeS7
O/VmFpy8coC2JYojnT/Mua8sYJtRPbmWRkTVjMsaS/05crlvZRW6gOIGXGWZpnW5h4zWrcrrWxkA
gJfbbfYF/qE3Iyv8703c7MQwec/gwDvz2B1DyO8EzsZtKrYZIuC9GbcsvAOZfZHAJtR+/ohacXJr
4nF4PwJXA8vkABubonsATSI4AmpZPBTZVMNltuzW1HRU2m7rDroj1GSFbd3VtbmKW6u4RxaFLQok
XU9cFemtqdw1Gwf3RF1D5DcLn/vTytJ93FbYSJWXcL9P8yMv8y1hfeE5fxtaqbMlvGFIBAvd1wwu
pDU6c5dVWCxJOH88Gzm7jyoBTGhRby2/Uj+wC32x4klCMrH250B52XeKWfXaTmsDdNIJar8QAVyV
UVuc/u4+abIdslKtgXfrlqrzA3hfl6dSixmBRY/tndYxyo2im4V1muMnhT46iJ5dYp0JTykZKVC6
hvGzLIrFNBbjY5xA30cqhwGqD8AXVrf2ousLTKTaG0ek5QK6VMNNf6np9V2fHGpUPOc1M7172FuF
a0uWEQzLi3GfcFTdUKVyzw4HztwpQvkVklxLpN/sH0Hr7boGgH66HGwy7CyDMFqDDzut/vwktD7O
llg12CZSjhZ2sIzhmfLrEh0oRtXwweiO/ciA0O19sBNIcQZuBXde2LIN6hQA1FFfV6tt2HQPU+Mo
+KXDZNVxS3YfdznWAxrIUOBbCW6y/ekagSdxMC9NP9pcMzstPLqw/+m8jzX/tD51gPYGdY3sjV5H
WBCvmLco7B3bsOF3NGACQH/354+BfVyX6o9BmFg36P8ch3bY73Yq7jAg+STN9vgmieJ6WogQP3mT
Fw48IIAiu9Q/rz/6NLAW9mCpjw8DuqJMoRFDv/6whB0KiBbx/M9v2WYfpjCXSSYl/nISDw/7t50n
hAoZgxtufLws6CffreYNvMa/VGyeakw3xNqTtfJ8c/1XN83xFQMT9/fuALY/l27TaqMvcGq+Rtdx
4y5EpHJI/C8VwWJdL3rkKPCnRbocwxq+c0DML/KEhScjUG9n8NG1F30LlaA8YPZi1GfXuLwo8n/Y
jjML0PtfPxcg6CRKLZ7FkSiwpfyYLTdNlRduFNbAzaEc3A4Zn4OvCB5tL4LPUebBiAMVROlWgFDZ
QzSjfvAQ3RUcYUCDifLws2cWKSzXhXMEDmd8zMDOoLC8EPkuCLF7p2YhYI5Xx70Ja5kIi66hKW+A
2/8Kymf8IyuPWHvgwZYDPeQC5/6sDc/mwCe2J9tHuiszldo3aefegMrSr5vKnu4K+M0t8ETgn/R9
usaPfkzT2324Ab8ZB5SGsjyyIMRzCD423RFyHwcZJAWShEhQ6CxDCx38oD1MxmPVt+2RoqibmmOr
pg00GF+on7pokA5jp5CWw+pxfnkF6qz1LWs2dLM2z4M19b17Mek2a+Rd6927vqzLs31jqoXolfv2
puilBCSo1jytsssbvfRRjCGqYtGJtMO+9/d3XfUdthZAj60xYattYMKLJYV+1Sq2GVTiZIpKTmJy
sY9LDtBwwnyYdbRGt6N2IYtg3gQswiJpXKZIuhZzNSXjHDZueDA5TXZ229A9TLZ/69ghWrqrTQHA
qRtTwLFYZECRB/bOsLMf14hemD9gxefiCWEnWHbgStAB3G3jViAP6Xt4+gD7xrvWacWBIuxUJRsg
dAGD1YPUZyX2EhmQ8O7ySpk3rrJxnJCt1PeIsHCKp/jWrdZRncCvQvfyWuZL5jF3eblD4at7C8C4
601dNkULyM2Va7qrPZX+MUqDGylQXZhDlAy+uKU/bgDeoIuawLf3MJD+ROHUNYBcNGtg54MsKl7T
D6V9Ax0goGt0kw4qgKpv6vA9XRXIwNhUJf4m9K6oz+IQRQHj5kjxkR1BIthn4YI+m3Hwv+hS3V7C
oeK2UrqgZqM2oA/WBEF+uNp6y8YRYT4fjGQG3+jsnkLAdLIgpKWzypwXSx7bzdrr4GlWpy9pn6ar
YbKjrW3w8imdfMxjbvoCHna9cJqC76y+G05G131lyk9ewM7EjJQ37CgDL7nFIseZ0UDuDD865Rr3
kV8k+6lu0gW9ABKsO8A4PoN5NB5hGAIzzQF/CnqR1H8oSs+CB9SQrtOy99Y1kHyfASmcA+Lor3ha
Q+DOA5jcaHZ9rICAbpFTmuPpEm9Z4ppQesRHhgQWaiJDZKq5j4eYz4L8nkaZE3ULBxvINTVDwwOr
ski/XG5V4TussNU/Sq81z7DljVY+Rz6ImiqvzFsIq20usc0AlUgYlhYAT1nf6G5u6Rprz+7FHJs5
duYGkPEZqnH6bV16UDGfZ+DdXt6qNJr8BktfGD7rECvFMh1SxhAvqtl8QFrv7T3r1FoMysCa3kdb
mDZQyPnbe+4deQtRg/zynvXXYQWF1WJJr5oK6GhMrgs+j34BfaD3jbRlf3lff3rPdNFQG7+95yCp
YBsK9P9tkw+r3kjEuq28bQmGAJSw2hL0MgO4iRmdjmlbgTyP1HoZuWIDdAxGpFFAMy1P2fzSNhoU
AmIhgVacNDtN36OHrsPKj+SnxArLt5uZMDkK9zR86S07bs5QUfRzI1mEESYAKznHtYKqTAWvCWhe
pmegTNOzyj5JfJ/uKQDUJWtpQtBpSc3STPgJF1MgXZKlo1z0YZ+vqK8GPhUQ57lorHFbdOn87TLc
tw4bsANbBfc/3qVnMxDN7cic9TUiU2OLf2ZbbOheKB55B3wiGo1Slqh74g3TpVUwuDPgrOst9eWD
2e9HO36e1NRupaXSBRKE8dpuBnFjJnl2CIYKC75h4eflViZF9TiZeTZLw3L8Hk6rNHfrH2M6fcNG
jD/JAjnquPJzKFPAfgNAYexPeBPcDz7UrPOOZ184k2Cs4CLQ9rFgbvhLLCwAe5spO9ErD2MhbuIY
iAIYlKxL6UDknE/uronD71bPFcgaBix2HCkOEWaNlV0GDJpevliMifLmpg/mlVEvlQ154BRcrxcZ
mEcY+WkSBjb/csCHHIOuFEa8eDXa4JsyO+ezM5jJ3O5H/1zDJWcBM1gT4jPT22tDS7S8+fC6URvI
e6iyQLwrDPsnaBVAZpGB1/TL6/UqgqpYUZcrbyzho+im1qqCEvHCT2HknXcM67axYy+QB5v5Ha+f
vRqCnyG8KzYmtsRPnu3cqEzftfLYXE6wW7eGjt3mUYKSAF2JlJYfqvHse6y8ce0Emyp9QZavJx7L
LxC4SVes6euthjU+TJ5zR+MAjCE1yFR/DEtkeaGxls0vF3rBPTZ17gN+ds12MMNkpXjlf/Gr1eVC
S3ZL3k7FDTORKOnD6vPljYC7PzNyfHAJ1pUHjjLAvNDvBPTJmyJq86dJhuOGQ5BylTVt+5yU44wC
DAsqYUbBMl0HVSdPxsGMXqoWkJCssWq4C8DE2jvw4VnQgCHqlYen5qcWyca1hGHSOkwG41Nh4y+v
XxNGG2oxhTIFkQS8Q8fo1OXjKiwrmoF1F5wcQ7Y7H0WJyy2rGLxD5COem8kJ1sNUVht4IY9PUwG3
Z/1BJxnUXYFrywAgMDwQgWM+mzAlPaLm8ahG+AhHYDVtiiBpkKQn+g0OAgquSIs4qIBpogANsMA9
G4PkWz2bVkYsTqU+yBRrO2XFxpKmzwiIgVMpv4XOUF8m1DKLpjXKptacLqKoDhoCI5aTB2o5Q+vB
+7fHNFwUfI1lLruBjtPMBTfvMbUN4z4Jyh3zu+DT4Bb4cCA5d0lpVRUD2dLMhiWNOlmQLgxUgLaU
wwKf/UdaSvNILX1HDi7XY67vCJMM2DsiDSYUXvcvyco0TJY2pGn2YMDLfSs6rE47NfBN77a3XA9A
cQtSVu+GjaHc4KHvADgYAyMDdiiQWIL/dTqGDry+p+E1YF96O4DlYNtlyKV4VoIyftjMJebItQKy
N5mDprPmnbSONVRvTlNlhuAZmLdvwbmButHQZotLmyPtBJ041cBvW9+szs+BY8b3aeSlJ1RYkTcO
ve+tk/4fZe+15DaShes+ESLgzS3oWSSL5at0g2h1S/A24Z9+f0hqhjo6HRN73yCQDrRAZq71G9r0
zs03eiv4m8kXIrX8d1e12gY9DHWD6gI42NJOPrJQsTe54pXYa1OsB4whgyitTrI4GvoeJiyrqDJY
sJvVppyK9COMGgLilYqmiaumH3i2urtGDX61JtmYwhAKpoNs7VXnL7OMmkc5VAk3s6Gim5LV1RUQ
xpt8nbww66N8U/lyfYQr//1NydacIJZ8Uwo+QywW0noXSMDaglW7sc6XYkEe1Q/YydwkS2WXm5jp
b/z0UAmI0y6dHClper/QrZPkr8dLJyvP53XdhptpHleQI5MX2GjzG5CqTdqiUShL6lCyRMMTUpZc
zTgYs5reSkDOTkZYDlfZFrTeI64B7qMsgcF7AYJc3kpwuz+60dEusq0I8+9aZMU370I1AOiJ39dw
vr2E2mQ+90Zwkg6F2Dw1fuFN0NKWNwc+E+VULXMfZGvBPO9ruUm4X7baVsA9lTlHsAvqm+142SpX
z63dpAcyLOXrbDvJLlVUbS2LYaa2Z7cJPh0wc/yLa0wZJzwPZKPa8lKlIbxjIZTydUz7clskRHpl
6xAY+UlMPNFuY1vUmt3sVXbNCwwTifeycF9eNOqGfoPvbEYSlwt56MAewVpnzSAumYHBaZbm2po0
rbhYdUnIq1tOk4hUPaDsYHurrCNIUz7myNck782DHhaTuZbXUMET5Eb+Cc/tMM7gNbFoKV40b8gv
dRxdVEVTSijrMxs2zXAOstWKRfsQTC6pp7wuX2SdzjrZynXooEtV7A3BXm6EJnmBSRN7oZeCpy9X
HzUInEE0d8Q1KMoRerWN0l59ljVaxFpvsrJ0K9uiKR2uXT/dussew+jwt6usdC+LLtEz7EP759kZ
vyHY3Z5kdatAruYP2h9lMRS1id4RoiWyKA9Do78abZad5St5MyIvMbMXwkm8M3lQrTUOwGv+KNl1
MEd1Y6hdv+FJU2+LtnTWcmBfasrz8OP2aUXtzesJ9BDkYK4yJ4b+mGbJTgdAdvu0VkF+T1dn/dfb
d0OTPZD1AbA7xBpztlEFDVf4y+Mv6BjGNQVXdvIU93ivkmfp6GxBao9nWbpVYftL9mkcd8j6/RqO
26gBCmjqV+itHqJqdDaZidqKxNtIMI48BMJdbF+D4w2Nkwu33I9j8auf4XXDtnOcbuNFVbwe0lA7
kxZtz/CR83U6ZtHfwUFGK+/tqtn/z3Y5nqk5Z/OXlVuSJc66JtPw0LUohEoE6L0opbzvRQkWLZfO
iKXRmeX3271VjhWQw9eNp44Hl0TIozC0nzKzaLsRRhFNY+9kZpFV23nCDvW5ZRUqewWJ8zYNuKaF
+eBtb07uuvbWd3H75Jle/ZQZ2bsEVFRJ6G6dClpdx9RJZs+fbMTdkDosd3e1/0xp8lPEtiVN46gC
TPKfLvESNE/HqF4jyD1upqEEU+p4xRX3leQgcTa3Oom2scdWrHWvibpDNTbgDKoRH0ZbdfnSsHOL
ZhPhgAL5HtxHjDfZmjqjt6pwl81A0m3HkDhdpQx4+mh6qZ6j1NtoJFmuxnKY0OC9gs77PulNepQl
We92+q+hsk4eVFsZQV/HzqNl4LgWY5H3MDmif7XSTmzaOhLbYSmaiuYc7CSMV7K1NBNw+o0Jj5BG
WVUB1fQMVXuSJVy7MQmb8vIhEeHvV1O1bRw29lMNt+dZSc+dXgxPmqGI5yEnE+sFrerLNllnh0qx
muOBgNDSX9Z56bltOv3UJ/nlPtCeRtWXxT8GGoVFdpVBqFINhCnmX68kByR5EexL3XWzS8E6AelX
jRBW6OwVpdAfimCw/39nrPCh6wSAiFqiR0TSiFKY6rMNSWeoe+skS92oWA/Y8/4lS/KA8Mi0StTC
2Bn5gF1g74bPPfHUZbC8TBC3ynJ3x2uoFnj/LVdsI8s6DYMSPdsRWJusOMX5/K7Lj5Rgrrc2I9vF
iImvTx6SpnnIDEM5yxIMA/SKB+1dlhpn6E9N6c67DFLVKQ4j7XYA9f3rzIq9btem9ZfskWn1r3pZ
nLJsZZlVcoZB3GKERfphBpzue3j2XYY68x7VpSFfGkoTSj22VIiFloP3iOThrxFo7v2cKx3RICs7
9Ese29Bm88nEg2fWxXO+ZLsdHu2wrwmjyA6yblgkyRUY+bdBolTMJ8fbFs7ZtsaVnerxCbFu8yIP
gzdCNJ4T1MKwdWdDT0PkLnIL09JioqI2GoTUZD/ZCkbttS8Cfu1FLKnwbIyZbfdByvt7Gk6fvmyQ
5aVVCcK/gQ6iAhrBdSm8QX+5n4XKFK2rpU4JaTVT7/fWe7+xtE5Ybn+PFvgnwdnRH/j5L6Tv9Oea
pJasb5QS8DQ72L26wDwjtkn5WNnvfceCByMgttxL/X14gVc2VGcnvbY6utkzbvIfbCSwYVzOmqVO
nsk62Sr7DX0T/dnqesOvsWUTNCtviPSdMhtIdbURUu34gR7BMWxk1b1enpV2G5471xQ7z0rnVzML
zgpWwf8sJyDvBnkS1b9qnMbAREPqBAb8El3SRUel0a5ZwB4ilr+cPBXejGW4Ow0ESPhN7eUgG4xZ
j47ef0a4fNLLTZDIwT4aqIAxr/VybHeDW2uv/JTKbsjCYi2LmUDvwCJs48uiGFO2aawUwibWu5Wh
6NthSBIgKAz1AMr5NXfeg9Ia2qu8cJPUBFaXYmRzYa8g1h4Q4cWtDKq5BU+qivTxIullknWmWnCq
0F4iIxq0pvGBbwHGKmlerTQvMz8UuyBaqxQ1alu18dFU4muyjOwaEv98/ZdBijap66LU7XPRrRVF
SVLWSjCxAO9xx6xjeTLMa2Yse28btrXNFb3YTShNEB8PAaQsRUOY7KyWyVcW29arV3Me1U/TlJlH
PfOUFSyI6VNFun3Vd1aOOsDUfwBtKkycW2WvqDLhglXe+Om5WIchO5+fjF6RveTgf+tlKCjSFJod
EQ1J+w8Tlvpyhartfr2sLP7xsvQS2VBua2XQ1pOu55f7ITFwpajU870m15jHfaA9q6axqpNsgHJQ
XJDg7E4q9mKfRc69zDzzFgON2udTbW1TU7U++0asswX6kjhYqYZV654SB++msTcd/4aJYWTQJOlb
Vre/RmpBfhspO8C//zWy1nPjNlKCZuqsfZrKdh/jmPsXpMAR2fyfjWkTfal6+81CK3hT9kN8bmol
fWiUUd/CrixfiLSQ23J68+9u7nw5Ki2nry6a44+WYPwacBJMCDOojppF/A4pvvQ5ERAUwjyrv8fw
zojdxz/TgBlVqcTnHHs1ytEieiw7kDtuU36x6M/X9WgSi8L+HdX5yf3GghNoZhf/XOyW06TRv4pc
W1gZVnzV2kDfu25q70tDI0mECsjK0ofxy7RLzLSZWzUl+MJe5dJplncJaq187REyWVVTihKVV5av
KqmqPbPFvKrMqHodpkF9bPv0gfuufJU9rNHdh/OUXWWV3XhilbhudJD957C3dnWuZWvZShC/vWDS
8CRfSla50bi2Wr17kqU2MjxUj3BTlteO40bZ2mWCDu/yZuzQKMFSVt9k37HMm0seW+hOQh/A0jvO
XwldXfqsKL8ZMVBbE/bksXFdIJoz0jJCK79NwYSnUGfyp8BR+LNSv8vuigbEZXRZ2Msi6rBO2Q5f
pdHV+2xmvSWrpz5bt2aSo+iS64dSj+qNvGivWMeSmxFqc4swmGEegCKlz2lp4h5ughEWTt+nq7IP
mApr5mqiyc9VC1glmnqkpoohXcFJ6fYuymgkSJfy/+Xg26WWV/vXC2hh3/pJW6IBvejGtuiL6r33
lmhYInRaZfmyvtDGeV2Fg3Hr1hTjb91aN/u9m81i6YAgTHOeYoP1hk8S8Z84bT1fOBqure1sfqBY
QmRAxO+q6kWPtl1H/rw8RFkf9DsPiP9GFu3asvyUQMFJFgPjrQ/t9j0yGvMy5mFKGpOL9baFpGGH
0UrS+3Y+dX+jqblW9YLgBPiYh0TzvG+m4SSrrlfU58rGQXFMW+Uh8GAsITHpbo24Up6SCduJCKXJ
b1bfXXQ5fk4Rox/i5p+qwCh3dNoBn6gm3lSBV1ycauoOmOlN+yQQ7WM+KXibYYj8ToLoR5700c9Q
3Vu6wfuoNf3NzdwRT2zuPWWRukqSWtsBMO+ObTRHZ9EX1ibGgehVXR4UpDHH74otcNQjJmaGXr9P
DTXYTwqE5Fboxht0Tndf1QQhZHECmbRHpiO5FRU9MPa6J9JbcQi5S/NCgYhQJuZbpo5ky42iYH6l
2FrJSNEub50d0tX72k7qW6vdhO3eISJ0GxuVDuu8LGpvrZVN9kRMWncbi8hQvg9Mpb+15hZydp2r
4oWzvGfPq+J9qCnTrTVbePVhr6m31jlLgh0pdjD9y7tqHBIhcW0Yt1ZL8/Ao0LE9lJeKYtXYqS1u
TrLI3Kbt5k4gnrqMLcZh3ulWgHXz8rpar487uNgIRk3iINyq3QdT8YYD+jj6aL2Jszzw8/46S4xH
R8zj6c8eslsUtUTDrTLbyaKohIoZtIV1+xh4j7mpu2dvboGrVMEjk6/hINFsw6IMsWCSlbKfPIRl
8t2JASjKkmy0FVxwunzYJsv4e9ckIxaVJeTC7nXyrNXVV73IhuP92mKOlQc3so4CArXjy25BgvJf
jWL3Wl5Yy3n4+DEaljlajw/3FwtKTJBrpbymbMh/e32YAAKp9SLZyL73F3P09GC5ojrd67tQyY84
6L3LV75fOy50d0VgTLtdw3kJHA3BusX0WR6UGL/nyIvS07RoW/2nOssiq/VlWcew97+nFqm0kokX
5QIlX6sALE63U9m1rTLFj1rh3Vr+x+XaLIb+FpJaWF5yWq5jhx27Ilk2J8VF6NhDACdxWZvhxuUN
mneoQ/7lsmhbqcO+KSrP6CmE7w3EQVmvja5xqBuVZewwzZ+agFFkC1CzgGXNt5xogKxPc288zBEa
ELeLYw5OjgR4GjEQFrSw1U/yULWJd2qWgyy2rQUDNUAURNYNdU2Smhw/FAJdNYlMJc45cVrnnGZi
3XnG/MAkbBIbWxrswOk3BL6YV9KCdbbsKFs0aOKyd7SMvdfLMy/Qfg2TxdvYJrSOaCqM2fc6E7tp
0pUTkIbMNXOEjjhMZoxs/nKQZ7IuJmG0Bk6LcMX/twHDQ2TQ/jssUdC3UKvy+Ee97CGHkiYPtg3L
5dsr/tuLybFa430ngLhE5gj9ZkMwbdWFCC+FWO66LDexlgx2wsEO1U0DaY8o5tJR9hmMUF2pnjLs
dOEkvqVZ8YuiN+HBqfJsN0Rh9h4H6ZNkJswiSPhbtL/38MA0/+8egVK362luMany8DHyupbgVRsW
J111NqaRmId7lZMlSLTey/cRjZ52e6Osz7As8pOsv3V2JtVZ93mtrqyua684XkKQMPENRq1F90j3
Nc6+RGTGryervd4qqwLmug4dUtaVS4NoINKyx1bX8jK3Bs3BxRoe8Oau0jMqk7rKsqBb3etu8j6y
/KcG0J+6Qb+1y/5CoMj7x+X+vJAs/2/FICktJAWEuOuY2OUQt6jxpd6iswWIh4zL6CMdgMjCpOVk
dspafaihOKhGRFG2dIHQu3XYNlD0+JW3stJu7MWaeDKSddrgwGQM4rmOVZ4leuwcXC8lXDI06ZPu
fso2WQNwMUEGARPZe51t4SYcF5CytNRqniOwAs/ls+wuD5nhsWxXXef2GrLOjNQE6eJI7PXSHfZa
roKByfMMHuuQnQWxj32EFm0dlNrAf9flKFtkHxjbLbDeHje5pbdsgIKnbcvewLggz/RjaaW9eA3y
JN9YtWrzNYUvuRWPX1oO9Lmx8pY8dN2gahoCkCjEdJxqpD1ZOIZX7HwaZJIg8qVsnf0hN6d/kPtc
wWUYQj/rBrBGhgdmyUTWNIu7VyUgidcbDQLCDgaAapYmB2VZd0GBKTfGOI2vlUBnKLbx99Tc9HC7
Ekp+BFcCbGc6br8sLy7BnGPl1FYPhqWTx3WmrCI79J+yPJMHEYtybwoDyfkQ9cH/Hgithedq5LGW
x66+U13xJRvv9X/0ncc6WrBt/3qN+9Aodftjm+sbee17vTy7182VG59i9+Vec+96r5NvJp0xgHOL
073aLaA213aB3H9oiTP2VKWvOKGxHd1cbJDhAgaeP3kOfEClbN3XqtCvFSbwjyqJ1FfRabM/O232
0A+59zoHnVgTd3H4Dmg1xWBvDZb/G30petPkHWYFCI68UtI3Gu7V0V+y0UKw/DngdmHNfWpSqzrk
U4j8VyqPwWKqRQYKLIMsy9OcP9ERROtCHxi9tzxwvnFTDhdZghH4khfq8HgrRSaBLXe83kq2s8/n
Un2SJS8lQmKjXloYzgcwZtinQzs/yoMOEHZTBIYKRIG6ojZ/NTQgKjF+dt1Nq1qd7aPdTwvSzn6I
stn+foUatdLHJIx2BSKKp3s9Ep3epjBAX3pDXcCayc0NDgj2tQV0czVLJ9lPSGf6oq+AliwHg6jI
Oc9JVAXsRliVUtcZ4c5o5pHlKSXZN4lN3W/sGNYzJuPXDuv2RBlPajwN65zI1ne0wGvN/t50bbdW
0xxZTKVyLlNPWk021JCWU0OoX/1gQQWc2x/wetzdJNrymGMZixXJ/TSxgOCS1hXzKgn18thqdrVh
gxIcFvmFNoWXZ1tN9YqqVknGrEAWpzCr15wFzq4RsMpkaw5H7dwM+TvB6KxddegpuV0snqslqYrW
9exbzoACVuhhTQrRBnPjrlCPAgXE2yEtht+L35XZzrEbU8IHokLQG5azYC6j34qy4Y+6bOlXuUVS
+nKINrcbni3WvgEONEYRGY8pR3gvUhvIlXHypFkNhIpa1N9Fb796o2q8pt1oollmBtus6oMPBTT6
CJTmez1jfFT0U3tBq8M4j2Q7V3UzFo9jHKliF4YQmgpQXqjyDsFBE2nom0IPrvpyYNdUX4aFD5UQ
7t+AgWWRLga8q2mU3ZiifxC+To7yGvIQ2TEg8HALuxFcWmTO782MoYppQDCoKvx+SKTjTd8lu7gH
ER4sUhoJarKXso5wnhKBTSSC4r0hWoq52QJ9MrCCvzcoaHWcFYCbTl0gilEI59MIAxzfosZ5QH2p
+hi67/ZSHeBEf+iW4CBZgtoHwRzuNSiT6PAPygkbdOUEB9XcDCHaH7JB1slWS2Obi2UkfYDD1iuc
UHwln51HrwUh7jpm/F2dsmdR18prBbRrL2ZTR+WxUD5RMV3JDii3pOuuTs2THBkUQHXCjgkCs+Pn
XFPJ7/4ypG2tjNkuNR4T29IfiUgO2zBX8DH+b508a5KoXi3hjO3kTT1UNHZG/TS6/DEZKw9Wk+kX
r3yVBaPkAeHngP4OY+n84zRTl25Yd2cbEyLY+j6qXsaHRtX7YgqcnWyQbyUA+4CReBijhqwYHwiS
gNYU0ftUteljX6HgSUKfgHMzTzunFs5GdnMDUgS26THvLq3/z6MQkq3fOizgFUPvr0ik91fYCAgO
G9XBI5N0utd3cUGieJ5dtoN0kw1ppqooPOkHOUjW83nRDmiHJcTlGI+IUBBhH1z7Q7XUTyntnXg7
6OvODyUUmIhqbvXuCMVe9x74OiOMEG/Ct34PMst4tCrxazTf6Cfo4Z9G2P3gcuEZCbEEsefl1FkE
siMLL/k4yNL13aBENrT9+FhkqbrItQEGFu5ZSuhIfZyk13ehGrtnWZL1S5Xs5c1RsLslfvWiBPC3
CF5Ukx48KfkzIOHoRR7mRR4jQej2Jo8BXJSIQFBPuzqZsddxu5PQ2unRmvP+tSPrvoKZMx9kY+yM
03aOUKmRraqTjQ95gRu4bG1yfAUmcFyyUVbBtABqa06PsmQFxBgCcQrY3hT6GrjdMVtMfXsApesM
QPpKFhHmJP+zNCCTxlcmy+PSR9RKu5oDEyqM445QbLXpxXWR7NMV3d2y5J1fFBUJLNcb36alJKtU
XX/HrCo7y/6Cv+wOwRtmnaWHC4zoqY9MAvhczINMgVYDSDEdM289vtjIzgz5yNOnyp4m1Wb1aMZn
8lLqmjc0PGGuobOw9XluPo1NXwGu1FGyyyd06pQer9LuM2wt75oebR42Tw4k4GyayLZmubNDcxIN
FMezt2aZfVZJpQDSt5VVRHpyTzr2gB1Z/OQFPNw1qG7fXALdZotPnKabBlIJ5niRZ4oF3KiusJHR
bX7WBKG2VWNUi/WatyL+xCxNKJbIGVPyoAblahCBuXZLnShuuiDJ9874NHnLishDUC3k9VFSmMqj
oTfz6k2PIQujwnDk/h99YGx/L2Jfz5VqhAf0C7+8PvwrSkJvF8Sat08DhdgW22FmyZh/0fxmxVO2
sxc0gyvGQ9JUfFZUvN34Arzd8idE7a8VhLZtBHs+DUCf19prZ2jfPE13fRVE2NrsAqKdiuM3Bgki
dQL4M4Tdqh+4e4gSFDjftyLxkZ5Qr56nYsJIntDX5wgCEImIDaBnB/4iElhrMh2bYeiYl9UseRiB
LfpR2Z47wvEhEft/UqvQAAwa7SYstXqLqGTuDyYAU/SXVrjbAHSKvzS7m/9q624XWPFBzNajUTXq
g4cauM/k1G+8uCl8pFl/Bt1fTYEHHHvfHxjy8V2IL7xOdolXfPQ5YBK96mB0ls86aDV/aKrS15WP
sEhXVlMzrdTtuSkj86+s+MR9YGvwzRReQ17GET9Ulglry3yHDVAfgRyzO8Fy2jeTnpCBogwrfS4y
AFbWNz3WZwDfrCm9uIxWdPiCk7ipCibYKcfyvq7SS2yDrJ5D8nZWilPqWHY70KJ/KUNRvHbBz9pL
CSQ24k0hOso6Yb5UIwGkPF5k78eMyWN21qqmX8Bj8knmGm14wgtAJIcfWRI2F2REh3WfvXZ9r70Z
zrEHQblSguhVgxeyLiHIow1pLxFP81A2xcWcx2OJlOTznOaXAXXbjQZFZjOn/BgkevtdDJ70GIcH
r243jl6Zh6BsMOo2h6dOixsWn229i22sT/q+uwL9WJvNNIBCNo9a6Sq+inYhSLvuxZlLEpZTOa+R
am2OUTIcmg5sLoo9pGaBryuduh8GOGalWQB8BdeFeSbZ/tjByLkiTdR27jHv8YaNA/viOsCc8e6O
utretV189IpYXdkgICMY/Pt5hsdg8ojztaDQjmzL3dXQoa5XB2jiwlgz63YCxaEeUbODZlzXsb6p
pxo19BT7RgQyOa3hvWX+b22zrlJRlHa/E2p3KCsCXaAj6Sqvosnm2wVCnMoT5BbzcR52kD0KSLNm
4yPwOiLHMItj5MX61urUR1Wv6iNA8pk7LHYxbWZ/vBbIw2EQMP1grrKhyczek4gWT0tWBj6zX3i0
dTj6RbgKKmfjRpn7zzOu8l+JywZucurYL/TvyO29REHn6+T0DiGUx42T9H9Xgp8n8uZrZdrYiFU4
yJGBL4vFqq/3HpssjXEx24J+jV6LeK43WQcQuel+5A7SFwB1HfS3qmozK7H72DfBIZ9d5SXAZiyY
4gfN6N4KCwFBBDC+2iJTNk4g+PGwl0FEpj+rdtSTwidRrYnyRcT9t7AxW/xUYnuX2iRUqqHbBn1T
rHi/6UOejzsv5gvJK6Q/9Nzqz3XJl6Vl0Ws+kNfXa7YuQbRLk3w7E1De25E45XmJQkxavg2VuooW
h+oZu95VFnoVGc1025bBqakQJ0i5GVWtv1aB9hnrDqEa0Tyo7DfQm+77DcxF66joSkTMPjUPWYRW
QtPWPyOtLH0TGTq1+YnYS+KPZjKuapGtvSB8agtD2+MT1oSdtW5qv3TEi5pF77Wpxih+jmx93fwS
O3a4bYwBdfAQbGrj5QddY5GQuuln23iz36XutHLEqWoz37Un24+8QvedvHK3JemeSwdksQlFeyms
jmguqhZYOsDDaiMVZxzRvRHTT5D7tD6NMoSRRcjpMVK9/ZAhneGKY6lMPzwHGSXL+7KG/Dm1jOFQ
kHny44h0MZPzuEIScfZL/BxWhKHHPTuvjOwaoihZXj8kQ8sz2B3NLRa+ut8p47A2Mu0dXvAIdhUd
+Mn11knV4+CbQk6NhuRBHvrISh7Ijj5keWMfgUDlwHj7FzeFYEFkCUVLxe/a5mdiWO/WMP3d6C05
sNg8AcZ+qGAhInyKVKON9DB0+g+Bxitqqdkr5obWZWS6x3oga/ZVKPJrPoHDU+LuKepm3+zybJOz
qFvrELPQVkqcta0NYGlze9VpIt/UemSgK+Om+yZ3wxPm2AGiMUb8MHu5dQhYqR2jONWOyWDA0IyL
+aFM0mFfYMWGz4Rt7LQoms59nIcsZqG1Ao+pt/0w6ECqhbapktS55m0Yb8LmXHfQeszIJpk6dRYS
DCyJi9qAr4+M6WpBQa7aVCVvbgKJt6LIerUNb1gNc1S/CbHvFRvX0yJx31qS9qvGsTo8P2Oczjpg
QMaEMTxGnerHXLNz0uq+/FRqcqJe2o6HyjKtNZRX4bc8Lj9HC6ZPDK/lE1pxCzgZ7AM4VbQpO0SB
mcA6v4Wq9TnaXefHaaR+lrGFiy9xkc8QXQ2fx/rwSTydDVta95+aF/R+Dkrq07NQ1LFmt/kMSx4R
uKnUn1DIRqz9UAoLFeMYT6yQcMHxCEg4wVoWk2jWL4UCi2iMP+c2rVbwkkww3WG7rc2RSdY0j7HN
njgIzf7SYiV1EXzWh9FttgDO2CszAa0rL4dqmTnWmbU2ESXvqsyN8tqmfGWDuept3iVKNSmGguPg
VwraIl1oLFFQRGGARgH7DQX/kNHUVjaQ8a2qKgL7ZvGX22ekmJGYgCqO4Lc6T9seWQq0nit7VRMi
9XvNyB5ra3D8KUqNTUoI2DdwadDL1Hsamf22c3Xp03radyIJLjOfRUnsE5jFtywOoiuB1M5H2ogp
q1HURwwZEYYr5qttTkzYZTOtCCSArsM/kMQUO1m1T7oVZIZ2a7jWKuwwZkAVIX20h648eLPmHjGY
wQm6mr+VXbltm3Le1WJgRVF574CD110zJBBfuP+DGcTvVLsRH8UGG+IOkEZAa6NcHqRx6AcZgVbR
IKeCpYWxTRIoQ1GAVJQ2ZFdbSRH64tEdZgSu7Lxr1h0ORgpyXkzcEcQHAgI4QgXWqvNyx1fzkkQk
00ObBPbzUHkE1a18Kzqj8oeSoEbphe46LUPbF2SWNyKu7PXkNv0RvQf7nERawp9uBrcgCJdpJg/U
giU0EpzJqTBqQLrGaULhbNNb+H7A7ahxe3Es3tkj8lv1XkN4IVJE8NByq6IxVP1tOnO3ssgy7nsU
TeI4IYQ8OdqmbYNyV4ZRtjKTN2Fr9TWcRt0novaNpzcZ5iGajkhB9lNf+bEIlUe7Et1ltEfFL0jX
n0WE1irOcXxw1TvGGAAXJWGetG2uRLsBN3QAf8oGIcPCqoKdo2n4Y6KR6GON5apaeoHeuOUvMV5a
QbYxBZV4DAO3WOW5e8ZOcteHSub3rvpoEtDZGPY0+VqrHFuvfIsi2zkVrfKjGfmhRkszzmZVFxsx
pf8IA/xOg4XFOu2uZdckp6wfRl9JJscf8TptmfcdqOe+p9r5MVfNYDMFeJhHPUzpLgiOBdJQ68hR
fpijOTwgmG7sxipexd1orUTE/6Sr9PyoRD0UUIPA6DSWB3fq8Sd2y/qEdNVFbdhSGUBFDNNc6Rj/
ApZlRRbl9kMzeuOxHVk8aU0vdpBsN/GInqZbR/M+tzIBtLJ6bUX5pCBCucLmT+wcIb60KNNXRqOZ
3GEZN5+HenM3wpJDsdYN8U5fYqIdwugbTOlYwYfatFbZfVReHB3hKKlkr+ZvQhhg5VgWrLkp0Fub
eCrP44gHeud9ZUFh+q3TE+tA7WfMcKgTNvqo7XgZARkifYPviBu+O2iebEZPr1ZJlG3mMbTZDPd8
QUhLbu0wUDeRk71jSz6ua0JmG4yf1E0WgyYslRC9Dr06FSOySiJgispt0/AdlMW2StI7qzZP2lUU
xDticNkxxQDMVnX7gTX+aUqsFjPF5GpomrKruJH8YLpmADiGPImeBPvZ0CLRjNI/cz68krYW7FjV
Rmelz86uMsJxl1e2tk4A2PiRi6lV8hhGo8XyRvSrHITk2nLSp9iLHvC9aTYtRl3krXN120PH28+O
6sH4RSuDZzhUmj7Ntx32k3Nnl6hCJTjC4uq4DSZ1Ixy38aErZ1u0+HmSBFG4QSzoS0O+ZVN3YnjR
csJCOeybWtcjhPG8YNUa6EfVQTKuM7154adyibH8H7rOYzlyXEvDT8QIerNN72QyU1J11YZRrulA
7/H08xHZ96qiZ2aDIECjFA3MOb/xvxP+FGjR47c7WxtPgJGJCMqB1vcafJUbdNHMMAfmM8UfCfEZ
eK5rDWwgoPauWQ9MKXa1g49ijRIE6PCyu9XiAoqVRGBAzr+ZQNCLyZ5XOjNpuzfE0v/8QGZhPMep
uGphLdeDboRPcWt9dW3y8HKoTmmfxUcU1+2VrQHnKslmVN7ZY5UJ9fQ8YHxtSMLhdW3o9Hsh1LkQ
nFLWnjqzAOQ1CaQBo3oVotO51zXWLEPtNI/CkaAg7DLHoN11rmGQyR0cTSx5MwipvdRYqU95ChAg
qI9GOvanaYyHk9r6LCLX7k95CnQKTg0jtUe4HXz7fi6Ev+fhVidL6NXJJd6162T5PGM5dkJZR57S
nEVbAC9pra7mdyQDejHtaxKMKJSdiV74K0L9z7ERNKesLj4aPyeAUthjc5AJHioM1N9MX8yYo/Xz
abR6HBWx/lmVrpEjyOsUK26CfRw0ZKRw2p5mWZwYRQoWQVO4dfryw01ABXRDVHJ9Qi2tgxayXa61
pMTTZ/bDkyqYvjIPTbJnh7D7LtT05iR7XIrE6OwbusNTo2dgFxOmpau6Kd/SrPvZdkX/uFdqS92m
RDo4MM6h9FcEHuN9aOQFK1rWGWrLX6oTKw6e96apiokfTeFO4Xhyo3dITRUd3dbAcJTVBVnZwEs/
rCIqjHWr19mx6yQJd7kxxuxqaEG6LSb+MZJvDmqGKEEwg2/bMFzTSS0/oH4ZyvY50+guUGJdJ9kc
5qtED5G1FvVhxNRmHRahv0qT49jBS9SYrAGDnayT+gWIeZAX9uQ7absK11zLl2u1iSx8xfI3tFZJ
B4gSqRDo329lEbC0Gm3iNa1vnAA6mKcYjvm68uCx1T98KX4Qd/G5syFSZIPp+KyOqReLZlqcxEf1
rCpzKk/NUqiqKmzEPHjNl0f5f+0OK/fPo7Fga3fzGBNcLPZGNa7rwf3K4qRftzbiYltXsxEYKbLD
UOcBSR0OiKruJEs/xbJxXjVBAz4z9mogdxQDiL/d/CvG2ZYM4GRo3QXDoOQotBxTyZe+QuG9T4Zr
EVaXjH7ghFefWIsq/44qWUSgvPVXed9rJ2m+tDhUEg7X/K2XNdoKYDTphCiVt7DOC/pume+MMbp6
ZMXC/J54w3uD5ON+WMIEuuPkpylCbbBpzPNsYLC9h4jg3fuGbzgYfPCSefkWKBokJqhFBJFyGI9a
6WZ8Ov78HM/oejme1jJrIs4YIN5QD+KE/jXugJ3GtAoy1plbc0QLRnNWkqzzSpsAafmWucqCyL6j
IllUVXYKSvmLh41LNqDVoz0W/so3026TkCIzxy54HmNp7QkqV7DG1ilLiI3TtOWLnkNqHFhGrWOB
RnUvovLFSck4o4eEdWixh2gvN2RhAo5CN9iaEEjFadv0ZfYXqP/mHBapvQ7R1ti0mqwvGcIZllFq
HxXd7M6bGv8ocEe/BhorZenI7ueUxXtPdvsBsMzd8+JyzydQHELi6B9lEaKYkGrf+9Cu1qicDiBG
Y/Gs6ax72mDYViKJv0dV8k4kaV16k/11iOIrupre7zwmnsa4YBaa+yJCpi9FlNarRp8Ptd26P4jM
+8QC6KM8vesPBEtupAbhuPQ1RCuiJZsyarOjqZHT9HJbHhDDlHtJ6mADStPaSK1rt0wfN2U1pnu9
XuIdARGpgkhrF/fuM8j+g1bHww2HhKuVlsnXUKtcmOAkE8x7VunlQl5Jtrrlyls76l+71virGLsa
kWsIk2T7ycPgGJ36aYAO0FhskO7NrnGa5ZBbs5lOatvNuTjXeTWenSV6NwP1Ha2mPgRDo73rc7qN
A4uQKoy9TdiL7RSl0TtIwR8xdvdPdoN5o6VjHTgP+rj1+xxko1MmO9FM/teG+HUT+GDr23A+E/iM
NsJGTmkgg3zAF3Tj4yf5vQ1Ga+1lnvHCCsA6NlXS7lu4Z/fE7mC9kwn/3aBC6wTpr2bmhSHEYl2D
UlSLA7J9CKwhvlp1SGhDi4ufovqNrEBCjjSpVrJxgztoY1y+Eg/CcC0LJtSZfCHE8Gs2u6Oc4+4+
tp1/7RG2SArwzPPAsICgNN2Ryn8LfuxJ5bwzcmli9Vl/7FZHqkZVV4U6/PPsz7b/8xJqtytD1c+H
Zq4dcXrAt0VLGFUem+VoMIle6mpLjTdDonOQqv+x+bn/83DVpop/tanrqLbZ6IqNpVfTirWdECsg
wRWD6rKpe0xhCKf+p9UabCYEy36hAdndmst+VX+c+ijjmTSg5mi7KIvrkyqqZZgdbSwaV6put/N/
6oggM4sc0ks5m9HNMXQ+Bz+31oCIoptqq3KX3j21x71qU4UON11PxvDyaMrd7DWiG/s8qRuD4Ggj
Cv9oUzuKVjbkdxbJ3OXij7ZUa1eGMejHzzZWnPgZudZLaQtjm/hVtHcqFKtLrXae9crWn8M8SBj6
pu574xsfOUDku6lr00mGcb51sUG/lrNk+RTNK0TXy68JiIt9alXZgcQIrGXYiaMwNoYZDJuhEcRS
wuLJLYf2Yqdi7zPGnht3YookM3GEObbPWPKfC5Q/94i7vBeN8BafDH2rseyiW4ncp7GbUmb4+lM2
dSfEUPJzMDL3rFncHEBRya0VGC7Wyzn6caX8HnuoF3KjgzsB/aeia/Sv6K0Vm3h0i60ujVfSzT1L
zB61vzKbsBWti73dlGR6dASZDBOiHFPvTTYM+nvtjQBGu2xhUxBJErjUHxArtv5Kq19W27eslAE0
9pHzIUe72uRw524iQaSgmsofxPKx41mamsjsnwORH1VNFRCFo10L9XujjldtXW++B87QXFRtSEpJ
hml66ro5AKfWxZsyz8ZbEYcFNNhk3Gq4NNxUW1Iy2QUc9axqQV+jp13nv5Gh+ecAOaF4TFQSDMpy
DVXk5t/J6MRXdZmgwg5CD0FGfB4w9LgG2Fojjqqt5ru9dFr4HOChWs44LsDefTVkrt80dPN3nh8t
4Qm6bdUWOck1L8igqianHOQ5FuVP1a+rpmSU81qvDHOvquncljdMZP+5QpHtNBOgksK8KpArcNDX
tEq9Q9rSvyLZ8h/Q7eOQFgMZ2wi/fLb/+zhC/AVwSMvcqet9HjgYyX0iG8fKBr8+FJzKJyQD7aM1
Lfo5NS6Eqk0VQ6mXT91SRKmGDaQ5y0XzCWrOf3d8Hmxk0jtUpv762aS2ZhGWT59tfpr/1oOG2U+T
BCu/adOn0iRlHE/JP1ufba7WASJogpM6QiPD9DisiGpx0EzAMJ2JeHVa2Vgy63n3HhEI2obMGXaq
amBYgqh+D+/ac9r3OAwXkM8SK1wOTsY4P6RxDKh6qY5xXx2nBJwJUk2svWL33QoE+DasbR9Vm6T6
wWxB7ndj775PRTMe8E2rN+pgMbXZoWuqeRPZcOWHzvVOYcOkxM2IzumaESOSJtw3byhYggXxh6o5
uZHdlzyBqiV+6L5ZtoNKUpdfVVPZR8wm8kpeVBXElL3OJudrjc7DxpwwIHISDH60PtG2ThD4bwZT
o4NeMKlT1RKpF/TXmOSogy26i1cYDGe1MwTR8fbF5LUe1uNs8V1V1au+XDTrmO52QVBc1IF1gFtw
OPf4s4euWKm2kZFnG7eoUAWs74OkGiDRMMRNamBTY5NveiHhzmV51Q3QRdaWa8qDJ9odXjMC7GeU
7AvUQt6i8VpVTb4LtDrbiXHRvRzdO0ECh+Sv0W9LUFnvWjYQnRL6F1xRGN3nIn93jGlmnk8vh/eI
YC5ueWeZQHf2luqgTSRbgvADVWGcHCY0hIPe3qtaXY3Nm2cd6R2TrSvrvQcq6OSZZgB9K0PRuAjj
93YikiVqUlLQaMyDUUTeOiYnsET5vPUA0mWbCLvfEcZaYmM+0/n8PvdWsbbNPDoE5sZdWKjuYiui
ClMcLFt7sYrmS29qGIL79fzCj0aGo5yIVwvWLpoFLTIlebyO3AqqoYmGIKpZ5feuGF7DsNbf0gil
SRA3q8YOwntOXCurmavrWs39mQ3QRUuhtuJljuGW9lNUROLRZExhctKs4Za24mfl+tahxQ3hOXbQ
h5uZ4p7zOv+LuXf707fj52HKjd+4NWBK1josll7aWa6YkBfksLsOuISDQx0avV+iBX8dF80qwmLh
3U7bYwKQ96eRIwynvQrcMG6mW54ReC12pUGcttDSYguApSLpnXxh0lfvBx8iQ9wFMTLnWfdqD2VD
IMBNfjbxdz2S7j5ojQWdX/ibWSdGWOBeh/uvT9BWBxnrShNL0bF4G/t0YReK+KSq+Io+kXoxLjDv
3dewn8lD9WMNV8OaXpPGXvhlabsDFZwe2hqNEEcrDpjO4wUg3OZA0K/Z2gutnJW5dWPqz5+X5CBJ
UGwAQW1TjUQ/SS3sts0uIXjjrmzzOmrdLZL0QBZd7S4KzfJpTAtQX5pRvZteh1l9XlwdVmvvg/SN
a9eaO7UP6dPg3ONNvJrcXz2d87sde8Edh6iVi9PC++BY811q4UrtmxCCI9asr1VNR2/xVg9E7pfz
cGiVt8Istqo2N3l1a4NsF4eVg1NcrV2J7+/Vvj5w9KuHK+CjVtn1tRvl0dYzHVkL85DVQj7nS9Hp
I66vnUm4hlrVt8Nu8DUXLSPTfZ5Mw2PNO+crIjpoBqhGa9mTOowx85yfc7Nxn/XRYG84d3JrJzhP
PupqlypIYOIWNDyryuNSed06JFVLwqgYnx3GIScs2caltfKdJoYwhHKYqpbLHyAJ4HL2AnsmawGc
iOrUmRwtfV0e+3h+e1TVHqOphlPiZM+5GP6yy7Q85kS8noeh/qdAAdPbVplbr/+1Y9SD6cnkp3we
21meYa3ayahXAMiRFlmuknQEgyYzRTAAE8YXK/OnXTxApjSEHr3wJUEScAc5XxYrHNWmjvNxmHlR
Vb+2X2HcEWVYzv9sl3WLfFHjaugyRg1TudDYxHMYwzilKNKuAGAMxXIUFUnkpS2x6T0RAoqAc7jd
W+4U71VYx8+qFgRzuEArCxa77By7VNtro5uykC76N90tzCcX+wgQIx2gF46ogaWyOL6rStyQY0L2
XF5U1eiAckDGE3tVreYiPYZjAHJ4ORMZz/xFjsnjD6sm15nXSSOim6o5+UiIdUQTRVWTMZ22rr0E
opfTY9epTnAx3JWqCtNzXhsouKqmfl8XmQfh5s2r+u35gvOanFQ7qiPqBVg0m0a1VdUq1iWvZoFp
ivptbo4MUooQ1FJTV0vC4VVUhHhJLJNac4xCX2t125xckgUEkueavtou24PukhmKXEO8exN9dBpF
3ncAxOeGrRiGyavVOvJv4hYfM5HQr1UPXYSkfHwv0HVbYU9argbWK88gOMShKt3w1FkyxuZNSw7k
IYtDiYjni5mnHwJ5tl94qOJVF08fnl/9KvLSXZV2Np2MKnFf/BT0DbGf5NeRRHxLBJ+FgRH56bOY
ihQkThSdSZHu00m+ubKwVshxAt+ohPvUyb6Uq7w2eL35UgeRv6hCc13xQjTUAlD13UPhcT1kMND9
EQNuApoDgCug53DodDQ2e1gsQTedAcvLY9PWP6pWaLjJ5vOb09e8dtOrETbmB/ZdPwvp4yeYPQ1z
Fe5iN/5d93n2kqQJurXC03bQ9PWPykkNJq3dzvBN9z1296TExBdLynFnaUm69TVxjrTgJ9N1/WQ3
yW87KX/0U2yT3qm9gwFilCybj/8SQmNTkwoUmCA/BLGVfRtJEonZ8YEi1SQrPT7srJ6CjRmTXqoB
AtzKck9EPiXlF+/mrkjxEEGdmCyB8aWWUXBwAjKfAN/Fto6Rx7Q9wEojWPi2HcKL882H9f08FsbN
0tsTRPR6RRYq2uklETEHuUsCLxPxXp25eeNZL9P0zcQ4w7qWnesf5rxH/nACoNysiTNqB0Mjrwan
qd7BnTeRBwmt00+gHvqzIAK2QV/J3RRusbJQqzwyPCKx6UZf69xv7tJk0KbJfPFI3APu9mIiphSa
PcWXKUh/zoWWPE0j2rlSVn9LaDBVZwbfoj5q184Qd1eSt8beqZ34FDkFUfmk8jdRoVsfID9/4C1c
/W2jgkku6HfS9/gyezHB+rJCHGLs+pWOSB0etNGIDY6RvNagVFRNFbXTGTuI8wTHliNUEVYmSJcp
OIeQVW7IqBjA/tID2IhtiqT/y2DY+n0mtboNTHLdquogpPicp8GTqg2gC++jBRl7coeLarJgH+y9
xK03rZ8Z92CwOlCeAIiWmmoyLAfBt05kJ3XCMvocLUZm5i7JoTTCRe2z6u9zCKTVTqqrqmFtFG2F
H+LEsuycWNmQr+5OqhaYRn9PNAFCwBvmR5uJ1cRxCAoXJC8nqIJJyY5PI39VJ0S+Nm+zOtNBI3AE
s+r0tTfJPixX05ZiGgn8aZAGjuoIQt3jKSxRgfq8ZOSLE+Kr2eM358lYrpNgvs8p4Y7ZMcx7G+Kw
VTTxSeQxI13ZpX+7nYuuNHOnmxe7NzH+qgJpvRHTXM+WM+FwUVhv1VT9jDOEJtQ+QrT6GnHK4ABi
1H5zDWzxtCEYt+rYwjKjU43byVrtHXUyPXqbOPvQfmW8rwDDNHOO0yQzCKhoyU0ViKOU2zoLy232
3zZzTvJVVAeId7tmcpujCZRXGKD9be9FnFh3v+yteyY1On0wLUdVTbWgPxoSeIg6xBhd684ANnt5
8ji+aEkjT6i0Htzl9DpqdsDdQwTR4bbVWu/dVJGlLb1dO05HL0q9W4c2+vOUatDMTQBopR3BjsbY
ZK8OJiIYX9GSY00TdsUa1G+75QZNW4DN/1yv6f8ucy3cwuwHGIX7xg0unYlTWts/qqqts5tNYzCe
qZoeteVe1gDsHlUz5CyZ70OAGy+qabIk6bw+1XGHqKO7aptleDIKPgxVazptOHROU3IEf1QVgzu/
VIBDnh5NsCAxRhqDleUVyavn85l3aGe5s2mvyO2SKbbG6KaKQI/3emnJZ1WbQr99Thp/X5oiyday
XaLATe2t1N4yYZQXjknorM3S3WebFWS/A11n0Buq9mokcMt+e/3OmVr9pgreIxQ8BrLVn22hPb43
iT5dUPTRb0MUppfGcP/6PCBjnYLyRtvuP9t8XK+66XHRdhgRrEBGaO1M7nwxk/S1m4L8mTEwxx08
Pw2QIE6qht+iq6/UZiDim9HZ3fGPNnWa05Y/mi6MNkZV54B8Cu+qCr8hSuhBCIChTlula4B0ycU0
4yaDo3pv0rC6h1lFeC1Ik71qy5OCWGUKxDwuymo91yG+xkkeHtXBtuV/i0pUii0b+E+l46ok6Ga3
UZ8090ZWt45A4RN6r829zBC5tWMtXOvQQfF6GM9ebw/cAHbGwKc2JFJBShluc9fnJn1pU/+odqom
7KoMgvdtcDTmsXqe7ensNvHA8xyt99Yeq1MwNT2ooDnKn5qo2hbVVtPHatO2XrMxnEgCPArbna1Z
3tOQQdFIhzBbXKy22IF9aa2whA8/XMJqeHKGCMX2mJwUvIQfYZ/unBjBg8xhpVMyAwgqoz5MCdbF
fgGCrTnqQwRzQovBdOuDuemYg6xbZh9FgE2Nma8kKOE1rqkQSUNGc5XtAx8Du94Gg65r4wnExLvR
eMk+YkAgwK0DSQekPAzmWZdozXWGZpFcgJ3ka3sxmR+su+hsQC9sKkt/zntxnDVPu9R9BT12GP1j
PkCAs6z3tB1Tln8+62TQnvkQ+3eZO8ZpJqNNvKMjmGiVq7yYOzhTK32yejRpiNZDJ2o3QTVkq04y
RrIYftKHqxG3wesiwjdDYnDn2ob3GFkXu031nYbj6apMPqSUb2SENklnVLvS7fzzkFsztlzL5mcx
jyjAu1Z9RrTsCwiLCTOzbthVXowdqGmGz0Pxi8vEJ+RWrBW6z+Pasy0yt6VmXHLmqrkz6VdLcOWx
zuXZQXA2igGJ5BrOfZkJJ2/ODq0xNqemD5stLoTjpvW86CL8Rm70zvwSTfgHgJjqt5GEoqHL6uoA
/7jWpv2upUl9yFFrvCCTCK6EMWUrWq+7VGVJlMQc4W/JcB3V83ABSHDoGwQZuyZbF021D/IpOBbW
XON1DSDKHex4ZWHKtG6G/uDUCyIw6o2tPeIIDkD4B1JN3xdPyoNNlnzN3RrWwOH6NepsRPB4b9xW
A66Xdd3ZoEQnAbgWWhKs2HuL0d5yYdvoP+rMnOHV2c15BGhw1JaAh9Ve1YzaWKbVTFF4jXryICJG
mKXA6v2YjJ3+bubfB1d7FgKeL+Ioa5FeQS//LX2rPpF/0xkJswbNNf00l7Vxs2F42Lz2pHvdZszA
33j12iri5NIXdXSKJmYYucH3O8flGnpnhdzeuLy9VU7IyhvQpPCSd/xemWBmxFDdumn2sTv/8G0M
3Ccfp25CgV1MKPQBdsCii9yS6x2jIcYRIoJMYxR4X5XNEin5AhGgWI9p8qvNqxNhZPvAWD5kIFaQ
t2p23NC/G4FFzEQYnuwDphxd7bwSGDFXKeiyTZi298Bv4Zj5LSZiulUe44Z+MNXstRyHdl31xASa
4hVNU/0yJIlx6ZbCs/E99CBhimIVm1G4tXuQerFhskLRvJ6+12m3UZb5a0BZu6SMfmlkHlBiSFAU
IpTxc3DG6qND1pxB+9AXuKF5PpwmMyIHok/QUwOmx09RC5BHXlmRdGvynnVlPzeTyFe4AbyLVI/5
856zQKg3M+TilykgwN6Y/UxWOLohrMLw2dUglEK9B4dvp5cJ5CW2zGCzCMYCGNfh8NgdwWspop0b
LOqz9fAr8sMcgTILeKNvCkAMdgHwMNzHEsc/E8L8qjegMnW/R0iDCbDfbRsA52tcj6izt7KLTl8j
NF1u9bIHodxrGLAYuoZ8JHoxURSSWKj8+1zPtyl22wuhxnwt+xlRtLx7gb18I9Lcrhz05I/BbIIC
NUPn6Ln+SQuH4KRloX9yFpxOnfbfWz+4VAndrN1qdGOirg8ShSWcOL+NAFH3dd9/w/vAghPsRlut
yuanEa+ii0fwuFwIxJEw78Lzz+AfZmbZU8gdHL9NrNqJbkTAl9J0a1p9uGpLSBR5WhOo6CKbrFvl
HGq/LldO5nZ7oOsloLjAAXTDYLCDzHzyCpJSZonmFtKx98rpfaI8pbHJ0nRfzZ29H5o6+EsEb3CZ
er0Lf0q32cB5ZywNFoiM9jOxhnXh5NHJnCJs9mq93bBSDw4DwLO9Aw4U3AkpKS1k8dZDuPeckqCH
bm+YMz4FkzO+ihGNIo8aYjLZtrOjtyLX3PNnUY+l96i6zPyPbgNFrJHOsxMydwxGBxyjnwP0rINg
F0ZhsI4D1NcMur41S+aVqUd8iqFtnWWTkjZl9vFLFOa2iLL5pEvkmxCKuhpp9NtZHKKg6lywE1cv
I6szBuKlWMRz7GIyLrrddNdx6ObnLl16bmpBFXXXJmGqWzdiX0WeHq+Fx2MEE3bUOtYf/SCYeTjJ
RyZMdA7t8tWxJnc3FQnr76UI/ScZ9PDQOiPdtv1VeG12ilkenEToJRurhAAAGzs5O659NSML9kYw
8UbhGjiCuCK+l25HrblKfA4J7LE46xeBMyM/KAyYu2SkoQoDS7SdxesKBOZ/C60nXzSgbVoG2GVY
MZJaYQVSY8qDjjALfg0esudLIkCT5tYMcQfFcAuOBJ6SARzraACNNUfjzIoz5FxCIxcEpY+8qOW5
tedXPZYT1I7Q3Uyo0qznpYpMwbwebB6WLXyAZl4s4JX0SE9KA3RRYJdnEBmHcYaRAlzpubf7q9bh
/1TYabYx8WKUa4WZixcCvwP+bOuNcwGnQPrPkzAMpoJ9/hKQmjulbf0hgRu947UB2rD8Ho+JeNcL
vGCC7pdfhrzcKkrgLaGCRpqsdAQvlBf4xpMqZoYwAFaBtgnV0WiAR0wqVakB9gxBCsxNYZ/UZTA/
fEuaqDjmaUWXPfXeBt9n4CGkFADBlXJdopiWeKXLd+Gubbq8p9GA0tsAFNB6gFVZy99DciR8Sgmw
HjIZf8RIwSE+upujsNp43gTBfcEbAdDeZAZPF/1foaG+1fzNuqY7d2O+b6aGYRJUYObhjKxnkIQ6
eJxNc/Tir2VRWV+QkEeRc7qZWeQcxKjdJEGAhd6q72t7MR5Iv+m9dUiDKSZbvwlSGRzjxHlOSaWt
hYmsUqcXCP9ZIMbds2+b88UQ6duks0rFSh4ZxRjK8GLSVIfo2mQtfw8o0MdDASLKm37nkvAGy1W5
D+EIMf/dj55xB7brI42tzSwEbPppY8HVF2JoN6Vwg1dYAN6LPr9JEHyvFmAEt4jaXZ1mXyomBshX
JkArK5KpqiqFmTPnw8c+LTRtn/V+zPzJEsBfnE0R9da6rsrhADuifOvtpj1MsEXWqmpmXgveuHGw
ndTaJ6bL/D9d727MKvo1u9q8L1Mhzwh/vA4SsLftu9lLhJTLS9QaDZlhpDC9wRNbp3HrfQUN3Ipg
Z2gZEnM5P29havgjUsFeTJKxjFaenPItq+gXizgHvfgmz/F7Byz2vXDfMC3rjvmCmakWXF0MwuJo
ey/JghttrFk/AoyIFySpKmYz+dA0K9ym/21S7erwfPnsmlMVcV+DDjrdKi8FpQJ6tibIaaOpo024
mzEWPDjxW9qCFAjvUxuJXQSd1+0suEXjdEeoHHVDPO8euhoKI6RwQ7nNgsFPPZS8F8ENtaMPBSTJ
6cfst9EJXJYjt0xW+SVqU33RTg2X7KA2M0kECRYW/97YlKB9/c5EQajS9vMCKWQuC3BoAG4dtXg9
hKtMM5Y4Aq0RWKwtWZWvnlZsMj3CaPWXPYygmJcb1y5XVFuf+ETXyHS5VVBF1TjJfM4P6sjE67gz
yCJG/5zfLRdRRxmxPq9cLxcb9SsztKZJwCJ8trj67aNW3yuFES9YQ3Ifj2A4f/bL85vsxDsUqFGr
HLAqMnX/1WbKEpmUFsZ3qprn9T6uNBP/meU3FeA+I7wzDupPqp+BgW+c1CPiJEO9xU/9lzpPTBEc
8+UxPp6walR4qSIk6+IspNHPtqky+z1SK3gyAfp4YH/V2wDtlgz1NItpq5vNd4UHVsUIjLpv4NcR
T0VyJK9HFzOi2hP08X67VUnvB84r1qNvA8zFbdDGPFEXCdFdl7V39ezdzH8ZifvsZGPRrTtjgt4e
U3fSW+VJeCz/uhjNts+HBnbYBELdRhv1uNTTUFsVVqnZSm2qt8CJzZC8cr8KyqE44esYgD5Tm0sB
EYF3Q9vXWIbTt4yZBIgAzBnHWltu/9hUZ3s4UoBE9q3i9NiUYgAN5SYH9femtiVG3W7SLvsiJ/Ok
7tzjLkEtXZWOmDfqXqu7knUl6//OQHxlwQCoZ6LOUFuq7fE6qLoqLIFjSNvHQDQRfRz7m3rwj1dT
3ZrPt0HtaYh8rmow7Bt1K9SPNIeG+9NFpbkmgs4s16l/dIttCHKXj/trF94gAV5Zu5zZAG/d3aiL
DqZtvCskROfOnG/m0nWoYTtPXW8vIwkSGDu+lQ6dEyXcFj0hJyvK//WH//gNahPbK8juZmw+jnw8
PdRkCpAmlrlRXYAa33vkxg8ugKzpJuDyPm7uA07xx1fzB6ji33fQIo1XJrAmZbuz4sKQ29SPv2l9
rm8/7zCd4Mn0fCjdn52LPrzmmFju1G8ZwvpFuFLfodE4yHWbx5duNDVgHks/tHzW6ky19f+2BX0l
EQ6Is416E4ZU7JjCsHRZXgRzQtrJhmP9+fosB7i15ADbxK8+mg/qDZ56ZzzMhcOypN4W3ojxkb+A
K//fv+uW4hjGYIWDwgKusABSPt89mT755gJgtEq3WeRt6N6Wblm9Sar62VYS/Vl6JMeU3jb06hHM
inj1Io0+Uh2vis+v9Y9X9LGp9ss6GA9Ba6/Vm/A4BVuBvfbRtSQIVF/Igr3do9B9/PzCP99l1aaq
0fIW6sOwawHp7WMv2al9tnrZ1RGf5//7FVR19dTU1uMcVX9s/mu/qv6r7fHaVrXr/tP1YCtHgl/Y
xwiu3EoAjykFILfBBeG8DBxmANE0MlmozuYOHwry9MwL1BMfXRNjUO+lkN3VY27A+vBiErGQeolV
c3YtAKWMTX92FqyqnKprMfr9zrYlU4nW1Dd6VBK7GRCYWZHg3SnewVwsdpG2HJtNlFQvXl7/8eDV
X1XvweNz+qyrxs/X5PNdUYeUo+gOA/aD6mVURbN012rLzKAv2SmcJ3X31UVK8IwzmBVeuyGEVr9W
XwmsdlrV5h+to2/9VTiIKKl1y4xr8BZS3VdXcSliblifauJIHBxqSLrgG6bMfE8G4O7ImGzVPVaF
euzpMj1BKJc18ix+FLN5ClIr3+lyOmd2hUBZ0B9UJ2PQa3dwdivUczdx+T+Mncdy5LrWrJ+IEfRm
Wt6r1DIt9YTRlt57Pv39CPY+1FHsc+OfIOAIVtGAwForM735C6DVvwDlJ0cxoLjzIsdMX09oGDPo
fo2dc0dezp5jlt3IfHLRPNul4olYJgNZka0jxy2/T617ZdMOAO+Xq5gnFjNpNH1mEjsxNq4BXEiA
SsAFvBGXrLESd6AfFV3wrQE50eBF6RVjO/OYicUW8brFfrCt40BgDv7cPfBIOIoDc52gGDavruZd
VKB4GT43VZknYbDUt1KLtJ0YX/wu1wz6Y60+jFpa72RdexR3dbm1Ipc2zc9QG4JVn2Uw/QMh/7tB
WyYOSXz7RXle2LE9zVGkYftAjP9WScwUdH6ddlcI2fUDoWnFSaB2uqApTjwLf3I/Seb7K+7EMscs
N4YP9O8YeKY+OOXGACANLYaloXCS8RLYzOAbGAK3OZdM3BnxWHsytkeD8GA3QzfkP5O56LDM6Mud
nB/oab5fLsLSKnKiy/9/KNZqPeilq3ifxEpB/BhRnNfiS1nk5soxQPaDBS3EDGKhKzXmQUZjUXQR
p52XXCKLwiav2pzFr/03rH7+UIrf+WGVMR+bp/aasIALDkHkMfjQi/UrzhFM1+I1GTPoYNbeoH+D
awV7st9Gh6zyfXkrus9Zd/qCBgSDNF48r+PEkypWdEuy1A1jgstBgSlSIUxsWoSJv7Mkc5SkKH9Y
y86/Ph97kDjXPoPXrSVfEZ6+M/FSjWv4ejOcUD9s8UP08qTaqnwUF1ss6kRuufZLHY4gOK89ACBL
Z3H2pbgcK3LLbVwalvE+HRukLw1EHcxhzJli4oTCjdgiURZvHlc8Yhs/tc8/fsyVbBVInfxhGSlu
4fzkjd89gPZH8bgGqmwRND3dA79poNwQT8q/Z8XR81RFUE51sPN48xkK4oEUWbZwnzAhAuAhWpeG
ZQ8oGkSy9BPFzv3ZKWV6nH/99CTPYI/lnZnXM/PDLGodNW3wn/znvRO5uZfIfi6Lg+ZRP/T6fILP
R0kKjo3afFZGqGbFvLKsHsSx/1a3dBGt8zpbZJdE3I+lKHLiuP856oftjOgtOn461b/VfRr105m8
acJHaK5sfBB90yuOhjO+imKc96rihRcJphTAmcCI2LxPZrYlWerGBE1Q4Hf0KWqN7NxJTLdi8KXr
hxaRdXWPCCFc8PMTLV6W5Y3/9FItL9Dyoom65TBxxP+s+3TYvw0/v65jOoH7s5Bov35jo9DGsnZa
C4sP15LMO9ml/MFW8W/dP9XN+4lp2PkMYpxPfeYzdJFzUaTuj9w4/lpMDWIPKnLLN1rMIUtR5JYF
2dL5U92noujnthAGtD+VEkqEKDMB8vFy4ntneSse4TkrakV5xJTNtjopkp3qZE/L9E4wFbDxpSyN
E4xclMXMz1rIw6JkJIY9m45cz6jHtZgesP5DyVrBDPwXrjZPGqaMDUHMLlk+AsKE/G0j7qRIlulW
FMWjYIlN/9JneQyWuk+P0DJM71UxJgsbpFcnj/qmsdR4XIv9b0SAAeaiqH/26i7YzW+8uChLMk+r
S1lcrv9ZFA3LqyuKHoaUv9O3KH8aQdSNSUTshBLxGi2T/bywntvF/VmOrNAqYfOWHA0MI9pkIfmw
c1y6iWNFIhYGS1HkPvUTk+hS9+GPi5ZPh3ROIW1H7UpU4L0ESoFqgOiBpVxTiOSYPlw5inj1k5i6
3CRKkoO4MnnUpslhlK1VlVjGQdzh5Y7O7/4HY+aHpcLSVeTEzQ+yFove3Gk2cqUWpCdaGECTosKV
3Y1OjjsGNhdluIlXdLZTiiegH9WwehMv8l+rVil7W6SzcZ1UOAfTNDlGUASDEge0JpKywlu5Wsqu
4Unwn/nGKp94h63RQICMCXmxfBiq4u111T0LzLaBAyCQ4a4RV1XclzIByqQW2XMegjMReHJ1usFj
DelOPdszP11+cVE/3KJ56zpfdbFnEdn5NQ9wTo6OPmzFVRanXRLxA5aiuLCf6uZdnWj5DOZceorm
5S+pvq+uTaT1VsgYIhXnpe5rk4X9XoMIcKuCmKUI9AwC0uyIziSthorvTLOg6ZlaHYcwTzWK0G4q
vadASfbKNIYclck198p6JXqNTdIfpDHXN3KbEKTXddmqCnjVReIktr42HQI8FWKKLnFk7+TAN9It
lEEILrOz32KVJGp4sI6V6lUPYLLwNUMaC/A8sVAvCuVL7PbPU0T7Fw9QyhfwN+UG1rgeVg6Koi6B
8CiJcE+UPSwQoVnEX0LHgllQb65DCBeCRdjCTsW3v3cMd7zHRfUTvOOh1ZX8tU91VLVi91uasyQv
0YE/uZ5MpHhSPbfOaHx3sNbj2XU9HA5KDTtO1628qiy/liMxvWzJ8xdVjs01jDqEVwXQdsnZJAug
Y0oeU6OAv0mWNwUUwTBD5cRxI8RY3PqpBVMSYgIdigJ+pOyrzMxv4xAVN5ETSZJlFrxnaQqxMEZ4
Iwu9TV5AP+QO3buO82xfyxOVXyIXGnIkMHFsJgPwynbZuYVZCOu1DOBTcxESlWEw3NRJRkyQU3fs
h6vMPhGpgXvNwdhew/o1tENw76YEoEtwd+XoG7Sa0lFU5Qki3fAuwsqVQXymGXhrLO9ewYZ9l/GE
3mNJUdZD33vsIGgITYfQqtjkWqZIiqIhuxq6rrkpUeM8jFNSJoTtmTxboKvpsTT4ahKvldxCFa3D
O6MPiM31vQovjPt7iILxNpeI5oD51+KZW44vAsN5gGUmWBd+vYL3VNtaiqFvhqFK4XgjmD7TFP1k
WoQ6E9aqbFRTjeoVUvDQYKAAnjt+fimA2l2qKVmKPJ/7KMOG2kFtZIJNy9VTOuqxtlZ0TTmJJBu8
fyqztpDWgwPK3fFjjM2QGjy3LgGjttm371GXvmm40okLB+7Pu6WDZyYykWiFrIAlph1/4+786qeR
+j5UEdEKEOI8e31C2DU8WA+jgi/ZGCLjXNhpe1LbsD7EcZjduAUKkP9a/lL1Eg9XEutXWWufS1iD
rnYQPXRmUQF9lcovYYvjyILscSuKogFX6Av06+m27Fctwh2rYeoeKjGifCGxXNNxeLCpsiRgt8wZ
mw8HG+k3Kx71sxiqrHTlZjn+AXAYSp0JtGg7PjjFZvkFtRf98f0xmscttbF+qJp6m8rQ2qxdJJZb
L3lCqHDEaJ9V7JVN/QzQovoC9ry9YTo+ihJCu/UXROsAQyU9ZE1TD1FnafnngyL7Wbbh40I1kEBt
YD9YLKasBILuAn9aeyk7zMp5DNuJaLBgsjhCgxkRzcalUHWp3kO2qaxFUVyeJJanT5VFTNh0fcy+
J9ClmBZ64d7s/8x/J45Sd29mJZiz6frBOk1EXjI46NPzzPSdDnOKyIqk8EYQ7ktZPG19DYXkh0rR
LFoawB2b7oHAGSLwPHiusdV/hz+USUkt38rS8w+t2XlwvPvFtzzfifaw88tdrMLaVIyShcFaslEL
xx54rLzAuzRT0kXwntiau//Q0LYxcjKvnmuGWyAM4TnvEzQMp0TkRJ3OLjsDFACjWqgEFXqD/6Oj
OGTuvRzd9IgD/l8Oie2O+ApZ2X8epm4ySG4f+1suYw1cf/p1orc4yZDlanWJ6wlHgdtRN2oQsDBS
XoMpSSGYuIri4LowFgZuB3hdDjGuT825DHP5aukkcijonfnwNfiROTi0sar4eeGgiTFI0sl6NQjF
h1lKtH46VBTFiWtYRw8WRODzoeJsH45IVH3b5ARofG6YftWQh4AdH8fMfIuRJyVyabTjcz0U8dnu
AwJOFJg3mwQ/o4y3YhtlvvIk5353sdXyR+or8lNnZvKT6pe3hgn2hm8apAukg3z9Wg3+L6us1bNJ
aMmrnTAUzpz8GsNm8BoU0lfwyN6DaNRz7+pmoXkXbUQKb2MAdV/SqWdfvkadoj8rbpC9KNFRdOGb
kzzJVQX88uaX8XBpPSW+9lMCuZ/arfSoJGtW44o5m2i8qSj6ADTFkePav+WoQ73UxnYJcil+TZwS
Hm1Fq9eiqLVVd9BQTd3kugEj/so0mvYLoldQFxm9ug0AVL5WLbIIMni9/YSvfCUULN+YiasfeiQz
77nZPxNC07wb+ffRruyvhmTXpyQPoE4y1ea9GgmkkC0jvUOiA5eu3/7xLLN+J2RL3YwhKuJm5T4r
BJ/BYVt3xHuSC/16OyINC174nypgkX8bP9WphkVUbDJe8s4pt+i15TDMWdlzIhnmqYqbAc7tNntW
QUx/Qfp9JRolwtieicD4CpJXvooq063wL9hdvhfFHjaJo+IM0VoUy9DW7yNeOlESIzadfJXhelNB
RJ+9YSQuITN87VzCFQMsunRhYTPTK0b3sNkQiwetJ9Sy28LtrJNoaWvX2epKZ/DcoXYyusw8EMYE
r61ctGswPsFJFK1ANglTCNqzKJoIEaEDqboXURyl4bvNN/8mSkOb3Jmv07sWEt/j9t7BDzrpMU5q
+Rq4wIh9F7mqLi3uBPpsoZ1oH3OnfonCWj4TrNA9qmrNqxLCKl9E9kV0EPXwIu5yqUxuokokOixH
gQmAoWxUBFcz1GMT03sU3UPgaPdUf6yqbGc3doFgYbmFxjw/m4OVnYMGsNxEFpyfJZmkagobmll5
2IQOKlqqGVQPvmIhBT4YzzCExe+yUThbeDPzgyiC0SGkXs1ec72HklJriSWYuint4K7g9COqJu1R
V5ZrAsWL+J0o6mQPHN/aqfg+3k1DO6e2ZDzpfmJd88ggwGLqVg/y74FoySOfNuXKsk5BjYicPSWj
ErtrLHgV8bv/1C1dRM6Q6t9Fqyr7fzterQmAaczwoezH6tZLBeHSmQ31HVFdOl+i36nsvuh9Z75W
Vg8/UKpml8TXTJiNi5iIuG782hb2o+jaa/GlDDTnraxSeWOXoXGNcwcBlrKELQVe2BfgSD8lyK+2
Yba2CRu6yDkvld2H3xuFADFDs6sHR2+8k2Ra0T6IffkJVpVyJYa3xjc5d6qfDX4jwoj0EB7GQTtg
s81h3c2NR8eEc5zX3YLYUklXUVJmMOPCUXXJmVMvZu5vWlcNTyXk5H8b5j6iOV9qwZEQ/AyN/0Ye
PTnciHafuMeLGC20bCrNAjhhYenHuSiaVUeJ+h2vdjD39BT10dAjYy+bHdjtZQjD0s8m4eUnyzek
baxkKrJUnXUwiPc9onVTXRRNt3ZmlAz3AR2XTVvL1Qtvo0zoj219Y+38CDeP9Kdynu0uYknaZ8bu
8cmsM/0nmETIInXmeZ4+XtoksgCpeOO2LIryFqp1edC1ojsFdm2g7uvmyBI0FvxYBKsy8YHMVHNo
sdzWfQ+9/iUKdOm3RKTlfKIkVaCKy4xfQ9x99yXJelPMKoHtWBmffBNucJYo3gMQanufTKTisuTG
5zYOjT3mgPjBBgpEjHNlYD9jIjPd0X9nAv4G+FD6pXroIBOdxAqbRXjk2frvBGZktWmfPaQ5qvpL
2xCzDE9x9ezU7AmbtlAeiNtoCM9BYQnclbXBuOa6B1XV0KDqrYnSQI6T86g0yVnkLKvEBQgFwrWJ
oHVBv+aLYnXOcxo7b8oQSle9dRyuAfS9pR+XJ1FsNJjnUitsjmrYQkylsC47NjmhblllOy8egPRV
0fnytS1y9yUox3fV8NSbKI1TBLilGg+iq6NY50Ax3Lso+a23r+M8/qJnqvvijvgSM6N6yjXLenH3
vZtY7yGfyn3dy/XeqjvvW6buy640v+VEZCGZU5SHzuuyN2Tu1q0R2F/YR14QechupStBnu8B3mha
X1nNdVNDkOFxRll3QrL0e8iOBl4iiNe0QPst5A4NyNR8y2telg6VVmqbwmyMXYek4K2ZEh6MYVOh
jbwRRdGAwza7VSNqW0hWnwl24sxeUxDdgODoCttddtOmxISK92xL2jW1ivELVoC3Jg+Gb0MwBXrU
4DnggYJyL1bfwrEbvvVlYKz7qT6Y6v+7vw3l0tLftV3GITxtXXk2hG//jL/U/6/x/7u/OK9adCC3
HX2rp0a47tiwP+bdUD6qlq7uzakOuozyUTSkbH7nOtEFosjqMZ/qPh3LlxM6K8nZhyrfRJEYE9rS
KSp5x5OR/K2TkY92Un23dBONfeg4q7IEb+DlD1JSGwAmwXz1Stl5W4t3fdPCY7NJeiV7EEmvc7+y
9lVdKVWxVf1IvngFQDwmKVGAoV2+1FMiiqYmAbqfy0mxadmuwfX4T6uoX4riCFEHt905DQhoW6rm
kZZyzKQ39vZDzuX63iL/ASOZ8x6BZ+KhytOj44IlVXvry2C2zncNAjqshU73YNg2gqMRfCtZLAd4
X0ETAzw+Vrm001Rn/AojQ7dvGFUQnr4CyzqKc/gJ4XxtURtXlLCdm9soOLqmsRGveFC5ai/EjRio
DmjaTq3q/qSWPpzdk66OUNSZxXUMPwOcy+ZLNIikhat7axNkBRK9tY56rOeQ69TuY2JF0iME0c1G
PTjIiEXjCKeLBncMJOSWvmIJAi4m7Mu9VCTtns0ftPjan0Kvv0Ex0n0NQpTgo6ZuH4KqVQ5yWCdH
t4/1m++paGJI+fga+/Efgg6TPxzsIwd/knQddiykfx/Rk9lrfePdiqyqHrMp0WSWh34GXeLUQVMn
KFJFyIZR5zclBhcPZbK87ZysuYn+ohsCT1tEIwcE0CCniSZNdkLm0ZJto0cPso4tupTxHdIhBCIM
hNG0Ru536KCVN8Nron0BtOYaJYAqtF4fL5ZNZDHoePNsJV1wzKAyPjt6YBwxe2QnZxi7U1L0/VGS
g/ycaBnCPm4bXKLKheKps+xLlA9ovZYYSYImcndhXcsoMMjlznayHqArpMsQQLV3/BP5Ng6t5tGF
7QneYGIHmXGIBira9mlskPpB3Ll/DgzokRt91TY+Rikvk18qfNBrv5e119624fKG9/Qr2jPtqgiG
/uqiQwUFdRpvisEPYMKCP45vE4APNx5/RJW9ddEje8N7XcFrE0xY+zF4Ipb0T2DK4w8p0n5g+AVe
bngYyj1b3SU1H2e30/ftNIIdot9BHFiOxEPPhsocIOkkxORHRlyi2ujfHWIN2AIm3Rlu1P5eRpY6
sfGPkK6VV8cYGqiQeQPYGeWHpFIgkoG8r7+FsLWwKO8PqS4Fz67kWDdLAU0rhOB9vQVyZ7jdoY27
4U032TspivdsZ7wpypBm0AbI/VtAAODWy7v2II5Sw+hYap1ySi2l22BLzE4ggkK2qlNksOEgyOHW
q7lKHyBEFF1E7kOlObWIys8tS/c+EfyEnGAZR9QVhQ0ODQfeOkEx8GbkNVKOtdS8NghYnnpXTqCv
4JIk8G1jt+xAekxFGO2c7VBn6FxORVUfAC3pRnYURTculRXoxHCFyAMgOdNiUzAlauqj95TrQ37u
nahAwYKcSJY+IifqUBqnd6USotSlRGP9H44bIYzKAaj/19ii+OHUFjoCR1ZCqw91yyHi/H2Qj6ck
fqsG339mznVXWWgZR9UFW9Gm2pPsWO5e63xpPabcZsvJwrtZZAdREgfpmvNUN4lzNQzpAHXReHOa
CkhhndZf294qVlpned9rT3oGUOT80hVll9pMB/CArz0lVQM6QMrbJOEfjBkPsIOEP4qgDPnsVPXb
JHe/jowmv2LnPsuQuF8BChTXVCn8HXSm4yrS5eK6NIhWFlh/++lI8mS1tZabV0JkUG6eRhCHiI5L
sTV7a2V1JT7L/5zk09BSH4EXUt3XmBhVCDOnkywDiGLcyQecX+FpY3eSdWl6DwEipENRfJFaHwiJ
at11mBzvsTnNvkpGhIHu23MdSF8klWL7YGEquFoywiWhDNX/XJzqUOrursGUiDpCMJUtumh4QabW
pUH0E3VFKSc7vUMVQBRrU0u3AbQwmyYcMO8X5Y8A4IKTyeW74g3A39p8eLVyNu3lULlP6Zi2G0LF
2ke1CWHDtPrkwdYgVQkhcbsORtsdMqJqYXAMiNlHtupoxA6cINMs3llycEtjudgl7HXvMly7WAyw
XsdGKWFYz5IXfp2/xuZtf41MGFCMUde/oSn65lax+TM33JOMIdODCQdcU1RGLKVfsrw2oe/DyIBD
o/nTD87FTdPsp1aF3yUdKzWzJQH0RA0ZRosalg7VggGlZzIm3YtbdhWc5mwgRGtv+fnZT4ACitYU
Cc+L247VSrSGsZ+geQmnnGgdajO+lZL+LZpGwuORPsRl8STaQt3G5gTREmvy4CGvZekWoiRE3jPG
4EHkRCIn3vuoysVxqRI51FD9TYiOz3zU0ipbibUPcUStRJ1V+dBN2hW4U8hB10u/5Txyl1wrPTNP
7qjSdwxRpQKJ9NRHTo6LyMV5osTK2bEb5SyDowKzHij7eIQqRjSIpLdhDVpLU59SkoZitxyjuNLP
fMxhtvvPMB+6GFYIhkwMvozWItOxbq0h38zjimY3DjnFh56jKUlr5LD0jWY6AMGm4aWuBCIIgvXD
gaJhPqX4gX4iuztH11/nOk38guXkgxPxCLpWIx8rv978639aev8dV/mVePA2zL9hugoi9+HHTj9u
/k2iZT5pkycPIcSuQMX3Rm3L52zqJjq4eomZR2RFi0gGcflFVrcbqBu6Hw4eoavUdDtWG8ip9dW1
ioJiXSJg4QVAzbwq/W5k1QCHHjGNrXw0fXfcW07zm7DcYRNDrCgHP1s1QjpSN9GjcOAHc7rm6Mf1
rzJxnR1rprMNhWlQqMFGMYeJytb5aUpIZIfNSiqZyCGa1aHDtx1sjBXqVnYZvbLPPADCe9Gr1lm1
vHbwegzPpVsQXNy8KF7PYMD8YMSObq1cXawQ/GVB1BMGnW2MdSvT1e9+1l0kvJ5DhiTiAAVDPjn8
MgmnQwTe9wCOmG2qE50DSXks60i6yyFb3hw9o3vhnnXWIsjLTVVd3wKTiqPrXKcg4rIasy45Lkd5
WPI2SQnlErqp0l00gEH7Xo8groq6Bco5PlXFUxXr3b1jIVRbJVzoKVvybiRkBPKykB/ivUg5Iiso
5CB7UDQWzA51v+qBmuoO8YZGfGuVHgWwKRli97HswPEn2dnyOoOof5IMa/EajFm/UzO4xkRdCgPD
fkRlDYPpP3XNyEICSlN1X6Cil9mG+5BMCXQUTm4V99qErimu4cXpWcPcxykJYi0/2IM1rESRGUS7
h7BRABiq5qqlvjL1r4FRaydRZUuFCi9ZPyIXWmVbUScSTXVV3ERwNoouHxpgzNOGaj6xqDbUDP/u
kKVHcWJR5/rdynRqbVMPJR7r6UeKxiCS07NhQkA4VRmY1W+WJW06zw8fs3ybAQi+14oSPOIz/9MH
hXvsFO0KEXl86RGruovEHuH6h9bK2C118dCmiLjBzB/JUigBaXQ1NK+bU2RExh1jvzEf2wTmdsxc
1I/8ulqnqc2mzY3RGBqN3N7PZRSSil2ZxfqaOF/a/dxQz9PiOazsh9FhddCOBb6iotHvjhNJD0Zw
9qaCFoR/k94o3xuslqdBj6dtIXgf1P8IzFj69REsR/HI1CsGsuTMRLsiuCN419zybNjMT9SYBx6x
xvUKVuTqISsT71HHSPaohtlT7nr9WXQTCUsydYUsUH4QRdFXgWV9YxREjoujRB2IihhIQnRlD9ev
Hdlz7nGqOXd4uceTpjXfPLeEJWSqV62kRUkqXLmhDfJfdIMB84jn3r+KHqz87nKgaOdg5PnLhqA+
SJ5j3gGLWncUxIqt4ttoGfSjdRcNSg25p5zjnBFF0QBhin4rYhaMKG9IMMf6Na5kTVu3AfNv1BqX
pa+P7RQxs8rax2oR7uyBiAnoLP3HHDTEBnmWaKtZMKOtrbpwd5qjwRwOf8sjVM/Bo15XYEO1CPtB
jz3U1mJEhSYtE5GwdhlRy0LNUx17Vhu5hxyehFiIOzH1uRAP/81NRfj1vqY1Wn5oazjE303SKi7i
0CeRQ645wX99qieUUDOFMIqcSDoRKDklbGoJnBSVUNc2e0fF492HEL5kw7M/B15Ncd4yy+7yTVZH
zCw1u9gJ+LAkrJGBOohyIlAPrZ581SfgUTMhacrpJ6BNBPLIFPgjo4DYDTZIjALw7p5EohZ1PyJw
VE78G//JqrHzM4hUODCqFNpH0dy2IwhRkQ2hnYHyPwpxc0Ccj9MOlr35itkDEiQRPCOhbeJCFFdx
bobs5TxZZfZwnyB3AMIM+IK+lQZNAmLX/B4a/ZcLW0ScFfse+a+NoTx56DqesqZ9s7is5wA5sF2t
6N/8QXe2/RRVGzFM5pyZcZKt+L/L1RY5cQfwYflb3eNaSaikneVG3ZSRpx9qhNpOppblR5NNQlSE
5UqSm32nmy8x/9owehD6gDpk7jCPgFKyJrchpB8lYxOWgJgnUFo6RVxb080SuQTShm0BLQjf3VY5
VTBbeIWJo0vLYeKL4v7y4cIAUea6mU4FhaKlrCUpcbH3Y3ArfOOnnvjSVjMuWVf2p8o3uznR9KA/
uep05ZLhW6KoxQnIb3Fy0gLScZFNbadVtiIrpFdFTiSR5RZEOzmwYUyx89kkx5JrBQAdFh3/+mDl
jpUegwQigAkjOv1NkYg/vBSbRINZRkE3050wTOMUoyguRyYwpyJbjxi80sQaNsudEc/pUhQ5R+mQ
twLAy+SdwRNIok1hf0tiNLq/b3TjHE2x9+I5EEkwFTtcHLsxqC6iKncNxB08m9WIkDVohaKBKbXc
3zbLvsRKVaI+qqVgwCbU2Jy1GrU7RpB8AZLnmk78EIWOjIFIRDEMYCFWAulPyZKyOyMMWa/GympR
RZHC/mzZ2UZDpqvO+mHlJUjr+uhTb2S7YBejyu4e288vJ+6flXwi1mU9gm5shuAcUPoB1/lWTVpw
o9E1yQp/BUcZjtIx9y8msTBXz23W+NurVTckt0ThE5E6hbFxYFk9y0W9ZsrIcaFjWcyL5gjdwLS1
HeVH0PfqYexQEDJtNGmtr3VZpzsdJwxR7E2LFkvl7YIaIUqUwKU2wT9CmOCGDy6TRvigq4q5HpRB
2rpSjSxMq+7g/oeebnzR9PiY5jn2OySJgkp/L7oCzcIh3kG/FGwNgH5Z3Vx8r5RXfBxBJvtZtqkA
ZPjNBeJX4klCXLqSjOvVCzGqgKVaQ8oW7Lpi0oiuNaJwMVHgnF6Pudqhb2xXmxyKisrG1tj2fyqL
C2O3DlIpHD+2zsUbonAdILDlpqEMrykSpYGCubqVIb7V0D8fEM0s2j+hCyJbJpJq3Y+GvXfhupHy
+lCrPhcBHrpAN7nSug9WvOp04mK6V8eeTJcIQbIeq35ZfLqnuUVR4I6xzGMa7TVpAAgsEe/fdNKe
FcW4xv/4jcWzv7UH8Pu5ZEZwExGmY4+sPXWwOTb0aIRv8se91BkOkf3YQ4F0wOMpXwimRT3DRoFB
TrnROShdMPONB2Gw7dkyWluNDucUqCdf+lO7aMuU/XV6gtTQrK+xP/42aFynFR/Kgk22ZLm3TG1+
FgnsSCqv6FrpWsSahg5/o2+hmCOH+gaD6CWLKhRwTXBiILg3MeYETQcUPkZyvDbriVIEruVVr9Zf
Xb4XG1heV+gyow+a4MKxOZdZOAGcEGO7JipngNHLuDaFtEu8yn0cYFwfC/tHHqOq58ne96GVdrXN
RrBT2s20AGxNzT8TK7czHP+XBA/rKuvRJlb68c0pMFhggFSk3xYSifAaacFRU7DkOaH8COOCvdaG
eOP67fOg2DuEcAkf8QnFknQZbys7JCn6GRVKsxuLvtkMfpzvJPvVl9J0ZYSJuy3jFPtMm+4MU8ou
o8+AXY1lMFCUB68Pa6gph2Mjf2fn76+dwWq3TflURUi1luh1Yc/fmk7+rtQt9CwQJNkaosd1+0pE
rgbZUeivUfFMVqwGlfUI/+rKQTB1VQ99sgot/2DokrxqoewyQ/0VIrFCJ0gSmq+Y9VEhb9IQ9RUb
xlBZaQ6K5hm0DV89p/3uekUJqVP2KxzfRjWCfC32fxKcm2wq9QUJxZeWeEm8LrCldmcHytTJt1H3
jb3B1tYPjYXJjCBg01X/YL6BwsR8DzvjlvU47WPnoqt0S5Tuqsms/pnTw22L6nCdVxd3bBCQTYc9
8rwm6rKpfxh+oJyNvfo5SptvSoOgvFwPdz1k5d+ME11vhiEQaXQcfTozdArJZEPMMMSGHs/Euswa
CMHC7y0XaVXmiAJLmnTMexZZvq4U63rPtZc3sYXBH0mBs5bvysRwH9E2rLe4dsJ1X1gvZp9stLRh
IpCgoY3jNzTu443i4PCuyjpYVVXylXhRQI41e+g+CtBLInrTLBESnnRiiYzut5UUv0Lm/wh1mr2q
vrYmDHRFEIG77452oP7KpOhXEqg/q0JDLLCEmV9mD4WFe592zbCzE5wFgUIsux0TR+QP3puCFbRP
IPvrhuxJDotbMRmq0mFyxP7WKgvphY4f7BMqW7X6Ct67cttL5gR3zh9aP1wFmYm1ZArULbz+mCl8
FBJihEzI++B6YdY0vXWoHMskeLAIxFjlcXZLouxPolnHojC/VwEbr16/+3acbHQ5PhCogj3IrdFr
6Vxw9XZ3qlEz86Cq3hREoG8bLYSRp2ujjSmhRq9K9bCSjLTfuJr004bZyHdbAtEDbasjKqXWlrkf
+vIZmTfc0Im+xwqwN0YsmX76kvbyTkfVe2f7JvHDxKwEBo+ZlL05chae2rXn2xOH2JdW82Ebj1+H
sY438M88++X4M+vNr2o2PLbmWk3MYmd6/XWEmjMyYZ6r0J9UTPOaQWNtZxU8g5mKR02vjpHrEqZt
7rtA2tgBWvfvQ5B/c7z42cybS28S0yh3r34dHypicKKeZyKsqx2UbFDTtBcf4kAC2iBGK2NjE+Xs
wKVyo5W8n7DKG/GhqLIOI+4AZxz80JAGoF3hGd+Guv+GNnWysmLppbIhsqkD9b1Kop8ddHpa0b+D
L/tN2C5xsdp+bINjoyfPAzDydSxnX/IG8vIAHqY2IqKa6/GkIyK2z3ADEPOnYTuqxj0OSMjUqqPX
NI//j67zWm5Q2br1E1FFaNKtULSSs2zfUI7kJtPA059PWnv/q2pXnRuVhRGyJWjmHHMEMo3IEPTA
x1Xn/raixZqCOywZ20S9S4HlLwbKC00oIi91iW1TfjA7+ZBhzbMwZmWvhO9vRsffvRctBn24De3K
0e7w288gy0/QI2JyNElj3xOKUZ7QDUPhc7FNN7kiqxBkB1S4s7/1ojtkunrr+aNo/S4JJAycPvNX
v9H2rHxPkMuqRd+7fPTRySCZvrTNTZeq7ViG63bbKrlu+VhYJOj8mR2OC2Z7CfW/wgrYrU4JKNW2
I09NbwkWG/1DVuL12VsZ8xS5VglXr/LC3zwnQjmDnybH5uL03cH0u/veywPyHB6qLvqwC/pGJGRE
N6j83UVTjz9pOQSMZkh5EER/zpwbTASwjZeUDY2hqGjGlWfpEIz7jaDP2Pl0y2VxInq0oQ5IdLAq
Lpf+4nSAynPujQt8eM55OraL2sURUBcQjqwiei6d/LfqxmZRdLla1n5PYiSiwybWd4PuP7oWReQU
45wto2FvtVTZVR9+9B3X3dybawczb7cdjhboHc4p2RKLO0fLmYbWIVaicKew3L3gQQjRKQJCs8AO
m8HiQ3b5GIk8mVnQjWLZm66P4N/zFkOqimXx1BZ4RA2Zpq9NC8+GtkkeCYDvQrztucFRST74P/rY
9wcDIzK6MXvrhd2zJiZsN/3+Q3Q4jU9aAu+l/2hafx0NWIq2CRnFfuYvcyCChgFHDjF+KXWNi4ci
rBZpUEcgAr2uFyDW2baYB29HyOTFTTDv4Q7eD9WP0VEbT4rLs8RfJ00OQitJmFN4KKacLnXyaLD8
LFEnwWoiv2dO6kOUlH+EjMYLYfSMlayXsPUIKpFfBs513tygkjBIBAsTj3xOeeyjeu9QLEadPA0+
Q0PyRbC6OiIgeqXWfvUYWgR2dM2KMMfvyaYDyLxhPHk+txpnWmZef00Y5G7uECCVtvio1pfMrLk6
VOA0s362h2KkGM+zhfCowZwc3kaU/A3g2d3eLq8OWfaI39uoXuxSrQzTHimsCM1IXLwdnP5eU2O1
S7Ts3oooyMmklaYtNxbIVF3PioI2HjaItK3WKZYAQi9OHH3hb4V3agZnLzZqrgBOGu0P0O8zKbNd
6FgjycAd08pTUWFjhsW9WOSwbbezHTXLFkdMX6VBOtvHpvfhpva/tnZH1PIhIZhVAkJj+Aj3LqtW
SBnv00GItS7rd0wW7no54/hcXi2aP2pBcPXoG4j1y/ilEi6VEBwoD5BgUesRdWeZYDMJBV16G0hL
NtGQrgpSB3GPM6EKsT/THgvIQU1ktjvmWljTs6k7hzrlCoz5hDNBqARTyV/bDYdl3uE4XKxiw9kk
zvgxj3cwZ15yGKkLckHqVWHwORElfkKJAW1kpl930Cp10xWCty8aznxXbluAe8ib2e41Y+0QeLTw
be1JlGI9YHB7XaTKBT6oSKEmCNSbq7sc6R8ZC5tm7bEOfB9i68t0tGkdmgNmyUhIcTSkPc1z7O2o
CG2fs7/U0A5QmBCbGKNfocbvkhiPpMz6s5xOLpwRuN/GNYl1EwjRxl7Q1B8STzdxlXOXGSmnC83n
LHFt8xPA5ZcM5Wo/ZEytTQb3E1FFmWk8YthXLKHKIKC0jKWelfb1BasEjHhpmgz2vWwjbHxpjXHc
usbgUQekVYDVXIt7SveWGjV21N1eSzjbykYs2rx6SXOJHMm5wxhzOZfUz6rzSfUFpFg4ebxRJI7j
2jmfHCjslfiZDP+7KuZ0CZGt4jTtH1yp3t1WfeMkup2nKXBM46McExu3ZIVFL+KLcGxs/EmUDJiD
6JV4GjL3oW89ZBlpcRy8ngFKrTPI9t9TuyPRvrCew+6xFzpW3XiIkiBG4o7uhssxlsfcFgdhOFy6
UUeeE3OMRnfPFV3HUEq1jBP9nsCRF3MgFdPv5TqKp8c4tAe4gO4DAxUCXNIQz+b5zfMfPUeDJGJe
vfiKbgy6LqXApsDEvi5apma5nHCxJeZ8MTQ984Z4o1XyKPMXbPN8hp3hlnMyaKrYWo2pQSc2GOxq
JnKlmY4VeHdthGEnoB/cBbLB/R7OiXRXqtbftDxn1NKbm3DEc28MCcPLsUGr3T6Ihu47rqHe29aO
+qKVOQWGchc2VSXdlzrr2Y5K2sZ1OCelKvEDoxwc3oY8hNzXghBurqwtI/C89Gdy47eYOeU09UWg
DXgDpr457dzpUookX4XmJhcMpCU6VDSo0cohB6YU/VsmoytCTecfpnxrvtME3BCYlTQGSCt5ddom
RUQ6OdnLOHL3tkn1XleKkmNwOsaELePhmJBo3/XxUP6pQjIysrg6dVG8tggSWfvTuK8y8yvXEOzG
Kc7vV7+huvuGkfTCQLxca3BUFjVX/MrXXHpDn0tJqfYkp7WPC/A0AbfD56qXYRbhzlYiC6xRIuRM
tdIW7V8egoUkyU8Z5gfd1TA1TyuShUKb0VPSbmMMNhaQltxFU5o/ysJ2Kn8xHFeSuGV8uIa2decR
/MSHzWNVP2WJ1Sl+3T/4zXxSUat1bcanGcthnH2zLCANFheC+dzERLjej9xNuRQRHMpPKDFQv4c/
8i1PoU/EcsIaZRB0Xgzuq2+M+6nBjASfObLkreY8NOJT8mVhifKQZL650a6Ry3E1HXJbx/U9kf06
SejTdGr/qlKvXKPQQCDVX5dDZ9VE04bXMQXvI4xv4x2xQi+ZYWpLErA2rwhJw4WqQ9hDP/54qT3r
Arb97BY91SbEVHuGcUZ0NdKJfZ75tKksUaFFwcu1CckWrLduoNe86475URtwqQo4EwC2jyUf3kIq
60HLMyBDYb0NzC2NSA1L0n+ufip+dIht8RzNztbIKdBFRCgfqxMVAE579LCeiXdr3VsQjXESBrC6
9+Poofpl4Q2Z/CiUlWM8POSCTs1p0NOkilgUob/FDUENk1mSB6WeMSDN13C47lN3ODBWQOin5SeR
R92SJvCgrs6tk/VkfEbS+3T79rXVOTEz+5XsiyfTkUsRkVNIBDAu4ATJTndtw9WCrAuG+La19Le+
s780dwBXhunWWmTXpTpgTMr9350TC8XEsKv7U1bjA84CAA3uat5svIfX5tXTosOMUyGW2ofMdGaA
u/a7qsd17WqvOZHECze2VKBKCm/dhs0QcrZQxfSy9JGKC31hi/yuDLsvKZBQxP2MKSX0p6Z/cnOx
twqnDUytp6aS0O91DKrHVNOW4prP2/vGCik4UfRp+R0X8Rbjirsmidd6Zv/EXgNO1TAFJEmVKMVk
Y07VKXMIFG3qfFcNRKb2erWCFf6ZGS10UZOEbjtZpRmD57SD/xZKjIPtFX/Cvo/PbiIhCauD1Az8
nRwjXiB6DJX1GHZIKMLwb5bas0mU0OiU8bOWfeCZKO3ZDLRIh42lzNOE99jS6oxvt+92pp88lYrJ
OgrAny68fthx/jEZwyWT6KpJW8D9quR/TtRpytSxTKHnhdEnJcQnwarxwi2HtV1NH3111eXp3Mi1
wocROJd4j5uw7ajNr0jluGGKFy+tCWhWT0wC4E3QhPjDt0mkyFp5KHLilEr7sfCUYIKuvc+ROug1
FtK+PJos4cL1Nl1ZekGhMLmT3SpRyVuSNyL4q+3q27byr7Cq4Fqa5UOBW2PnFiwuTkPakt1hj7ef
pVqF5MfDckKrbVR7dEZPpjZATkf5i8piOylsCWOyQdNUB9Tr5cDZCOd8FtZSZ6aKB1eEFkSqQA+6
eUxJSkyy9Ry5exSUn46oP/J5Pg/4fDFWc45cIRcnw61N65e+LOFgetHGbNLAVT2EY420qHQ+IV66
w7V23tS2tbKxN+D+Y5BHmQeeydU1zPqwJdMBF31o4KPXY7LOP1VZ/uPoAt644CkLi4qOs1gerfy1
F9mSANX7Ju7e4oER+PUUnCcipiCW6OvI4URBP3Ga83ADIv4Wut0J5PYcYpRPl4AOLa+NFSlE+1wU
T11svhejI2j0Yspa9FSej8uT6LgxyuTpRhWIdEAZwONqSzf2RKj2W9Wl33S/z6hAux22+WQqz+ES
3cubXR2aKnynPICPEVOihAD1B41BTmMQttJPdrbyCnMLywhYL50sSoY6Ih9SO5RupZ3oNS9jAbY7
9+6avGy5LG1H0dOP/rqYsaKZRZ5tZXOUpcaAgAOsvEz7pu9dTGghRBJ623HW0E0WWFYSkhWNXnQ3
JIqmEecEZvtaUKU2scWTvZnawrjTciZYNUoEJhEujZoX68gzjM00+fUOeVyyaCYymEbDKh61qcU0
3s3aze3pP9uwoU+5Lts8XLpIODDir0zuVR1h425RkmVwTX8a3zyRYMZNgIXjjlNQ+9OudJGkI3L6
cMCRDQH/1LV6bcv/s54NCtVehCB9mNjT2rzOedNuBir0RnEPGxoAyKR7Il/4s+/yq7KLu8+sqZ0w
Bn/jhn8umZ3BlBuf8Mi417TQ3VJdROQc5+9aj6FqaVHaO8r4DaXHRUOFXYThl5WKPgAi8pbYBgjf
wsRZl/xPDsuSV98l6lqyxdo+duHwhe537JvfQwt9e2IRDvtwhxMzBukgVp1vXvwM0297XU3asb6+
XXKdwFgO9CmF873vveKfh+2hJFlilsEwpYdZdx6L6lylYlikuXqSEdPn3PN2TSWANN1zZqImd72f
ZrQx8Y/q+8nOH9Lr6MDXCmDDsdkLPVJB21hcET4p8KjK7sjHkMs6qkdm+N2S4lpxWVs7OQgCdWy6
t60VxQKzCZgduoMjgeFWeKJmlotDY9SsUrs6N+nwNhbXoMUxHTahVfypZG6PHU4bEfC2btMpW5HP
DXaymA9Y1sqP9bdkco9+9Ge2FjPZhjw0j4azSjzJ8pg+Feo1tBLchTx6tDiyogUS68XY4eUwlmPg
+Sm9s2urBTPVTZroxiXzWa3xjqW7BWIZC/KhjGQvetAXZxAneuxnRy8ubeHlK60RCUSL6A2PESTs
nrlBzaQHED1YBq+kQ5fYIZBDQKo+uMKeq8FErG7yHZvXaeusEQxpZ9mGIFNeZe4tZmFr3XM+Z5T8
hQKqDAeGK1ioIHFn4q66kR5OI3fJk7kXZI5joGgano0cQ0DdwvJlKCtoVQBWdvWTpTXeL1Jt8wmc
2chtf2eKXVd0/WKKGEy1M+CT62afPSAfd5tSW0hID21exrsoHa4FtPluI3FZgFZG2J2Mzb1eFAxW
TPurvI6ewo8ahCUwMo3atTu0YJbQZJu7CGlgTzHyEDqclbIE7Ox1dCfDaUBfF8BRqVa+tHFJnxh7
ONfEmr4G8UvmXjEv44TBGSHbNDEuFZR3i7HJ+oeazPRlS7zR1ZB/Dy5/jOw6yHtwmxFHDUMBa1JL
Vbt0qHH84I4Q1yIM6j7Rj53S1wU15WJyUU4nM4nlQj/7lbA2Qu/rNQ6Ru7lO3YWTyVVsEtgyR9wc
oki0ewXennkQ3NNsfHUkJFO9e2FqxvcvZ6g/ILJh0qZ3eQmsTt+KT23qEL0yrPFiwEWilsmhc5mf
1g2gfWWNGqJY/CBzv1jNncXNWLVvWPSspH2tP0ukcfOwszNW0jwpX6UzW1vXLGEzi3K6E+11JtRA
pyF+Aw6fmzXUtTl54mg3ViLmtNCUQIDdAgRyodFmOfZrkTdF4BoyDLBckXA5Ub1WaUBkm8QA6npJ
nvORt8gmLmErb+xACHHNU6gPtkgvncNnGxqds02TDAITlz0yn9fG4T+ubd4SPRFITOSwrDGScbzh
Yvs2xOKsOGD1Oe6j8kEHQuGMkouQb2UVZy12321Du8d7G9W0JmhkYOpMleUy61k5XlUGaTRsBY07
8cIFEau9kBuGxRYeMWt/OJYx4S1oZT91R3SPhRmuhnS6WArV5eAOL22I1hMaULORBNGwRHfnMZnZ
SfsTpAQB60RfleX0S9fr7yJmqACHvokxSjQBmzvVD/7NfERTej/ovUb4tIcCZvCI3ZAIE+oKPq0J
QmcSNtKTsCk5k+0QuzUuJFT/1VFMHcvNKM0dRiXlTFlhc86JyvgZI/tTN/+Gcf7BeoZwC4zC7fp+
bh0dZ5wQHDr8xHyLVwvTWes5CgpGhrjXtIhMwD00NZwUM2aHFJ80HlZtrL37jfBWvdEQuJZk5ZHJ
n7vKZ490PMFMh7FXoBtUOvQ5iHupWOlrNxj7iABPjGzJbXuXWuF054Q6sw1aHyGh5LhROa41vODh
IT91Wq6vG+8ejwsKQ316HUZjO7c6qPDYvHQDExFHdYEZyTYYlW9QKOYzf310jNvuPXcYkVl/5pDc
e3T7NMHcFYdhhGpEO9CPDKBjX6Nm3zboxs8ReSRaSZg14U5L1Wo/TTm8WxG5Xnl4zHq4laL/UR6A
fpUCwcOufO4ABch78/H9lQ7gh/UyhLSHKe4NKwQ6n9pVvRa70350iS4o0vRBExXu+fbEKTdX5aKE
irI0Bno+9+qJ31byV7fUVzfoVCyO2hqsPZur6bYq8y+4G6RX4n7KvJfO2HSbR/6jlLMqToFf7HwT
Y4EL2XCZaem20Al0bkLrvm799K5sObetehnxIS+myoceyBDcqH17FXdKnSpvZcGeXXqjIG2j/5ym
8swdNqUKthaiQj7XlBIeSLWe0qtgt6PvILQNgvxc/aSIrGgV0idT98MgroFe49JO+AngJI/K/iwd
lLnaN1i7+tCiLdNXHWsncRpaxmzzKL9d9+rNImiNmhZi3cC3YujzJvLn9pxcH2zQtwIm7d1tk5PX
RBmBPFSZw3/bXiNownFbQH+Ek2uylhKs7mk+Lv7NMC2rmnU4rIzntE9SzgP90mIvsTRM0w0ia+s5
jr0Us3+JkligcgPTLttCrZqQRqZQ6CDSRTOW9a4e2+fBreaNmVrJamjy0whljNkx0zmryesNFw/B
xl6f4SM8MqtlEkcJxxqLSh+bCtDhldW0/WmovMdc8oHKOV8UldGcOr+ryPBee9z0vQpPlo7xBq5j
5yacAPmBGbt4/FK9gYu4y1g+7Y1Xy4FZWLUfVY2TC4ouSqFi5TfuuWAitqxm0QYUrasQ6eDAiBXP
nGvQhvpNm2kZOkNHfOFd1vTjGuNvmIvhyZ+jY+TQq9CWrTOzigOlZeAxhrozyB+gyBl/WXIxj3K9
e8NqHuo+A4Zxotd8Yv4puC9FOEg32vQ3kh+chpZxSmxrWHayiNZaTjJCbXh/rg1Hs+hex24IFwIb
5MCd9MBtJ9Zna/4Ro7dtLGKy0z/X4QSdi/y7HtHW6m5H7acRYiSnaK+s6qXJIFN0nFxm+4yOY+83
MHyiMF6FSYOLR28uXF98XxUnFOK4k7S+aQWh6R5MmNc585fVEDk7H8rPHULFF+MaMx5VGtP2kg/A
FT9tjtgSHVEJ+LoeQw9TmzR/9h3m1KZLRhFeIHdOOZ0Hi+mBLcL3+B4GCqtKEKp51ZtQ94fmOPVZ
voGWsZuG8ExcCNIXsIjMGKHquBwzmqZLIe3fZh6PQvRnqlRsi+N9FrIHZ6cGIahdZ6Ln7L5WZ8xR
zk4aC8rZtgA5sba13e2MkRz0YnzSptk49nCBTHjA6zLZFg0lbudbv2Zm9QvptBet7GZwroybAZ+b
iTKzhvTUePG+Y5YG5vZpiq47GITFprE3rbWu85ftXAa+iDlbkoccZ4YgYq0vmw22Sjs4k9zKM91E
31995A5xYuFokTit/UZ2/5mJ7Ktr4pmz39yomu9FJIQXkre+dub2I7IAIdP0KqdPmaBZZDyZpRcF
AosyEAYmtjYf89AMa4hPrLB3aZe+8P0/ul9N1fjLCLwAmBbQv/X1haZoq+zod2zHx9Z0f6u8u3hT
+8QUIgzMVMMn3yU4y8dRqg5pB4RxZe8wR9VIDXYElGwiD7xFX8w1Lb/O1NkNrT1GaV9GqLyglvDE
rtMs2SHPp1PLl8Tu7IbRwfzhbrKmjcsVJKNyU7Bwh472ZvXJH+ZmEuS5HjelDq0N+Xvc/Eq3vZAz
BRoty3Mt1kbInZM1HXdlf1uIAfdj+WVmHtz0cdV7CZQ6XVTkMqA7ra7xM9oEwS40flzzl4Gmt4pn
/zhCSVtKA2sEqNdJrcPp9eO70Z6NRZrEx6rUSK20ioODWi2TdbHpJltfQZuzqS5U0EtnY6gxwm2s
qolgqR9NDozDGpd/Ju4amtIIRSfpjjHCa7/uWOE3U5X+xmV9NZ3qdpbU+L9J5RQOKA7lLU3YNQNt
Uq/GHPt7kI1gbMke9+zEWI2ufI6r5t7qCYLAppo/I1mqAq6rB1qO3ts+OhmtUM24PEgmneAqKzvg
qfcA/RvTv7FiYjUyxBgJd4I5tak7rVqp6tzNurGXxbBWUouWdUZRVrXbUhrUrWDCiUz49ka58uL5
mBQsQGFcy5VedXeRR3B7pBO7AOPI8LV25ecacuXhLR+bVTO0lABddK8ZFP1Klj8RA706JYzSj7Rk
qU3mp9PVZ6F328LPp1VnUO/mXeaAB1mIhXIcWUJ130XWVyX2kcWqSU6gyzjsz4fjUAobmfvg/5KR
8gn4JWrvlQnKZiQGDk3L3qIpjSPKiDEyzwhWzrHSz4nqYXsYuyrKi7UBPOAUzv1o+lcqD+VoVROk
OMF1rRrz0o7JMwxLylF8qOxuQKghnZOcrafQSh8Fa8rac/tN1swbvzLuQu7kiEWDvmRARjTlKk1B
I0nsTJNmYdajtYRGyTMvotip4MW0Bag5Wu6kjDfTYKzdrqMqAWz0ySxYVFp+EGPzE6bDT9Yyq0jn
hVE/5nXfc9Eg+QvLNzN2fpLR/u2HEr9+c2npebXB/J552YSxQk3X7sRfQLIM7CvZAJ5pZ6ucn2Pb
fU3dcaub1q6OKVW1zjxgv4PcQ8DR6bkh2q3XLw5/htBWtV5xw8AaYvDF2q65w+rqq5HYBmZfwhLk
sGU7QN0HxwWJy7vyMof+splmsYk748Unh7Wu/fe4vzLik/igKYgUEO1IgSjGg12Qe1qaANyF96Lj
4taH5RnDowHm1fBUD2AxXYQYtnSdI8IxAu3C6rFAyLDw5+kge3+ZzDYpSuzCxORg4ZPCmNVb217z
aNnFZ9OSVabpLl77ENL04dkXwMuWj6zA9p5UZ1Cw2UuWXCbQeCRAwxUvGQGdyE2wF7Ot5lPq/VKD
pVqTGjom5tkxXDJD8Q1Mwdz7Ktxeb3nMBS6zzOyFiCXadKQ+YW0/1FZ7spvRC5g10nYTWrfQaus+
7512JeH0KA/m49jtzZ5pcMQ4pdG+cXIg6hFsdaEaHCThpZouX61iXp7nBn2puwOCZ21MjIr72rzp
jf610IHAcEW6KtI3GsLu1ncoSigUFWqV6xgQP6kE2wk9mgAHqH7D9qP2jHXfiEPvuvihVCRDZqzZ
GFq4JYBm3x1VJbqjUSb9EQBiZqyntC30EbVotWrcFa2oHlOhZY+01defbxvKFv0jPkXcNp0QL8gw
joygsfV2859fs6M2DitiDevzbRN0AOYQtnj/9yCpilLWcW9c2XNbPYLD1I/QxZ4qHfOO2yaLeNdT
7evbf3a47pUTYLrmr42X/x4IIB2VvjK13W0/yNbjw1gTX3896u0Bbck2RlDJ2Jq/7LatddougGFn
Y+Py32154gUGpj7n2x54d02wXVIAbTtTZzEO/3mgt3vwhFR3/7NdUBtgpaMYaP13f6N2cLEQB+ak
5unfzTnRaqcIhtHtoLfteTkRPRXb9/Qi68qsw/uUTM/nOoQ4VVaqu7s9dfwyu2bAzatkTPtnv4ny
vVmDJcpI9dw5Ou+BDIQgR37TBdIdj0pn8b29dGr8Nogg6+1uT9PcTzcIG8TynwNHoTqQVQhodn3b
Jsd1LjP+2fX2Vp5fXZi6iOPtnVRCZOMcehGABLurvi62tNNacHuaoDw9Kt98KWqNv0PXz1ZttE+3
4xi8EiijqQ+3A9kSUl8t/XB9+22X2sEEpxdVTV4+3B7svG7WWcOlhVVWHAe9U+J1oYo2uP0aRnP5
wBsm24YMZlbx6z5FMsewrhhq/XucrJ1G+gG5AaQw111nJWcg9nhdqjG/ZwR/ZQ5U1QMWde6yjJLh
McNSc9niqvA0NbUThKhvnqm9miBSTv7agb5x3dnqEs/42bm57b7J0ZaLXOvLD9FUv4TKIpds5MUb
0uJ7rCSywdT6kTNE9twr/7qRiqJgpsKEowwGvWLhmPX7cKSiWTQH0CoouQUuNMJJoR8QTUy5M7D3
XG5iZiG/DCL2VjfXP3njPrgw/L8Slb57Mm4+dXoCqrfWfzeZ3S6yNJ/WSRURjeIb9QNh8vhq5i5L
0DVw+bYtyioklbNG8TPU9cPtF0ZkuCwSYbW6Pb39okkAh9Io1yh3ONQ/+1XRuHKgmC1vT7vrAUrX
9FbD6OGo93/vQdZzCX2aOZqt6jIO5sbV15pl4EJ83ed2fJ+Z4Gas7eGfP/X2C9mG/Ua2zLRuu9yO
P2o6PP8hZt5f1vDZUKRv5yEjLpIR6Jm0oGLb13ZKJGgVH7nMtFWnjekTJgZJ0Bh291Hk2sm0KxUx
I36YvTD+qwv7E4K3f1GO6RGB3CGbVW4OquLXe02W1t41lbemeR24/guTubg1vKlweLNLrFxie4V6
gC9ozuYH6VbO++iYZRBFan70jaRc+06B3U7RDnew+70Nqc3hmVjTdmnVmf4KozDFMCm+r/XsUc6m
ebKqAqMFy1GMJpgF9llcnzhxGBRFZXbKaJ02Fl4LxywT+aavcUnJJQOuIlPTMbOtbmNJWAVSMPzv
hVEcjX4yNzjbREfDN50NF4p7yDKEACULLlfZnYR0sqmQ9m8tO40fqEYo6QzX+Y7yO3wlnJ+OPnzR
dtH0eNs1sWcNVOa/u45D+z+7WsicH3UyvjdDZ7P69tkT7Kn0QPbZRoV4m+K2DJxx2wbguRnqSsUr
RVzosmp0pn6heijMlmTlNJxXZjKrh9sD8bJuYGEnsb49Na77GQNK3Miq7E3F0kZwdwqWjatPtDOT
evzndXEKqOyZYXPHEPxnJs0PoyqQfrj+913lY3uDTolu0NuWpKjAsVSIgdElPFi4Ci8h7Yyr2zZV
euED1T0cfRw3mQmx322bq6ylmrBnuj1TcVicsCjb3p7dDoQ+zd+mpOdBZ+YYtwdb2CHBzVxD/26D
z9kwynXMXf9/+zH/WJpY251vmyrfk1i6NduyIUJ9zPNuqZsKdgUASrfWUsF3RxxkvEKNiB5TmzOw
LLM9u9wWIAJcN4JNZsE/z9u6wYAPHPefPW9PMc4Haro+/HuI2y9KO+rODiN1PKc9bGBUezbCSd/e
gHup5fwRnJj/n42R7ehbzQDiv73wtuPt4fYLdKiMg68vnucK+njmO7vo2oDWcWOdBvCfc1TU0Fpw
DfwANWwZ8tjlvVlhVGHP6HHKnoGj5cpfaZb+QxIhvPFr8PTb9sL1n7D70J/8a7lb18hitLhnf1nu
ywpXKHsibTqcZL26be9jOiLVVxemOC7mRCPxqimjy8ImctaIlbZvXc6mxe3HbiK5VI4DVua2tr9t
atKM396e//Pjbeu/vx98hGt5of39z/bb0//ZZpuesSvqbKU8MFRyr6Z9bE7/edD19iHp+V9nAV+8
iF37zUgRH+hVVn0wtPuxReV8aq587Qyj2wnHEhvPSOOVX1i4fuAB/ypKg/EZCg9peqynkYEvU5Mn
FxIvCTVmwYSVoa1aa9p7uGyFU2otYYWz/snxNNV18TtVmHr2rfkW2a0Og7T06NiVdqcuW9MYsBXV
Gd0vdGVF27CQtNYd0i7PLD4r33gnn1x7xDC73EsTm8HEnSEkjP26Lqr8MugM0SYtN9YaEq4PJww4
QLHqL0MTVXdG3eRrHYHYruyj4tWbph1gpPw0lFWiegrDfREP6WMoor/b282mxzdYj+XZLYvhFEZM
GcbrC65/BwxKZlop3EDpRGKDneRXiiXp8fZgybE/1qKHXmt7WBxodOk1BMmjZSZiXNz2Qct5/RGa
Nho4sf/P0/87xG33oqouRZGX238PnVvQgoU2dKu+RhowjvMO3xb/dHsmMwRo7oDt/e1p2sBigZ66
U157chkIdrsWBAR2mJ4EZa01l2lgrppKUb+7M3PrZMzbzzIvLtA81DcRzceeevS3HRwkWTIiwb6c
F6WHTGCh0chf4Wg/Qt9SjDBkvEhc5fYFOvEOnfL/Y+zMmuNU0m79Vzr29aE/SOYT3+6LKmpWSaXZ
9g0hyzIzJPPw688Dcm/Z3h0dJ8ImCkiQqkRBZr5rPWuGyxV2CWFOaHIVES29W1Y/diSpkpGDjM6y
Y7r7JnpSOmLEdYDUV44Vlu62lkh8+8GqD6HeHpe1ZbE0Med2y2o5u4uMPmC+rLFvo0FVDrmDryvD
pc4ovQOiIDBfedG8e2lTKb66TlPmRCvTpA2P1VeG9Mrx/RChpetKBObNe2P+TtcayRJmZdq3GIY4
yV8/4/343s8qrix+Ro2k4DTIpt+uG3TYd0GS5Xf+POSI1Aqtzl/bnLptvIQpMKQ7IOFwrohLpTrO
VSni6govyzNjYvNBxVYFb8y6yNoGKRujJ7e5EK+WnSZUew8diNyrEp1g0+lyl9voXdNGDx4jv7A3
sgOOIOIBHxX2TsJzOqxuQ2Y9TCkqG7cIlLct9TX/Le/okupVYz5knGuDQDa5Gkw99GScYiBCKXDP
bOZm4FwX3dTN+6nymTi1BSNMTHaMzYG660YTr5a9tk6lc2xs/4ryPIDRKEqvZW1V1zaKNUroVfS1
tLNjlcfmU6VLG09FAA5kyqJnqTCBMDewfz2SWmrNpLoTfkUv8n6kxR1rLcdaXKgtMeNul+lDn+JQ
AuAZ3ca+DzdKawpKJKm960dLnGKeEchhspaKdlxccX9rdmOm2tcGn8/GThL9tkiJv4tUxX4YZmQR
PN5VWRrOrm79aVxlcwZDa4/amVJnysQl1K15U46C/yznxXu7pjIKsi2UH0cse5pxJCG5N3wiCDG3
U+PeoEhs7yy9De+lBbMiAvS2WVaXBQ0M22rv6NnPLiDAQx8Nlm000AymA5kB6Q++2xok03bBycrT
6tyHfbZJsrR5ElH8uvypNf17ZPbht5hrlcn0kaCL+RgHVNHJmI9JbeYUqtionyZ9Lh/0/puRvx+T
u6m2Ek7245jSQpeSpPkJS5V70prRPVHypL7VCwoSZZwH24RnQ0UaNrvyZdfvL+kE657SRtt0KLOW
kAIDHx+puquadw/lmRz1MQDCsDJVh2U+b/hYNGlEADCq14cJI+2mHUhcr6NBvypykWwiM1aeMcnf
9FyF38youxh1rz/jW8gpi9d/a+pn7c3SdTXC4SLd6EfT385qTCoZ60WZMI34Iqpcf1T9Sj4E3U8r
UfeidZZ436O5P+35/Rjpyn5XVz4ilKnsSBav1YFnLI5/CqKqsVleJhpAgGheSDeGMOncqHC7TlUy
j9eWlzkMWoVM1V+3LuuQ4avjpDNl7Y7KMTeDE5YRY5dSKj5SlVeOy3aM70yeLhu1bHDgIs+tKfq5
+Wpp1Vpaa+6XBvWydXm5LErHpFZmt/FKQs740X7ZM2rBl9atwtPIff4S8NXYpwMTc1pW5hc/1/LL
8ope6FNDMfX4sX3wA23v6BTul0N/bYva9EfbBnbvCsZBC3bYCc7LwgT0yXWUGRu7zGCXNC3e7+Xl
R5t6pNzxe5tlt6WawFo6gmUiZIbBgwL8/ZTnjcr89PxSKCi+llfLog54diFPClcf2zrhjOX5Yz2x
pmQbZ3DMloOxOEJq+u08TFdSpKlri9uVQ43sp3PQcbLX+Tio6GskXi1wfZ0bXQAZ5JdADfNLmY42
HnFf99xRZD/v2DcdAL+PrVLXbY9Kq+4tBy4L0Mr5pd5Xc8tlQ92jD7PocuzwaWQkzTxPlBvPhCGU
q2UVK1Oxq3VIS8uqMLCMKng1r5bVyIo8HpDiQbpCXJLMeFg29xHs1sYgQy4e8/G51ij1MoSwD8te
xVRvSNKcbgnKNu7rfHo/tZsa7amPWwlPiYOoeIwbuEKMR+dfS0uhCRamol/35Co9C59kkr//tsb8
29INC7dUkobnj992OWXCb5vVAJpLXPq7hYSe8bjYNkWALnqGpb/T0Wee+sdqWYc40VwkNMveZcc0
pNzZl/VUzT+nWprvl7UxK0/cKrH4pNrGjenrYguMogtst8Grmc/eDLU9ImUKs7UPqOC6oCtEdJJv
Un6owGctrd8PtPUQ7XTpzLke0cVU6uiC3ixgaNHfJuRfXAGQP7XK4Dyrgh8/ugOuI9e9lF3yWM+b
cxefTZVQTm/axHkeGj1eMxEfXS17GysmE2NMngIN9XRjELEz9IrzXGEa2+ZVPGyXo4TomY5s4/ja
VVL3aYqvlh/pKJ16BemVCuD8o/w4ppBb5cpuWR2T8fNE7iwMq1o+1IG/WX6k21Ab0yaSr9suFU8G
rrEkcs5NqlPxUFXMxQRZnUnKts99aVJ7iTXLRxdq3I9jaoAb+mv3oKBh+DhkmqaRmyiIfZNHq27i
Ogm7+yBsu3uClpg6TBGH+gGrIG8IkOnHl48WWus/9rGenpf2pJ7UO73DaLmsVvMJ5yrufK7lmL7K
zDVMEXfn6uauacfqZsjx29MBQGpfKXxbVSCZrW4F38LbNuyKb2Q4ZegEgzlrwMBtOzUORv8+fjSt
+qurK/m3xBfIX6zyky7MctNAJrxiNtI6y0kryUBy7S+xUnpL09Khzid61bmbUrLhRjXiSWJW/d0k
3W61/DwLk2LaWeWLL5EqKuVAZ0xJzFONqXJTRJbzjHDgvDRtYvG5c1Q8iMLS+KWY0VneQ+H35dpm
HPXv95Awhnp/D0VGn2p5DxWuoccoL78i3+22fpkY21RNpj3igMwTgD0el9WuSnJPhKp4NJr6x97J
DfSfVtVElHuKRtkWtzN1El2Jn1Ry0j11VKtrxPD9odSSeg82GY6oEqWeDTfv0zh2z0igje9OfapT
ZXprSm4TQMhjDOUcPbl+dV0zn1m0ABd6PX/pszLcwcvKwN+lvbxiZo7IqPnVb6stkGdiho1mzTiA
1mXZj7gjiIH2m8y6TjV94w9KdEXZyFmnzLtulu2lI9ACYXTOr3Sz2BRNT2RE0HKE7kYEv7iD836C
/qDbBqla2hyvZ9vqlWGgBZ3XyjhAxVNU4/vOrgq1TVV1EAnmHUuTZa/bieJEAQGKfkyBChLYNq0C
82wwv3m25sWyGqa9dZoIl1zWlu1LCy2jfkTRx4ZMncdY3+dj+4KMo9DMtiGpN+sFwI7T9VEC+r+P
AgSTtYbOYgGh21P9aLlOck85PXzfLlN73Wqi/gJtA7d59w3aOM8w5C+3gTT8fQA6aOeEaX6f9BQ5
GkXtvum9ugYA3b6oUJs8MI7aNehUEtDaNNoOpVI/Var2GFRJD1KHoKwxd5/NmAyVWLOTq1aWPRkg
+gi1fwwujDEwY+fBLbby/koXjXVrzgtDoFs0i9sxjqyZKNaekWCe8P+htayMpDqIiW7FR/u2rqOt
2jBkW7Yth3UhKvwxarPdsrrsUKPqDWy9efxoZqOksusiu8G8ad2mpV/fOJ2y/mgAWYauWTy+fpym
1u1y10yY+paDlh1tGw1ekoY+lgtOtGzTmnwg7DrKDstqV/jWNo8kagiVbBw3MJ8dhnSn3kUEsKzW
4xhuINWo+2XVTorHhnLXBTOVf49DfVs3rfksxwADm3unDbFxpnQBgj9QvyPDUndxJRnSLNuWRRTl
9RWeK2zLtFWnQt/6UyUPTZd/RguM9dz1haepTnzXj7l5McTXlrkFjDPEVRzAmGF5nXcWVZHcqUak
eirVoc2y7X2HLz/ro9BOyxooRfPi5l+X5suWyNTUA53Wn88Tp4WKKqJRNpXddRhJm/pzgIfq/RwM
LpBrl9NnzC/OunKpTMeU/rX5BhTBe73/WPP997XlXjVAufjY1/2y9tdxy03ur5bLcdSc+nvRU6ue
b4B/tXz/efO+GbjzH45zhwD1Y9Afgn5Mzjgbk7OZ+HdtNnZ7cCzJ+WP78up9WzlQMOtRNtD8Y3Ne
cadfLev11L2mAcJ88hnOfmYW5+XVsqjLEaaKSFsCxP69w9fUaPhp3bCjfaEG2THuyaF8P83HGbpa
GTdaPLP75vMvi+VcdAq61R//+J9//e/r8H+Dt+JSpGNQ5P/ArXgp4GnVf/5haX/8Q75vPnz78w8b
daNruYYjdFXFRGpqFvtfX+6iPKC19n9ytQn9eJDuqxoL0/oy+AN+hXno1XlV2aiPJrruxxEDGq+X
wRrzYu5wI6wEpzjSi8/+3GUO5250NneosZk9uEz9HZOlr52LruMBg7x2abIsnKx01nmF3rdcKVHv
0lEhJCDdBnFiXFeTqb8vskm7Nri1HqkN81lDSzKuUeXLnaIF7eqj3bKDmhsBmkUEMllGTIqa+b7M
nf5s5tlwXl7pf72aW0BOyenGoTsNGZqcfaEdmqgtbmWElNY3xp/W3Fw9mKE7bv/7J6+LXz5503Bc
VSNdxtZ1/gD4QpxfP3nQhgMBJmZCWFelUorFMDx0U7iTiDUPGOrsu37qYamNVfbat8mlS43q6aOF
rxjTZmgFgI/Al8dRUICNhiEt1sQIfgUyElyNehHem2pG2vC8d1ldFiiEv44Ek12Fhhrefxyf97Dj
1ommfVX7039/u8L429s1VN2xheXAXQKRMe//6ULLfJGNbWAF+6bljgUPft2PXRdu2lRzz+ioYVRT
FanmRTIF9c2yvUN0k5spNRTGgOORzuZ4LBBjrvRA6Eh8qCkz2ckN8Kf1j/1LaYMAgf/+Tkz3l3fC
724bumXx9zPn96M7v/3hInNEgBlE9reK/N2zJbLium/V9JpYkvk1tvuawtS8pdyYI5Fy6G0GmC/z
4sfmuHLhPZa1f1aoSnsZ1wekoqG+dSO7gn3BtsG3THTAahdix/z3umyr1zKtWmKDwqcSn8VNhIzh
SRVPadK0jzput7sEEf6y1Wmb+Kz5eEOX1VSjGjboCqkH8zEmppFNkNYV1IXWfEIkk64nO09Py968
SH46/yB/Or+iq4e+rXDI+hpxtb7fQFmpuzNlg//+Qbv63z5oS1O5QdmGo+HVM367ZFondxhpBPkb
U1k9oB8+v+UTDjKXD9WEQYIjE8zh8hl/7O4LeLZ1nh/f24V1i8UbAOwxNKbqivk4jMwJd4rMGlvS
TueNnTMLv5eXvm/ML7mQ31tJ03rrSjrMZSDdA7AxfdM5zfTS8IWqKWRMJPts1Uy0hzYznAfT1y7L
/ozhKaUOIbHg+tZ1BZd6XXfO9OLXyQNf0/yBm/dvJ0zRjdypro5CdD2kAGcnc7h0th1etb08L2uB
Cff3x/buQkA36MRO5v6q00F2ok/SPd/4aMKhjZG/HyoUo/ImOpb7IkaeE8J8IXsgGu5Uv3wYB00j
ma9jEtBp5vcSKJ9sezO2pvpZJbZhj8rLel+1xug6x3x8rzukO0WFmZF0y9H/6azz4ZUOxGK5NP7n
l+dWvTzHXgs5VlEQNr+t/uuhyPj3v/Mxf7X59Yh/naPXqqhRd/zXVru34vole6t/b/TLmfnpP347
76V5+WVlkzdRM962b9V491a3afPv5+/c8v935z/elrM8jPLtzz9eAJ8xP06qbvTa/PFj1/y81rjt
qD99i+af8GP3/Bb+/OPEadrXZPwPB7291M2ffyiO9k+YD5BvXNsyLWH+8Y/+7X2H+08TQ5ilUXmw
DMPU6SrkgOvCP//Q3X9qBqlq9BG48wlN5ZZY47Gad1n/NFzH1XE4cQGommn98e+3/6P78f53+8/d
kb8/FIVKnd0xXV1HfCIEb/bnp4QOvbByJr6r/bAhr4VklaSUmtdaVF8K6Z8RTR1Ne6qOpBxRZeHe
NqHB2avDbaSkxxi8zwGlAHrYKva3IEuIKCW9ZjM0Lg6ivsJypmeG18iM2tXgeGES3ydKQ47IQLAK
NVOgFVjwejcCp132b5UgKqqdXn76k/yHTpcw1L89/AknsZhyV4UlDE0Vvz1DhtrEvCwc6+BXk7Yu
MJ0PEWkZH/TkyGFA0LgErS1A4EADpxuQKLa2IZMgvUn3uaY+5T50clOVzHOZGVqYODrxaFmFFhUq
cM5HeAOPkHpxY7TFfa6oXwk9NC7LIs1ADlruoG58BGGGFXgDCFeYaduUPIt1k1NFySySzLfjlPQn
JGKHcVJa/IRZCXAQ9paK//vkEkjE7268JLosgQRD4gED/eAoIbr5eeGCqKUmuG7UXD0uixqD4nFM
CvswKbcfm10bWfiUBfkGlIFHzXQinxTA9LIIoyZY+5qrr5M2LY/LoovoHOq+D/az0LYI8SMUulYW
bwtf/1zsAW+/kSCVrEcDjRcXOvLqsfxUqJG7iUPRHMOWzywnsIW4UlU9SiUIdrnlEtxGMtMKUTtD
UEb868BMp1fNyNBTF7dpMiTHqQ+dbZSld1ba+UdZZP6RKpjc0HsiCmhenRrV/WmxbFMkeC1jRDib
5eEu0uvLMLequfzqoG/3YggVj44s5qxUj0DVjNXG1mgMyWgMDkllr/3WNY6YlMzj8mqcJoDJz4lS
dttGw+1vmX6zDcg5qmFKy2CijvlB28ao1Hg9UtGVE0WY3sh6XflN+SKSlpzsMuAT0fSacpx2yzAd
Q6NKhFIatMyJ2sy3hx201Xkh8QTT4SKJrFPgubdFTRijbJ+WTcsiIN7g1GWTsqUPdTupIEJXadsq
x2Uhne8aYgAvzV0QUMYXmaTdoeivLJOLqlQHGwHyZB6ZGqg8ozeZ4AHWKarpROhlu+lK/VQV1VWK
pWttReKLY31W2zqhDKgCpZlJ2YrK25DUe/ClK08FqVPALKz40EiSS9IIbImE2JBPZFR2pwUxHoAN
WRedo6HSdmGVxdl2geDWmKSabLIOddyEJ3R+gFfc6CGIK32dminu9kubaREIjwREfBbtSjfwwqF0
9sLFaM13Y2/PQ2ElHfoMuS8/OrIU10uGZtwpzPinqlKtWyTMa6Ua+0MOpM5otS1qT5BdZpfs2oDq
kw6o+zgwYESBLvJ1gQpTkWS2yJnDEypYNKzimeMpbQWtOE4WuAkmWYdNWKbDHpfFroH7coxdvqLZ
nBUIRWY8inLrtLGxNdwB/Fp9IjAw8oRsnqqoebGmVDkOLfwDlDC+M6xzPM6ntg/x+kXlfSDH7mTq
nuxwhSh9/oh10fGkVGfJmgHf3DYgnjgbM+jdlZUy/9CHpL8Bw7ZLs2baOKzWoaKj2OMj4ip2d0IH
isD7y59AxWfbIUmnQxe8FqNlH8t5kbp33DjGA0pouWbaql5TLCM30lGJ2cu6DfJwIiKG7La2W9vD
hMgUOxXxTZajsK3LVY1GH6wNJINktrk1JCKsTQ1+ri7TGwWtzbFgmHxwg0fqCvpxSPKT1STfXdCm
6xEyfeIrm0R0b3FB1tsUwNMXMVN0fYi9zP0U2niNmUfcqkH6pBd9cQh7OEejX3qQ6nQS0EP/6ESI
viEMvzQ1yKZW6t0xLAmpiEvwF/jCnFJ/zEV6nEZHYRa8xDgA3yqDxzja90aQf2E6tNzIwFsu8zHN
j2kEycFysi85ip9NSXoCNkUkylVu954d1HhsK+uTYk38lqLbxLYBqHlsYWLOiIk2FAWMrJUQVo3h
Rjz50Dn33CfubP2p1qrA63Dubd0CpjcXxF2XOLS18WwLnDT8MhuZq2TwCOocikq0YNXuY5IPPddX
bY/sCfMaEt3aAJboxWS/e+CFB/44DDPNfSRLgv1MitSKbq1zF+5MNYp9aVdoplour1y/SwdjQByk
ngnD/Wzs3DimxhfJN2sMoRMomhfUseVVQ3lwtZwJWlOux6yFn9SQzQhbEEATR+iUr1GfKIwVwVuD
q8IXICpSmgu13uhIa7akKNsrn/nyHdWer0OM7EBJ/NspYKilBqpPQHF3I+3gpM/sL5G429jCBDX5
2Bjx7uxhZ+6rcds3ctzHWVYwE4bJ3E9hgUfls9BCLC8uWBadHJgqovsSdtVXG+oKkAcdIuyAcShT
Yjg1wF0OuCX2cSD3YIjGjQPub5WHrbYv/Ok8VD0wOixFnoleWqewqUuEkpPicj+a0p3fRACCXQlR
1y379axM6KaMX2NUHu2ogMqZK8qtVc/7Y+u6yMRRMAULfcZTrFcfWYzHncVc18LwoCEAnmwk3BjC
JfZ2KTdtgm0pNUW9thmitOhkZsv/50ilZ9bfDXyZiZLSSUx0iJyxRHlvyfRs2EzNQABYV46BiUlX
tvOtbKs3xc0grOwR0HAtkmeLESjD/B4+FzNRm66qLlOBQ6RIjqi+VTi9wXmS2CBtbfZdtbcqTFlE
Y7I4td0XszGfCHeZeKBguzAjLksN7ranNgiRJCypIqhWddRSq2n488/zPAR7WYjecjqFqosjjyih
q5IeG8otlJhAkpr+pg+cz2Vew3GcMjjL1Sop+q3m2p9SF5e5kSsVyRHo+8ToQCx37E+xYGTvt72G
osvSLgwRxSULAZYX/qcwQoksZf+AuxbHWGd8T216JiPo/QTaTuzOEOi2BK1d4DVJNZPcVzu3DrHM
mMX/riSNcWrBq8aNv2scU4Ncq2/yPCvBfxnFS1HrSEdwVfGMmYf6BegNZjsJ4E5rGBEKXeCWmaIq
CJor2y15hDwYAnyOJbMrbSjPjuCDieLSXU/1wem1vTYAnKsBoBD0ejZ6B0ZjkR2coTUofirI/Wqu
U3PyOkvaJ1sWRwjR32pHrqk35Z8Ms8P5nMCpMArKkZqxgiY9J146hBwl+giaLrReoL/hf7KnABWw
ccxFTZpYUgKDLsA6g4CHjcwUV0v2YWayUCTUehu1WdN+ouL01XGdcO3Qd49rBCrqfYFcPDHDcM6A
uRhwX9M0g4grwAXhtcrWUnukZkg/L4j3mH/gkIGPT93x69RNAOmTcJeb+racebCBcWtP4mYigxF7
N+4/1NtgtAb3JvDzfTExD9CinU59vP123jnwyvO3QW60MrBup8GxvDYXZ4VJSMdKqm3RVM66CV10
dO2XIXXoSyWfxlTi8Yxx7dVEOECo6JRm2/Are4mFaDfI6otWwAoRfWB6KbkJiEzVduejzmv9clVE
IqLjEIIsS5EDiKp4bsZvY46SJMBYN5ZutetyTOlxWz4KMTwNA8YJ6d+DDhArt+m+NpZib+0pq/bu
8CRze2cPhrPXR38X4T0mvj5cJ/Bj7OrQtHyDI53gRQE5QK+RdOkJ4uDeAO9NRz/i69RsmRuLNz1w
dm+oG8zmwT7gr0yCYZpv8VKSEepuWt8AA2vWJ31Kn8pSXtu6AV5OQL7QiM82SCU1EEquoUlggjSm
NZLkt6J96cGx87zZ6S7AGMtsv8sZ8zaRN0qKKsSFaaoO9Dm/223aY/bIT3qP+V6x3DPCrZOS3E50
s+9qumMIniwvjyaQt9FdTMwXLBXwWaH5OuWfZdugc/TpBnUCGDEd08CUdyEwaJgQj1DJSQ9w8oMq
kLdT63ou8ekWYF2IjHGmQz6zZJjRXYUNesZWnQRVTljEAII6bTrx3Je3PoBT8wC1ML6ypP6115K7
ytLhLqSID6UZnf0Rd5OZWBfREHvY9yX34VIX3FIIuIF5tyqDA2XTcj9Rld72NjRtsAMD1tx2ILS3
oPagxTM6rMe7Hx1EUrrIgEpt7TuQGHRVK7wo6DZoKsqVCMCoDiodScynjyVOIN3s+0OlXfqE/njF
ezYrHXFhbl/D3QAtVpgnRYpvyK3w6cyjKrNrjwNMCd+Kwp1dg4JGXg+VEnHBRAqiDOtPdhHcDDHX
PsT+EtP/pgp500MGLangXtioU4rV1f1i6PCu6mA9Tb1YZYULRTK9yYfySWRBsOpMBRZegOGd8U3K
E/MNxNWou4nHDJi7a0lkyGWjESWALDh3FcCj5NcOSFN2iltl28lG4VhVxkNSzh8p90KLnJPal+PK
HRrPzmsXKzmBwkpuYViCS89EXeS1dXXttClzcm2FBikSgAs73AmauIGvSrct0U6lYj6mFgFclfPq
B/2tHSMStlLuEkYq0k2SvFJbNb0uMj9jaePKCbOEjtVIpieJMkigErVa4/HI9y26l0CHpSmRBqeQ
vLaMzVZKYHTX3BwhTSWEizjA2JtrQqboCo5yrQzf2zH63EcYFgOhQQtnDmSsj23YvyJXkAdl3DOt
GO3c3vTxXgfrTRNHgIWwBa7wBBkrisevbR1euZn7WvjYAoj/Ii2XUKGC2cAegrGr4LJ2uf0JIqwQ
qx204nuf1uMD7sgC5CJC8vqgBw097syqdlVavJo+0T6JNV4US9WZAcC0U8OLDk293GoTCJVhAu/P
/X1sCdeT/oSJpCWAryK7hGzeCP5uhLxG7SieuZhMmbSCY5XQhbczyMG6mUSbZEp2uJyaXTdgyrVc
ps+t4DHXsRfGbrGpk+RO5vIN9s2bYCxiZJXYwNG3xy/dUKurOrb50vdf0taBra6tOmh3AggzFz7R
2TqBzOvZ/EAPHjE9j7AB5pXrK59SRBcQ72+UFM6bUZX3nJhuE2qCTe0kn9S6B2Rcg4YdqgF6CZ28
pkjCbdNg1i+az1Ha5xQmxyPpMGLD1xjoJfcqOM5WwrRr7o82naIA4pk1QFiH845525MkwUArAIqq
6iHqc2C9Bnd3pWNwaaUjivIAyq9KD9ukariiFhN7xdBidZvkgxrkMeRzAdKZalMbtvQB/el6/p8d
UjdyAdMAUw1zmWwb8zMziFyuhBI2IyLClg7J2E4HCnifCiXl+aoUp9QpgWjzjJUp8NqhSOgx8HWg
W0CyeRq1nsxsvv7zBwn5/9m56uTEh4EkB+wSI3Dh12s1QS5gkpTSMPUIhVl8MSaShvwkjXDtyKPb
qyWncL+Ddr6X0VaG6ZvCXEA5mKQIk73nhYZ5MVUXHEEHgsPCmLISmXqgb/8UF/aORMBHV7dGlKDO
Q04ncq1XIPTDwr9VSh5kAzETJsOiNd/wm3JyvqGEUde4yDryYmJM6GNBd6OHI6NiNKcXWvvEGObT
mjhyd9XsVdEVaHh62Bj6a6RFvleIGe1gly3jf8FYfmZrDcOw9y0+N79X+bJBpgSh6FMCM1BZiJIR
uRz61VCS1De1erQ1Yt1e92YYkNTnbqSekXZiya8oAn1cNBFyeL6RQVdDXZHxKfRbqmFwHVYo35/L
+EkGxhMowmSH2+RK9sor2C2esc0Xcj68SNr7ounOoMfWyXjmHtK1yr2poehUI2hQwY20EM5m6ND9
zqVZvxetf10NPhN2/dZPHP0LZF+YX1My9t/pWoRKeWfGLXYvk2g0dAGgTshnKRMHdocCTNU9Vf20
HXU+QHr5j4OWH2tjwu/Ag5KnHpgbi79dFaAqaLiJTj53uoiRQFpSNXGKUfN6/zv9qu6apJ+7svGD
fZr4yTFzXQ8PxrGtiD5wiytEzLPBohv2rjY9EhNx79fRTeMYqkd0ypvE9mYVwLiwbt3hdX0yQuM2
rte62T4VpnFTz2kFMxSBPoU9pCfDTu4R+CFNo9cfZuIuq7wEM/cmB2Tt+bA83YFRK2kAAF1wy/uf
fUY3qLGZqhpOZg49JWzetKpn1KLm3GkzHGbtnvrnjTp/1/TircSzCqyyISaOERfk6alQwGVoAriU
sC5NW0u01s1DlYtHws2VOSfNKJTvdTOeSTJCmKWQZMTVQ9ZQlvHkrYZXZM2wk0FYdBrpFJXygn8T
zhNyQb4Z+lc6bGvUpMQC1MGn0ooOYxvZDKJRjzcQq+rWs2ILeFVyPWODsLiBcCW60GfEGRXyhmyT
7+Su3Rfze1b65tEqkLkiU3EcPPMa1noElxa3aCjAfCbFkfL7WbioW0KKeEbzTSNjOOVThKt5HoJI
HPRYHqha4hOoHCiVORk7tjoQOKBYW2Bc/ZYyWkHv68gIhFowFOQJFtoYMYUYOwRH0pMsqZSb2oht
kaBSIPDKIVDc+4ixgl6qPKXjJ8XXpj0xMxAZ4JFUeL3XFhXpw1BNzkrWs7gqUW+Abq07O7NWvlF4
ZkP2mxON60GQkZjSZXYSYBJDVrG/JeUknah6jeA6kDaWu0TmR2wV4T4SqK4GtT75M4aVLjZTmFP/
ms2Gzq6FWVrgE5E9Y3MrcyqmCGJ6r0ScNde9UT4lW03isQd0JeDiG0+Iwwm661RrPUhKyokLClah
wi8HZUP+fLKKOsKgNIYSWwf0dhSBc3Gn5LmOK8dT6rsSTSxy5DC9H9QjNyJrkxLNs8w+If0vvhRN
9uhWRYE8rfhm0NddK7epFZ41CedgzKvIC5tuuHLC6lsT4hUxIkPbFSOK7VJP7LNPJ5++1vQyZO5w
IKQebuTEhVA64yWbjOnk9oGnZCI+S4nVvApQMY48Q7iDZo1zE4YJQwxKTStbV+0dxsBok+owN/1J
G/fVPs2G5jqaQFRNcP3xD0IKa9S92htn0SZyp6Xf9bDIPODkxjodmaiE9pPwvnUmbRu0m3KI6U8z
3YxICfxg8SBU7KU4fqytpkRylXXxZVTcGXA9PPShzYSDBoSP2fGNT/0DrN+IITLnONkTspT7+Xqy
OukNsTt45M3euyILTxEonTCOj7LJxxO9ZG5fY2vsapvA8Gz4JpmWOdq5ebRleklzLV51Uye3yP3N
nW1ZsIZjgEKoVGvb8Z9yR7+2g/brwNzPqSwmInEsvd6iJIYLQ1aBLwhMHkGmYGav43NJH8kSA3fB
on6Jk5FasBhaoPT+dIWZ+S2GaroBMVpgPWFEYPiOuf5/7J3JkqPKuqWfiG3g9FMJ9Yq+zwmWGZlJ
4/SdA09fH+TeJ+45ZXdwBzWosppgCEUoFBLg7v+/1re0KntoMYZCuKE+R/l6L1MjO/CvHLsxqx4V
trfN6JinZKjVra7Fr2RBJWevGr93aV1fm8Jj3htVsKpHOw/cLtyYGuyBWE30yJdiJehXHTZZRyQm
qAVAwQ2zOHOJpgEHg5APzjsaS5+rFmxKv4BOkMDuLCX6bZpa0yMYOCLgwSLqVf+QFPpOb8SJYaIO
bP0UE8lzKprfTaSpK1/eT1Wn1SEtZ5oZvkbPTru6+pCQKvhu0hM5tJIpvqvVM2Y8+0UJs4SHeVuY
5HqycN77+UHXaSfkkRzwBdNq8uK2Oo9DwxV6V3tZd8b7vdiynCul2XZven3JJVv/dPvpMZrSx2qK
b7rZeQcZSugN+H5ttA+14ht1WYP63dgdnORX3eXWQyX6F5bL4Tn0fg8zDUpUf8Q2JTUTYNA6MBHO
EViD3ZTgLtXm/tEqo3tKR+rArXBjkyT4VAxauLdn7xlMXIwnv1QPrUp+JbLAsGBr2BgY4pUsX1US
U/DikjT89nshTe+wdAuDRI3YoHT/PXHKZwSQ3V044u7NyC3sTYK2opAVhy6thxnBIU2WGHOwLSw0
WMlbRZdgH01v0UxgUUQRda7cj94wHwloC2LU1MztwMWvykZmEGQGgWYr3GmLpvkhNXXFGghMj+EO
RyI5sY+qq9tRx8wwG23RxELwC9szLrJ414gpBuQZ36BDRY4deTuvQgWelLPcZW7oBUY+H0sJE7ir
o6DJ1K0SxDN79a191ixiNNKwBlbSseZEknQlbZG2xGNrIaxzKYE7y2oylmMwR5W19WwyDvK4/WVp
vM84JROMoAqA9dZNg800QLrxmbflRvZefDRDvLN+/W4p09sgSyRZxdkTaGZzT2zjo9U79zYhZTSX
UNgLAxiuaxhofCWzcsL5SNPdztGSH9LgbdPD32GJZ8ylZ2f01kS9Tt6Gc/7J4ioG1Bthb/S/j5Uw
6c6UglJiH5B6k57c5lemhjTQEqi/OglNXIOWe0vcd5ObFkD04lFKFnhygvLDpXdH0M43gvi2Qwt0
asKXUOfD9zJW8VXS7Q78lG6nAHpi8mkNed3Q9wAgpXX6QL28vAMaQ9BqGyI3hsRnwuYfzI6EY7ss
N8MCy1DW+Oza3whHvk1yMgBov/Vnw7YI6Is3AuTX3sVLszV12zlGOW1ps2332og+s5urIsiq8qnX
kteqV8hNJmtDYTELhoWNmlOeSZd4BDETzpu1sbWHkUCewFjI4AOsd/kWDxa/3fa7RscrgqY4us31
Sl26DuxKA3wyVg4jPdE1oSyvuaHaYE5KfLF1bQQiUY9EdTkn+dxlEF9SQkQdZeaXkJNkjwqp50al
CSTDAGkn/0VmVntEvycCMGeA36byIIRO54Y0eaYNpId5CSg513wgUqoF/JiaG2IQ5yOKzoWVjExL
U0zubb/eqrlvaOsT89yU8iecTAO1rfbYkcDD50JanSsztfMGVDSYpVmYPsy55dzNSSXId3EfbXJH
J59geOKIY27a/XZAdngmXuwTlbAMxpFs1VCI6E12d03/O2Ru/jCLwr8FVLArzLDjbcMrwhi07UXP
6QZQZHwyh6k+diFlORWZ6PF040eOZWSXEJbU9kCemfFfNYPheci6+KauiParAUtaqn5tQEgaUSYO
qjDuigy6sYCjj8E56f1fMv4OyfeU61xNlVVD3q30nVtax0gxB+wNZR0mUZCE5YEP8dLcJc4IWKhF
AlZXpl5gWW12IT5g37+lc/W7aAAsDx3Bb4354QPd/WmCJbaxrE9NeZPGbopJoT+4uD4OkOJJ8miy
y5wbQaXhaZptl0VRyNR7sSKMHnhfbhewC5hzwQ8PhhIuZpMQ6K3UYxly++lGSI322G6nFp1EYkY/
sMHKbTfAlKrS+QYoKGX4iZTaZIKt5BC4ko75tUexD52cWiMF7SZAHn7Kqn64GAtwqreR3Y/vTdES
+M3cCNxOsoM0pl9lXpIemVPXq3DcB5XloUUfNFJ6FBYMd9K+UTK2ziqfHxxF7Meg5h/MNrRN03yH
ipVuO7V0hQrnHOnEO7HuVoEYrYO0Uga/ycgfzGV+44DX0DEM7yqVurcO5fJwYsBLBzO7G8PZpcaw
REfuhHQQcFafadOVOxcM/zYNlyRRlh9GOEcEz4iz21onZdEJ5s+3+6rIHpN2vocXM9z1GkUKy+Xr
TOv5B+3KG9fO0l+zq59Y4zGYkYkc818wwWkf0dlf9YrUWtt2f6QtIoDekydHL6Nb2+oZ++ZxWTIa
5F+Ye51S0Q2jBniIGV4GcTnabHBJy/qmSfib8DCdVvcCigQACUQPxiKmdOImmrnLai85DmFFZC4d
HmTJM3WekFhUrlzNKD78tLizy5z8XZJbAUBes9GQT65+njH7X9cN+Mj8CvSZlcUggrjiXGjRcDCJ
belKSmIYfSoERZL256ZkMZ/kIqFz5JWX2QUNmbnDHojNt6R06d3Gs0mmfM1dk74iqgE6EWTnXrrR
fida7eJDZgaOGd0VpK6+gdbZNB3N98IhRTbqbHQkS6fToF8lFiG37FBI3jW0CM++x4SLAALJnbkd
eeWyuPSOs/GT+tnsMUK3la8FVOry3j9rLUUvzxYHrBLmVg1lt02UtkV9Aq0NX/m9FPPWHLtpa5fj
nePhd5QtaQO+SZw300Amcb/GYqZvSR1T9Qus36d74FQRMRMOPp7KAFBNMOEOTH0BZERd0KVA/ivy
QySGlKAJ71HqOVXreQDJ4PgU7jqL4pfToe6BELZPls4hGLe2ktOuh9/it2F9u250N12SuXaDTcit
VZFHWJqEMVQjt1lqckS0+WnzFjOjcqahOOghVZw6Ngkr9MLbXm/N+zHrxTUe1VmalFzNAdRVEXYK
CC64CNv0ryZgjbkomvtogPswOufSYe40dnRApujoFYXYG+gJpmi+dGn2GtW2TSh9Eh3otBMopGff
PdsiSC3DF5d5EWTcyReBUOlbSWNzyqS+qwdxHUduTGVVn7TX1EK7gQ8M2joAumPSMrgLM+Qim4f4
kBkjnbcqvI9GZt6RGjza0MP8aGYdqLXZvEa9dJ/8fP70YGgK67UymdbCnNWLCli80+fXtPPOoPSY
n0if2Lc8P1uJex+xRmiEV+98E1yvVmfa0R6r36ZMfro16W21Dn2vchtrZ5NQQAXF4hKYy+qAN4Vq
mP2DODyENnlKFRP5GViAa9sgRSki9+RJ56NIEqpLnX8D+DR6Smk8pkW+ZVrMnZGsL6NVt4i/RFru
hB3d0QlhRVd4J9b+jDLc+GnD7nCuFVsGEoqF5bQHiDVu2zw9VthHDu0S4JkNCwWn4Vf6yNuL0dl3
c3Tf0yCjfAcS/NDWyAOLnAZHXdw2isy8uG8v0Sz2IcXCTY8SG6ohNZSqa2ADGWRie4RDTW4G/3Lk
nYIYRuN+og1Is5rpgUZnd9+Uj1ESzns/SayjXvQGlM7iw/GeTYPWkD7IK6wE+jUF1Q3q6n56snEq
AMwSrLapAfnd9MiSPzx1Kd0YWMjbqQnFtgqb5tH1yF9ICTB1higwSKCkUGGfFWjvIKEdwRqZVBOp
T3dzDCk8zR7KtmClNMbnGDnfwbdMKtyqJf9nYtHroPcjcXN2DLx3qT4FRtZ9ONLTjrrN/IE41bva
hnoY2tx355yyme45u9Kq4ufBASLqVfODNbbJzjRDVJjlALXfhlORz/4l75PwuJS8xypNDkln/fQn
1vaZXxwHBQunsLDYeyQ9pYXxKo0027OAn87+sln3LL2fzp0TN6gc9YGsipCGqTG2wRpov25WNQbS
hAFXnj7ShI7RGDVmmlOFQqV0ZsVBwycpmbDGrKdQhxWEzBCQU9MX4qn1+XXTjgS4dJr3wlun5Zvy
jZ79saD0abRk//JoPURU5b4efHVMF2lbYiEcytxyb2UzTSruGRTiJdwn5ezm0g+4KbeEYLBBU4gA
JLV11mEmKz6yZs5UuPs/m1fAI9PZWyLYCy19dpu+26eDM/855PuG+uNn+B9pqf8vkkCj/RAYBf5l
cvrfJND3v4qixXz8vUjQ5f6RVS/a6b9/8W8ZtGv9xYDhoF22DFNHcIy54B8htP4XxW5j4bIJB4Gi
gXj3byG0Jf7ikOPpOnI0NMqLN+QfIbT/l2tg6HUNrlPgXZ71PxFCG0J3/839gB/IJXXCdBEHWywO
sc38uxQ6y000J5U+HanHPKkUqHeYp08WfHwQoNuqdfx9pC2za53Uet1hYBJWu8+5J5BYaB/92s0e
K6oqLZ3ruWNS7c9ds3M4T9H14qByR6p0TkZpr3TbBwiSLQ3VjsJWzPTUA0cfX/OBFVMTUtPIWS/n
ZhTtInN8HNUIYM94K0Iy2cJkpqFuTctr0eDyTEh/WdydLWD6rETLH5Bnk1MjSVaxyfaZFf6DJI4c
+qL0lKAVpEFbS+pILKwPk2uRUimjN9+ElJJp9iJhphPE7Ti99G33ksaPCf5J1jsDLNx0OEbC/aD9
0RwM/JlTG/1WrQNbwVhmFsClCBy4WiX1NsmsiBJyds7meOKiV8khHzJ9Wy+VNbjEwFgLyi9RUgju
foS8hb0xBXMs6ftooyTWovlhTslvQu2pEJrai+MO9Q4/PiXGid7ZkHmEWsZWkDjixqVaRKgeMOfE
am+keaPGDsyGFZ0K8iK3ZoGuhtrwGPQElZ3AoFPm8Pv6NAsd9r8vk9sppoyHJ4c5xXCTRFZ3MZwf
4AvlFdnQzerZd9xsGSSXBS+VVfqtOEJ1pxY07VyW8K2Agk2R251IUZuqjAYS0iDQl5a3sQpbO5hp
8mZhE9jEI2HEZZQSqUSrPijxb+IEap9BdMIVV/PRryC6Dhvp2ZQZtO4zNMrvRCYx55mdu953c6ir
ouJDBaOh6f0Atqm7mWFDnegfM3Mu3aObxOIWBD4zGesDARcVp6i6jtBbLtpA9dZHZINsNwvU7B1M
Al2fQyjfNBVZYEjlXybWaRuFqTiLyEggG+oFbVK+dUqapS169t2UmZt90TH0akvuknDmYetFaOUR
0gxH4oooMpKbvPVcRWEu/kl7OgCvSf0XRuTBcPM97ZpfuO3brRwZmYGdbZAcmI9gBWKluaeUnkMj
WPIWLRPYkBzhve5kxpVfqbdAGICWZnxwrtbRP7GYWRBkhK0AX9BcDUT7DO63jmI3VgVKkVkFlryt
KTQiFH+HUUPXQcDBtJBh6W79UxWAoYBUPvlOidW9Db/lFDpzvXiaY4MzrkhuLFhhG7Ukp0rpUGLV
9cAYzHeybJ/aWW8DEU3zolwgchYoepNVLUV7Et6/JzNTG5rliKXF05To+TEq1IOP0103SHdxBEuX
KY8OWRI+R0r75SUgaeSoaNra08lIxcGt5dMEXWyXd+CkKqP4nTeSzBm3I8svNDlfQCPp7t5b4tps
j9hQUkvNLWRRmshFe+HNUhcZ5x9Jqs5lAQkC/hs6UOECtCoPJWz3O9P3nxujYaKIo8lx7TRwIG9c
Ovniy4YISf1gVSxLaankD/KbMYL0xq67QRfYBZPjbfGhaxtFYXDH/Rs+Ww/sG6JF+h7WxiLphyC9
jYu52jPhHymYs+Z3rEvoDeWGJFqDGCupgqm2fpA2PYO9i/fQBuuDcilVYnnL9rbwn1GmsppwE3tf
SMPd471Wu7Hc9NTJyBk29KBPIkIqswGVi/3QmNFwW41xfhRrSLUFT2tOji2lJqih9Ob84iUTLRyI
vD4AhJJ9fYibEVUA9wfbP+DiJeuOCmcSElhAmfPd9ihiqcysDyXpp7VuvpVZhd2Qht4eq2R8VCaq
NtsA10pv/3VIhpB8GejzTpGq3dCeprpwt2Nnw6piYaWr7hl06ITgANiwMXO7mOltDLWBHM7M7yaB
JG4Qe1WSIV1FlUtm8PRSZabawBfxHt9npsQbGfakqXokToCwy10bcZEMXJhv2wn1LImYZzPN9GtB
6d8yz0rJ9Hae6B/0SN2p0CZO0Nmf9XK79kH++RPqVT93PzWflS3lk4PGJHszNAQ+oDRHTSQplzjq
rDl0dVz7J2JjKKjE2vVhupjXjcDBOrqhav1j7pjw9knx1u26RGy01KVcFVFWMw1ypULHO4VHt9d/
0DmAF2LGBxBElB8q4xjhvNn4YX/SYjrWNqwGQJMB2t3ftVO8okgn/LTxaXc0yXY2unRveJQCML8h
dvGzm3CWj6KcOBU6sqTDxnxaqhWEduQbaI79USu4jpmIHOjykURTUOch4i2Ye1Rg01afzDxA7EEk
Jxl/JIaYOGRuQQo91A3OnZwQDROo5KZyDkz9P+o4ayDiTDHRywgBkX2fwMtP51gY3c5mta8y70kv
jW6bu2Le26B66ToMp9nzBFp4d4kfZeEQBh77VO35jCOnPNSSiYcTRg+NgcpNxMRvVQ+EHp3KlFMO
zSFZyGHybdBt+yaCbJz2kn+FXMxtk7nZpqbxGvnmbc6UX2sllQODft7su3zNnUeLRKlP9NqgIzwy
bsLv0eS++JQqNmbdEM2VjwjfKL7X06fUvCgAzpfw9aiD4WPniuSn8t1TT/TAtrbfksn7tGMqfH3z
2qKkV7K7Nyz1Fg3zFOC6vdPSKzeFcGu4/gVkz13IG8TwpG2t/kazsC9oiBDQ5zmnBP0oyJZuV3Av
2PYIoxjbMAKF6FyYbZAVFdIiO9kNCjt6Uc6GuI8f48bLSczQpBOfReNdjYpc5NiK9r1IiafszLty
GF4lTUkc295NhD5h05nmDbqr6JCONDIx45+iEk9Hj0C44e62dZGyJEb74vu0XMxJ/hS4TPajZt5V
xfAypw1RgYZE+mbj8RldcYlwmHByEzIRaRsCvPjee+YrdRZUWfZYJPFLUdc/NbCU4BVHFPsOmUf4
9DPv2fLR1nDNHUJ9gkataHzFnH0wPfZgDCrmVpVJsmBuY5OixkdDMh3Oule8REBvzCMje7QrlQHE
ftmozkZqkOUlIriOAVcRYIJ4NSPoQo3npir+62Y95oyh+vMEJwBTTgdJZbrYvrJ/bTzbYzGnc8lq
0X7CCnROMV+dE9eOsTwtj7k4s9NA3m9e5+05xJR2ngdE+32FOjhcloFp9ZRLxBNDAn+rEGOHFYIM
jnUjW+fvvfUJuwLMuv4j5DrQgAgNlJh+ifk4TsP8PHXFiSwafC3LcW/ZrHvrZv2Jtq8/7ZQp9teh
dW99jT+v+fVyRhUySlaTJN6v/jGnjnkuoSzRsDs5rpAHuEO32KJtk5TNxDqvP+DOk34gwOXk2hax
ENry3ry5YPfPn1geh3265HHqGQ4YFrHNEJXnJkdkTdGS3fXg1+Y/jq2v+B/HiAIE/mU2wM/+7fe/
HuIQLqhRzFAnS27k4PJmav5VfW6WDTkq9bmieEBOw/LYcu3XrMJCqJZv8OtrTSN8KhlGCMI+lq+Z
MBREN+vzzqhec5mFu2I9ppPihi7PJ+Ttn3Ni3fuPF2wkmmlC5ilWFEV1/troSyVALJv1WNLS3G7c
bNqsb2F9KbmeY+sL/tkFovomZEkM2zTjE9Lq4rzuSdw/9KoWy05n9j+HNuGcgfVPGrfianWWpuhk
2zkxTtkpMlp6O25K0fjP1xZFNb/9Z3/97FOHuzlO0TDQSTPhhrV85pVAPbruOQkC/HWjuhtZoYAT
xPBlGx1kxvnPblTjGaPSeLCh/vNvdW/rZbRuXDflW6iWK6qwuwl5KYsao/Lt7exz6VCTwhk44bda
H657WGWwXw1pTS9x2fWHVLISBWVYuM7RrMoPzff6S5nQGoTDdZxkS9gO3TzCLppncpWKhluJ6KZv
bR0eJDyMR6O9WlMjH73EPthN+A4fNTu7mgLrwVQaGibxBLgCKO12Z1VY1TOgeHsvvfyhMKtoa0dF
eojLieGyN+Vyv2Qx5yTTrpyXmYegmGPZJMbEPRM02vrpsZ2dT2EY6XEATW6i/d0Ys2ue7VS/rSFQ
BEAsPeJfKcsZI7OISGonqLNohp1WXlQPusQY4I4LevCH2pmZuyDc2FSmI8+hS93WBk+u2yNydV1c
+nH4GESBug/jchBHTbtLM7q6dTTJs6OAhOr+M0286kSst79BVxsfiRzN9nnfT0GmFlZJe9+1Ojcw
x4lOSH+tGx/7gc+ogJ9/SG4F9bzAaJApq5jshqMUHe4QGOjMKDj98vWGvJxz09AwtKhl9+vgf/zM
+ixWaO7h//q5snU+mgaPR2P6N+tzWU3SEi0EfmwevH5fjuI+LDnTZi+hqrZs1od/NixLMO9Jxvme
mlzKcoZy3Vw7KEsPToWaiUEITR8Km7M2+PejPiMzXF6jVZzH614j9Yr0uHk8OeP913NhUdQB8l21
WY8RBpLg5nIu6y/2y29/vcTXw6K1p41AaxG0iWAok2GcHaeo3UlE/lTkgLeRl8vu1ybz0vagHHVK
M0TIlo2AclzPfw/vKaY8qDaSq3w99vXE10On8VGrEfdTHfrC5V7BtbNuIjl9F22qcyP55xDCNGtr
MM/bVMvntX4uKMuTQxpalyrR+Q4tx7pmmuHt3eUrWL8HVO08sX6vESL6abvuimVc0k37zTCRUTe6
JhhB2Ux9aZ4FGb7boZm97bA4ovtFX93YkTirtBJHj4mTvdxgmJeX53XPXwyo/3HMEtSOhRI+wWQW
turFtE7OV4uKd/2XZXOpXSdJyfF9KPMkOWmIdauESSQpCmK5E6+V2nVvyPMJyKpCCy8YGZxqOtiD
IPhkjHYNlwaa8SRB9Le8q3m9IZbLe1vfYKMssSmxJgbrXx8hXu3LyrxdfbQplsaTN3ybUtWfVT/h
yNLFIVwGSOEkzZ7U4wdzedV2HR9TMM6X9TFEDqwwLWG8uxTdYkakEyhWNwJMYyEspJXxC697cV43
QMktUjGWEUHPtYZGQopGwEcisBqO103bSXy6Lh83GSV//976RI8WhpFjHT/SddtLkhOxf4C/Xv7E
n59aXvzrL65/a33ivz3mtTFjytcrrHvr730d+3r49TJfb+/rWFpzsYYohTatm76GX6+8/jCqJ6Ye
f9771+8Q2BsfZ0MQD/Kvz2n99zQBMc+xYar0iyl2XkviBCTuq0beiYzrvZxcGqYMvSzxuZRX+zPF
q7g8IvThxrAcLOfxRXVdjHo6dY6zQrS5ODRLrOqB1ZiIrNdTZj1z1/PkazO63i0Bc2LfzClqBIVS
KSW4ws2Gc0JfYqNmIpzmIif5l7B40raWcbhKEYUu3cTqvL4JvRmelHCKvedNuygx8yPuKrRMBcZ/
z0Nw6y1ecf6FFUZALy05xVaTultNhekpX2agyWTc03fxE4QuLAoMmrfrazCKzxnvwu4OjZFxX4oH
2ij5b/Ad9R8k2P+r/QATewoQk/++H/D8a/ze/tdGwN+/8XcjwDf/gsOBNhnwiTAt0/0iohi685dj
CuHqniGI4VooHf8QURbsydI9AFAEF8UAe/JPI0DYf3mmTf3e0nXPhfL1PyKikD/y74g228BpYQnP
dwWgEMeEw/LvjQC900hvLEv9ZFFKPzrt8FQDvQUqxd3n/4e4/Z8NcRtFzJpLocA2Kf2djYaVmDud
k6zOL+RtkCInomhLUpS4YbzSL25KmNHyiEquuFn3DLx9p0zXb2j4GJS68DEVZeIfSsnItqFnc9Vt
Y7zgk3CCaZzRojm+hrYD1Wdo0qImZOJQlGq+zpOZ7pqsY7Fu1zrcYnveeXkPUXV52JdhfY9mTsI3
2ZsoJ3eJnVjP7tAKVOkYmgB+xTfgLd+wr2p3qEqofRK9RcXaC+/WTeNN2l0lyqfB/IGY2z0i/OkQ
vWcOFiHClAHHi0Nl5RzTG1JbQqL60oT0m62ZU1+YZVsGAFrNaJ9ieb9gJzWRbxoCNZP0rqpAVdgQ
V0MPvbrYdCmuviqbION1Anzv8f3YuMltorItuvzMw7rY90xTxHigc3zvO7qGWnnqn1D+E+8YsfZk
POieisa2Hgz9dvC5mxrNi66VbHSiXWd4nMsDYTOqq3K4X4YPQ6XOy5B7RHZoybtObQpTPz1j6bTp
+1yhjp2QJ+7S1nwfSVR6Ds3udWB28IP+Os3a2bIeBic0zmVdwNcggQ5XoN5fJoIJXY0oiNqh4OSN
1S1lUxSMZEjtdKxXZ7/o7WfhmLfQRbpbR1dEpTbiaUQl8NOrcwiVFQaaEpIXaTvxR6m4xDP/0Egr
R1k5Oo8xldJvRmhQ1jZK72lK7WoX6W68bxXwS68AHJClXXRE0xk/zGFBYgQdm2/kX56qQYY/Biwl
oTbe4XRUL61bzsc4HjVCM832Xc4lWeOOuLMX/qOuGvMwagQl+ZOKXqX0rH2Vl4T+jn7EatskbMyO
9P36rK/EAdWq3Kb0so5wYKY3tzXeJqmV961lsvQDfXbyQpvlWduCr/2uUd94xAxsbkevvmQ5ySvt
iCQ4Mhz/kI2Jd40NfM1WAeY6dvqDnfKns9YgN5MmzDOeofbsDOLFF9YNK6noe64lNQ0ba74vDX26
wVGAcCIfLYpxhrzUlckk2yPiCb3B+FRi1XoqqKT3NsQ7Bbp6Tzzf+KRieHgd4+9u/QmXRR9lDbgh
A1hxLCHTAwCe8cG2OnWDYOX8dYjvUh5Q110Sx8FQOBbVm45j6zB7JRk+y8NpwuNYxQi9clIiGjVk
b7Yh78JStg/23MuXCdKCI9U3BxA1mO64eKaHewsXNrpbHyGRjaA9Z9FRck2M0+g9cwci5zyfwDwm
Un/L9SjwiCAA5Kb6+8b2X23dCFxaVI+lIbKHrkRvjwlsazEZ3ulplt9YzZjdaHLYlmYPzSQSLOMg
nySXUAAGMGnNJJ6LlCa0nyrLQY+ZhfWvGJttnQ7XoXZF4GgV5utMFjekRDR3fH/aJgLqeCBTvjgi
L3uNLK190gojv/QMlwH1KsJaqio5Vo55F1Fo/+l5xp0HBudz3PeGcyIob3rTaFAujV8gXcvDoFwa
q01fi1ODevsdf8iGOop8s1j4XtyZ/Lopz7135VNn0jm98I5V5s51ovK93zHkN++4psNLltTgoKvu
96BxPQnHuKtUPrw6kLFx2hj5qRlCe+/7RPNYkRY+FIZd4riAUhN2LlO4obbum4k05UHnEsbWRKvH
x6s/9E14dKiHvxJylFBW75LLmBS3YVn5d6h7c1Jz3ejMW05f0DtiPsymdxH6zd6wouQp18v+wRuW
qFhonLXCjWuHTgX8vsyuIu2usvaGe0tWGpd52r81trbHvFswM+yTl7EFxWhhXT5VdZK8iIbUqkTn
P1qfLUADSI1Y13w+RRHOF6pezXxvO/0DXvv+8ufY8rAY0FdRNnoNq7m7QczT3ax7lFnoMw42mJdR
DgDVxYASkT2ZLRatGTpbHoe4oSN00GPB7UlvWkw6CRXwRIgqSOWiH/DzmmAFdXRl+9vQdePgD321
zSwT6XiEM8VysnOCoIDOCYKdmQ+B8wcSAQzHLSc+rN36w3QMdZJJdIwzvT/l+BAmLSU7R9lACRpy
ciryqw2irm7FuZLNPXKG/EHjLrvpI0melfPLQFEB7UMjIVunnCNFW18GWWV4HPQnFWKkMdLQOM5m
6ASuB7O/pAZrmvVHhEXEiAaxGwepjrZqcO2T40R8JjiIyWpxxfdvtSvTm8Eav1swNKy+6reuzfjQ
YzvYVtNTMmSkKA2hhSWh48/S2kMCgjrT/URB/ExtnjsqQXLAFDZtMz4YNm7ftql/h3RI+77RKYvg
42s7417rQuzPAtL3OJ1Ye7Y02owEzZINFMJK66OXwiOyrfZ99uFOpT25znomMBKQg4n3L9zEMbF/
fvUZtdQIuVpfoeBRmjV3CGLoDEcYSxP/1azFp5FrN52r32p6CJbD+vCq+KAM76EvofOlmfoFbgkv
GOkzRBQ5L1HfvlIXPbQOHYW6RzpYTb/IT3Q2NgkrfTe+2WH1OaBrAG8ZXZhquKYyApj0AXRfylbx
QzRDMLD3utKhOg3ht5Ig7E3xE0c6J3PXb/2GZnbUI27QG+PQCWs/KZwidobcbEiiTyEhyem5/VBh
0K2zTxQj77NlBzRiD8UE0kcl+TVkGVUrFmWzbbyVnf4UuvKx7H0SH2GjufpvmjlKTa8h7bZKQBiI
7GMotHM0oF2YtXOD2IGzaTcz/5uH+7EFANLAuROx9jiY2nep2gc90k+txK0B0Gdyy6PkTrz43Z8B
TUXbUsNzI0F5L0JD7AYzIgzwDQPdGVc9E7aYB8C34sAkGpWrH06053xS1UJkgxcHhxYkIhsKB2Jt
6GJc2aaDGoFoEqt+KWHkdj5jvXlOqvquhh6ArhjOzNRLUjo2bhxSnTTGW1EoP8gsqobNQAPPBgsC
DvQQ++5d61c0NOnbuwWxLTV7S3ZyonODyaN3uw+L28wfPrDiX8q5+ISjXB1AVz/rXI9Bh+mVj9E8
5mK+KhpgG7vmQoSJvGUhRh6LP90bk9J5+xK5O7Hkm4qvp4n7p0nml1xP003hwUSYzKrYhI2x51SP
UYA7xHVF+qtemrdSJ3Vv9E2qw3b6MdfYrluIkF3rIUSnyjT7AopkO7yS0PvRLq9DMgEU8+zW7EOg
Xp6kihT/qi2uEVOrP4fFYNX2LXa6Fzf3v7kegXTeT0aAe+SWvNUKY2CtNkXr/fby6YfliKugH4iA
NgdnlvT3soX6NmUO+svp+2B6r5Nh/UId+WtK6qtV/WpbS9/mZQ7gJD79L8LOq7lRqOvSv4gq4gFu
BShacrbbvqHstk3OHNKvnwf1zNtf9bxTc+OSFZAswwl7r/Usq+NfbuXx79hK7nuk6lT36w+N0umN
Hc9MX3ONJh+rYFK/i5RzmXkAO/u0J0/ozIL5lzYOr5G0HjohLk7t3uf6fFdVUNTmYnpTHXmumu5o
NsqJpRH1sDb+AvDXXE/AwkRfBENtO8iUfKla3LaZOMmFuoW1EbRvI5santMRMgRHbcST6+cLOlVj
RQwp4xpcd5fW5rulEqDC/CsUjNfVtFRbMupvos7cN4MRB12S0Mv0QazcDQjsd3KxMT5RRGmL4jYS
yBSo1rR0YzaQnCO/GWO/dt5xetAwXpZvib5hxQGdOnFRijSglRYS0pQ4SDlEtjfG5Ba+EtY6bbhz
Zgk3sX0PXXmoYOpszUFDAIbBqJySs2wAdvTkMWLDQytrNup+buAuKmCTSiEPpo3mo1QV68J+f2tG
dct6o9JZLRFyrjl8B7gNyLZNQ/TzXXxnt+FTUrU/2dyhGR/gThn5NjRN53f0kD460ngE6ZA8ZZXx
GoZM7VFXK75CW3OwumLLKqs7WC6nVOnKaY8X55ay/6sWm6TStTrcpGTGkYmYpPUbtnI4xsdz16Tq
g5I/0ZEAImfVJgJkVHpyuGXnZ/rRzGgSDUh5Gzc5mjOkIUSFodcMqbWDHI+zxhQvMUbUwHLKWzub
0+3gys5XQ/uU8V8jlGmrdX18IHI3CmoVtoUy6n5jObfj6HT7SC22cKXQNpit69dqv/gOQ79nKNO7
aG15YJ8IKJ1wBZQExb61srckragxF0Sxl536pfU0jetccfzRrQrmGjNlQUyMt9Y3vzpoORCSgpn0
9seswMoANflDN4AHRBVj37ul6Jj0QDTve4d9s+Cfj9kOl0lFmCBquS3bWsdrWudBFDwUtQZYbMF0
2eLbVnBs02a/7azyfg4Z4O1cJWROGQJSOpyTq5xGplencPujQ3YFFBl4aV0447t2E791k1+0jfIt
KITzWKo/8WzkTGVJuYdvFQVaY7KxjghbXGv07dq7SPOY0uDf3693Iht9xTSBYm193lhQ7xYoWf+v
510fTlVKheGEZ2k9XkueALSn+PDPIa8PqpjUtuak3lwPeb1rbFB1NzaaJ4eJNjSi8qTaMwGuBTQL
k8Q0wzqMbXVJia4mGec7LljM9jNaNJ2x5dApKFd0MO1V19+afXtwVB1LM37qUopfJMF9ZvXybafz
d2NgSJZzCLCVbN5x/F7ooGyqKn5iEiMM1Gswv2IoYa1gwcndLKb+Pc+wtCC8tLV2RiNPHvfXslT2
Ns+ZBQYLTV0tfDMpIV1KQ/Xs3o09sGIaIye4oWz9McxURq+3FgBcm2FsbE+XttzLUfWvD15/xH0P
9We0nqEjKcGgJx/44MVR7fP9gNee7aqN/xZw6qQTIppWLoAtM0JJt7Y7G2T9TNdrV+f6e80e/1jL
fdajpCcyY9eltHbLrhoRQGCVd+P4mIm8DAyL1dmiEwEK4wJxOb32ZtEg2cfp++LE/WYAV39SB0P7
80P/zy1B/Y+lFF4Q9DLZyRn07DDDkcQp/ZivLZnOuCiInHRxYxnqY69HL/lIelVW+D0BW67V/o67
ENLftKfBbenTBVTWmBU3o6EGulIeTU3uBkxqhkYLWpj6TaQ0gUmSgy6Ro1cUlSeaaNLPcV6HnBts
UjyXDxtWMIO6Wg8Kc40xTu6HtU6/Zi4IO+hd5b1B67cZ7fKSTO5XPTuHBE7KukSwLJazbejbbn4v
Netkl+2xb+6nSJ7rsrko2FvpWW00VXnvw9EfsXhlyK8s9MKNjN+1RT0bDVbTbokGjxx4qiltT7FB
vXNw4PrxQ5np4R5A/AUWB4wuk4VUviUP6zRsHVHFm0ypb0w13RUT5gEJBGt29Fs9TG+zaGoQ0EpB
L27ckVhXEEcBHwb+JUYQYjAroBZrAJXFLsrJn+YZ+pWph68kgIJgS9lfTEdXvzXtdtyqef8ZOnRt
2jS0QKwQc58eDLXXIAnUP9jP6XoqACwIVdJ7ebQEFQGnZPMzuYAwGPg3E6sWy6kOeonhJ6+H+oD4
IJicOkBSetMU4TNwBLJdzOw2RSbpgeKYzZJoc/MNCP8jUJ7SY2o6EkNHzhLciQ4CVWzFFutG7bjI
fleUODeyLkXAV7yG0gkmjVgvIiCRX8TJU23uZGGDBsWSSZEKfz+t7k3dPi4s9zeO24M6EZGx6cz5
GZws4whRVr7SvMWUHRzk6eyYNkXb/SYw/NibWROkhGamVeH4ImPFCiwGd9MZUQIxIxJNQcfJWUYt
pv96j7cj9goCjTaooL5ABMhLYrJ6NGqkmExjueO+phnkr1DKpzTBLickDJ5y/NXkiZf2+fcoulfN
nHdptvzuXfRYUskqZJo2I0M4QoZ7zHX8uq4q0XlNuNZU5dmxMZWacXWMIVDBnrJOarLL8+ShsGGB
IIwrAb8PUa0ctP4XvtO90r9KOzkacR2MCLbV3HxIS4Rxqq1dRm1FKjVJ5zmD9dMqxllB31A16S20
XaS64TkPO22zGLNBDeXS5cN3syRvUXpnaA3QSbP2y7ooWE0KYzsKRjSCdbekit+4Qxi9Abr8rYns
YHTKzWRKBNQvDheiMbAKAevm1USca/C5fIRPW6F1j02nvppWeiJR7jHSaXDnI3N0dlpwvXSt/Vik
7cHsqw9Edei6EwSLlQGRuc/kW2y6BJEs5meYimJjOzOwDqt6Qr/8WGC5jRko9KX5qZXGU8P+PlcZ
c2ztZupCNKHlJ5bIz5BBQdOKH8fVzjhGj7Nt03Kt3+XisscEqGmWlVdXU7IZoEFvgeB5Niwv+CUb
/a0llX7vLstT52iPeeOZIfQiR3mu1PE+d5z3OlzTFBJ4byOIcz7gcnYgLLnzswQqAp4ApNq6VA3r
8qdX+p2qS8SZofHcMgXISLs1XdSEKhAHbS631WJv5xWIky7RmalvS7XtHjfdRrF+Q8TAbCU9zuA3
Q7tIVm9iLi/Vgmd9isjEWh6EyaJsWRXrlD2A5ODDvTMrSBsJlqmpL46dBarDNc+Jpk6bxLAfmxRj
bjtj9Rp9Kr4O1WntbVTdhxjNO1AfHWstCupIB6/Y4Dm1c/7cCpkEuKyUesjMCjoPRMSCZ6mm+/Ur
lkX9BECv9gQjAsLDrd7HvxX2Zf5cVyxz+BPitxTyTe52pd/PGgmxqfusT9p5FPxSagseupbRs1is
gwU900l+D4gjzmYSI9W1QJ4l+duKVWNr5frOkr20EYKJ8XksK42XJbfXC6nPOfXrHxYfz0UCKima
gHOS/hk0zl0jGmO1RlNtV3Tds/FwUztTNmBsXm0Cdzd6yJpdWdgsCqI5wNyfdY19kchuaI9xLIhQ
BmcMM3rj6QT27mLkumFc+5A775JR+8xth0Hebe4iree6h8I2VysMV+cLJJM3gNsBTn0eIGBHGvRF
lYJg5l747x+GssRuHlEOUSYUNhESApnxB0aOtZ+ZOzxhi9YPrWerISfJaqjuaM9hTIFjGH9Y477I
/NGSA+jg2fHDUVQ+5xbaSCC+sLtQV3SJo/hyiiPWkfMxbPGksun7sUaB0XN0ttkESwQYOqj0QW7R
ezCh6vpn4cBL68YjGJfwbEn5PJIMUgAfuSyNm+/7LslAkZz0fFk2uWCjvUotCjlblFxZl3YUn1Rn
Ew9ad7EWUJkNpJ9cp3UIA5UKnfa2aB/kJr5gqYo3RRZSZ1hHyKZ7AxX/IQzkjs4YB6IYtBsnZx2a
O4W+4VRpNxNyNMbRnrAa5tZhgqWq6yay3gVRTd/ZXmNrOC7gHEkNE4+FE2nIIctT4I6otDmFX/ex
tsMOdGcrMdHNM8QQaP3OsQewP5KkvEkRqrYSvUrXttu2d18Xdd4ZY/9bNqhmJxNhioMp1M7d+06n
Stobj30zvdaGuwbu8GEb5RcVWwvr5WaKq3JfKJQoxUrFLJnQkmT+TOKZVIMGgVjW/iwrsqkFqoFh
A3neRPRhbzMRjKg+qK+7hzD5pGxvcwktFNN7D4jMG+IHpuw8+YLYE5iFzT8uzrIATvkQafbDRkAi
2sLafolNGVQ9H2CIVRsRO1XlBaa9hsn/RrEcX7qc4lpFmUUfosZvCgPT/WAB93d/s7x5RmsCVW5R
SD9cwPjn888U97+L1tz2ic3a1UXWHmqCDSTpF6VRXbRevmAahaDb3U6YBrLwZOP0gTA83ipVbPjY
VEr2KS58nuzZXjKKUT6LJWleMEZOp0HF2EOcqnYTY5RBBUnukFrrEWWQyA3osBUUyD/MRTTQ6OTR
DodzOZnILRwSJ/sY0ffSbRmekQ+N7NPpQR0dIJuJMj1B/jvbEWOeW7FBy+L5YLv1h6nTToqjQ19M
FLGGb6dG1irYN2E82aBee56gHGyTBlbFEKdbS9SHMlOXoCLkca6671JprNU8isau/9HqFzBa9kYk
NsW8JPmsT1NXDEdnUHdKvYut9FYUmc7KxPnGjE/9n75eSblaUdYRoDBPOsBoPhoRmk3RAjmBDJbh
MUrrKGFR7r6KiW+8Jbu6xAVGmkLgam3sIfdcAxjVoOvseza0T3E4QiZybOLcHSSnTr/rVeMN7e0M
m0EivJra9y6nvqUlMiVAwMwCTXZMTtqtRaPQCtUapjYjn6FkZwXf6TDFZBlwTmZ0UwIdOTV5mVUN
ux3ZTd0KlqC5s68XBGkS+WExAC0S4gssAzsYW91o0uj8UNWEnwrg7EOXfmFenryxxHKas23WqQR4
bQm6TFAE5J3BhPf+QJsLJ2v3boUx9i+DhTEpIIFrg1HV2uUlUhSMNFJXvdEZE0+UzuxLdfotbe6y
Cv3OkXHqOdMxovPiUxjj3umBgNklsOMYREt1Ilh8X5MoiMTR6T0NZ8ZcABWqiXoCabU8zJ0b+rO2
4JFoyj7QHVH4Y6LeA95hMWm9hraBDTnKvTChSkiwlO/a5VsVJcDQXxBAl36MIo6E6lA7GdgGS7vZ
mrpkbftk17rtDwwwx2LJLwwP24S2vriEOVcynSdjn9qKtaJY1W1oDMZWTkwytUCahfQe/JLAAwF5
K3YtfN8VQzZ8vCI/ZPN8E4/duC9yMLcgXQ+jyxSXli2q8fm+kjR70jE+K8CBcRxMhyRz6dHl6iHK
QcaQWf8bJyvRLwAXJugGQM8z30IqvC07lghmO0F+k+hqk771UsGGfOmUX1VrHxM0xNu6xmFZndSo
njw1oqBitI4WkOeqH4c19goePmNR5XbbuZ8/kbcv55zsS7pnROIUD0kE07FRIL1Bf6dJy4URqUFV
pdlNGSaPsM5ZeEA/pzxL1W6lQdOqxeK5Rnav1YVWPrCPBYWsuqQa0qkdSjs/DiXx2MkRwMWdVdJY
qNlnbxQnfxiHyH0FSUMNp6ot5YvqXLD0YpcPuqeRhbcx3e421J3BV9Ih2fF+H/FQM2oOQEeRnXmT
WVdbYyg/VYBUFURWXJwQ6DXF6IOZiogZpRer1I9MoQ+1LQ6DXRag/iToHBOQEWB/og0EdiheRbHN
/o3+hyhoWSCXjVMnwN5Dtwd7ZaXjZ7PWSg79yMjWPksl6k6yxieP0DG27WdnVum5EwOA44TI23xb
8ydhJoriA9uSk4LRhv4B5RCkEYes0T0kRwvEs+IO1uqNYRPJS3Nno6L6xWFHq8OYNhrqdGaHJllt
KRHNJXZMrY3jKosJ5CoNr4lKiXmvVu+dEIsg8d7PjVs9DHEv2XbEK6rJeE5CXO8mocfQ/FTI1Kiy
UaUGCzX/rdoVhCSUy12uXEylL3ecd2cjUy6IClB+TO1FB+ZymNnDeSRfN0drUT6aOH12flHQP+XK
ywjXy6jY7oEtFzAMmHrUb2MEANd3+UsGAGutBdFxIKGWzZeoAWchb7gfhqreuBn/ycWYWLk6BTZh
odAeNMbXQXdov5UGeUR1g7hl2RPnfj/MEVzsCH5uhm9vY1SCxN7cucSkYGw7ldWeXsbnAg/SRcls
VJiWs7WMjNKafEvGKtkRUwmTtggpVJzh3L1RHWQnAqcQpp6X6dLBD+isiN84oPNhXnLIR6P0mC7E
3i4K3StoLoNFEUPn9zqVbKbb00CTDov28CkqU9lA+SjBpf5ibK/pT2pfWuc0XmqD2CsM1QkKV56L
nRMO/tjG+1DByzeBRKQ3NOwIOmlYHZK8lrCloijfGCUWX1iTPns613MzMwy0jBHbIoSjHSh8W8Jl
fg7D+WKUuc2cXZymWhu2+AlVD6nJ3rS7H2xvlLmyH7OCElmvSLJBGIFokqNEEsM8sLVj83NOxlvX
Uo4gzAKQxDwrGZ6BMD3C9kRGP6ZHmM3PM3+NPvTvc/LRW30d5OhQglgFAiLscmuWZR5AyeRUH8b1
35Q+9EZBBD36H02TdyEM15L/Gtv94jEzp35Tw6sAywHAFGbylx7T5VEB1cGt2iObeJO030HrMhC5
TfexpPGelbRqL/Y+RwK/savqh0bVyyocV9ndmVRtEarKF1ubzt0MYTScKdeNAxlg5DJ5Msk/xGyQ
wiL0k6urX6EoWdGy9md96zwNYhcPBnS3dLybZ+gyLpQ8FEhoovGshhRxgUrq3c7Juq9MGzM2n6yA
c1y897IxTziSXHyy2baxlfCYa/pj38MaKjMahWrKpB2+0piCFK+w/lz5XWalp37WkVBTMHmaVDS8
ZCrehWP32BiYlpx4Ytx3jynzuCfzdFcXQxes6Q7WxH6yFmTQV0X3TSsOJLuB8ApXBCg1qNKzmx8j
zTiKic72SLOLiqbpiYETjkMzMqSduWtPwm6odJjuo0IMM+KL7gtpF5uoHDeVLuZ+NxsG4udOxFzH
yq5KWGxq2suiKl9tNJnHrq4Orepi47hxnrQpLk9dBCavSgX1zuhRGN8iT7u7Kl3uI4k7HXluCHXg
Mi3wwdYdV5e16O1wm88C+KXaYKAshnPVE1bpGLXqJU4EXVj0pdd01avlqOov0VkPrWF9Vlb2Kyq0
cGems7plVBvsB4sCK6kBWXpCGtXQyWHBWZU9eTEFA2Rmwv0zaPioNigYnMFASl6zDntBuErcVav5
rLqBDLPawAAo7/ra6BkYWGJW5El7dUsGSAs3IYoskASiwpeE/61p1ryL/BLOSnbQhnm+1WzAUVHf
HsOkVQ9iUW8pHFDDTpddW2FLZDAGMwdyDSMZ+5JRDXoq9NAQyLmPRsBj/LiBFRt+xQUtNkjbQSrc
Hb5XAF/0l3xVVwLZTCMBN8lussKLokTMWcRjcnGnl3kWjzBBjQeTKDd3bM3dFGmPCb2o/aSSKoIH
91hZAhgLNoGBxj7eDfes2BCn1Ul71qgQWuawwN1TFbgNo3bUDecjrSk7zi2wv7mwaB5mYlNpA7uW
fgk0EzN2VhC2hb4rO7lq8qItXeyHTv/RQc/exYw0pSDXfm6pkIVA3DMDsJqWQ0pYU8E2FhFhB3Qg
K775HVcqVJexVLb03lsiXGgDcWtmDlPvugZ7WThq3iLzj8FqtFsN4tRYfIJYzV6I4rknHebTykVA
+J9CMRajdxsGJCNsgeQ/5JwKKGr71leuu1/FD23x1bf9q9JIaIKIukM7LmiZ6uADmJfVuv0SUcHC
1IVjaPb17djjjNcH+Dv1EgwkNDBOsZsq49cxVRh9DaR9hRvupnXH+ZVgi7+YSfJWV8zLBeVqoOKk
pHVArTmp94ZjHlWUSQcDOBkjzCT9NrANlk/wpN6xX24nm7ZrnWaBWtHFSPpfoQ6/zc36NzBloRdS
wvNYIX+PbZ3vsg5QqNv3ne8mFO2akgWyxDAf2Pa2UDhfl1F2W6h2jFwtHxY6oBclCa6iMqUNYZ9q
BhsYfQCMG/VVZXXv28PwpEZtj5GKMrFZJbUvq/6pSFwiTDqA62VoGb4VS8irDE6Yw8LjTJw0US14
T3VSQ/XKRDurGwMIbaXcqjEjH1qSBsjI/NGibu+zqUYoZd9VrWruBLGn8KB5OsKVlyxhCTgu5Ysc
+d5MQxIVAVN6UCFgkB1ITgBBO+owLHsyzzSSpwzugcVoZR4tqkPsRhN/qBmf3GIquMoxQl1vUU9B
rPn/v0+/Gqj+PvHq5Pt7mJqlkCeaGF4bNCsIEesRr8+p//il1t+p4zskI/7nHcOsRoN3/T2ZYx66
vuB/3Px7/D+PWAw2unP4f36KPx/yzzsy33ULSLjV9/XnnsgMU99uTJmfREugwPUw13f/80Gu76Zf
fWR/3xjzKUuI61MbQpnbP9/fn4Nf7/17lOst1ca6EAycpAd3eI+EKY8OHNUDcdz6oV/DL64Wseut
q0Xsn/uAfGHz+fucFJEVVbXVYPb3NdE6Uv+9rwtzbwpTiJLr/X+OcH30z4v/2+uuD/89jEVIEE7+
SPM0QR0dnCjRbjTEbv9+kEZX6EBcj/U/bhJH2xKpuX6869FKfF5bfbKes6sjZgDHtXWkestVWB6v
P9LVxhOvP/657++v11tlb9/YWekSTfZ/Xnq9dX399db1IH9/XViFsvcpyX9eX/H3gb9v9ve+61Pg
quIP+m/Hut73z2Guv7o9Vkqts4DjYaX6e7w/f+719+vblRI2pvfPYf486b8d9vqabAFZ2MkaZr/A
jV2yLNNMZWD3xa92mNBGW3/886s69Ua++efhkXitxdmm7lpxUdv//aLrK68//rlPrQZc9pNJQuB/
3uGft/n72n/e6r89jzg4PtPfY6EvxAJ9XK53X19g1iM9wH8O+j8e/+dNrr/++7DiFvV+TmXwX7+C
//a5/uthrk/8+1mvz7neF6MgI2La+JbJapsfYmSE5NQjlxh7Wh9aYbT9XdSPyfbPcDEaL4pFzuBy
jvX6+ToaVKsBNU6r6mACj4+Zwak+FGBFMyAFI1s2YUA+dSmecsF99LgOdnR/29OMDOlkrbeo1rUm
W2wB9FXLrB1/80XPKJ2pTvGkhq26d+N0l03DUyMTSo4KJU0ba+FmgvODeiGCuj7cdlp1JmwHZZlk
zdwV891cD19mGPoZhCdEaT17D/qw1ACbVa47k+HSoEjTwfQXmvrl5tOTVsN4jRtEEcVUIS5qQZtr
YRLoJKtvo+xcVEA52gS0LpyZ+EaggjpHax8G+CZdkOJSaGgBaGJbvitKBAEshemi14EJJ+G+bsgm
UMEp2uOi3puO0HG08ckE29XJfmVpwtamh/gwdix0dKeLtgmgp9akBz5ABJZ8p37FXoWd3i3GTLiZ
ZM0EIfxwloNIQUH5qePybJj5oaxhYxcFtI/OfGvG5ghkJN+ygEoCi7mdFcoNbmXKnuTP+OzYIaGW
hzmWN1Ql2GOklAEVtSLdK8VjZ9AFCHsz2Y4N353VA4Rw4vgpooe41ProKaEDVIWNeefMt9kw/QDJ
L87O4L7RU6c9Org30YxBmKhG7xrCqtX1hJdbvdEHHJ25kbJvaePXZvhJAXd4qsqKgCAhZxcuG1up
CbjUaX8rgEQSE5blaFJOr7vRDFgbv7CWnLZdo1Ze3ndfdnJXRDTt0QXyWkEpeWco8/ygK9h+5aiw
Ms9JPwuz925w44D2fbGvFQoEtYzbrbNo486EBeSg0QjIHum9CF3jPnOIJHbbvdPxoYFJrT2kSjmq
Jf/oemvENskybMPg5ztkieVcS73Ozj5WfvqwWPx2Oq9nkA7s/pzHyzctbJbJHe2BxnzvFTu8VLr8
3eAX9PDb2h4ywAGKIFK5OIbYYqqpyX7KvqFNMRLSR+ZRR75OjnzLMDNlt2QAIEQP2J2CLD0cvX8N
kwwxv8g3aNbIjSqghzq8l0BJ5pc9JC2c6/OxlRY6OmVbwKO6nzWitxvns84Jn4jU6GMmSbV3FMUb
NdZlmnGmnhCfgJ1vcWl+KavytZpi6trT8sttZhX1yV5Tvm2XPDY9AdJqaCrI3RQ0dR86nkFUaBgP
TzPG5lh1b6CuF5tKofKaDcTcKNnvrNHkdmlYGFN4JITWeSFmuKSsWhB+nZfSN4eSWohS3Sxc0t7Y
jxTFNe0WAHofFHRfpfphNSbLntkeAtk+dlnzjJg+Jz4MyLdbv2n9cKGHVpDs12/zfnip1NDwTED3
XhuqxMRkA/sNwu42bgQhtJ9pd6R2vLdMRWWdrD2I1HzBLNqYOjKjnD1SVzSqX6bQJWBjBaom95qB
4DLP4em7w0cYNS1d4+orXX4tOrmzNupQNYnp3evPThM/D7gPTmXSa9vxREqKKgb3o5+k41OugiNp
eynW0o0I9Z8yR0+tird0tC7oMl+HHBCeztMAn58NFf1dv5hpMCBp6evuJkQfQmlq3mXxGkK5kKk+
f4phN4T5U1bKd02W9IX6+c5MFX+UyzYWVBIxSTB2mzTCGtzTWklCJloYP+Kc8FqCbuos/QD7jP6n
RgiDzeIAfzfeYNMCo80eMVZZs9v4fbrqZNTbtrDCe9QofTBisvbWFrKYiGgiIBTLGhWHPP81RjL3
NZdMpa6lHNF1xWttARdbmRU5kCmfuN7FF61KQWaiI4bKPiDu5EWk+v0wrcXp10HQ9W0ScOUdgohE
/wLc/1Uk+u+uIfGNgqsnVSvaSLvAMQOCySHzz0tgkNNwo6sVz9EvDZXCVKDrBPL/qKbNpekw2ZdE
VkoKnYR2bvSRDxzrW7fDeqf2ehtMiqCuqda39K02SSVM34Dt3jXRdKg0JgWyyDNB6kCTUh7tReSl
2qGlq253NuahvLoUGYUtwz40jfjokjqoJhMaaV74pprvYw3kVRT2vS/HEP2HMx57OuuRKE2/YdYN
pEFumDkOmU8sO3UcpSd31oL8ExrKb6ehwRcOE2mbBNbNIxolW+zoej+Z2rKzia3YVaa+s5bxnMXl
czmRoKblCNFj5CFzk78lFqeZUv1yifM7khYRO0RaNA9ogJ8KK3+Zlx4Edts9xe3yu5rgpVToaigN
F9BXRTSd4VfbGQVXrUPKqgk4dTUymmolqVc0ZYTZHbIQhUoidmOi4C5BqfZG1/7djfInUcubSVib
VB0RuObwX/K3bOKcSMno0SVrA2O4gUzn5TM+N7WlqEUe2R1Zx77Rcn1myGnzPbtu1Ic5vb5kFEjs
yebj2nyf++k96ugJ2jmSUAd6P+ywt64AOWUnz0RMvQ3N8p3SpB0iY7fAupQmIVoV4wjEmodaFlvQ
uXTHM40fRvxoLghSqiUZgkwzJPycZWe60UfnAPKV2HKobgalQ/bH2NvfndmRJcAMu5E9EoYVZMxM
y7VEWlxTqqUfrh6hvrzPohVFhzAiwBS1m4R7eFvJnxTInEM10abHpBZ5AEOqTZwwNyv6qckl++UQ
QTtRAftVR90AHtrUNsEe1m+1wHikjr8kH+qg1q8JEUcbdc7JFlROjHyPyRqjJqXNVx9dNBLqKljh
fTrupyrcEsdFCbnja2GQQCqRYLnajLQJ3+OZxqC060virOqFnniYbhb+5N5kVfWYS1jbNIUwqXD1
jiRf5/l0rLLR8gD8vKIKuQGJfEeqiGfL8b7uo3erQEwgXcpQ6Zi/2S7xkwtmT48MWnj3JrXhhXMj
M9dsL4oxTauNrGimwDHUGy7JnQnx4OCSdVYVF7wBqG0wA+GZ4XKRr6KnLLfkIAK7qLrNQTJucPnw
bZroOY0ieqpE/l2vxpWiB9DSuPI5oRC/b2O6Kgh6bFwLeAzQnZfRcEK6FQPyIOQdEy9Drk68DJkY
3XA2WvfcV4DA1+RZJU/wfNFaNxR0BbJ7LTLUqU4EK81YCIAYDL5km6/RtnEQFKisfKnb7qbDw06d
hc5q8YieuuacQ8yEhnpjdW3y0A9wy0T/xATHSvLe/VInKW804J+wkqy9E/ZPijmzmyMlBM0vOT1Q
NrRRvrcdqNnBoauRzDyKZC6nSNPSFYGoCcZbVbh4WIQ1aAKbiPYZvT4EqUW2LyDCHJwlfwXe4NbM
4HKo0YGzNp5HLs9qYDJMbkz8WEM03k5uyunSJA8aw4/fSa61kARgJCs3UVL92F1CeVyjXZ4Zz2Hn
XBCcfGoTqpSl7Vh6YxIKE2dLu/cso+YkWCyCy8cXTF6ASwZua531JHthrf3iCIMI2khDH61Pv6lK
0WxxhuniuEw1YiY6XH6Ad2Y2F/dKlFIeFw3S7WaN7fJES+3WGgq6TSBvN/BC1qRPc0smy8+wdWG1
WpXWbui7K8AhxmerGgM8/qRcFqDPEpt9sJB32FBp9irZnUFtnJ7rJyWxckeb7bZpFrqYC4QHdLlG
R39bg62GguiTnXLjWdAl/Vhb0dWcNMqPHuofSZUdQkF3kLy5U21e4AabnhsjJga93u4XK0Jwlzme
iyknXaxzK92nQpHftHYM17xJJvhZ9ezPOKXBvNVBP0R3hGCSzlo2b1ObHmW5PCzGipqq3xuT+LDJ
RTQGkeu5NpGMTnX47IwIaBsSLAmNw1djphjAHbQcqkUr3h5pryz7AfRoUlof5OXEGxI3PDMS+tY0
5iddxbyUcgXGfMOZmUSr5OybRAVC3mDnskeMNYESZHpfpiN9n+fc5iotCuJcCo3vyRzNSzQV5xkr
87pJ0lmOdecus16Ba6AfHPgxDL/07qRoW6FOtAEs5dGsyEc32Y4xSIHygWWvJqRcr97dEcpdRlBv
rRgnI+7ehtj41IUyb0nfelRJOJp70i/mKM+9pGVFCGE6xdIFvIyFScQVkrGgMpgskPRVmfFj0K74
X9ydx5LjWpZlf6Wtx4004EJcoM160CRBTdcqYgJzCS0uNPD1vcD3Kl9WVpaV1bQnDNKdZMBJiHPP
2XvtlTN23wy1r+dNCKG2WE9Cv49R168iJTcp9FYyMNlLpC3ebdf9jpkvYRUsD6YY9v0EPTIVxoOy
PaRTBmAfz8Q6ly5JQrZY8g7aDQKs/eimDMbFtDYQRUqDIIAQPe/a8JDwIO54SwwFFrY9aQgUVYno
r8mq5yQrLpHuHPtabeaS+nkAQ0IzX5Cqmi2Wv2SzKpv5hlbAW2V9TUiSqnxONgys8Ik13b0shl+y
GT7jvN3PDLUdYfxG32lvKhM0MYkFq2CssfXNZJQ27DyV9din8r5jGLqakvzS41jSmFFCFfV+JTb6
E/RPT0H70Fk6g1CW7isCAiGaAcxhqHTJbOtsGUw+IfT4zjxi1NDlbcWqoy9JOYEAe+dZw7PotWfd
6wpwmBOBwDZJcKO8J8CRQXgSHFhqvbneg0uvHZFJDk+XOfK6bRMKbApMIHHhJhHlZhrsI7KxVV93
u1bCBq1wPWfPCgfoUU8CeNvNuq4i0x8TcteR2/FUERe+JkjPcBeqICL3Bp9fGM++1+E9LaQ/KP1t
gVK7dQeCaJx25Rhsyz7D9KJkh6Sq/YxgGE+2eaC+wBNOgTGACqWqZPU13OrpgUraPmiL8qSPiZst
e4f/xvGp9zV8H95boUw0eG7yNcnoLWojf5owJGt9Z5KPKxBdTa+lFRMQJ3YZGJJV0ReEueJqcRJG
exZRZgUT9oBp5yZI+NY8olW4IAy4HQ0snHLP05JFfOWkz2Q+U7uWCFqrgZKjd1oCYZpqxRCgQCTk
Ha3yqwpkuEqj6qYlGMdM7RjT63iqUvEBCGIfREnHog09smo/42F6TlGxbbXS81aKI973NFK6TML+
8GY2N8W09QiunqY4ROtJNFyQQu7SyoD05ADAOHGICSY7MtrphcTxVxlkZ12iaWIJZrOst0kVjJt9
NJYtsR4NWfSl+BpMTB3Zs8Hseofw7bdEzSLnkf6Jlx9Ss/oqmQFtZZl9JRlW34EcEiWimzlEqAoz
NAW/zvxen2/ryNvLu5GrKYfiDU7l91gEW2H3PyKrbgIPn1fMOcqQtZ/38sUzxtNUk8g0K1bxRJTf
9rWFrozpn2R6lXqETSyt8KiazpkNZi+Li24bI2B0GDavqmp44RhFDWJUiFwGy/HrcNrxulU+kxyU
JtHBIMwbD6q2iZn+vVgC7ciggvs2+vLGV+War+hnnmTeUW2Sk2GjswB3FcQrRB0oktBSSlYLFLwc
m2h2S7VTtbM1f+mOwP9hvox5p/GB1g8lHx5NQfNeywjzaS3zrYf7YRBJAvswRiKZeeEZC8FTODt7
Y9G9WSHkcc5OVAAOexZfh0Bzpjozpw+H67EXd14U3lffnHiDEDGfMs9j1N9nFis1Z4kHTQaFhEB/
i+oGGK8ob+xseBrRKWynKL5LZH82PXRkLjNZizEswW4KjDSF52Q+GgR6u+8S53Kjs2Om9guh9Y+Q
nDb48y+RN+/SFgsK+RRNzdEC9R7RyL4x9beutT80iSSEv+uAqWqLG5dmTML1X84xodHQd1V3kyrn
QjILIvA4X9et8StYFq+uFp7nGq2GUZ5TQTio1jeflRoXrcBL1hEqQ4d0YPhH4a2DW88D9haqmK4o
vf2s46aymSCXQftRWP19FXUzfACbNU33KDPrhMiiWTOkoKZCau8ysWTDNG1j5ck3BYDBUEa0Kysp
PyNiHwFrko4RbfXU/orcmj5VXS8oYCPcjvFOTNVN6qRg4wC3Vv2In0SvfFXa76nRHGvBJNazY5KY
8N8mrfkRBcV9TfwOm3DqolsJDaGZh3OhQb9JHaQbMfiLwXwIWg13RvAzF9qTWDxrOHaetJRs7m1h
z2KthTrY40Gg7cyrjdkan7JrD8KLHyHihIeySL/aYPmwo+z3ZPSvaYFVpTBxGjcL7D0ebqZ0uJRJ
/IiF4p0S4l1fZM6y7Ld2Nf3uqpDcBJ0LuZZ7KfTy0lrPQiJv7q6dynE3csrcmBOtWT0WR1TrdBOi
3x6WoGWmes6z8IQK+iF3B2slde3XHA4E73nHyCsuglM4UJRdW5ZIDAbSRxEsxkP8Fme1tf5RdvVp
m9lHUFUA90R5n2vg3WTOycXBHRNg/nDUiXByP8D26tDRy1KjOplZ/ogYclVINCQF6pdpwMIUGcFr
kqCKhbjcszfKUzxDTtcrxPRaGe4ItRnW+rqdx2QlJXmfM+nFWVm8O5b6jXT8ts8D14/ZTzlCXnE7
SF/rSOQqL3EHMVTUyVoOXehLaNtmMt9oQXEssn7eKdv07Q7SD5c8zbczMJscXago+73dozBf9NSj
i8Vu+aMq03sYJc0bST+F4Hlnx15cXMzsBYLMJsrKuzpq3yLSv1bLLjhPSqwKyqNt6LCj0Mu/we63
oyP+FsiWgCh2oiYgqyEQA2cnw7eT6pRZ+WMbiV/5CEu7bCPK2qHaud4MgrnlwljEj6gXuA7rNGVo
Hld7VmOP7ZS/VW3yyer3aXDb9iDxg5jFHGwgCLzZ1bmugl+UB90hiihRAhr1Z821fCLQUOFMNqm+
OXR2jXQNPZlMSgYF6nnSCNeotBvWmq9jTm937uS2ruJig9JiYE2PEAdDDZ1xK0v3RX0BLseAgDfw
3VT7ZN0L5rB/suLA3Y+zRmJy3h7CPKWJ6YbHPh5YNGr11iS/aF0liO6ryd5NTW4cNeK/cR0SZBOm
JNQD3tN3eWDsILWqg625yPGBK69xgOUP2tSgqYHMsbs+/ONnQb5POC4Z32xkFqdogSvBtaolDlDm
5S6LyCUoxjfXii8MfrqtI/FUKW86lBJKue7K3w59ZAMD9Uqanbbn79nOBoVqZ5HxnBv5mqXNy5zV
za6nQq8HrmF9TQMybh+rsXzvWhBQscPVh9Dxg2X03k4GP1JOwF4yRkOKvvHcqB65JCqCBm+K1k0t
FiZKe2cwvnEDc9BQYedB8GEmEM1pEbkbqEqWh0U+0pFg1Q6nJVcdcY4szXMN0aa7l4H8jDyB+YVY
8omTMGkTB3OOz7pFx6r1xKuX3nRIEfAIX9Ty38XLBMZ0DIVA9PfguS8uEXe4+/YW/pt1PyXnWXce
8uq2SsAwoKx5LEIc7hiZDnVl0dKUt3gYV7V0v4jVkFwMIXnZ2X2yjA48LadtONYnSw8HXBAmR4RX
EHemt8euR/eoQjWuygnJGkI3DmvzUPTWt6fbrN7gp6ATV0sihu4E3cqQVcOeZcqVmDDegZC6rZP+
bcwbyqExwdZo5j9DPDeXNm13Ie1t3WalbIYeF9gJCAuuKt+L9Ddyvi5e+IMKKjnp9eJFYMFZxW7B
6TF5zIeXwMSW0rus0aIQeWyJ9XtswWeOJcoML2HtLJHlwZAh4FQ3XlOPs3VKBK+d0mKBBmXvjPhk
dXRfnJ5Eadd9cvT8tcndzNdqDAa9AYIi1GCFuWIXL1K4BEUmX+KSrqnvLTqHNKnQadL2xPg7Z8xK
sDRXmiKEybkZ7TTdoQziVeJkMgvbEmb1PmNIzAdalUHPcIUAD4xyC+OtHVnDaSaEpSJz16njGBBM
+ycjKylUTYWzGNLPihgEyBdfaaLuaq8Y9tm0uIsyPCPCOrR52yHdYTDVzDSfpEzfO5p8XG1K4OOK
jllWRocw6ZcCWvyyHfyvdCvDHc+u74gVZrAikLcto6fgt6LDgnFJo3ZtzxgHMA1iqAyzgM5a390H
YF6AzNHs7HTN2/U3vbYgaPKu8r3Crqn5GXs4/eAeOkXHL567gXkZO4xnhiTJRGSPUN6txjrt7lXO
EKixG76aoTzRl7+ENlyFjr4NQFT6Q7Q1qaVAlfdYaFhN7SJlgR3oYv3SMnbHUcpJTAqJxya+FJZO
8rJl7iy9U9t+Kg+zSjBopIUfCQLa5pCLQxhazWmg3566WBqSdHxxwDvTRX9masb3X0CNnenIgh9P
jllJW511K7R59IW1STaebtbrQRXxuZXMT1VN074yR+1UsxfDAMvRkyP3ZAHx5nmFX9hL/Vm29mkG
5J9yJs3i8qVwZnOP5yzhFFZOR6tZZkLgcledQfwE+aUkRliZvSo72moWYFMgnpY4MW/MWw40llmO
/ZJn2MakUQRr11oXAkqEPVT4ZjlEm8pdDslbmLJLQC+HsJnV9tqyLPJQbXXGX/vaOny2gdE6UPbI
pOVgnzb5+FI7/MXExYLaTTGYjaHDaY2RjOP2r7ZnG0jB87NLU/IUlvc6LRT2KAbdfCt+lDZEGYJE
8AP+b6OatqbiFGosVZZk1uM77pK2G/Z7i4X7StdyzRedVewYFpuRXWw9ZJgR8ZNNp97JqmgfchH4
fTK9gmM4V73soSYkBGljvgS1w4hoBiBAuhJP0n6sHPo7Oc4flel0G+l2x5AZKo1DT3g1AAva5k71
JdqMj2hK7vrFqesG7guwU3ePT6n3Q4IMVi0a1I1Qat8Vp7pgT7YDXFMcSJBZqos1tZxuxkIcpMDZ
SVlhs89ZlfE1hva7Ln76cf7qyKL2qsS3bXU3N45+JBSFPnTwjnaPV1vCwdD9FECW2owVp8yMisfR
hv5mYMbs4J9Kot5vIu2XV1suUoVaX3O+Q1JgadLPZvczSi1mOoy9CEGn0mGdY60mKlbWtTtRcq7M
xyndcNk+JGYwHR2sOKuYpY9VdBSzYTlutUojXSJ+bLVM39bunbA0CkN9eulHAFWNTld4rJ/bnomI
M+C7C4sGDBCxtQ6hHGx9eIma9lfmMCIzf0Qf37ms9lkEc1Xs+/HVEiwHOvxqq8jTqNn3dWlHt2GJ
K6E0GRtQqwwNet6y/wU8Ak13cEm7tF9Z3dfg0tCvElrwfag9tTQFSkG+YCgKEPiJ+dwHLA8TuPc+
WpB3jaV7HckJclhsHfIkudesCgiNDd1GzlW5IrOEDmfPmg9qHM3/qvjWzeGj7XUqFmfYG5x7dmlR
boYy+8BRHvBazCWay8pYyPqBvyhhr8JXVFd2tovMnJ1KbVIt2ec6bKE6MO9U4yXHEl3y2lTwkfAC
Egx2Yj8q1obCaxO1w3BTYc2yaoQsI+isqHsnae2WK2xCFWyuMJXE57okMMattlNSNmecZXT9vaS6
0+fqK2nQgrRR8ih0L1hHitZrVNoQ+hSNEwx03W3hrONc+6TXPvzWwj3TV2TsmnXTN4zZ5rH4lBI+
qCQ0Ja0bwtNw5iSGPu9CqHa38XJj033LNU8erz/Cp/LZ23QeqtThr23cJ8AF4z5HIL5KkUDQIEq3
ruZBFqz7aVMpzsNBZTwlXZywH+ivTRUNGwP87To0966DZ8yavdcwjoDK1PS0yyYf/JqI+Us+ACMG
VT2W6qDG5qmX1bwTGJD8HpjSSLAZs2Omc7BA1I6DBxexi0WpdfH+GkziKOE4xzqo7Fl5paVv1k13
01fuQ1bwgRYzftXKqG9aj5SRNAZJyesRwGukO63VkNzWwUSTnzYjjsKPoTNgkkrG8klnvJiOkqg7
fleqCHbRiMG6BF1Wy9ucidgGCztyYpTzQaVte0asBvDvTQm0LMG0FTiEGusEX9TduM2JNu3j4AYo
2SV0WKuwLEMHW0UA2VL6MQZ6aK+qKHLGb065wNike2eY9b0i2HkbO5A4JuafFtelMGtZCeDNDPq7
JMA1Httmv2mLPNxqGfg3Zbg/0u7xHrYvIzk+OLgoNySZ7LLBim+a85c1uvvahM6a/EgyCv05zz4J
7kReI4mf6TRU/8UUngazeq5TxBQtO5donsa0OXk1Ch98mj4682cjhWsgPevT6mt88qYBWo4YNtJU
5VkQcZYxf/EBbR88JD/HKhmfjRkLX0gqrJ2VfADS+oIbsOsibY1TJNuOgZtshiR7ghDB3FTi5EdG
jgZvuu1NpgeEGv2K7lCgcFZZB4QWdgQlaX19ATyW7ZBlkAsV3FYNA2JJLyI1yCGjp5dw+p9e88L+
rufxYoE3oErdREF0wpBMfpjjaAiCmm1q4dNKl+qMOcqtk0RYutMGw2Zv7pXdHgyISV0+PmrTbFw6
tECisrkMxHu4FDbFu/ktUpMYWlgRWtkSUT2nXAz43AhRyhWip9qNTi2zNHpu78Jq2zP6T8727rTV
2tbbNHO59qyIvSW+z0q4fCHn+rLeNZZxcPqMS3lKMFVmVL/JncBaN2JXEtp3aHfvqZV+tGQ7s/eL
3aD4XogLW+ODSrfO3ICrpQmZEOxFlDQTNBM/nyhBgli42OgwMLG1+Zh7NMsInzjDHgmifub7f5Af
NX7JTUi/gDYtTf/GIwRvYFllh99jMz40Qn4TOPFKNNEjUwgopIkW8qG3zJ1xl6mA5YBlLOod5qga
nmvHAm+kR4QvdfmsWPLrTJ1lYJ4qZXwYwQBmqUAntkyzijZE+JK5wMKK6tCPDomBx8mcdpIjqEC9
l3PiDhztzezin1rgxIZlPe5KHVlbgHu+/i5k8+pVId3oorxV1tYIuHJyTifgxNvnVn8ZAUrgnR0Y
nvidGyOp061qG1Koqkpmvr3YXDj5fEnxzUDT9aPZu4xI0jaFYX2S33CPWTg6whA6jvZ8NZRfKgBh
FO752QEUmBYq37WTrfvI5myqC4iNhbMzhjE8N22ltmGjHvCB+cTgcvin1hFQPDQptQSUgR4gra7l
DI+RLPmOIK5hWmgPZkHoXgBO0XLo4lDesggj8k+bBiwQkXeis7EeG3D+rh0b/iiLp6iq70wCz0ag
DmxGvBnw0W5cuuXrmp6fAzB3pRiXr+MJhp4003PiqHsSdPDqjhUTq5EhxpgTZjZlO9VqAEqq23bW
DajN/RbXBHi1lKKsavZlAeqDuLVNXEDeaceCkKj5EsOvJllUFb5etcfQTQho0gn2QHFkAGD04de8
xiwWCd/xAeNSArQhHDiKfgAQXyEDPZUAVvBCLSbjWLw7rbq19HafexmBWQb1bkZKIv0gU1sXWbkF
+XfXhuZHZZ1Ck7PmGBMiPIkfD41DadkQK3vvW07tO80vS7kvTFB2YxEyK0lPJovSKKSMGENxK5Px
NhqQVA8dag/jUIVZvjVoDzi5czcKzHC0p+pdpXQSbEzQZrV4bUZ4N4qGqZ2DWWlJuvMK56aYzcfA
TB4szilbV3Y7UkZ2XmUcA67klpusu5IBmQMyKUnoRmKBS7BICDWaG2SUPHJDip0KXUwDz1hv80Nc
gqruja1sW6oSmo0eURWrSsvO1lh/kZv1lTbMKggnNNRDprqOg2bCClO+obv/ikf7u+tLQqPExtSz
aqdrI/OyCZChYtXuRB+0ZBnYYyCjeabdmuX8FNnyJZHjXhfmAVOm2mitOBPcvuBl0eh0XBDtBq/t
+Qctta/0igtGU697z9rahJq1+vCBZP0uSz8scwEcpAeauvdYwgTfX/k6B96mBn2A1cl49soaNZL3
K+pwnTPpPGtgElYI7TqEs+PZzt1HvFY0uHP3Wa/7cxeUt1eU//+vYQUG/cTrH/g5/u/wu/wP2cX/
N3v/eM//XWzxHy/5M6zAtf7mklisOx6Iz0Xc+VdYgev+zZKGMKXhQi7m9h/CCuy/6bq0JdpW03Ic
6RE1/G+pxfrfGAgTpmk7FHi66Rn/rdTif4oqsHgb11w2g71L6OayDdXn+wOJhc3/+Z/G/0qMSliN
aWl72h3eVrjEt5rEf2s4bfcVbF+8YORdYt67KqpGJnqwU4N08w+f2V2ZTWFZ/A8GX3dlTOARb/yv
NkN6piSpGf+sWHIb/nEzZqOpp37ukaVUGIqnTLgnFuUfEgihh4kgVLAkYoiMfgeTYd3qGswFgQ/u
v9gMvozqj61b8qbJWbMdHKwmkQ2mJx3L5qv/x81wLSNpvN4M9noN2ylAAOpPhiYOWrA2e3kgBewt
dYI7J/beMiZ/LBjadWUscJWiII/e7FlvxoXy/4vNsizCKf5pwySsQQMCuOUaJpidf79hVIkY5EBY
7mXPuSSHg4RdUt0CHnHPOYbV1Tha44aFPphbMolZmI3kGSXCqlaq6ejr9Q4USTzyu6CjDV2V3tkY
s/osJcL7wD0j4Jr3aBTuEO9Z5+nvN1klOVHZAzTdiYiUYijtRbk13s4qJlRBm14DlcPoCChLzFgr
LyHuSUwR+remXOdo3dsh2ocQAvA47KZFUEEEpEZ2WvHjBe5IY4VGNmdTv2mbvVQEbxpZ4zs63qa+
TtuLnjdf/QjNaB5wEupdcdGT+dEtidHUps8gbOlJJ+V2bH1w3UEPscSV5ASnU38KcXG6PllmpBs7
ublVmrqRCTH2sJ5gNzAgBdZPJQAIVGXTqRDDE10JsOpd5/iNd6KVsk6EKM6Zbjlbw0sgHEtWXe6A
pzNNDnVUbJy+IWxqgraP5JFZ9cGNjH2WsFlp/jMpPT8Qe6NoxHjfRNRSKUTjZYhfc9shPrbtwAWH
PUsniAfpwvgaGuvoIV3exK27G3o8sWqKv4uc4o84Nlzn6kfi8i+98E6Z1F9WIFZjr+6TxyJTH3T5
63XTFxAlSK9Hzdvepqg25oWRO/ZUwiHRpDSHW2RI/RmfxI7BGNdcGLKsai3Gh+JuDuq9LFJWh579
aJiOs8NIfuhhgNBbriH+Mpyx8+HZFSixtEl1vga541iN6sMxYGzIO9LYfody1raVTeOb9NVXb8R9
WeEbW2umft+O7Y1Ms29s0sTl5HC26hzGbGOiHtSHngAo+cuoHmMDtRbts/g20T9C2IXr1KYBReh3
BNYh10cd5dXwPdJetasFNth4iw8Wa0tCWiYAm44xQjFeusmgMAg7884CpgecgZm6O0U7sgeRGuTO
5xSSLjwlBqbmafjJHGGtU2NB7Xaau0LXCiezo9w0mEBvzTiUm8Sq7Atpz2c7HYJNrFilVIao915G
6GNn2hhfccxpNjf0lmzkQctdPSG76q+bvI3sjUpieqTLLzQsyxOpWv41UojE4VsnbECShNR11x/1
Yc1k4fr4etN2xbPhCVY/f3/K9R6h6X++4q9fXH/218Prvdoe512i2ftusTIWdJvm9TBaJI0Adbr+
DI0l0YjLb60FgGpN2SsmDZhj7WJNG2KrZE68/Pr6RDI6cAvUkji95dfXG9pEcAqvd9llqDf4SOs1
A+UCFgMv/OOHf9xenxV7KZzggSLm+rD++ztdH85O59Kwv770H7Zk0nUIDIRAtI3OpEjBPbg+/a9t
c0MNItYf/8/1p9N1469vT6ubDbveVdfN5RSCLJXlguUQwG4n3ndHobhqNHZPLTQ+YBmZK2Fx8IR2
O61rZIttFLpbhEl3DDZ3w6AjNEO8V4/1cIwwNcVW85V3tz0MgxcH/nSRO8diKPp7qeYXXLA/7TgQ
DwXXAH0bPskqQiiC4mdvzs284rjQD3CfoFSEoXuT1fU+0MMHS3OEb8fo0uFHPNCRhIJi3gap7kFJ
bu9F6DJEwAVA89yXXWQCtKqtTbRobwg4ZK3kWjdRMQXnovht6O5lrFy6PwSerTh/03Xyqu+2l0Rn
OfW+MFn1YlVmBW8nqJZ049EroC6WfXWjjUF0BP5wsPppfhJmCWaz+Wzk5M+xJfy6GCCf2SWu5VDd
FzN9jjHA2gI+s4OrxwiGdpyNj3/SUNZU4Waas40UxiFoY4Dwg97Qs/Vg12SM1JgzrWtQbb6Mc8Hp
d75lgf2tOH5/qe7WicjViTVz3rZfqQydsxM7FWaaItkIED8+k1suWgytOogtSGFpZDddt1V0nvV2
m2MpWXlVjJC0HJ8nB5SgWYh62zMxptV1asbIvpNzuB8E5FzBYmcbd1/1kH9b8/zR6/WzrdXFg9ZL
tReat8fUXaxCuP232DoYS4eg1fQuKU/WD/WeB3eKHiwTUbBiU7ZWaf/ejFAgZN2RWyQhPtM+YVJV
i1OUMgT09OPYcISBaF7DkIH7wLpYmxnX5vS2V6pfCNQdvMg79wpQMWSJvCj6gQ+LOd042bX6Mtxq
2E6h61fQ5cfoLaartBESkZFU3ZE5uY9A2USw/V70sTgZLiHApCaNe63UHo2O9Vhv5TvTgOlfGM6H
yNW3M46C9ppSPusLGgUeIZlldTKc8ZK5cHGYpt7MGpGbM9R7wBNowMa6gi+OrkZnDxDK3DbSJKIe
YJ8tzmk2YeAo9zpSmQ079q0jommrh9SblhNWe1Fu6X6eVAcaPJwiFMdtqt2VVDM0Mr6JPnJJgwzn
bRJg52uH33GpzwiCSIMLo/sszj85xA+97aDNkrkvKxsxT75h2v4ctBA3aAs9Oay4+gfXsn13ZFZC
AC9zNvFe99XejAp6PRXN2tiN3swYcqPuMjiH0YpU+jaZGa6pHl+M4AI1BuvUU2QzaiI7x3V4py9Q
FHt+wGT1MOX92wDoYy1hYJ6iINlqfQj80Lmj8jukdtis57HckyaKwTQcH2rDAmK5LH612fzxXJoT
EH7Hkh5lAfbe7yvkErn+e1Q01iIyIqwCLSvz+XaVowVZqZirWBo/Dh5LOw+a0KbbFfKCpPp2BCDC
FQrfYzdCewrRg40HNAtHkbt3rlR3jYMucgTSS+H0i5jni27JlxraBnnT7IfakagTRHnDdDfGIR/0
5N4T9+PbRv9Uuj20gKU7XYcQEOlsP8iAtlAQRYhPYLGMEj0ffd1mwwR1X8n+FS2WDdIxWSWImTg4
MnqHatsWmCCw+pwdhoYy3IROH6MBnM5OOyI71simz+jDzH13qucHMUfCd8XAWDKoflcmLojOMl5I
WsL9Y5lPcj65i5glDqKLztBoSpxvd9Tfp3GdasEzWMNjatU3NiUtvtdHgkTAkibTmWy5r2LIX8sK
Z7Ae770TOZxQt3KJ3gh5wA3Zgii8CkxlN0Ssmn5cTKymlt9cf/bHr43MoZYCtpCW1ZPiIgPYTLxd
nxVUee1XIMrWE5d/sNFutxNLYkIr3JY/ho5fQvT3DSHR01mM1mqO8umGfqnfCi33M5UppFreIlrB
GRgzy9qUgmGGVB66NkgKSyD4OnD1H7nvIdyeTTSrfhQXD7WFrLZq5MVshbwMBpVeiU1uK5ltQUYW
a2fmkgbTbrwY2lMsJX/hsiV0i2bfaQKYPKhJ1mmvp76HonRAYLCpOpuBZPwTtnNxO5olNwjTV1bf
vw8R2RWC0AC++KlCvD8Gl05OWBD5vmf+LUvJX93mF68S38IborUGtF6rzE2G7oIlUnBO2tE9kMRz
R2SBsysK61LYuDHE3N24eRr76IR+NM25TXF0HOc2vB2EaXLRa80bcmGwm2fZBeIYmkUxlwe9dA6i
BIg42PXFQl2CNl2/tzOhH2Te5OeKiOLI1RpeK1GeLF8i5N9kG8IDQjOIdG1qjMl3FbL1yu4PUy39
MI9L0KSkNFjKO7SqQlaIyeaGftJQBOkNtkS1Nyb1EZfh0bSQd3vJkB69cX6A0TbdMFKwjrjEjuiH
fiKHbfRwuzY9/03OnpXOdnkDc+cCrGYpwe1XVXDetxt9jwQcJ7H85dp8K/jjKtZ+U38jwNjAM9hz
XZqOEZkCyNOCw5LDvSYUN9jMs7K59tNkMvBPw3xQJ2+KDkXrDjfZcuOJ4ZtkAWub6+zozvySeVO+
smHhhSyGWioXi5gCCMNBi4Iq/vDCcdgjhUrPEmJOTizoIRDzl1uOd7b34UAmNIHuXW/65Z5WyslY
X+82nTEb6+uvzLBzuUixoosIH2cW+UcMeQLnIlv99fj6a6sCnkLqM8/EF8nvWcj/+fx/+cPG8jap
iQOh6Mph3UZ82k4zKXCm3CNfuP7PH16fwqD0zyf/9drry/56+E9v5VqIzcYliPj6H13fgPO3jc37
cA2913RCeK/3/rr5T3/mFsBAVv/qdYoTf+yUMHasufrjGdenSZFAFfvrreFkNn/8d3+811//VSy8
f3sm1JU86K2Dwh+hSyBiml7z8fz996G1yFOvP03JL/hzi66Pr+/XdZiS3EmgYK1bSJvL/5kqmxP1
9W7WN4csFM/ZrFMVQHrHGJxReJoIG216/aB/b7FnEg5EfAfTkCo7JCExLkWKkbqQbrBRXdb6aZjf
RQnzgxHFOmxkIp2g3+J4LDe1VWI16QC9Wm3ebBXjigtUk3qrRQ1t+uUh5NfsEmt4nrTIHrcDfIez
0ZgvCcKs3WyylM5s0JlWtqTloOjYx8ShHwgqNc8SE9qs14+gjYbISvYdU9ZzEsXZuQLBsEZxBBA2
clB5Nv3BrfXbRIL2oSya6vPE5i3Sxmg7oT5v5/I89cdnFuLzuS80QiSXe24tKBJKjyvt8tBYbgoT
kwLFw6FR8Z9PC2cDCqEz1dvUMDBfAKOt2JLZ/hXnTnEhgyxdzRNrgibVEaCbwcZtZ8PXwRLWprPQ
JYPw3C43Br0LSIz2IVHKgBtnORtk2Jp2EaxUjiEehZOg58yFjc+IN2Q5z+UFtvWZsymN5DB/UsKW
nJd5Rh1qwznVBmRFaYgeN3OWEWKVs0zP6DCM8YsUdYWllHElgTGMMKziEyan2AZdxfizIR4rsk75
rNsnrW/3gWKNOWeYDkovyXcgXd8DNZbbNonfas+Jd7j39bOeufr5eu96Yw6TfvZsfV6LDLBTgo+B
3o9m8hX8P8rOq7ltJs3Cf2Vr7zGF1AhVu3vBTJFUDrZvULIsIWd0I/z6fUDPrG3ZZe1UzfBjskgi
NLrf95znqCnFL3J+VzX6xYbKzAyw8cWhzgvnICwDpafnrkYDtiTL+SNN1LlZ1tH645GcjxTWF9Qp
bbI7fjwXuZRWUMe1qr+tyC0BV57bZCvx9vM9T/Ukbwq08HTIRyaO3VH20tmJfLKI2uysbZokT5OP
9GOFXTwlaMOdXzq/7vSVdfToW0cZkz6ootRs+3Wol9NeVKwoxxK7EOxHjEZIXAZOkqOp55Do53tZ
iPEQDz8mj7yikXQkAa/dxVJo9coSWgERsH5CUk02Ch1hs+7HhUhVenTMLAVz2X0mb9K3B2NzfjbU
xmblWDkVntJLYN78653nt59vXO+QOPKeCmy6kSNRIJbKAfmPXInjeWdFOWRmb96G3XzQn2+g85e4
9Y2Ka2vFQhAy/gTB8PsNMRQAwc6Pv9+lCwtYjDSPhdSmx/MLcv4nZSKhxv/0xvPd8187v35+6OLZ
X1ipZXz/mB8v/PjU83M/HoLRsVa2ZMr747kfH1pZLfAo+WQlXge2LIqB+P/fV69ChyWAPXPM/u/7
/fjEH1+vPn/zTFE5C+gFLM+v9BxwGNf07Y/3ne+9+3rvHp7f8u5r/NgEqotfcC+cSMLIt6FNiuOA
AlQTVXqXYhcGJo7rucGpbudxcV1ScN5ZlfWpzGztMmnMYhlS+VkzS4+XpMSIk4/ap3fRvgSlT1br
8KIDmAfihbIFyatcFSID25yZ5pHiI2lUeEqY1UdjN12FyVPr6tuMmsXabNIXk3nu2nN8n0GKla5d
emB+ODuxdJB0oVvk04g2+uIV27gEnelNrbfu+2G6sGMTNVI3p/uYBpZh73NQjPrJkdmniHXNluoG
y1FrQPDjueaeL4GcqWU6KPzE22gGab1jeAKg+iXXR+9JRc+QzzdVMxh4IwjNUM1OaxQhjIyzXRdL
YC2UuSdPNWtwqZ8jjcvy1OOgsGsKSb20XmjkvaQys/dzpQMJHn6SbkguO1t9bgPvOhe6s9FsnPhI
QhLjiXWaOGRjtp7YlzjPSaYI8PaB3EXVWXtgWWTk3wVCN5dlMjISkdpRRoTBAL06MO9HEwKcYApa
lk6+/VVUfres9X5fcAremmUKdHskKLULm5SU+xLTX99eDQ1PFWXXUw0elobdxttJQk8xW/1rX7df
Ol0YGwR7K3R61iauPk2JCO/yNkWujwSPg+TU91z+iTS8VrUZb9xmuNJUcKlGCjqcyvZFtpugZbME
Q5nZOc2N7nfrJoWOIJVW7AIShQ4CMD5JYaiJ2m2iAzn0bec4eOO0wskVUYCWeH6+JIEDKlON1T22
x4uO8uW+VImNZzwgVZDw3k1E6BnxoaVzZUuWS2Vuw51rp41Slbg1knBTNOB2VOmceq03TgGooKTK
rQtETuBXgsg71HH/atLg3XJjrZlnjzvCeOWa2lk6Q/KmbZCb2qIN8D+g3tD2TEjo/kbaOmVJvNZz
neQb/GubyFao5cdJu6nG6FJ6vdw7RU6VQzqzA6Qyd+WYvNmRl17pdol3nCOKShtOjbjf0l+TG1/D
t0bPWKxl1n9l1bdIBmdakxhs7mnX7lOMld/bcv9Wr/a+zPnff83/5qWsxiYOo+5//uuXR6f4pYGS
9tb99V3b1/LyOX9t37/pl7/c/s/55X92Wn95sC66mOwW+dqMt68t07nzt/jnO/+/L/7H6/mv3I/V
63//5zOMkGIVt10Tv3Q/580bhm6ZP/Xofuv6brKyib/92vX9/m/+1fbV/6FbhkejShjCMX9q+rpz
QL0jfN8wDZ2OJy/9K6HeoOlr0S12sE4zp3SIjf9n09e0/yFMix6ypzuuQ5y4+Heavqb9vpvoWAIt
gCEETUVLN/itP7c5wx6zI7JhuRO4v8gsaDjXkjI5tJQGu0EZK+zD0RbtY3qM0bkupVmTXlSnK6ST
NqxfIPvyUutSPD9VA/NGNMVRkM1QZyGIX0mybWeoEy1LJHH40bc+cuAPOsZsi58booxqtmeyzjd1
z2UDv28Yk7g1+WoaUAOyq5YtuYSpRh9WCxh2yYrGUIX8QfruN7fUsg8+29D/9OG+J+jR2za75F23
urESBcJBdNumRjmiym2doRRvSHDPTFgVMgivKqfSKF0VOHo5k3861v7ULf/T57PbfMtxOcZsa+4W
/9S0pzKTVqNtkw/ltdeWTXfW6A2sJoWzyN1QWzaYjON+pcc53pE5C+uDz393/Jw3vsWvtzm8TQtX
+6+fP6gOaSApCVvijqJl0qjbsCFN0hqFsdAZwxBEYqiHHfLSKETHPTlcCzomRG0UuUX+adVoH2yS
P38jhAzzyUVv8t0W6YYoCOhsdluttLFTJ0O0RkxWHz/44e/0AfxwYXK6uJ5HUqjlue8+pg09yi91
ILfDZGAw98pk3VC3f6wIJ4XoHV6QGx9cTlgvPFMZRNsRvOk2XEkz1DjHyrKjbTY4ziGJbW/79+82
b/OfpAvnr4aEBBmHYXJI2vMW+umYEPQArIjwkG1bf3ODkI6PFr2gI8FrTfCljfvECZLqgyPh980u
TNP0TYEqwTYYtX79ULJ0kt6zSslVGvlXEZDPXhEi/oH+4U9bHfGM73uujpbMml//6afpXmsmhArx
0zDRkbDLz2hKfBsZKVwfHEd/2oo/f9S7Hexg2apDkcmtN8bkkWWK3JbkG8xegAkuodGjFa3iaDz9
fd9ZyHl+23me6znCYirLAfxuQB6jFFlBzwltuhRAIhD+8Fr1AxExhCFWJLEp/wqPIQF8IHI7FwzY
WCu0CLaPMs1NVyrD0wm0eKv1jrlLM3gLIawa5TDuelKx7h7SYy0GIGfSJ6JZQ9oZWtNWC8xTMA5q
WTThW2vA+0Ad0XiAlMJUMF8bzfiICjDsbgypfbFrEe8++OXzBn132Fp0DHQDK59r/nbYAkF0TOIh
uy00o3RjDMSjdYj3iV9PVxp28U6HHdcrbe0q/x4ENZI9e7ymfequhkGotVPcZXAEML6QKiaRwlZe
2aOoTGAbxhZsBA4WUyl90TaEcWVUTD132tFhX9SA3YzJZDVt2slpaKFgFBrq4F7fBZ9GhxhfM5FH
zUye/v6TDeP3a5dA5ISMh8FK8P93p2riU7mYRAZTqqYNJeV06OvkdSjpvrb9w5SgaZikh31MiGFX
jGwOTbwRYnupd/GmmhLtGJbfipT/6vpnkxrfnMv5OQqo5MRWSWwKc3RHCqwTnbMhW8699yW4C/1r
onnRQ46And4Q10kwTyZebugYihhsO6CmiwLykPttxxqa1+wkvxkU4KGyeoAoaQDYtwt4Q57lnsyO
VlWB/2k4EMLmL4EkItHq64teqpuwQiKiDulAGGWZy3hV2ne6Lh48kd01iRA732FB6ICf6xT2lrK4
yFJw1w2CCdI3qfKXJsUiacePhIB5BsGG3bCZvPDBSuJr6aqrxkEJH6tkAcjxZazMagndY6R/Veds
u0Xmphemd03Fxsm1naooPOjgLXqtu6Ipe0hb+mlD9VDHpIuMNln1EDwubAgWVGg6IPYCO3qmtFuj
RFhe+i9RI15Kt7kGgOCUrVjktfgCoPPenuxPbo6DUfOHfY5aZEGYjbPoPP4IWRkPTgjyOhENzXJg
9NinMaey5rjKovGDo+r3gcsTqAFNhmLbd1z33QgyIO6RBDZ1W2l3myofADCk2tKIh3sQLhh/I0q+
LGs+GP//+KmCq67AlTZfCH4dmRGjK2zaGE81/bG1ehLmszfZYNactAdSeTGJOp8+OHt+n/vQtOBK
YPiGT7iK+e6S00JdhNJPNmZj47cpUmh2Q3LXaGDJmmfhKlAt+kHHg7WoxHT99w///cT1BFpNpue+
r1uW8+7EDaWA1aVKfq5bfkKUvEmwCuztCaN01ZmE1O5c7ZuGDuuDzWzMusNfR0k+2IaBZHqWZbGp
f93OuR5oOXnj6P+le+lzhq3RXytivsZhnxZk5LJmWApFSRn86GXL4Il8gZAM9ZgIaXz0bX6/6vNt
PAPZqnANlynRr98mjbXJcCof8/nALEifhw1S8NZ+2FIY8XCJZX1rXFLGUWTylVdgAFcEvCTrPOqh
r5nFVoC6/PueMf+0a5gPG8IzKMca9rvDoq4h3cfKbbfIXD2CL7R15diEFcbqsQrHN9X2+OpqmJ+G
Y4Zc97Kn3CpvRzfQceMawAcp44Ah7GiLaeMilQZwCFj9C/YrVM7wnjCzUxfr7iVTEbVFDBRAfj3V
U/QW2cGwFil/+u8/6Tyteb/TfdedV4SofMX7OW1ItV0LIqvduri8tkRAhvLScOF3FoqMm8xIiWEm
nYl2mQ3FFJQmJkP4vZmYT/yc1Vqrk8c9MXWZ80KWabvqK1rCjt/6uJOsldsjlNNnvn8aBhYQRO+e
RiZtSyeaVoNNgaPxj5CXup0o+cGhvQ8tLqtDlu0o+BJuTano7z/ZficDZhLrzStjFLiuZTOcvZO5
wgXx85EI+a1CZN9F0Y68CUgh2rib4F2qjkgNEdn7qMdGLinSLMroLYEuKSIm/EoiY2Z6jpoxGJwV
C0DokJYNMQ4M17JPyk/5UMsFnIeSv+1suuwrtbQH6uceFR+jXct+nv841iqvGkReYnZ2mygPHZVe
eCSMrqsA2UMUj89TmwPXQSWwJCAWFY3e3vWl8+3vW+M86/vtAPhpa7w7z7C193ZYju02lGStUntq
luaEhRFeA6kxqZevGRcIs6Fh4hizIcJsieh0xQO1xe+q/e+i9uvvH/qzQFv8aaRnAs5FmlHIQBv9
6znvjcruRyFb6N2u2va2Nx6gET3JAJM13eJjLBR+9VgCRSBsbKFnxhWM7fTK9UkRsKn58cWPQYk9
5VyIbIvx4Pq5RZcOh3E+z3HmzAUKg1+FyR8h8/K5M6Ta+yES5qDGMM3GuOfP3jcegXsT7Xv4Jbik
DdQw69yL3zKSf5eBa151tOk2Inc+5RX2NlKQRyCMwbBNUdOMlr6PQOMwhfHIENM9fwPuCaGT/kQD
/hnd1IMjE67tFbq5rn6S2HesOoqPcQ1HuAm/eUaSXfx9P/++vKFOhLAb8plwKOm9283C9Nw0SBhO
PTt9BghbrrSJMMNyYk7/90/6wyDpsIQFl2G7/FV93sk/LaTaLHWKpjTabRUWb0mFgc6tdgyd11T4
6SFVhGjnuLPtwr7/+wf/YcrLbzSpAfu27bj6+4VzTZpTBb2L4bmgfklq0UJi2t2nXfuCQWIg9B5o
iQnR2AGpi0SR9Nl8ZCVPcg0APRTdFagNW0jK0dUM9oqaBGn3JpjBRH//qn840B0dx6s7uwCowr3b
Rl0Y1zSg9XZbkFG26OsDgXTPSs+uB00s8zgGfl5+VMw6T1renelU/ExivWHLCRgnv+4YX2nYm2LO
LkPJS5oaK8b+FdAfhDwuLcwAt7jTQsz2rR1Vhlsz8PY486B2+wDBrNK+HqymW0URoaUwXnHvxuN9
bPSHTvtoCvT7eo0dKbh0uuwXW38//Yplp0QE1Hrbe2W30ivXYRyEneLowG6xdL/9fW/88YhliUQg
MuU2Kn2/bhjHT+jpy6HdWsWJuB58pnyqifGLwdkClQl3zZ/wLGsfHbC/r8g9x6BKyuHKDrG9d+Nd
0hqQ5Oyq3eZT99SP9o3hsjoMIhBO0dAgnMGHHrL+TAd8tk7YzQ3ldhUpjXV4EAIgz1tnaelqg0Tw
Ypqc6oNLpfGnUcNwWTziEHI9tPS/bpl+lGKKWghApmY/M6oAH7G7ZJNW7Yl142sUMztWtrdxoEF6
7nhX2eAAUYKs3YZeMaPYmzWyCf++u+w/7S9myOwpVreoJN99qy5UgWkVerMdZZhs9Bz1kFaIfdaC
nZxx55dt5/vLJA4BRCmdaIKw2lcmRUSZeGQowu82RXxnDcOrTKL+ThrhTRS0iLGKg4+2l74X3D5G
mmPt13LlBABYYyaalwXXBT8xTp0H5Tf2I/80VVwmCsUULtZHZx05vnpq61NRsUKIByo8+7brnrNB
fCJ/qtxrVuI+QoD6hrFlDQA92vazWSMzuKxZzVQdyzmTkznA3zfYH7aX52PkYjB2mUsb747vCKwT
LFuHdmQoMF7FyVraEylYhYyWpRT3cSRvHK15A5S8+vsnv7dczXMtn6uO65N0r3v4Vn49gOLEoNzf
0AkFPwETUpf2LtaCYGsGFsF2pWPse0QOSuX9RRZQ37SsWpB6Y/37ayrWUhA9nLkb8duVoSpIqa08
uwYjNV41dq7w3erE92BRXbqR8Tx4hQFLrjgmttl+cLj+oZDPNsD0ZrOIcanlvzvLaZKGSYk6bwt3
RixkGG1Nr/xKVjAksLCGz6r5NLenCVROuKmiOvrgLP7DKOODKaJ9aTiGLfx3u5+ZUoHNWdT0u6d8
Wfl7K1gmHoKkOMlN4Kgf/mKWQn9YSzKn1H3ona5nMY7/ut+91C4lOiE+EwXGV1jtybKvOny3FG0I
JGnuskIBgRhq/56Aa7RaMvhmkfV7cIeg3oZD4F8n2nOR6NFaznGxpDRHy5RE1WvAAcfWIEYPeIa2
BLkaExZgaQ8e/Vg6i2LBPDk9aungPraUmFo9qO7MKHtqRzUCUmiS55muBhotu2kz2BeWRVeas51l
bzHED0VX9eu4ysMdlhjrKbXtr8qhNd6bJI/Oa6JTiBJyCZMjeE5dGKdgckxdv6Wao93boM8DtxeP
mEySPeWv4BTEkItK4j6vha6am8nEwS5764bGRv3QvVklntt4UM6TZz3KyUheFXX9pgecKON7lxXE
TdkL7dQ3AflmOXC/hRcF/i3SLmTQ4XiIZHw9TaPx2BYG6pIRtGsA4H1ruSUlItO2rwo/e2QmI/dN
Ek6Xg6kfRCWNC7AFX1gEpSdMUwkYDfQDXCGLx2FM7vUmRIvRT/4G2O34OWLelgO8f7ZLkTF2mLg4
JiDgJIb0S7ix5V0Suy9mVE0vemrcFF72uctjbVOYUOBGV8Yn5MbfqrHtl5HsM3CUeSnXeRVPrPcy
dRGXRP+CC5iaFZCTEb4JkL51rIBfZFZ7MZUVs3qZPXVaIrfG/Oj8lBtN3nIKbKIgdDe+5MoeX8JU
7C5GyiTnp3AjiIsOElhWxP0R8z+uOt1W3++dnwvSYdWqJtjGAzFQqSWOlB6d4/nej5s+D9Ua5QJR
DwJB2Ri7XPbMMj4F/RifQnug1hmOBNQFaXmANkI0LZwLBBRu8wV0JauXiejiOMSEdb4HpYrAZ2S/
MCtCHCZlM13hnzTLoCb6hmfo/I1XcUZUmTelu7Jx0CoF4vrHTU34Rcxc5RLdMFqFNh3gKrE4xwQ+
MMet7IchtaId2EgYTUj6uz6wg0XKkurCV/UjgTXlJnLdECaFCO5sD8/DWBhPGiE+hzZiLaMxTdar
SrvtKkO7hfByozK3A5lZaNdGQ+3YJ0UpGDSi/EIR3KMnQQvbtiH4dB7mTPFPs81GtgPx6fCiFoOb
9tdME5p+zLQFIjp53aYrV08OJvrCmzrzxWyAyvaKOL6lUTvlJtGd5MZGbnFDgUmthzFGdI5tZlE5
KkLyE6tDMAHO6rD8gllJsi2+XheJkBkQ7AGxq0CGydzK27bOMD2ONtwsIFbTqdCC6dFM8wvNNvyb
XG+ax/wLnGGsUi02o0GS5W5V7rZm+fIQBv54N5tKG9eoH+oRDnabhgU1citZOyWGoJEl8ZXTxtbV
+R5T1561xsL12nhj9N1M7BktbLD15G7cOv1iZZ64cL3OucjReHN82+hFA0IXhjxc0l5rtsKIVjm/
5WGuUS7AXLiLSIRqkxSWcafn5PJq6loShrH2J362rwL/QUWFs9IHz8WzyAermESUweirE9SFiajf
dgPTDtE9vksq9TedUvJLONiflOwPBtbiKwft+mXZcpyUWLRXWpN3p7aHf+5U0Tf0rSOWtFBQg9Dr
TRmKfK1anCBJ0eV3Uy5vRm9wPufJzPpT1bDXyIP/JIZHIdz80YrttVURcCGLmSaY195nGV3U5uh8
of87bMgC7HYtuaSfBBzpdn6exC9rnVXdtFQDw6pF6seDY2vj0mzMcSdBblfNlDxi3vzCQJJ9KayA
t6d3QLmba89Incco2VhhnD8Ospc3lgexd3ys8O7dexDfrrx8eAhlEzyIeEovk057OT/KCN88FS2y
rTwoYfwVGnuD2usNFxkIXE5w5883Y2ejC40m+5DRAl1VidnsCKQhWI/i0q4yjfHBJy0coFJl0W8r
xweQxOk6c/WvQz/ky7pM2jsJuecE+/e2aVV71803xOKCbis9cwnJBLeoEpSdC7+/6DGKYfzhYSK7
5C4uUAf3+hdsI6SqeoO76x3/02ChVV71DuciMV/4bd2dEabx1/aVHQ0oXuslFx/Pvg4cl/W4WDVZ
Ky5pyxEyM6TwlOuONkXfAM8PlXOEB4qmH4DDanbdXIVePQJt4x5+MmAcaQYLWks2I3jv62Zo0+sh
rzCVkgVSh+EmVwKWuoWHSFeWcahMKjZu7ZLCg63wAoYd1Ivan3aI+90Dtu5VWkWXkPnKQ2ik1cGu
cn3dtom/7bEhyBTKHC3a9saM9XRFBp97qE2vOuTQ5k6tO0VX54tdCTdnFSV4Zim6TpfnG6w7j0bq
61u9bUIMNvXaCw1zT6rb8xR3BycCSZbUr6WmXpwAhkpGnY0fcPDRi8uMQC9W1P6qdId1bHfhwdDD
cCUKg9g3RMrmOO0alhELYcdrTflbGCTf4jS9TdPAorc7bsIpfkW6um2qARcReWNFa/MtmPepoV2X
oEUnc6L5GiTHNmqfOvLk8EF+S9TR5jrOAmY5dPZngG63ukb6FeWvG6bzq2JAkuKmAL1GJYC4MIfU
0P16snsyx+56AqpNOeQqc8GDRpLOUkCGM1As4aZPnhns7Emge4y2s/puMLG1491OtTdseZej6X2b
umFA2o3YFoIQPU+kgE2GVULvqiWtUJKCwlLh+kT/jkP7gsVQcmGU06McnevaUdPKyKo9nJQ93Jkb
hSIOenicVf1+SNDHJYh6oehu21hbj8rcpqGzEhktR3d8ZcV5U+HTWI1uAxCvsqlA5pBvi5Ypq+Bn
VQVzZT09qE71R6d6SFNYhU4ibhMb3bVssUcZKmBWIKjXBrm+amPvxTPwLcUxOJop624KP7h1xgkK
yjAa2zZhZqLp+VxkdJc91bi69Eh1Ae4zTUD0CgjvXVtc5JYD6a7QruJheI4nZyPwL630BlhCYhlf
ikq/pFSilp63LYg5dyfWnn47fYvIJqL5R66p4vjimkQmigbdrGkabzNq9clM9QTkmlsu68q6Rsdq
LVoB7lChLMzMT1CGLscW4Q+E9Xyd5hmpcmnSruuovuwhL28IYm42tKrwZ2okOYWleYnGmuxNmMKb
VpmYyByGBNt91UjqWJWe9aYVFqnvorSwQvmXqZpu9JZkYGkIqP6Os7ZNrSTOuQt3KTbZBYV/HdFo
HS5UrM15XjQtnOnkRpiZhiiC12GF27ovj6YRP3QTMldRiAsqgW8FpeRwzg6Q+auXJG9Wiz2AgF78
cswswEtiI8jZx7ZqHx1lQYyvEBjgyxO3NnGoNKNDH/8bctvVgGdlEZvQH70KQKEmZroxfiZvQ6Yd
Qde9zE7wvDeTSRJWiGmvqxGCNw4s+FoqLruGszIS0hLrsTvC/s1WiT58EoamwY7ur5oKz2JM5xOM
Tn+A6TNsQFfuczNutgFETSvUJ2wQ8qXgAphUY3zTjdD4E+yDMsYnWtTVcEh7YgvO99pYJ3/Nl3vy
cU6Uc+wtoMfqUOE2Iv6dZS51RmFUkKk9W0MKEh38Ar9OrQP+92MIvqVOzdhLipXKw+bgybBBZdCG
alkKSvDnJ2Vi1YeqC4+ADQCKh7I+GFpDRbHS6xVR6/UBOxqsk7yvzK3U5cmdP7C2x+rgOi6jpzEI
zlIPf3JDYbwk8/z83aN8KDaWm7zQGogPSTjE5OZIosthGq+AjZkMV3D0Mh0VsajButX5LPtoBnCk
sXdZpunODBttjWnvqwqrAmc2BslcyfIg542QJjQX/HNsVaDJA3CiEWmq2EY02wkA7vc59kyaQDCf
NBaBFx4W64XltER8+XI3VshG+j6ArumS3HK+oS+4cVvTh7An1gOcpX3TCRuJWp6BuY7o/9ckEx1i
oT01WtBv2vnR+SmW4Me4cJM1Nt1DXNbFYcqj4uAN0xdPMFmyJMIyClFohx0wG2UwIbZP5q1ct225
IlYB3qhTFPsp4JwHNrFPPC78kZ4dkD1nh3S+Z/TRdhJRtyM175OngnLDo+DifFPiKd7YhfFYZGHO
cALq+fx8kuFQ+X63F8maMp27q2e835im0eF8z48mDLxYfoLe3gCbwwdXqa3b1FhZVVM/RVWLv/L8
UMOXf+CQkuBQxISSglWehyRCi5PD+WbURIzd9ykrw/z7015nQ80noJRAbQIdNx0gFdYaAQJAKWHA
1OlXg4XpmmaGd2FJRZ54qC6t1B8uIrc91fHWw9FCD00HUjDnpBouh0/WWRr0TlxMVU7ansEKbm32
trucMhIoPDgBGRWrUzZUYDZ8vYKpUpmc5ID/ytZtyGt5nTwjOFDka9ZZiq2wKfZAz/SNCASLawxL
o+ZDmkhxn9j0HrSatWqW6i+91PqlMXNkR93/NprdZvCiYZ0CYuhnIkNzhjO0MxHCOyMbzndhDECh
4CQuLpzzs6DMQD0gsy4uzs/K+R9AzknWMFtRaYCJmGZexPl5/NzgLM7v0//Jlpjffn7t/OfP9/SZ
R5HMZIrzw++f8/32/E/LmWeRz2SL70+e31Wdv+757vfHMxnDnBkZP77b8B2hMX/k928iQGyImbVx
/rs/3ghT0VnD93kqz5iO86sp6I52ZnjAWOvgd0D9ON/L5ns/Hp7vnZ979z6kHNlGAhE5P3++6c+I
kR//1p0JJIACrs5PkWMCNSEvv7ZdwVLZC0rQDa6NA5+HP26mmWZSYiPF/DDfZUwHg+IPYuXNeJSZ
kxLNxBSfFBMQNfVR6Zp9QkPpQP4U0CI7/FxDbgSranDhLc+9wCEZ7SXiuDdCOrol7EoBltV54UIE
PWVmuaRAXayZ7uKG0rruZuJLNrNfQJoucS9nsB8pzjQzIcaeWTE9AisTeEw2U2TwUNM+BSwDh0KT
dHtj/as3c2ciSh2ss+9y9zMztmjVzIQaKLuwamZqjT7zaxxANi1Am0aYNwhWkH3OrJsA6E15pt84
cHB0gDi+ey3A45RgcoKZlxPM5Bw4F6z+g+6BkDo+Gs91ovCu5WW8J3TR2eogeArgIoQRA5WY4Twj
lgtf4TgKA3JgKJ5YRnfMGmJ3CSgnWgq1n+UEiug88BU9TeB4BgHNRCDlwgbKgQQBAQAYFM/koAqE
UAFKyMKNaybI+4EeQC0PiSSIX9VMH4rAEGFvJBwCMFEyE4oEqKJgQGHBwo5iETUWKmINMySQoY2m
1gbBGcfcqj4P8krqxW2Q1v22wWy2ohjpX7uq/KpIwMC1UH+rQnmvdTVwVB24U1xAv06iZzzVWt4A
e/RmWaK0VyZ083Vey61bFv4hbNAmxMyNjKLXdtJ8dSBJ7iL1ECHfuoUrlS+qOCAmsPIPxgi6tESN
RG6gD6l2nfpJvIxlGa90jH0rGccGl+fLhIQgOyR1lCXwxhAhaUeizJZTbGAO0ZW79cMGSnhK9C+g
s6XR1lzsm5SylpFealoT7tpgekXjmF66UIcv7MY75Io0nFGo/sZCeBbn1ZOWVe3BxYhCr0My27Hr
8pTF1U4oW9+Pabyj9PSo8RUOgtLHgsxr2oAwstYkTdib0iWxqjWrZ1a3akUPp9yGrqmuoHHokilf
QabNtpIYOYsBZJeivYkgvaajiFuLKidrd0pgOQlDYD2aMb5nQUPWEG2iRUJf9hCoG3RMPjMT5gZI
DQ5O4zwoQqrBW8GEyZC46KtE5tp+QlC/jIcCNLRTVMcihhNZ5BXzYMAxVoC+e6KSiCoq+uwmmFuy
yYpXVtI0x476UEtYycLOvQaXfIg6vfc+DUZFntbXtJTNVY0DJyC5ZBLmpQQcsGwHLd6lenmpG6g/
lCCNpo2iYQm4EiSGaMHcwOtfRan9pc90MiRtJ1pGMfN9oiMxQDP9NeIna0BcSviSWCUlC6eoZJLa
hAWBn3W20bSspfoRVyu37HvKWITqlpW8FmbWrOd4Ap86117i8LF18pllnHnrscCzmXnmZWbSFk51
oOXhbNELSgbmTH+eNWCV1jAZYeuwrqOin01vBa1krYw/a2X1JvErXeBxJ0ugCx242ci1CBbZhFDY
OI349/7QmWvNiF6iONgMhajXTLlLUtJ89xT1EIEyK4b9UiDnFA09aep+R3RO3qpCsM2lk9QOuxlG
OOElrKcuxglu9t8IKx5vGAERwigpF009yIuYBITNSNLssiFQYa+xmps5dBhuAYw7dXkA9p1T1TMf
bS0PMP/7Fgm4UjAFgnUDHhgkS0KKsJ9Ed91gfQvEqazAG9DH0ZSw5kpwcj2Vhn+KSmuZwy1YGQ3m
p/NZ1Ft1D6MaW13YsIjzVU6P0t061ogsk4nyqZ5vSCOMbEpzRededOCRt1rdHFu/Sk/fb0zGxs7y
34I6YoJFE2Kt+z2tv4VBLXXr1tERhup4FDGpOLQDXVqAFAcB8MC2k4cW4fyBBeWwMj36F3kYNGQS
FjHFdUaqeTZpbkUT7v2GyooZ4yevtMJbdGG/Llx354yFtmnieg+zkBSL4hmOoLGsrCqmTR6Zq0eo
bM4mQ4RFaYvEh8iLNmHZhMhcGa21ET6z4/c7WwdhXkwAeQLF3yLzLfDbNdcVc82za6/CJFdJM1x6
rR8vdbfLDrFFnHsRxRsnDtuXPlcvpg6nKWWyA6KJdewAObZwxtcSuOjoWNsxHR1qoXCYsGQeUTmT
5SKSawMwTMJaBgoMR6QpwQlzDfoUmyEpmXHxNHXJKfpf6s6jN3IlzaL/pffsYZBBt+hNem9kS9oQ
ZVT0Lsig+/Vzsrpn0NMYYNDL2QjQQ5VeljIZ8Zl7zw1ZakRDkW7Z5Rh83DB6FLraRUy9Niiv1PTS
hpyyedw5a9bNHwwbnSXFLdodC8P3OFtscwJ1JLM9gKhcdhZnFCm5m4CfaXM8Xht+fVN8pUwdNgQz
ExTmuemyyIS3adNXRt6Yj7DNlvY1mP0AZS0h7J6VEKxZD5chqloqhgADaPHosXzSv0DgLj1Dj7e4
PXZTsKyszr9mVIBRbqi7suufxK3xoZN9dgay+C2DybadGL5sKk3gFFOzNXUy3F2AJGs11f6mycQ5
lnQhVZQsh2rIjh7L9HXOob0iBmPeDKo/9PForScm9SS26+TaBlwudv8k5gj9XApsp35YYvoakvD0
gaWjeOpZIK3SjBhuryzLZcXIa1MRGdz73eZE6uu876Ps1yAisl0EuHaeCRY8uf0Dwpe1lYPijGXW
tROK5IbOA37DQm3PXGbaOxr+bqs8yFF1uDeKeUYVNf4wnMA+Nl0anMYgiDY5mkrUWGQKyzEgAQjd
H6CZxgTKRCaKDtNbI+lhw8m6iqAa/YWhq/R2N5NxJhnRsXaRk/Yxp60JotcdrR3OLXWzw6de2cVz
ncPUTyPrhkahfEYbD+i+xFAs9IfSYf3ipKk+j3HywePWvHS+pqx34nIRhCQhpMW3RPfN0ayNcWk+
vkUZR1yta2XYyKtxH+fMGBov2gzjIH4bSX70a0ylwbjqG8f7VkxkCCECZEoCTMeeqvHq48nD3kDw
hMEoyQnTdGfhcl95YpivNr9m0G+y2OclJeTED9oGBrF0TfzpjP0+T/3+XhPvemFneulgOb8kud4x
giI+yc9/d07XL22too0szN9Zd00R8Z+a4QcDifacpdi0OsLdCUAODmmhyS7QtrVOE8BLotU8XSb2
DUP3x5Rl1oAChhyoGix5Qtk5NaRGB/3AkoTmpYzCBCu2y9FOmeLwwT2Y1s/E12tn6mH+5JFYE0VF
gxt2n9DZLq5VkLMnGBeGhGbuySfYD2lJXhxmpWyaN0Ydu7c+dbZAStw9S9td3w1PjnS6y5QqkxtE
9Ju6mixwwdyuoePt0e7FW9s0g1PeUMMO5TcFcI0KKWG3JyCC19YPrzNtEpvt82gzRrBHe+0OWm1N
orIOOfsmEk5imnhfnoox+sJax0DU84Z1ls7uOi9xwD74PB2oIoA7HTZr7eqlF0ku3HDKmSeMckfq
JIEocPIU+QM9p65IhHMnYRUIUUhKaEGW04b4NbkyWIEhNJnWbiLtpTm0ejerPNwj5dnDsrNW0NGR
VXFSDI+0REZVYIpA16jMIZohnN7iRjhHG8fCorCQMsdjEWxKX+UAwpP6WeTFunUZKVeoW7a1W6Sw
mwhmBSTFucV4HO5ZO608Fm/CbPecSCPSD7dn8NHHoMfihYmsunWCL0EK7r4H9u60NpzzKaHoG+BY
W3TZy1omVAs+16hZwIW2pD6TLzRtCt2Yi0f/eZzpLZG7hiwJnOTTYsS6l37wGQ1hf1bOWsRpfItG
zCI5lPYli3YQRwlxFnZNd0dHq3YmYm17bMrTMB0QTtP4kZqBINdRWztJiPciPDB3x32YKdyfrTeB
LQ+y1ZDd0rTxLqpxl4hPxlezXYapMt7FyFbGU3dSugC42gQ5UyueStJIHsO1kw+4bY1FvtryxoQ7
Jd/DygnXRhIan+7wK/RK912Q+DYV4Tpw4H9Jn7RqVc7s4aKQSz2Lz3GJA0bI8rUox/Ycdpl46ocX
0koxQCBLOMepn12KjpOEUf42Q3ByL2LNeChP3HOfXxz81PfIRzXtF1FLZdt295AK5veUK+9iJORp
9w7iVXAXkCsMPr8144XeCQFt/Debo5XQQpU3ewvKxuASmHfWXoTLmbtIVdlOzfMLmMf0xIpielKQ
8gwirha9Tlk/OfJb087+/c8XxnbEKVlfNREv69bMPUSoIJip3TEDRdPLHKYguVzZP8nePMRW/Dkw
JmZq3bOhiVGleUbQnmcNoascDbVCDcSv1S7vlZ2JpUEiO6NhzY59zu1llaN9hhLo76kYaqZyobpZ
8wojPSiWYC1Le1p7rlnCrSjSkx236y7z52PJoHgNbcFejIBu4Ob2rHMc1s3wfbagVId7hm5kYEnZ
pKN/wjtKHnSEeDuph6+kGSCOjLNcN3U5Hhwa1ipJ2lUfN9hqi0isdGzBofYZK4pjlkf1cwnavUEt
hWnpNME+mewy3iiHsE4rcajfwzhYdgYMG8LNbllsg4pjwcAElIBju/7G8p1TRJbJZiS8YUXowwSG
nUx19iPpxspDvS51qpbxxDJIOD/Qohp7J659svaSA3oDdfzzxVBDsKyh1a8JminuxQS0EeHNS88T
f0j7FmClNvvDlPgfZRh9GZg3b7kNDJGuaY+YCtRmaA+UjGT1kP9UEHpo61WlLDbHjRvtiy4ivLNo
oq0362YH04VgO5fJ3TSNzF7jx44/YffsgL0J220H1GvdJP43qKHnXFfI3u1BHcnwqVmKlN8wxnZ8
JIJkDRXhxyRN6t8pH4hZoOJJhU9mhlvcoaepS9En4zUMq+M0gbGfCkJSS04h0IyZuerBVKIeit+n
llheuwPXbBsI+EgZoRRKyTqumUhcneh7YP1uvN5+D6oBXZ+bf1QAIpF4j+kHc/V6GfIRG6S7p7F2
Ob0x/A2xTTiybatNTKxtIVJFdhW9YJFstdu5C59zdI8FhunANutgAOKxfyljIh3I5rWXAzGTC6fz
3U2SdRoKfvOIpDCbiz6ahfflawvxZhM6K8uZXqRbyL0m4s03W8QKFiLkoix5R7uOvsNHJ6ARvCG1
6Yh2MNyIde38y5WocCuW43SPBCFZkMK2FbEp7CcQvmMGgc1Zb8I0J8Gd6N18oCvKOqKMgWYJ5lqz
xbsfAoRWulxlifhO6HErLCp9kpRlVwcESFkjCDbg63KCmFbFpDagM93mIVnsZV2vxhrRe1avBgim
gV9vXVnJ34O5xz8CIRVkbZjYhDyI/hA2xq4y8zWRfcPCGpn/ECh4VoXxMRbjz8hiFlJomCXlPI0L
cnfEnjD069x7wbk2MnUSVeevUFMVLDRZojZCbErbStbc949Ht1xmY0GS5fgtrSzKFO/QdAXnvWyg
rjYNVz0QLhmkgDMpp5JpWFdDOe46G4e8G1pILhnJUEugryNAvqvY5hZVCsEzjb812mBSy4yfJhU9
Tz3Ryo0P+u1M5I2ZbbNw8o6RsxGiRTtutOXKKxl+WU7Q7YwgIUq+gn0VqrBgG5J3h8rpfjEPN7e+
TdwHRulhPbBky7PqO2sydztFNmMtGIolVdA6sgDmJq55LBxIm6Otw6eG4dI0sq/VYFQeDKqYNq97
IqcRykAGGiTXhnzuyu+eRcAvMth+0RWTWDVxDWP50dcbDNbg7Ni7CXvv0khwLTiMwvHcpg80OZVj
4b3HBgmfLcz9LQko46qpZ1Ci4ehtOA2PvFkjvgZFb2I29rUvxQH7HWxiaQ7UsojEFfYa0CuzXMZx
a58kqpx9MRS3wOsqSL8pk59WqYvnUXOCzjxxCM8AebPgmifMQRJma0kKAnBsuxcqKMWH1UYsE7d7
27fIjcfLz/IzIiVMBduZiEOMtAu/qbyVUTTqor35RbApe0ykvIOw8gJAUkXym88vboCsdY5dooqI
/31psrk7cMIdJCnkmG6G73qwxDJNK2PZ2oz34rUMg3htNZRvUSV+xHmXs+Uof7U07duxJqHPqL7K
rI1PSOz8jeekvwbnMeqyonyXYrl34OSsLFyEG+mHPwC5X8P0z9yWQfZksSdrY8y/mk91YJjuXpSx
sxwD9i9FlbfLqKuNY+ukFLJYC5dzVErO2eLrkaS9w10VbsI55d7uGRb5RspgoR6hZ34ywwD4kmTv
3rCfOuUdMtGJpXBS3h2/YSsaF80aA/8hmO3vykvNTWLG2WGsXfL6KrG2kl7vmxK40ag4Sqgj72X4
W4BPvJvSmVBD+Gpd1mm6dSOeTC8YF8wcAdnTbdQBtpHIflysRbDP8uGjy1VyjKCq1CWZYaqpTyCb
jGUKoH+Vz/TDfosMa3BsfsfUA0nOMGjK5M9QMKKRWce7PDi7yhv6heuMoO77wD44vvGDdNpXE0/r
hpEj90E/+cfR5p8HsvIRiUe+ThFKEgJZOV5BSO5sD0kXE9poJUkv2nqAvDM4q1HhV4thEtXeN9x8
mzL22/Tyw5wM0DtjF2BgJaXbk5eKIQspNNloGPdIkFk8WIS2GVbLg5yrd9sLhwPGvmpbE9y6rFg/
jdJloW83NSqSmnNfdsHxzxfwfb9qZmvM/hKignSX7NkX3UK/lqdY2T+oKc2fuZJ3JzTjSzw1/kbE
ydnrh5T7tRdrRkJEVob0PzjOeINbUhihzu2YtyTvaVBd5kGPi5whWFo/1mNd9NIhZ6VgytODVRb7
JmvzQ2RGal+Ozt0uvXFrNRxac9aw3ltyZcRg0XJ0Hj87yjWt/PeQXMpVPNjZdiSValkExkgdYL+m
XrkrdPvdqtrspWYktGVdhsKjt5tLodULRdW0HyFQZ3OZv5XUSFPc2fueyLEFRvB16GW0aXXcciIN
ctlnDEwJerixnpkWMZl0B2Vyi+oRorLRkFSZtBmtwIwLQ0TpoQFocEIyB2nJ52IYI//exhUIvLE2
NwQXf3oI15amC9BXjngPsG7pZV51u8aq7OM4Rc4ioBfrUsZvGVgEBg2D2CibnmauzHMwC+5Br94W
hNMsJgICwbb2gIvhoLYVQcwafznvcfh0ycPc3aSBhs/Y8JS3tcWEJi7DM1EBO3OUwSGnlt73OS5z
t27RO1n5Je5zYzdGULEd+nIjfZoqr0RvA6EpwDIYp/gnLKiQ24I9JSuosd3PtaRVNs5p1dpLx5Sk
N4m53nclyCwfi9fKNwFvdfRtzeh+y3lWboWYFKUCHFUUVNeCcOliUv0erFZ7CaII9EEd5xCojGVs
j+LgFMBkmzEEhIAWLs4ucSf1ss2d5JSFNW9P31lbVeacVqUJ3upx8Ps93aRnQD6tOsvac3dcEoKQ
t2ZT36oovdoWQ99Z9qvcSHvSOlhiFXwu11Fdm7s602em8s1SNcp9Dl2WE7GynquSGiUcEB/1GZuh
PhE/yrQub4nXkp7byA+fQcsSKxAvCX/HmlAu+83sd13/1dWdfGlss7v5afdSEjCKGGi0lpkd5W9O
Hn9Vrtt/VRXzPWcKFrNCD+sYtMLJPJ16w7X3rTVmZxJ1tnMw1h9cg6TQgGJYZ6TNH7StmI7rybvE
4L43YVQVy7HXq0gQdW+wSg8T66VNgqe4mPkQmXTnU0X+FAbpCcliYV86xf0Rpp1z7eu5X8aACCpG
edfm8WUyixy3rBpvciQC3hxM+TqjGoeC+YZPLnj0uGA1hvw2EVK7a8f6d1FnzdJPvcal6UdQJKfx
RrJndFGmWbBueCpDOl9GN97RYc658jEzML4nAdMyy3htRNpb0Vo7+6ZVCSYAvG1zTd2v0NKmFLXo
4CoYCh1NnTUY+Hij7FM44oo72dhi24w3FhHLa477T0/MDhV51ZFkNUSrLlHZerYyFwdV3O4kXqfn
rJh/13y+E78vITJqgvjooxcZzzIh8OZ1GDl+Uo+QShNg6d9zUknjQ9gifc1qdQ6PBRj3mHjgE4bG
7GKJU6RYbledXSAgCe4d+ZnXwa3UIev51OEYao8+kannXpbtxWrzvdlUz4AmGT/jzAGJqihoOmdp
eVRcIojs13EKnhj2d4fej1cSi8BiqqLwGY3wmxx8skKyJjs2bpjfLSKtSREn9NizgcxNTPPOQVox
/LMw6I6xVZzY0dJj1f2uCMS00Wln3avxjymYFA6dA5d7ALe1aZ4FZ8aq1RWRgI9bxMgZ3bpRgvIO
bdPAAsvJoUWTitg9RUZl3gmpa90tZqv8Z8Z4iixXs721/a3q8vyUYy6g8czEN4SJGLiF6vCCzcM7
/WI/nMNa+h922pG553IpCsY/VIce26UoAnkZQeIfCXtklykPhWg/6QjMo6W4E4LEXpvYwb1hqo4d
enLeFQ6nLO/j2zDakNep9aSImZA8vvgsqEBu6HvK/X3DBnEXdrIAYescZNqiIkqJ7u6ngGSlBr9R
65DLG0YDn1q+RB39Nqk9xGNrve37TOwJYE2fQoRxrknYIOci8cH9fHQZYOxAlw+MZIrDYGALrAM7
elMJY9eoaMMT73qJg7FhAC2z8jMPKUSAdST3otTWtmU7SmjcQ6Z3Z7LnyuxqFQjuoNHXvle/FfrR
PUMXUP3OwDZ0lpH5GrLQ/F3ZDVeg59xczaSvb01+aujbF7ZC92ygGPK7cFpPUKJWlS4u1dwn1E+0
6FVWm2eTWT/IaP3cIVDm91om73HDeKfx8YsNwHSlmGw6WrF0KEL7oq/PdZYrANkZxJ0m4BBOnfCm
Cve7H7nVNnb7Z8uIripGcKuzctyGbkvTFvK/UTK/O5PvH9nTk0WRDilzkjzcEROh8etN/X3AXTLg
O/jmkp6xzbLkLnAbsiix3AXPJC6PcI/7b+O2lvtL41NwQ1jyzKb+fEkd4V1kJE0iaoiYXBnsg77l
slFHN+cDL7LS/NYpYtb7AryhPSDv023sbXOjL851Av+ydhz9GvPhZtibvSGmSreMD2mp5sjb120k
FsEQ1D8mVkRTIiC3pqAPamC5B+KyNY2ci76zZVVvF/ZPH6nQa8sIh2qAEHLP8xWaimF8mia3Ohpd
+DUyDnpKyNPb1CVCheDPvKpEY1rWpAT8GV+5CgC7P/32PGMcV7aNshOoDEEZUuht0z1cB0lqvzoz
mPjE6u1DG/b2ayPMf3zr1tx30OKmjcp7vTMrZOF5ORb7aZgwCxTR56Tt5DWvn4I6qN56K4yeBntA
c5Gmd9jzxhXwwbaOwxemOtOptQNo2CLw7lkZxm/izy5Cj/WhD8tlgO/zJc4h2AaOxzglm16yikkb
JrOjyhFh0ObYx8HDEhUFqvk2h6ywMBfUB7yZ/VYpZg4BajbAAjrYZJoW2kGEXT7k5bOjxm1bkOaZ
DHl5cSZ8kKXNJndCar7uAQtu2O6iqHTa6mJVxW9GDf62IUJgC7jd3lOR80hQbCzGggV/OBkcM1S6
S7Mb5w2xXkz1hTOdXQr+ZV0NPfWdIXaBkN21n2l5a+jNb4Riv3Xa10+8sN+TIsh0Rh5CMFs87Epk
aAvVZeEJ2Xe3ZqvJgjVU7jVDUUxWRtfr8NhHFLxFq3/zdjIgjNqWD5K2N2WRPa5iYd/odOWNtlJj
+XGOheGM624kREa+T06RvTSRoV6o36KFaeTx1qmpj4aSHnuYu/nijAzKusl717apX5HY0uJ6xXRn
tSMuc1itdOalZywcDhvI6VO5nTj/+WL0gmUPHkjmF/w31mQ71QT91k/mI+9VfkCtJ55C55Bond3r
lnjVsBg50wRtjevZL7N47gLDehc/85YQgjGI3mLDiq4QRd5HN6hXueNV+Nvi4apVO1wLfz7hgA2D
A8gbwKWEFNBYTJSoM8ZX1sSluWkb1f4hGhzNbOZWtqGeO3Vi3bTMv6cB2ssxre13dFIxIrvnrqcj
SV0RbQgHUQSKl1dP9saVhgERUNwz45lTdRSRcWhr3nmgKe/uLPRO9h4IRa//oLMQe4xj9pGRXbQb
R1FsSCTwFyqfoUWjA2VwkkmiXS2UtWsrCokawDuH20y9xUzFHxFk33Npxa+zvpEJQNBK6AzrudVf
fd09TbXwV6OshjOkikNf2Q7wuOg1AiV/1EUnF85kzCvuCRLQLNn/3XD5bxFN/x+BSC3gYXhC/+Of
Uaf/QJg+WKp/+wvo1TiJvpf/TC/9x1/6LxKp9VcprMATYKGAF/1hqgxfbfe3vxiB+VcJhywACAF4
4u/A0X+wSKX/V/jmLMtdoDrYcx/G5JbEuPhvf5Hir/BHTdsjDfGR1+j9WyxS8aCa/jPbCKKRsG2J
SheSppSm/S8e2GY08FvmrTgaIc+PQhUVzr1z4IOxqYbgx0hA9IG8w5gNDfVvRY9wVc1Dkj2Ly5/v
tKj8Q5EH98dZxjKn+NZU83D88x1DC4KSREy8bB39ZB37VWJUqQyDXr9UKFPQHq04xpODNRB8BhCZ
lAkXu1tTNQuDgoNyshA7uymbp3HsP2oQGux++qdWtdHVUqX9ytUFoI2y7wA3ctwz7L7yu761rJie
Ss9FmuGGCBMCUxGErIvw2KXjzomt9iqtzr2QGVZYUXQX+OiYyBN0nziYY3Mus+9USrtiBPtrx4jB
iHQsnxvGoywOfDwqDwlWB/dyEQDTuc+mTpZe6N5w4BvPRep8t53WBN8m1UNazYtufrpVNDx7hRy2
WNP0KiV44DHM/oxME46CTljtpQ4+isKl5rHGI/2/scjz1l1PBPM8c0vtosYPcLIwEM7jrNiHvTHv
ePsYtNu2dwETw2AgROCJAiY++bK/1ixpFQftXnRGT5otyn0ZlV+TACyuhzZ49md3qS30bJSW3qLN
UvOKLMZdDQq+UNJn2TpK2p6oH/fZNWP86bJIl7UrymuJSI8gJ6r3Do16m0CDbsdDGdtkVDo91gP+
+CX1Vr0RqVti/S5nQRsfpJINgGGTI8G+16Riu7kzbwsuvjvwv+xceP3THJreEzy17eRa3UU2qAMN
vIErA7bCPcjFlvsYRUxnfObTTOJcFzykEWiP8+YtKvCXin6eATjXT0MTDEvO/Q4zUMaULPPockaI
470ftTtYO2s/ZS8hJ1Pc0IkwKO1Tf+uRD8Ni66pFPfwfuJl/NYBbvuQ58zkSCFp1HljhfzGAt8jz
yI9gjeV6xhrBu8uwrj/ZXLELkPvn1tTx3rGTZ7SnIP6S9kOGcJ/ItWDMHLF6/acD639BC1kwTv71
COC5F8KTDrgV9xG8+j9fEXMEHIi6wtcVxcOeZKF04zgE2mNKetJYUPZmD+etbVrABNr9LIRp3MPa
OSoEF2QbqfcqZdMcNoQA5oV/w7A6I7kMo89BYkMi7AEXy/Dh8b4t6BWjl+BnHTjTShrBdPyzdAUr
htETZ+K2TP1wTSe+0F1voJjhb1RVfHZzlzspmDad5i9Gbo2FK8DyEjGB3Nu1o5Gzsw7rHD1fvSk9
95rZ+DR5+6ZnL1HWV5FL98jdmawRMuYwc6OR9KR9Z2PDMPqZDLzQQPRmxGfWwekLY8nThHTt6IWe
v/TNnnCTTNh7GEIMqkR0Jm0TEXMNBUmzST4Xqny2JuNzCKLpyVdgw5X5llmpPFXYtF0YIbcZK3Uc
ihgN7+BvApw7XVpbLybjCWAmMiVnUNDujbWV7mKoBIsohVUv43EvDK/Y9cPvIrQ7jLf6VSiXhzsR
uLFso1/hTrpMJXNX7ZlYBCOmPWkarO3io2DE/0A5OGuZB0Q7FOJ78MAbVCX65kzrd88d1WpiQ7ZP
2QMztmaA0/WIl3DOLOMuZrHAaGmai6Ns4a/4qOZ2KrPh7pNXR2jtnpdU7eKJvs1nc5PSzbKpGsbT
SHgF003Yx7Vu9C59eHVF/8sLhmqZPLYMHdmUZKRgcCg8EosM70QYQ3UkuGXne21L7p6P/dzJ9szu
ibfq1IfnC3NruOhv8ohgVBnrZtXhtl86RCaSdsUPTR/PCOK43YyDY9WG03sfk77aT+mGygyvAxo0
vOcyKFZj+6iZ2nSR03Ssuxb/ioylPFrz9MK/6Qrh6lm6fbBOZdKfW+Fe8rlBSadHccEJy0si3OgR
IL0jdinBoSCTjRVCmhTWGww0Z0mXJ5bmFGJsVsB/VcewqWJ5FZvmDptZcHJC7x67abZJmSsvfGA6
iyYM/FPkJFdFgDwYy1eE/HJPyBOgTTv87gQT2SoBYTE1gBQxID7OwmdDE4+cx15zltBWdBFkT065
jF1AVmVQsZoYMbaVtoIjrn3YebJZY49+aTsxPvlIlz2DGyBsjek8Rem6lGO5N6TLAqR2IMEIeZ31
phYzQ0Hb+mk0sD7HmX9nloQvoHHeKgfNt2GXW2UwAmvSigAdtQKd8BBqj7dc+vQXWXmpEaDQ0prB
OiwT1FOlveyxTwMtApqQptO4hlqAuvghnKoVa95OBOu4JXjS6JNyKxErTn5dLjs/zDb4vOMldptV
MyrnGS+R2jUGtvYqv1OTtMCnSTAMkiZas60P1n5bvUb99EPWWu0kqIxUBSYeOFI0EzU9jUmZbBuZ
fwYGFe+fk6eZ1Wds+tW6p4VYOo5668uATtoxFtia8EiUhsT78yCLKudopsZIcmW5S/MZpWr44mmC
cEDCOeJGWHZACTR6iwhFNetMtrqB261TSMF6MJNTFePWeAQLbIda/qyTXF7sn6yqK2qGYqWbYSMd
8XtICBpM23DptPGvpE1ceI88jGUY3mJCQkXJ6MDuBzb14ED+nHF1hn5RSYqM1rNP9dh3x6lLdvnI
nqgQTnNAtfiJ4jrdkbTMTD7ZKrP7rIuKBbKPiHdukNimDwvqlBrLYHKwbz2eXEtOh8ki+qAe0mgR
DuXGKZ6c0PY22mwxaI3OpRtKj9UUf7iwUctMccXSUx3qloJK4VTa9UozBarqO4CJJapNRcBbjUCl
AxXBxeFi6O6+CuTvbFH0Rnja2IVWfQmV8G+BGQU334fGV0cDovBB4Oiy9WnSq4bXtghnIiTcxv1M
cB8sfHA6GFoNXNNTe8wjSljIifsuqEGVFJheG6NnLuMGL2Fuu7sSiIWdz96pqVYNS6GVl5J1Xkbl
A9RMj9jOMfPf2IiPmZ/ixZtN5LSDs4Gt9HsYeP7iLiPz0k/MY1/aXy6n8S4b/WYt0V4t3SDyNiie
abCCAdQM/KQDUUCIaXT0Kwuy8t6gSliEVfVhotk+KFvfEWZ0x5LD5KJyxzomGoGwUXfiRPewzyUu
xc50FqLtAuSIbPRBUF+q8pKZCclUJnrLIj+0pPatB+aXx06SNO3a+Xdj1tMG+BZm09mLbl4UnKfE
pCDL3faESHCAP4m00rqCYZpWcWv5q8lkpdFonIczDuVl+ZDcVKK+DGbcnMnhkss2YpHcSWvVEGe0
hodqrZ1ITsfE704uZ9oGXUeK/xXtrNlPWA3Drl0VfswFIdFONDZrFMPgYZQsu/aeQtJnpA0Y6XDs
T0Y63FHv4yZ9fDdkRrtkN4VFe2ZR0nHFPucWe4x5NneNw4CxxJiKFXRkAkyAqdlzloto3KfaCu8k
fDqmuQVNFL4XtbbZ6jTFphvNKzhVEBUpsqLZ8b/nXp0TO0JWpppoS/oWS0QZyddJfdYhwSnV44BN
HkctvK0amIljLgMepb3Q0zcb/f7J8sN+I2uxGVqL+Q76vZWLWn8Xq3hCJvDUdf5XhrzymFmGeGl7
cdABVVNOSUvdon6JtMbU64lLbYsXXk66K7Pka4xY7vSus7dJ2mM96JIbFDWvbS0Yhkvkr3IM2UWi
YVsx1MRVO1gJe9HxLRs0PgvyzhKyqgonuHSNsa+m5irt7Hdi2vUujqetyWdVGqa6Y2C+9C0jLoD7
PyM3PzoIhLc2uXEGDxkPIZ7FbsSozi93StNN7pXGE1eXdCcBPcG8mRy7GOrbfFWMkCaBfXp7HBYf
HmJV0l3c+xw35VOtYDL4o5ZrBotgwuuaLixgLmmixkKGpC92roNFBh4BEZLaWI8NRetZ60ANqySo
ulsxPvJK3TTZxA+f6p8vuCt/VWnKHydn/eipBxOIjLCsL46pDkgd5ydA9GQVyEScnakEQBTzL9mN
zehssbU/kuuditTTRwPJFH1+KnNGfA6bNM29jAeLIfU86xVzWD5h5N4sJpan5M8U4y6eMU+mvhXt
+hDiNHH1m3pAcu3VaButekRXP7kdrqP8KwzdAClDD4cizFj1RzEhRUTRLUarWwSJrj/+fCoLqEa3
fohPmelcg5rdIq5z5j2jU28sZ/wR0yEt005Vm0qZ1mYIqLyRMSES8Jp3i+5uOSSQH6mu64OfMBXF
FSG/88p4ebCdVsS1OivWogXoJmbVYz7FG0RsB9hc9r7z23Id6bpZlFa2r4LBpQ2t0d4OIfcWxm0U
PzgAyxpdXIwgKUrhVxjFj9AEnE5ylPZcTjB/P7E4WtsZpXnbu082Hts1y89jZAQ/R22ZB6mSL5lU
P/6TsjPbkRTJtugXIRkYGPDq+DzEnFO8oKzKTObRmL/+LrzVUndkq1JXLYWiorrCPXAwO3bO3mtz
xLUvk27gdFicGwbP24GcyZBlpDkC11Ht/Vhm7+MCB2B2vCCizcomx6PMz9Wh7ZBvobfCfSFxPDVO
76MrOslhgGPbW3/B9DkZkQ03HdH2rke2sElKJn1l4kPmTWiqDTEWX0NQWzkeJC1GpoSyDlYOW4CI
XXsVV41+cdB6CK/Ou8fK9jCW5oukEYHWEA5wWEZ7UXknoPfVZ6dKULxC5mPa6kqSWN+tLt/J56pT
3nEu+uVQTdYD43THgZhuGjZGDGQu+6Sl/GCvkOe/XXMSD/kQMY7zG7UtV9+3hTEBKjJbhoq+kULU
vmad9dp586Hvm/wazaN7lVysHQd8a2ulUcYHA3fAjVLgDrb9i08lOTd1ZqJ1I1sBTYS9mCPuC4iw
FiZulJfFc9+kn8OkUoG1zggxlfEU+Ip8aZMFwC8wVWbInZyeObuGPgKnfn7okMuVeJVHFKJVDDgT
doNGz2ndAJplF97Y93BaXFQeVnHoF6SyheUwC6Lm3mcNtTUt6K7K/E2i23jnNDzeskjsz1S5rwRK
DyQWnqaye6AGyK6eM6IY04+zKeN97GTzk6CRY7oNuawJbaa4xA/Evcn5P78h4aovo4NOuvAnPPq2
g3AbeOS9mgOQ5CI8iG556GKbVpwcjJbmAaMpf1cIieh61v5VwHgeUyxa9y9LsmttpmVhbIpdm1rL
ru/worqVOK481UOK7yuzeJLGgYLRoraanNh4gTJYXUYINwe9tt2Sem18LX5OrUDzxscxwoHCJH1+
Hi7tCiAgyBXqyKTiS8Jg8nL/rkGFFA5JfvbtDhNvRexN7GHspULzUP6Zj0ki0hf6k+Wj00NzSVkI
Aqh7IIv42dad+u8yTLMnnhUoNSJut/hY0NRa2d6NrPqxycbwGlodyWeDiS3INuL8QqmfXUqIoYiq
Uh3gOQnPMFB8piud9ijR078XlUIORur/QgPUJGa3R1zVMfEg5jVpChdbf/gt7LviCsmNJ6tU/tZe
3fL9iosZ3GZCam0Zb2NWfqHS7Q+YqpATFs2p4pYMcr8KkSzDLDSLpd1FeZgEw9Iw/qb3gAYrezEq
YjRyMgUDPJUAW3zzgheseBzXppcxSZhSiLf6UkWHpI+StwiL37nseC8GkjAU6/VyZeT94zraifsq
Gtd9jaEiUMqX6gTlB3O9uypB4jl9ruaMyZccLqLKOakAJfMwldHWbd6rZZVrOg6MOkVSkZEUzA68
8HXgxL6XhN0d8xha3zxVhJdl3un+R6f4c6oIbs3cWjfptebtfq90pnniNPw8Ugs/1TW4uHsTsrYU
8Ya0MvCrWj9Cwrk31Mn5sQmHR9xIsyjHJ05fm2jJNI5wIimT0UO73bvplmYgZbAWt7j5tLikmrZ0
A26toV6QJo3ovE0y/wyxN8mwuza3rvuZLnF1TUaWJdcWWJMNdIrYE9NDS+m1dZLEvWAaaIPZP/WO
H92YV2zoEhJBbKVEVHtZGExM64j7JLGqjviTSEmYMHnySWlPv2FLmo7tlEG9apcH5TJwiQmluxWo
6AMbodaDoRcd5KUcb1LgxhAa8XS5jIWN3RSp4BC+YPryrpltt0dQdj67rZgO8WL+LAu/vmi46xgt
OCblg2kcwl5uy9QvLvnU4di0ZtKh88693L/YGNbQ4I2vzmC5l2FEZD8UU3+8FyCe0Z7J5S62WqMb
wgvOiy9MeCzE97pE4A2pjfXCohOTmoQ7jz9rv3yZSFIeS0MGrKjfI5gvVA/kEVrsUHsf51WQ4Wem
6bGxB+mdDIfej0gn3GMMzfe2dJpjmD70OtOf/bz51DI/783R/1QWN0vFWFHJ1XsoStO8OUayF5Ph
HtkySOZiVLhB+eY9LXfMA7EiPQF6+MKX7OovCIy9BD9aWzM2d6rL1OivsjZ5vv3xphI3DzDO2yfH
JtnRqd7CItvfD5KVRhxOW/1r59HQ0ZrDrVFUR88GGhFl/Pl6ppNaqep7opefVezBjNJf8CJuFqVc
dPiQAiOgMTNBuJsinxY0qGo5LJUBZZoUyuNSQQeEmM+HbAQS91dtCHnFnvfc4bu8OVH5NU6MkcrT
/+6sRzzEQ5iCzbeJmS3XuGCiQEqUCrdk2S7nElHpSE8h5axuNxb9ppCbtohUwJGXZh6jmj0LDQQD
lvENpXR0sRP0jq5jNQfOcdbeq4FxjAQc9FTKn1IS1VNToYuopHiLnDpC+4bRtK0rsbt//pRu8zY0
Fj9Qdv0F6XJ58Cz4kV4+4HZXLXWz/DwXFGFzkT8MdEGvePU53UfWdYH8SoAUiLg61/I2l2gh+xHz
LYAYDhU0MvFE0TMBJXs1bOaC7JWP8bwbMwvptqJnQyU4PemSB91oaxTZZBQWav41Wqq5aVYm3a+A
QzqdEHANMkDF6Jwh3OxsryBGufBTVI8shG2PlWYVI/dt2W4Np/ToEQwqgK7HWDqRb2rkODPVbrlN
jTgOEFSRFQBMawNHi2MC5AaE74GTpe0xmXlzZO30wh+QCqye/4guJpVOct5JGGKncZBf0cwsD62t
XhhLo+YX0WcHrwUfrY9bzaC711UQmGwd/shSwFdrs6gWRXucEhiJvtOg4i9pcwF1w4KaIQk+0LLg
kEFn+Jdbms3VyCPjlWymvapm/1/NlD5svjL2eKmnbNgtQ45eCcpCWmCumlWZnovPipzcU8RVwkJA
aWWr6odsk/OMoHmPOqbblobhnh2U+Fszro/+IjgNuKU4xlGYUmKZT3Pjx1tVeJT/iU0aGYkGrqJt
o2z6O/TfoX82sd72CPxRHr1no0ZPUbHujJZbolpCMlsjGzI9G81ROuzEUIzBvRWU4rrajU0CpPB7
DADs3e+ct4qVYykZRKXhTc5D+SyWaNt7EmZT1mAZ7Mz6mwdjhlZmiZk6N5PtMJBehoKvq03/FNkd
6Jse5EI4LurMffp1op2V0AW9d+4l97VrN82D7JIXrTho+0vxVHUcc32yQhGphf5npBEPbbZwdsBH
yWYxGjCkNBya9WjaS9ZwN6Xa8tIFowTyouPI/CuKvqSJVkc4mPnGsyc63ku9bITrJ8cBexq0Tgo/
li96XCp+LSOT3LtGRhxjIiI3ZB+/6tmugnEkEO1Ok3JXwpOTuLdcoPq8Fy2xNT27lTb2PjS4i8Wt
05kec36Q78U+MnXK+/aaS1onu7UnAPHRVxn5zqjCfHRt/vqlVMZnhT9507VxFJj+KB6q5h4u3By7
znzOzCzeavnLMzp5xKz1LqPWo5thc3oC+rcbO/wsOaEx0IvQQY92eSZfsLmiL9oIomrPS6rehRFh
dalqNF+rNlWPyRf2/7+qpvNfIQojEe4wvNhUlMdssXVA1yZ/U0RuGR0c3iUF4tyuTuWauSnkEd5o
u3qD4qX7O9McvqmKzLOVKgTiLelFU9aPO38C9eiRdVJ0pmYfV6DIYFps04nMUuwHUCo98G8GFIRu
6pn/hoxYs7pyPlECHQmDqXfjMIQ7ALrhLe0hG1tWcuY3y6D3veVNkyVcpD5jA98djrgHvCck/u8t
HOTYE9ZbY//QRO2BlXHF05I2RHJjk2jw/++zFSNhj3TB5NJ9Uk4Z7mVb0+wwR3kxreqT8LidfYkD
UPeht4mm5WveKLxSzldZZYjFU5gnhLlgwxxRxhYzBQrog0PBMPAsdB2k9DWlJbaq6hhHMqW9kgP+
hLyM8QPgmi8otH+F2cJxkK7b1RumvWAp/VrW1kuU0rvJ0E/tlpGNhY/IOCR1op/QYlKiOFeeDpMw
eKPfhhgk93FJVbvgGt7khH5FZey9TJGvkEwJiG2ZV+/TaYb9izHH6Gb8aAOCFzPPs6DW0iA03m1p
xrFK+h0VpioTbw8qGtkuhIyLHy5oudZ/y57JXFQEtDHLqzKqbFsxfAzqhfOE3W9GT86PAEb0Ne2x
/jnzU9jHwykyYgtfZsx2Mo9PPIfJgUedoA/Q1LaHVC2MvzcG9j3LDO1T6NE04UzUbhlh1TccE/Sp
fWp5aCAa8bhOvzjVjzmO8E+gkd2loQ2DMWniS9THDXt/MV2mkROj0XjPHN9owjICXNq530HnsG+l
6vb5GJI03qeghG2w7tupLa445TJGNiArkgU/HUpq/TgWhbwK85fl49FZx9o4v52zn/VvYPvaV2/8
IpSFYhHKhGYZ2c6wEIe8o/udILeJW9m9TqrBtVBMT8a8/Bh7HEdYjWjg+1vHbkYkeRhnIRH+mlio
tm0jv5eWeFOR8jcOgIA9OpsIf6RvNMEczVEAm+PRBkDb5bE4JGn0CLz31baGExi5kvwcPKw+t7lS
xo8w0vYWp2DGSJijRONwJjf0reNsy7XUe9M4CrJqz5Pm8SGo+ML5JuGyGRQi9mruL8gtGo+wsZ/d
bDW/rO6jeSh+mMKMmD0E6yhFmcu4N0uItmYh3juD0pzhuxdAfOKhTwbGB0Ze0BPv6w0HEiCV7wba
Jx4ZShdsEGkNx1SNzVUUWXiLURLf7t9FkXHN9OifOjX1YitzORzRd3wdI+/TGNElcCSEOtXg4LfX
L/fv7l+MRYvzYBnHcmojUgeKmLzn+EcjJfQfnTfxA1GfJ10NMwKV9Wf9+rNRD92hs1cFtNRpoJQy
d2PlApmRVOAP9y9QHqJ9jx7nXz8LcS3t244JiYsh8kFEXopaNV5OUVQ8ZVOZghL698/v35k44KkJ
WlyQ7h5LKu2UvvbSs6MqkKUeJ7Sq+clGzhLb4MOmhkRuZ5TGNh0msef3YwAa+vwoaQhv8eCAl+gz
bEi+/W5hBEJUhIRdiBwUbZZSfpWYp5amBT9C8SuSedkZHv4kYYXja0Zr8joAzDGF/6LUgozQTiAo
sCKEHf0+evFPBVc2MFgEtZc/JCUdMhmqd5wx9Qa/7Cf89L/KMfksx/jIyR87DK3Jxp85PDe0crpZ
HlqJv8Bo7YtJcsS2kN2GyJGzWxWMp8cfZfkNE8F3k+Ef+EXzODYHy2yDNHe/AM5mrBbrfRupK+4j
a8fZjqpNQReJy+hFM0fNHLfHkd+AGqJztoEVqon66ytsWCDqBny1BDBkAgW2rzfxe2/+5TIv4iRl
n6txcnE7kLtuDlGxI6LkQVqlF9iDEpuyz+GnpE6BzsQyN9NwJLJkerRbU9CU/raY+Xl2vQILbYGk
wnOfcxS9bMXtg7MMe46t/eokFfTW7LBgHO0bpzAkmKdfO9Gx0z+HtMQD5MxIJfP+AftKPsVfpFO7
6FaoD1KKRqND945U+erG/EI0DN9KD63kXGqW3YZkclJakwViuuZ3inw9FepjBsEWbO5f+YD6O3Vk
tR2WEqpXuPrZdrwPB6dLhttsfpr8v0h2LPCMxWshDc3eNzFbEUZD22bP1Ip6uEDWaoFMspjncciR
P5Yx/ESdh1V/cF792t3iHvgxmRBe1ueiRaubQqPa2LX795LA4KnyLD/E3vgCOfqhKsJnZsdNYHWQ
2UU2NXvVhhcLviSDDw5ntjfjW0IB0DTOm8eYCMsjLZ6YVGRoBT/97EfWA1wnJnFt6MlyQ+84geqg
jkUk560My4Oqyy6YR13tRN+d+X+vpDR8UUBPrBSXii41tMXcfo0t1NCm0mJXpwMtUGHTTmu/WBXm
LGdMAvaOn44rjpTte/CxxWbsshMrPM14fBplySdQmmRWLc2L1TrNHh7S3sPZc5CG++y7IKiSyK3p
/3abCEIn0PT4hznJp76l+2iH5RYnR7cTTofwKvmJQZcPMulxWWpskFO67X0dbbtQdGyS7cFyykdN
g0eqCVFxXHj7LhPvDCW/cV3xhsvJ4AZX3FTYfSnnOwb0PQiwad1jKtootbYRPIxU9QafT4gkAgU6
slMr06e403BfgIiClmcIU9O0z3BWLuXIbl/le/jQT1gYOZNmDsSKxve3dNDYcCyMNkA/2ldlUTZr
ZK8p9vQhqZgb2npb4sDYgqLagqzbtmPUMqDHd15PbBWR2+A2SbJds6SQZ2g2iTwoGmVu0dTtEk/3
u9SrA9PInrFB2AHkySWAUwUegrHOjE+XhRDPvSrpb/mmfGAcWnKEXZrNqGp4k774q8uzTWI2lPZZ
mzMQFhCc6x9zutKrapr2YIzMoAg/Vb51zLEoBK0JzYmB+2tvwtxYncz23wVG1KWYv6Ns+p6xom1c
B0gv8DLicOCKAEl9h3Yb7ulgbJpJfsb6Fm/cN5Tt3X4p9yGk96O7gv0LRrWhohFnz2AcYIM4a71p
jw4eH4hZICOXnfDG7DDU7y2SFzjJscfl0a/zmEBJLVFSVkV0dhI+VCXU3tbZiYPdlzQFExrDkXdY
jMt2Bm4LDJVQtLd5ujQy/GaxEm07xlF70rpeBO362KO5bHucfJPsK6DHGA+Z9XddRZ97nroU8tgm
xRe+s6vlvfCLn+6gYaBU8OW8U1S33wrVR9tFDowalmvVSlqnsUUzop22qH+d/QA939RFzDE+TG6C
z6LAp7XNbebmdVpd6Zf+QB3wHlXDeFKd92tY/J+hw4bb5AbsJU/8KSPmd3Ga60r+h6Df96X/Mey8
qQrppXkdnnt8/MnsfalV3cFfRnoVjxEIeQmnqG8JaS57nBir2T4zbnhE+y2G6GRnZ2tUNU/YIaI6
+mftnPkhQMbybFTSDrpehcjXBU3+38o5O1xiN2aWcE61J0/t2v5SxD/s3dje0aKnn5/7N1+uuWkr
tg8vFQG7+P4Vg1nDpC4bMSBsdGGC5UCJas0vf3iDHxId729Qubw9ECEsheKDtG+IKwUBJQrPNsc8
4lagcO7AdWRLYhwa3jgok3HCg87EkcgS9E2kZq2gon9+G79pjLlMriAFy0Vs7PkfQ91MuyfBAOnh
GTXNShrNgipRmEic90pRdObrh1lD+gurPP+DvPFDnhwXwBO+xyfjSWEilv6gtmwi361RB6uzXEfS
5GCxzyUgp0ZYGMv6F0cAtFHI/DlUbv3s/yNUbn1l02H95M4Vyiaq57/vDZN0+qrMC4cRVNI8Ivs6
d3gH/VCbR1LuDvNYsGzp6a1cvF+Vu7Rb0gdImabaK3qPjmHyq5jybDvjnLm25QTeZekvedoON8ep
iJyliEfr8Cd56sfY0/Vtk44tPNeSNrfMR3nqXNDy8amMwRa39FeM5TyubZqKocM2k/bwJM2ASUF7
RKBnLwBDQmvJsdswQg+bYd6jSkxHq7pGGTN3g0jcttfzMbPa57qru0svAE216PdcaRyYGyMiX37g
qekPo04ZODCa2BBr1F9rK0Yr56qAVnSKeiK1DoymbxTe5tv/9+70yPzjLhEuIcroPv77g6pKuxFc
aXXu6RtvNA/wRshm1wz9Vy2pBJOWBrDppl9alYn9P7/276sbr+2aDiFkzD6RBP/3a+cgIVG/a3U2
hYIyOOk9Is1+R1jj1l3bpv/8ar8vVzhZ1ig/R/k+y9aHV1OdtLAU8ZeCiv85VjXhq8Xm3t3PzOLX
VIc///n1rHV5+fAMOL4thfSQFmNZ+HBpMdQ3dD4qePdh6BLnlQaUxAdTQ++u+rXZsY4Ikoq2fwRc
sG5LZF5kcIWVRxNwHY82rWufZFS/3EWjRY3Zr5ScqoixMCrH3mcsWPh2nMdIN2dqaP8Py4f1+wLq
KYfliwtmS777cMnKZAjnMVf2OU4NF+YF7ftUt09m70XnCfzD0TSNr5JBmPJ5uwiqeiz1Ez22VY44
eihEoInosIezbc8+4wyF2bv+bCV19LaUn0KnWQ7/fNF/X2zXnE9Gu1x29vuP1xyrWSKW2rHOtBpo
8ENAZLbTlLBChpMZViZZXRgdaIVHhbj880ub/2PN404GvkUD2rXVx/3QpXnLaxfWeVrdAw1om43p
odzBhHsBOuhvwnaYb2bn1Rs7BSSXrZradhLTBo3f8Ie73Vzvrg93HwYZlmGbyEzlfMxoHEQCK8dX
5jlXDevVqh5aVs3PE/cfTL76E6dyHjjqQ8M1qj882e7vjzbZdu4aYekysPl9WWHW5eEuF+daiG/0
BMFDxXL+6niHQuYvS8IIWjoFLdBwHeGIFEgDlHsoBOrdTaxjmMOJak33uPQVPnl5pnMfJGZbbwn3
MYNIpQNI3dR/nGzzaSHs7FCH9plUBTBdQzOcHWfZ9NYgDh0Bh5suZuRWo6l9iJIIf/qiNxhGnD3c
GHa/Wfm7pMohetqgMGV37AlNuTCUWAd/YA3JbmMFOwI6Aeg6R3GgCPHd5gTabvzWZC8zy3dcZC+A
8TQUCAaFoxkeI8AI3CjbxI1g3aSWOoxTU2+i2riSlzm/T6M8GimqJKPIXlqDwo2i9qqBKzIX8xl2
ak5UaQ/QcuXMXUlCe+2i7KnXscnpDLDqP9+81u83ry8wQsFelxYHiPti9h/xvCX0smQ2MBhGhIFd
lsw5oDT4K4219zx04uJFyDAyWE19anKQ0U63KdPyDTaHcxJLy3CZJmsE/K+zeoKnyDUIPLSMDEvq
9tQ3DgbZ0tjgULD+8Mad3594ghtZZSmPySr37nfif7zxKB+QrVADnu8yUQeNyWLMv/oocv4qivYd
/+M5x/t4y5YlxPqUM5Mu+6fOtyEjEsj0hoSG9EMGeSgfrmGeYI0FVTs2UHwYdspTFlX0FdPPEdOq
3cCU72CHLZajmlmDZqxl+l9lOiKvN8nZucicSb5Cpn42p/rpXll1nPuvxROOKRZGf8LcDw0ROYs/
XuxCPk8Gs5C8/bsFS3Uh2yJhUsiSeWxWTPQ4+3vj3ZM1ppQikVt0WPx9VPeArOJH6Ex3qpI+Vh06
L8cav/3zXfE/7DpERIJl8FhQeYg/Ju6KRsfL4LGF5d7Rp9nzoN2u2SFnw1/kkwkVAZqiEcdIMKvs
6pw3LllAMaKIzK+jQ5v9YXU3f9tSleTq2yYWItY2++P7aRLN4LKdlzMf73hyCZb3XHc3VaJ9SGw6
Cd1z1q3ZnTW6x4mMiHhBqV66DN6SuNLXPiFA7Q+X6LcHh7eEq0kKpTA5/7bSeYuFJpvm4dmKE4nM
dGUEhAwMmTdksUl7xkJeB7lwvtHvn08KYH4hButCOqb8Q6Kn+Vu9v74XtMamkGvx+jEBt8CdgzVY
zGd4AfgCcScQNNscEsaAm7HnQwstC+krc89tpwxz6/a8N2OsH6OMZLO5KZ6Y64f8N6DvG067HCaJ
AVmIPPnDRft9d1IUFOuhBHMTB4SPRzPwI8mkanc8G63lb/BOilMRiSvqWJ9zWuYdacACgkDzDwzQ
Pxr+oal4tH2Smq5G8kJabQFyz4EV0LanllA7UpO84prP4y3eTwh9X+pmKgKWu4cO1NsrK0RxYWKJ
4WgkJqlnGb6HA8121u6Wyv8Wlt1PAQrxUM0SPKjoCnRWdQndvUQQ7sBM2d+F1TD8iv3gOSgLFcnQ
KPVt7TonpwF91c4FMYMWlLcas9DFgQVJJjkhLj3pe73OVxUZzCSaBRJ5kPL3S1Um2z5dVvIdOu5k
Gc/0RkPkjYYXVLZTArZiLHz/Undztx/mCizNegCpGOihfpXddcEtiTukVI/LjARh2BW9a30yZ8p5
8L2fCqv+lmuOuFGS7wy7w2Ader9agR5kkCRl0nu5RTE5Aarv/cf7IprSNLwIb3glKeKbAODeCmM3
orS6JoQ+aqvDiDOhpXDt6BbVXxj4p3gOfP+s2vl4P0knYftrKlGwp/7A1WAngPQXmQ9mnrDHFaQJ
2M70h5rj95vfMTnp4zf2HSl+O+wmJQ4Z1FwaorzktAbtYK2hiW2F+CwBSDFAGOf//9PvmDz2tmsz
pHDlx3qzi4TVDVPcnr0s6/ZwLsFfDv4lNcqc3F5FiLonD12X0KVBlQXckrbfal1xeuVd//mhsj4c
cGzKdNez2Akxg0F/+vhMlVg/zKZ1bEbTxlvjeuWVh4gt2KFhi+z3gH3DPqk4vBl2P29Xv8bicic6
FTGZaWbs45Ywt9Ibb0lS/kUhQuOYUK0aoeNkFNROPqP8JSZTAspihTI7WKp272SE1U2T9aeV3vvY
XiJY3FJSKcnfYq259GuW8H9s7HbOpNJGtH2OpybZekZsnpfCEecCtj8BWOs/Y1k0z/fvMvIUNNkh
pOuGyxmsDXPU+7ce/v9ik3sFCG1pfJ6mbDnfvyRU8UjcJwrP1tnef+QYFc1DWhebqOmWMxgoBgpd
Bx8UKXoP93CbZRgoHvv51DYLw5RUyXPipEaxicnv+ve3AmWKEdF4xjkuz2nszTtH6V+FPxtk2i7Q
AbXugxYmjRMUUxUTXDEgW8plASIpO6ZGzVw7tcNzjlwbNBx/NkHUoAv5dsYsxEDiTMZgeL5/5+uE
A6UoBV9xJ1OsSvFcOh1mmTZ97UKQznnYREfOovlxUjYp0wKZzRS/Nj2bFqsYirnmrSBCzmkMdoHY
Wg5u/CkuIofsAuxszBLQixuKcL82frs7M/9lv0IviOUOiqcz4QfqZ8YyNbiXJyP5bnbtOZRF87DY
MQV4m0x7iU1rI3RFhHJIksGElsRiuPGSmsMKUu23Gi3LDiIko4KcAas52+3FxxN0yFmlg7nwvKtb
yC2953APCW1/L8/msX6y0yjfgKXy9rkNIbHDKHZ/l8zAbyWz91OftGtmQem8dpmVbP2Mu4HjC5N5
JEJblRvd1ZBVf00RP3G4qJHcW4CR245eU1cOT2HYiLc0Ev4hQjvc2n74iuc/yBqeIWE0kn1J18Y2
JukHtZ99i8oof2xSBLOkYRqBGpU63e06bFvGJhoZXRntgJiiK7G3z9jlcWuBu6BJOZUx4lVplId4
ajkvaI7TvhNVe63/xjsLwnQ030Y7I6CviQw8oLTk58opCC8mpHApnauToTyL8FEcOkSuB5xb5iYB
oBP4jWb2GKo3BGMg31HXHKoCP2TWV9gtE4P5T/SZHtEjVivaUCYpw3lsnqzCPkYc9tGoL9auC1uw
wmPA6CMrG/NrWTif7bL46ukIYWkf4yvFFX+y+nZvDK5zlJGJlS+qTkpg8YfwXmzbwfqCcJbauczt
3Qg87Kjj3ciLpj3gM97mplMrDv3eoRQZskOvfakaVOoYyV7uxtR5leVOjf9moe9iCEMv06H0u5Zk
/1QmKKDSSMudNyKvGiAjooQl5h7uE75eRHshCtsne2DCREpa8ncbfxfRog6+Brc3xuj7ZpFbAVlB
FbZWjuu4DLhfF+uZXKnybUQjvsmSPEacxD/mTX/DyGOy2gqFboTugtuPiFog6j0lLVU/3Hm9LxIv
PWoyDXzHKI9ywPec5pgXJwx/OwJsY1zYoXxBL8DLL+3rbOXuVjhilxoZZi8FbDVl5w28jJFndYJd
Wr9CZoiCuiXPyU/sPJBA15GxrfojrLdboDk5aPwdAoL8SGKfj2goWrfeGXpvJ5BAtgBMayc+2Smr
kBY8EKXsSRORmd52qEa2AwOsm7I0zRyX+gnu741bgcyKFQlu4Cy4jKR6/KwzpKJo++qrAAKEMgXD
SY6w8uqXz5xUuiut3nxHA9IPGjeVe68i1y03qujkDZoqU0XNG3VtUHml/UzFhGUFcnjZ9eaDL4mS
zZoXjDuECrc9a4zWJEgPnU9DBUjehb8/PqsSpByxTU+pU85PKKhIucRyNYxus3fs2HsyIg2yjoep
4TgbRIgxzwk++LWBO56Hxriu9N8wYkjWi69VPdGTK8e3DNInO+U8b7s6ekRA7L1m2d9sDExYNYly
XcGph5NkE1nYNhHzwpPEZDGEA0KoJ38y9RtteXMvmlkGWVzm5ymPLsUE6DRxsZZ03/O5bA9JIaMg
goVILBmBNuRYvWgxOVzS73EfnXx8MufMRwQ3I37fJ4y1NypfcyLaofhUZJ96LYMJt9UlQU1+HIb6
zJQxvRgOW1zrOyEekBpdo2tTVtYsKS9GBrHVQP9hVv5j1Ql3P7WCOMssfbZJcwq6mge/qkvyCgSe
tB6F+SkpSnGK5uITWz4LFRpVrrag0efrHkMS+raAmtjHgjTBemQYfIh6tZkicFrrNDWtURHZnibp
suG03PvQy2qeZuE8EM7wKyPqdZakuqALwCXtTM4uQTVVRsy7Ec7CAy8olwluU6X9HjYzTLAeYGvn
OdTNefaI6p6PIa2JdYX0wAR4xPllHKIcowBuseWBkSSNNrH4ZDPAUYyxLe9wxRSHcGnwSvhmdmnF
zeqFJO7JQ6sGn4YMBsIxQmStaJMsufPo2R+mrt1WruVdEdCBbnSqeI90Sxy4rgRWkOxbNdl0cmSD
53z91QyFCQVYaS1Id9bowel1ZBXauSyhHmvQa2NFaSCjfkI88WQ70nltWCoLV5ekrlXlYSQGI1ha
heFkyLD4hL0XNKEwd1zJdAd3GC/lrFfLSHLtoHMxfZ3S78L/rLIHO+ndbwrehob0hl+LTPF0GodX
VGrBXftbZWQzzbHzvXAVqkJSS09k1O+a0LBvRWnPu3ZonzhS/rCS5ugN/nIyiQajlOJgNP1AzoH7
sNDPrmuSf1OZzhFE+kOeRTDA+v7R0vO32a7DbR7lV0sL/2i1hSAVFqlthD0x6KPRPKyIpp7g3KPG
PEH0q0joxXHqiO0kUDNthk6T7lIIBa69gb/W2K/3sUzfyeykDKjHRCK/E/y+wf2prl3ZXOxVbD1F
EphNdq1Suz1ZGWzRjhihdQWwEeaN01HyKmZRjxdVEvsQxebVGdRl8fIfDdk0DyGyIEmD59At7VMz
yYw/I5wDoj6JrSImkJiLcvbrB/RlSIrt2jgxeQbyIlp/R+qWSIA00AqCIDCnLxWkzJuDfcIEGX1t
WrX1FknUdjh+vzvLuwSNUVPEu3bR18briO7yIcj4XRfchyFdLY1NT4zv/3F3Xktuc921fRWX7/EV
crg4NwgMYGh2s/MNqltSI+eMp/cApd+SdWw/gEtVLBCMYgMbe68155g1MHR3QtrqTUSNMeEgM3oN
PW0McdynSRW5Zi7dV1RHkv6bSIwiYgS1AV4foymxo4D8TE3EcK8WWO/1Cuv7uFoYcYjiE24UGnXR
J9LiaVd1ygVFa+HOCcTNQO8Dn0UeOnms0Y4EC/oYYM/cxrL2EQeKctKWdjUqJXtZzF6DiehR+qGS
DXSaHCS8PrFYdAfCKK9WVkHxSgQ/yOsazR4r0LQar4XSguFSQ5cm6ux0s1pQLG53ErZfman5A7W9
x3yWxUO2oFcZg3QPOVyjvT0M3mwo0Rk5CRg27M0ASoyj1HcYT8Yh9qk/EkXTMfpSFsxZMGsXXYif
GcYbf6R4dAfilRNQL0GNRwwgXXruF826o3SixwgoYzqCCCxZddft8E71r7rX72+AkzA1psttHopo
epNZSnRkvq8wjCPpFuoOiCdnPvGEi4i6MERT2HNwLqqrql2/R+TRuqFCoI9gjXsRX/Op6wUiGIgz
Yt2lp9siMu4SUW22Qk5GRrAgvINZgFCljT+NIV3209jjWLXyh0ZKuaDlwlUM1WoLqs1iuAcSvmgj
ZvA42FtTXT0UC6AEibgPrpzhLqj4rGlIXwalvdb59KxLY/BAtQg9VJXKdwMma8pDAGbmpEXMl5r5
rk1ZteBtwpoHdTNuxeVO7gEPNPkovMNlvMOJ1OuC8RVECf/bRvxgPSy4jdwd44buaL1QBSUYZd+k
hE6JKsdGtpqqcIC1Fc6jQW+hVeMP3em1+QkdQMY5RlQUXbIlmHM/LevKU4mPwrgB3emnCLgFToB4
lHYq5iJbr+fRh+PzVGuyF1lVcY8au9zHkTnRCujvTSU3PkZOMGvBFtRnRHiHiCMfSK5G89no+zg0
sR9PfYJBPVivGSy1pjzyE/VVrwXmg0WLJLlqK8ntkKz5bVUTm5nPl7Beyo2qLsErAU12NOnEfSbD
JRxUzrmkVc7GwlW5Qfo9x5F8CRT1ztImPCCjkh2Jo4HakVmPpoLHEXnfqa9V6hdzc6+1VXs/DCgi
QQaTR8r64XbcjmjCnbGB4dL2KH97Q5keprGRzkmvWM9cfSxPm9HDY/TZzPB6vQF9rNsYfeNa47xf
oKQ+scJ+Vq1RPQi5iMFyTd3hL/MyNYVGj47RNkhEpyJReF80eXi/ImUqkt0gYk8qgCZluuYd0IIx
HXZ6hrGbsqF5zcy3YNEAoEjWdQS/8pMrwmndOO0Sr8k2tAt6GdsTRxvmxTKgjUj0WNSqlZcUKczq
tUBPKss+F8kZNxsVRM0wTOAABo+wxvKQ1QqAiyxdtlY2QjeAd3vkUjPDh5ARIFVEjJvsp6siO22T
944gTzMhV7gigklTNuRbGSdo/xvEPClMYcnYQ/w9ylNUE10OS1trLrwd4l8Cg4C4pNW2s5BqEHUv
bJt57rZlIF4LegBEleCtWstbSxt9I60EDw7OVzsnuOyIxZqhWdYfacE/jsV8bgRcXSozuJlERhyP
GkbRNqKg1+D1lLZCJrZOt7KM2kR7jtek07ol5yRYXU1Y9du7qh7abRFa+Kwk88BAMmzxV5sbmeKX
G6889q5XQJINhJVmKHfsIVzHsGIWnkTky6HGykCfYfCTIEmzbHrLNCwoZDdlmc7UFuRwMCJvJ56b
9RbE5LHrUl/qAj/vsvJgku4cdrWwzcIJR4dKF6xU6IfdEEkd+lkP2VZkd6nlxJSgzjBxNoXWNvdK
wkSSIKbPObJmptrossx4sIkCx/sp03fR11hEACkdkM5O8fNYo2BWar3PdDg+avmhCpbwNNXRSNZW
bcGEjAUk4GBOdJqsWsRvWKCicqhbYDebxn1vNPouDqZziOByN8nyl9HMGlB28zib+CJaFU9KPSfj
LkKW6YqC8q6iOPZ0VhQsmobFGfj9dkbzPJoMDbLCZb0fx4cbCIq5kciJTyg8ZLYbZgKpuXQO5tge
6qg5CVr/WKNadNquyb0KADUL9rj3hlDKTpSQg7GcjqM2+SZrCBDDjJoo6zwUvylULb05GIl8J41m
+8D6nMNzNcjm8Xkwc99MLfUOX+6h7LMJ0a0aXqjfu0NiAUQOyV/vDGSVsxDVx6auYN439Z1U9fNL
D+aURhfw/7sWIbqKa80YlvZs9NohJDbQ08FDbAKtfB8bnnizHmrjUrhTX9ylWIXg7qO+rHFV2KnZ
Pde98kiO4IzNaAZ2QnxgEoAJg0HkMPJ/5kKEBy2T69PIZ+6tUXsWSuuduYpdE+exxVbLNJeixjZr
Cgw0WXKqW+Dq6yqzKYgUXgulWaUr+8KQNq1E63XRuHaJa9XSIi6rliMmvH12DZQfEjAu7OH1zLRK
28F6ll/M4AOK4icp9flGNcbAi+QMf6TEsn+SFdPDZim5QduFG5xtuxB3TLooracSuNpGVnTCOfhd
7ZnIGRQGbF2qNTvocAQhmMatJj+mCiUxSer174ujF+/CooREBhWsdkzp0cp0opL1N2XQhjtSIveN
aGSHpM4fwoaFl6qocF+C6X6cwXS3hpCSZ6WTvxJX5j7u5EPbh7PXjor2MUix5gmzttdTsidZix45
5Eu9nfboAWRXiPEY32ZwJaOrFNO9iFEd81+yELQBYTSGAk1JF24X0fiKJOpRuDIxevfIAsaZc7VF
sRoZrF/LkWHHapXXlmPdjsK52yvLMOGsEqCvirPHMBFv4m48yDMt0EGqzz9BkKuADPjT5CYBZj0K
kCE2CpV4TI3KOyF57jAQ5IWsHzsLOGkxT66WvtorW4SDqH23Zq0KLvo3AiaFoGPmTJi8AUod19hI
gN1CJg3UX3tZph+GDpxvEROLiuAUrV7BdUBvv1dJ3OxgiWA9H5ZPYQuXB8ePdR7lfvT1UR6dSYkG
94bvgioAO2lCth/KXeWPMsXam2iSRnHq6xQv7VQD6KKF01Y1GqqwLOvMomq3KkEck5WxnOISpA/o
eQuM5XY3pNBoy8IfuvSj7/T4xFS+thsd1DnZVOY+Krv7sSO6VmkNLimzeCuaUslb94nNfJRyKXQV
rRg24Ti8jWrTbcYuI+co1al9GkbjWebIQm9aLSrdiNAmasXd7Yrfd5AkynLYNKy2agVfGMckNlSg
dhPZH696K+9jFcqPIZ4x0YraVBH+QctsBjgEdMUBbjqRwkq0ldHQKRUJMOmJbA0YZHsTev4iiveL
mUrnsQEQ0jcCju1x5NxhIWqui52sCz6bEWqC2fQczTWQDRMONEGhY+KroL+cxdS32dpMJB4iYxk1
Iqcv6y39E2VfYQ8ixqVA/7RgrJKC+p3HML/IvdfFxGS3Y32Wx4lw4BkDOLX0i+WXd2R4aTrVoorq
FE4XIrfE1m2liigmvb1Wmdw+ZE1CUrTaUUoU8ktz1kdNvdfS8NiY5TcyWk2vGtR6ayJOoFBBvgAV
X/KBuFTtC7oeZVNeMg2W20i8GcGFC0izZI+keX6IM/AW6Wyu+o34lDxktakd9D6TXIaPi6HP4ALG
OnTkhCF6iWb9yEx0mO+oIbtKA8MjgXZ6j2aVJl2tz6SWji1nYzrfKbjcMA4Tp4EPUrkXTAZbVW7N
XQBkxql6HI2slTVaEeuRW0OFwepLcCeLWvRORUgjvFWdkksuPuwx8vJJNjap1HNdI8SCP0msv43z
dzPCnSVUAUtMecrOYpN/BFbx3msUTebssc1l+UkeyP1a9Y9gPaqDrA3fWfNHLqapnJ4F+cxcrVxV
l4tjC6hko+Datilrw1QI1YdG07yFgfNaMhjNkelrTJo20aR+VvUcP6M3eDWlygPz2/zQqHeG6ZNZ
mIQi9WJ0UhmQJTRlR7mnfWBSbtlpxfJjjMsIa0NG50oZ1OcgeGNF9JhTMXoow1Rx4yi96/pMpJMR
z5slijCYjnG6Y0J/HAvK6UISzNemAndvdfMajlX3dhCMmlMv1KQisPz3eLyeZaZAJ6U6CnIsbiUC
VEkmitKeblD9nGp969ZpU7+ZqxUhGKvprq5JYxil4hU/XXWZy/aLjAa4RGOSbVOyCF6WWV4JdYtw
Lme8H+m4EAfK0mvX9taaHyG053C69FCQyq2RBa5iJIiCKbE5EEgYq/QVVKB1dXpsUE/7QbxQAJxl
f8Eig58HmeweJSeFLisT7UgurmMykV8pTJsIhO4xkMaDspZG9HkYmG2zmMvLZj6jo5vPMkOZC9ye
qm4/P0F9Vy/DzBvb5KfZdT0y2806mtB9PVwjLJs7fRA5Oda7cxX0V5FYPD0T77Iy2pZGKT2FJJwZ
spi/NXRXSE9Nqk1TSt2TUed7Jv7uoON2t70ArzLHI4QaUJHCh1TNbyPQk+fIwgZukqQ85K6WdURX
LsjIrFzbGx30KVbxpt6Rr9MDH+azcYCk9tqSTvA7gK/rdW/7wL8fPy6DTcC1k/KP67WH1nILt+qg
neWL+Zi96N+pBsuV3ZIbq2Dwh+RC28jtmEHEbuyoWHQ8i1EYOsC8A2/cHEfzLh6v6NgrWMWNi2p2
q7qed/bOb2ecZfaHaZNta08efPKN5tf7+BJfhmfzVfkCe8Ost9IBC1LOcfCIcjd5qDuv12h9eGm+
MT8n2lU7cZ8dyEC6kCLz1iBax2eCJ8qA/eRQuA5aFyeY0G36cUstH/cqShAcJOI5mvMZOnv0GPVE
dwFEwy1Fo7KvzIrUzXzYBkmvYsVvLCdRZmFvjsUZ2115NvvobSzziRNV9+hbK58pEwHiHiiQYtY1
dmFRHrN0GD/KChhAPwnlaUZyd+lH8Zlssk07DtkLGwnKpDJkjhlnL1SSHa1BgpBqUY23XFVflIFs
nyVhupkUBwXDR8GXuL40nm7jsZk3l250cWT6lxRwVXC9EHEQnOpq1F2NqEP/dlOrVe3X4D5/3jWi
hDpihesnkZPGN6C2kTzYNv7t7m0rbTk0+jw/SrTTfDpfRyE65lRuN7U8lb5V6SX9crb+utvQHdkt
2uAmplL4ZW5A8ojCmluJftlmysyH2yNLoGtOrDVUiKWc/KZEORo0CDe3B4NyKPx6CEt//QbjKAt/
7CcWjSIcHpxilHL/dhMmQc7Jzc3vfbctsDbrsM81O8O1LK2f2RL+Du4xqBfn9tUJgWNdSU/XCSWS
mkDd+UFLKNlMME97ECu535bg3RZN+/XubRsXPz/nr31JDcBJarLGoU/6RA43CackHkA4ieLO5YIG
EYp0X5+VT+G32DqzIlm26Bhlhh45wiFEo5ps4j9vbvtCoyHOilqjsP7qtxv6sdROYxKOCIbQCUaL
BCQSisioP2gxlK2mK/10/aCR9v5P7eD/VSC/Ca3+D0mI+9F9/Bcev/sj+xg/GmTqPwqqxfP++//7
95+v+YXjN7R/RNVSFAk9sKhgzEDL9gvHz0MG2kkNHwqCYV3W/v3fftH4FesfU2GHYSkqzkFllT3/
ovEr5j+qKqHP4P2wmMD3//d/hQVcfkqR27/u/1vRA8CIi66F5W/8LWCxUCpLwDvor1gEAOh/C+aT
IUqkxap3QwoX3KSNtUhDvTHpfo1aFPhxrrVeqLLEVrg4xZUvDLo3xsi7pWGc3LwmshwpPHItKQ+d
ZF0EJwA7SwlD35yCHtKSPrM3ooGFERxrCKU0wrxWDoSLDFRWkXkcWmJSsjQ69m0pbITw3aRC7nZa
pzutrvfAPIlHInNWdImhpceim9vW0M+jNuf7GAtijBmGNDkX6TNpEosJgXouf6RlvmxVEh1hgJK7
lQKMHIr2FX7puaz4byHWa/rsXV3RLoHab6eJEENSakyaacbzzHrKS8HJm0ojeAwpqdfIouFBnKgo
iorMALUtzSjtWibZgdX9urhD0EUgOblIMBOKRd1WRlyfGolE69m0bDOf9ibiYgAjXb1a8i7EALwT
aCVdzRg5QEp3C/SLn+MUd8T5sS+DyRYMSAhd1BAha3IZUxODrnhN220JxbdFbG0WeNgTZe3KSFcR
gpim1yA03ogKb7KT0ujVfuzo9Deq9GMpiHlJjApFGNGbFiZwfNatKxNTTU5o/N6XXhwKqBTShgJT
DlB5jrvO00eP7Lhqk+e5aIND4Bj6Skcy68Cgo79LumsVIvbUJf72G6RZz8QbZC7OEuQBS3iIdKg9
ZvgdG0gEV5UahxTJ9+gRWBT0rWOtCqcR8IMds8TekH8ng0DBEyuG6ddM3F5m+MsgKqEtlfmpJ+8r
V/XHICCL3Wj1mjLjfACPsmyoRX+XStJDtXo23FTXyX9L8kvEB+kKrNfY6E5dWTPrkOX7gnDWWTGO
wdCfJObg1I2L6xDT6o8Dkf4tDaBpFWsRxEQOWUjSlhney4gdyzk/auJnU+WXqibGc01cD4MghXPH
HyWdw3dLD/ZzpZ/XFXNJu0QhkWpO3xEyQr4uyyt8e48iXfacDoDJ7CXvED0rUeQGqYjuxxB2vTgP
Dnowpwruwr6+m8iHC4xkZW/zPx962jcaKLO27+0qJ840H+TSFuqloo2OMGjG8x8K1boIoSRUVhjC
w9LOOcftaph2AJgB8oK57CmpEL80TvsBmGhI9LAjTWC1lYKSgFE3BVWreQ814lGXqOKDSaOTJeZf
iflgdRFUMyDDpSXdBargd2FAo4w+02k2r/2adaMDyaB7SKZdddXBdTwIQbaxaIYVUhM9K1BupzH+
Im46yPNin5E6GphQMEwm3Hc4onbJfCXvsvWySeqwVJqPfXQy0G54Gf69ckKX2pEWwNKKQOGWdHJI
QIYXroQG+sIF37/G+oqTuU0ZalLUqvvqs8lI7dJAu0adj8bhbDDooGpibBPihRQ/5sZuIL3M1Pk3
oTg85LEhYLOm6mIAs+hn2bQ7v2VFKNGXcskyq4gUGFtij+r7es4m2DAkdMuIX6FJz6EXKQXZrXGl
bvMyJOaOJSeQpwezttRdHouOmM7tJkgptxh9t+BeF+/w3lmbAOVw3VNiiaNrGdWLl0XFte0A7yZd
/pUlgUR3lEngHEnfjNgX8kXyxyusEzQoCrI0FV08rAPpYtRSxqR3PA/zvawkhw4fOjaMSHeqPHDN
QPyWxEPsAsJ8XljAxCGuIVRYhqP1gX7Q1cI4JNNAJoQ+e1RBQ1BQE9OhqewPlbzkm5EvgByXwJFe
bg4svaioCcv3IZ3cKGBhME/PCVELjA1JytzC3Coh0r65j++NqZ2wLJQDvQ6T6wZl4wMyqHBfYRc2
8mcMe/1BliaSvBH1e2VWtHYuiuBryxhAWiY5aUA56rY806gwSuEc7TOTsjxw7G1vjhODDuPobMUg
5+h2OkUgDza9zS/ZoOBJXZu437kWDnHWattwkC9CoWmHAsqFk4LRgLYA3BHkAsvBhI8TdAMS8ric
u0QqdiA6T8o049GQcsJFltwdQyJSIqqrR6MgAr1fkq2CT+cA55lAbEs/lQnU7KSYEy9Cc+fGnar/
/BYA4YS1zi4c6uUrMsjVvt3JO5rlHGg/v2URpdMhJbt2C06JeGnZH+Yadc7PTbjGe2rDmlWi0teJ
AxRR4wrA7GZJlzeNKt9PChPljGSCKFV83YDxddsqCCfzEUJRTUs0kVyn4SvHtL4B0FxDtXgdMvYG
erZFcIU2T4awKc5QiQo19WZrOWUdC+JQKYq9lBFg1RvTdhSWUz1RkrxNq/6vzhsVSjD4s/7nIKen
7iP6c9L46wW/Zo2SaP0jaiL6K3G1aSoqpoxfs0ZarP9wiZVRXTOxJEKJGd2/Qpzkf0TCVnRTZxIk
Malk6vqvaaPxDxVmURGJA4RrJTHZ/Gua+L9NGzH1rUrgP6xuIg5nBb8f81Zcu/hDVjPaH0rhsgZq
X5IcTDCJgOYNxw7pFOsi5I9N3ehXJDqSDA65dfPvJ6jZlthFo8dtmy65gyn5Qh2dLhGE7S2JH/jW
R2huJTCinlZjuEbc0lO7RIYEaqg3jw11fV8NVJOe//I1lUJ8KRDyoWMluKKd0gQyNWBHQYU3qU+h
4SiNPG8TA2LlMvb+GCVvkbC8RhKLfZif8a5ShZTFPwHNeQ+pw7BUx1KlluNfB98LQMdu45HM8Nv/
xMytory7bQpSaS7X26aaL9lwMBc0WIC4YW2w6Pr1Avom//op/nib26v++JVuz7rtFJnqgrGUtn2C
7NAzSLPzqR/ow+ttM4A1SOs7etTWB267bjek9pU+rd3qv92njh0Lv9sTM4J+fm2qwpBS/lxfeXvo
9vLfd2/7fn9McXvh7f7/t/m/f/rvL3jbCuNK289xM+07euq+aLLCuG0N693b1u8H2pT17e+7ty1o
JGsY1frs3y/5/Ta3l9zuUpQjp4IasvPfPRljPflNf7/jz723l2uhwefcNmMSRwFh/Pyyf32n3593
e6+/Pup2l3peawsyMbm/X1sxcV+hYfz/IrK+nKKCCkTbidJHcbuFx8RyHP0OnJJ1M1uX53pek+bQ
IKNad/18YrE+8PspP9/j9uyfT1of/n33j4fTNuLTejVl7X/bvD3rr7e73f2fH759xB/fklxsJBkW
wcS2lRVMX9YSRrp+2dszEVOToGWNAhbTThpQdK73Cfb69aTb0293FyFK/PHh9tLbjt/vtAAFgT26
vnO23ty2fr+yyMEU/XzP205TQCDZ51TlG3I+lUqo/U7CNQMS5T83qTGzDJPk2r89Pq0FVMhjtPwE
VqKaRNV76A3iWAQwoql6zzJQ20sQ0PzA7FufBK2jMQ/CxuiEeYfvFuRdwZcw1yLTz01prVtp/Jop
Aj7qVT83b3sjBDmI64nbWZ9zu7m98Pa833f/eMvbztvDtyf+ft1tH6Gug1MmMDjqEJWdPeTlJ3MH
bCVBc8Dqi88XSThLCgPYT9a94x6D1r/eKO3EoF7ehnaqGJUvATJ3yrLpHLWfgItb8eSrRNDtikV0
03k1HtSPpZbNrjw06PLxpee+rh2xXcz7aK2zMV0qMLaz9fvmtq/QlcotyUbAQcfvsTRr4EdeJwzs
jfKiJjVUd0PSd6yElS3F7sknqnjCZy2BrF+kxzhfKX5mCM0tGIJHohHv2zjoEWp3nd/Fa4sNUql7
u5uzmlY7/hcyRFFA2LhTEnnscjs2pZJCQdKji6CwV60lSqOpcSBY/aaL65GUjWdNGT4Us2fZ1Yb1
IS76ivZtQ7nb6rhCiLSCJ2m5BiQj6FVPMgh6M9/C1OlrgvFrq0VaszPk3mHitCYjrLx5nSCruaXw
lq1DcFuZ8Ro7xebvnfEg3oFPWzbTegbdbkDPlz+3fu9rcKFt4JaRo8GJdLtJowY6XyHtLSObMc7o
ouiTV1yvshqdGoErVCOnwJy3EkZa8lkFcXCLpr/I1jD+PBCV/3o03g6y2746ayAdDXSeM0M8AEHP
4O9yFlSs3ug/WSMw1f+8f9uq5X7iwyyMa3BhXcEYJj+tjPUvrCCUxD2SePHtfgTm0p9qyq/pKA9O
oRqoSDHq1pgFCtzm5ihQKlnUyf+5SdqP1dN5jZYFsUeDO70hGCGsRMrdJBGYUWEhZpMQdq83db9X
R6rc+kqB75rW9FsFmWBs0kol2Rx/y4Q2ARroRkjJnfAUTmQKHuS7xAhK74GEzNc17ybat9fp3Yy2
dEfMEtWPszxnO+GL3kyouHXuiLLNoZh+p3iRXuJhW4WvPf7nyW1EFkOv3jelOtfEMLY7KrlihONZ
dlapsgffSkOBMRs7cHPxcg7FiwTyTP3eBx90anjrpHEUy4Eulk1uR1q9S7VKjD4AUbKUW9s206E3
d1kI89NNWBGXr9G8z5cfZFAkcN+qyI/HDcsu0MoibRvTHlMWTsNmVJ90FWsUwGykQS/GDwpJs/ak
WQjBPOh7TXIq9edI2RL6EESeuZpXEAAfC/LsxH0l7ui2tMTVEAwD+AD4dt+5lYIY2jVkutUMOCpf
Kz5JCN2tPRJ5ZXEEgCAIP2itjP0rfChpYeF/DKo7mCF5gXocNhsqIjJRtmP/AjgUEOCl6r7rxCj7
5sFApluh7t5qsZ+gsplc/ICRoCFfQyCNbcAP0wcDcC2IMPEcDj55BW2OKXynfIwhSRzlVuz9CocU
7a92D3yupMNjOS1wQH5f5TFWnpfMzi9U95DCt9ZWxMPzJWeO+No8m+iixJ3yRZlGYr52J51QhgkZ
rXNPj7yVkWxtKecPz8mBfLDxLoxd6ak7xS6iGLgFaUCAr512+1nfTwrZ03tsZVrzo8NfRFhJeSJM
WYp3ZbDRl6MpfyYLU2qGyZ4Ah6NokXBKYMjWbKDO+41BO+eQxP6wcF6A8aF3m6RfILvU9gTSYTlU
xJAAPl9sMdxi2UE2I3wVIdNzHCiIWxJ7ivwKd4Ti6fwBB8gVB+2Lc1bVvtPejSa3ll2z86Wvsrkv
0n210D1YfzB+J4FScND5HJ2ysavNPQ0tXL1QewCX8WbdO7UD2vt400oKGMiHajTX2H5O6LQK8hwQ
NJkH1vnS5IrH6kETPElF2OMTsqRCNd7n3S5oCNPbGMgRaTU3TB2OBkEqwPpo9WVoTI6EcNve9D49
RY2d0NP2Mu2+k/ekaNnDQEt3Q8jGBA91dWzZWrbru/1I1ZYKzY/kXcc7Nkz22G6B8Y7yw5gfDX0j
PsoCxZ43sTjFxl38SuVTWbb64EvQ1VQnf7OgZnMqhNtculSUAsX4YYEUsNCE5Kxtkr1IYYEoFQmO
ek+b0MmoGSDqCd0BiZMEeM5nW4JqCKy4p9lzRLbX5ds0xD0gPfYmodBuk+zwai+zo3+vEG09mWRD
e8oZPVFAOZRr88o7YQbpVepmfKOHqRvbFV27hp5vWRaVrwLBBwycla3orrgGMNqtsE0ix8pcfvMz
B7Nxss7KId8WyBnXpifXcVRAdgfTjx8MzwtOlcyNBVshq657YuFEbbY69K+a8krwopF50DweiIVQ
PPSmfDWA2YBCsIOeAcLznYJ2SyFVpmKs2JYTPlUva3ws6nLrQCW99wJxU8rXAjI20VYMxdJ4HEj1
FDfRZ0+mlOX2/V74yPhz1Z2InmbbItEDCyLTIHbip+IlP9V+dKc+0kpdHqJ4sxi2XL8ryl0UuH3Z
23rBHM4TE3cgWSo7SRMo+xN0Sdq3efU0l5va9AzhYGX3Q2RjTszv49zGmSdQJofDke26i/WS8/t/
K5+NQ6bupp3qNVcq0hWO7/vlkBLtLXnTC3JRgnFENJ0p5TPcJWAJ3eRVpAKzeHGBStTatRnXOip9
dB3cdEEbZNecfcdKeNQEvCyP5B/M8/3IorT9sMQj6nYDEmhiKxp/ZDKc0DhvQqiNMEvKK0XSR3Sx
pqnZVLCx8fY4wMg47a9h8jXOb6smmvUkYIYXTNv20J1IKx+iyaGRMJAOMjgipR7zAQJKVu9Iddex
1zCyxCBl3Lj+GKujRNks3fILgQbFa0mZKKY2bOIIQIOEwsOmiLvGJ303P/iWd9FrrB549/TAgiZS
0GPgPLOjRyjV2/GBlCsqwEvn4VLNeiTe28xdQVhoxj8lwy63UUNqqPsoUvJ2dF92BDvZGNT83W+r
Wv+lml39Qmdmr94TYLJsCM6jj0+RWHkPduRflppjeBxphrcGwH2vGA6ew8cEX+rVOK+qMqrRKD/t
6AVQYhDsrNYOn9SL+b3aYbo7/WhekFZp56QjB9cmOHAGC8kRyx3BI1HU1h5aFzvbLnf4TW3q5zah
7A/f7B8gx761G93dR6ItX5RzsZMvM4MCE4AnEMCcMcVL8kKRTAIm8qI90ApQDDobLrXO4FGvyML0
ouzEU0dcqAPgQzfdgmgNLlCtBvkpi4HXb8n/wGdGFVAjYG1yIqKRaDG43apn86iG2tCMo84p39tt
dRcjMLPF1TL1wHKppBUDA6vZzF7sq+7gZPwlCG5WN0NxXnzFILHR/bTs2ll2CXlV8kZ62au9O74H
9OKOsxfuDHIez8I38XmNQ4zt9gNGpJf75b22y+/Fp9BPT8CzYCXmpH0m56Gzy6dym/CttvG9+UYH
hseklxywZ+ksWCs2dNz4ajRjyn3psNLCmcYt+8g1c+P7FkF/Z9Nv1F5o9HGcsUN8kh7l0Bmu8nN7
LtxiM1y0I5XY4ZIeIAu6HOybHhMmP5oDP+LYnodLsw+278C8l+NyJEdgY5IcsRO4a0XeidM7XzjZ
uIs6p3nEjDAM9mZhgjAXV55Bq8VmpXPUNtFbtyc9u/2YPdMP/Pf2Yzrm5wnKrG1umX0cZb84koSy
bFp+x9QRPIrxNo0EOzkBvrZ5ilue6IpsZCe5dHtaj9Vjeq4ehdf4ATzmR/Jo2cmjYYtf9fPoVXvN
rlwdRfpb+II2WnOtRyVhiGcIcLnNId+5MKY/uxdGMg4dfmH0/IiTmCBicg7XMXy8LA9Q9iKn2qfA
hFGhH7VH4hDcwCm21qVw4o3xhlZW6FxCkBtneesdIK9IelaPlaOFtv4moHR3TC4ubzn/q224ZVKC
gIbD4Tl57I7jV3o2t8Ox/siY9VD5ehW/XvNz/DB7wVf0VnzPdyK/BGOMdtAO/cmiUQZC9Vpc+xOO
0k3/Lj7F9xjjdMYWm7Anbh/JcXd5okhP8glk3mQ/Wp/9O10w1UsP9X2+Mz/Up+ZtPjMQMkCqH81b
8g3XxjkJ3emaHtKD/EQf8lLfq0+pJzr8qFv5xK0DF5MP+KxSh9Fng3ED3oKtHY2d7pR+9LoedDvh
BfMFw1vPmpbezjvGiP5E6BE7sWjfS7vijkuiX//gWC2fwLrsl0OyaZ+WQ8gY072UqVeeuDqlP27H
ffeS3EV0C7i6cBa50wHZKp1O0IWd7uNkiIHki8SJOJzP8Y9ucbsXHuNkgvqrkyrFGoWfRrV5Wc7P
ROeKa8bn8plcCY9LYHLDtx42K4B63mrgoUxOE+FTPDEu6462mfYIzThbLrof7qb9xB9kPk/fm7ea
FaitbP6DuzNbbpTLtu4TcYK+uVXfWJIt974h7Mz86HvYbHj6M0BV5aysqlPx3/6RGQSSEUJIbGCt
Ocfk947hmkvyH4G9wHr3olwAZG0CDJ7LLtZ2Tb1QX3rjLdniTd1HezTsOQL8zbg2DsrJoMsarZ1r
9mvg0g7mtfcThHxF10LnlCnvk1fXWcBhCR+Gq7p1LuNdNzwkJ3pIDLXQH/DwvReIx8TOv/8VPfRT
2uQyQwI0rnoulQ/xJXoYX+U8AM6jhM/VLSciWn3Pxa9gwd7nk1tftEn538L9Y/zgNPhFrBADwUu7
R1sPl27hfraX6uB9ZSBaIOddPcLGP5mr38M3605cbDlt9QhIbNlcRbvs6iXfu3h0XtXn+pLQJhq3
2cN0ffChfVUfbCLG98haVb8E2Q2vnBDF18jXGBNKNg3GDGxcIvSnhmFpWAMNJ3HvMKy/IIZjKFjI
q3EGDrrALb1ESLyuL4ylnCY/xuzUD9vmOb0w5KWX/sR+TXbqslqTakJb/KIfQo5QLoGW2gdKtnoB
BH1NDCDff8mTYOBW+Q7m6gq3/UXdkhZCTMjKegpe6025GqhXLWi/Ny/B7itclWtrK0POafLBvhML
3EnLmEjWhazWGoMkIsQNd2OvFWecL+fn+I5N1vqpvVsXHAWreOOd89fyaO+Jnaa3f9Xjde+suxh/
B+dBLgepw/CjfcYGyvBc74GfrJQjAohtteUKlTVv75ENXLmm6H+506cPDuJYbMdd94t49nGHGW5Z
LbVdvIkfo4fkgY7dpr9u0MhprxB5OVolLdtnwZH5wDHrv1Bb5As0fxnRKo/W6svwOXyW9/VTcs3O
7V3OKOj88C7hk/OoXWDnjHv/YG+zs/sABGAVv3/FK+Uqj4LD2dhN/2y5CHvciUv7Rf9M7xWLlEjy
u3ApIkhfKm8A9dGfJ1xCwTlYvOE/5UyjvjT+nYuA8Kof7EOCLNKjvLvnfuEBI9qZy0x+tfqzpy3S
DeN00e/lU3Aw98RlkVaEtWp0fqkDHILgIbEHvsWRWM+n9gm8dgAAaIGxJH8qrt4rG/GF6QBiHLC+
biqHJoILK1t3DO6NuD+ay27KVIgsJgXcPLk91/hITHSbWgFFJ3dqKMxz2lSimudu1ShX6zZFHz9w
F0IRypzKyfNkrkR9P5zngqF3F3pvmMu5CjVvj6viCMUguOod7RFNrtyHWDQrJL17o+yXZJo5ew2p
PY3YY6N8CIo5GqB8WirrSujRblCL4OByVE+bTw4XLdKk2KlqcCG9IEQ2G3ADPE24dbFVxd4HFbq3
eirlzXPNrDE0+pU+aRObeKrqa5NujgJQ9rfZpMUNPYY9w2VKImWOME6P8BPELgBHnEVjQJpCn+dX
eNj4eXODG16wFAiWjeq+NqkNIknqDtr0lOxDcQhDDUHTAHy7xU89grSPQ66oQSPQoAJBwkV5Bkk9
PSEc4TJo2mKqWnQE1BgKhpVEHiSaOXm4OOuGwYBbKRdqtLs6qFMGTrbJCLCPWMWrFCiEugRwuDWp
tVpnao/Ms51ELlNEZsloOnXr5hrvXNed55y5Q4e4/UgeNv5WyK2HeTJM/Tu9pjr+/VypdNGuDhEE
5ANMlU7r60NbWfVBTJP54TxRSwpXYI0cbhSog86TUiHTHW4/j23ff2i7TGzmuuytVgvwJOV+LWLa
h7ayA6FD09lBECqnyjCm47/NWR0az/m5efLHw3m5+WUJins8T/nwASGZQnfzK1GbX6p0l/RWGQAS
OtuKynkGrMtRa3X94NVn8mn5XJIi5WHAW36oNENu42I8Z/6+J3p5pXcGI5FJVbycujaSrJDbXOJ6
x5F2/Soe5X1BsIO2Bp1QHZC9OwImaXfBBKRthGJXh1GfpLVU1fk27Bf4Bt3+9mj+A5hAUhMCava/
PTm/7vZ4nhVy7QHbOxojNVeLAV+f1JstwHz6SRbsRa76pvn56XmS06ukVcLk++H3X6vGp+Iq0u28
2Pfzt7UYXV0TSP2PF9t9/uB2Tgt/AbIeEAEyfgfVOkUeXVDyXAdSiqls+hKxQ6txDPqweg6E3pOk
rMn3IrXqbeGZ+++/zXPBpFV1x5Htnl9g2BXpC/Of5gmwLb40s0kxZaFEXs0LzS+iek1itja3Eaf3
k07KkrdVfT97ezy/YH7pvNIY9TV76x9b+dtGzE9+v/z7NbfVf7/9bcWSkMBNXYvHP14yr7FHO7Ts
a2ra36v5Xu7PLfvt8b/dsu+3rizyM3QvpvM87bd5lbfZPz/d7YPOr/S/9/Fv73SbnRe4fUCv4z7T
hhB1+zrmFf7HfTK/s9NEf//yftuv35/zjw8zv9e/bMH3W4wfY2s+06Z7/0NBPcuo/3juj4f/bhHK
/9S1Zpn3/Od5os1Nq+/F57nvZebVggDkDux7me8//7vn/nybeRV/rPa2jGOM15Z+26abmjbu3IAN
4oFcrCY+zMrvbjrfzn/946EzdzgZn/Pbgu7cRZ0Xv83Oy086dN21OpiIvMEfq5gfzpPv1dwW+d6a
//i6PzbsP65mXu77neb1fT8npy7Y/9eSIcvy4Oz+Z8XQ8jONKKjn0efvuqHbq/4uG0IbNPE9HODI
JLOCEf+WDenm/8D1AVSINMhEWg7K8XfZkAvCUVN15yYp/4dsSP8f7KKETsDnn3Dqnvb/JBv6gxus
slmarqFPcibpkG6ieP9dNNSORlFWXSfPeW+ADyjUTdlK806opdwGZSieC1Pm+86M3FWFFX2l1Bb1
3zYCeILpifC47ClT0x9oVe8IUw43vpGfIztc0c2OLT2/ZKoH4MQcPiKIERQPU7GXaC0br3zuXVde
8niQFzJv7f+CwbT+YOROH8xUPdyajqlOnNwJ6v6bGsrMhzLxwk6cA93Itj236npr/hghDVCAC/K7
wnEo/WddvM1r7tG7rkG71JNpWYbmrzakv4Ix7VLYpTzpWgqqrOPy1dWFfaqTcq32tGKdKJy0SH1C
aySgMuX6eNpdH7ElsiVVcjHqdNqTg8dsqemNWPtxKZDO5+3WVvO/2iLsj7VNn24gd0fJ6WXPuCqj
6+Nj0sJGlE7jbMG0B2tbav7RCPt7IEzuqvGF8dxJD3SHY5KQsLYQT+8BfyqP9lhOOALUygHXGP9l
n9p/OBPmfQrZfWLL44Fw9T+cCZjtQ5wTQ3sOxonC2lHJ94TZ0S1zgicRUIwqx+GgjCYbGykIw8r4
AwblT9cMYOJ4ZO02qNZTZNVAVaAzkN9Ki8nGuFSRHS1r6zG20+SqBYAvhM3dl0evuPattyBtBSGH
NmrJUuTHQKoYIFxqVD0dszxS+6ekwCUW2vGjRJnLjVVCvEYalhrNy6w4m1ILyTOkTcVBpyFocNOL
gDCrdqKNV5XmoD3XIQoaDvvSG+/d0M5ehsBaCYbyVYuf7JRoxWUQ3cEpI4K+h7Hdhbp1TSKXamzY
Zi96e66srrqDMvcYIZLDz/D3iZhUGcNAkfu3weZv1pHfrSLavx68E/Lb4VdOxoht6NMx8Ntv3BmU
AKVOSuHI+kqCEZREUhvsuljhToDWd+zr0VGYln2SgnZOwnhu+/kaYMARhkZ80HPr3LWmehe1+doI
la3XrryqUl/+7+2chIe/CxMdDe6V65BEwBjDZPpZ/baZFkgf7MlBflZ1pTnEiUWGI6mbVtiD/R1s
77+8nf4HAled3s+D0u2YLppLpJX//H7w2gZi88LivGoULbwo2q+qpf+oKDpRn7Vmnoc2ydeRMXqP
AL6ooBB3NUc3eCrOmQ4GjnM1Bi94aQ0126u9wXDmfMWYZNM2Ul6KMOX6ufbLCX2SrxtvcE7FmFG5
0WmsNapvn/7L/ps2+J93IMeabungEGx7Opv88wdyHCMKCUKMzpZpfGA/CY9OyI9fulrNcBVQLLcT
tIiOJdaNgOlsMBId65EWQWxX1yiaWpqIGFqNFxkDoyHMnvt5kpjeLy1vSeGOOAQHbUxWPSEDR0nw
HEY3+OFdzciu8ekc6HebvqMy5lf9Ae5VtowyAY1WMbSDGlXmpqkdLNSOT8bvGDuv3uRfCMPDoPnh
WYs7R1u0qUuMYAtcfmwYAsoG+ToFCdIP5Enp0Yy3nrrONV0eNKc0lkrT/dU2anhW6ilKTdPNFe4/
7c51ac+WQzLuAsoBRyzh6CYgW/2XyCLrX39ImME4PRrAw/BpmdPx99sPV7U7CwW6r2ChWLa+JHJO
sfoHkDhvNK4ZeEWsc9/gUrkIh5+J5sa/4KSt9LjoP6sEBnydmPYlVGKVqC9FbFvd8a/xQMM3mpYV
DSwGZfjZdQDqEmMvdTv+iAt3IHF3CC9JOAz3iKySBdkzjES5bX6aGlFRXnk18dlDy288Et9GZ6lX
w31cZj1tduhJlkliYZBrj6AIzM2A63QXkrC4HCsVmbxF0npuSnMXAV1VoDvuJGF/a9PO03NAM0f4
9TtugfKSGmX9YjoPtd7IV5eogxOsvf/7h617zr/8tA3TYEQgWgVxNGeVP/DGdu0CWghbStQZHVfM
EdrRQ8pFg1LSYgwiDYkGqpD5D/NEur6vLJVpmVqBhLD5fo3mKz/KEej991O/LWI5sUY7dHrh99oE
RpWlcIZydVvv/GcfPwc8x+8lR5siNJm65opfirGYX64Ah9krOtXBeYO+l7695byBYab6G880X27P
YWdnC77ffPASvgzf6VRIK+Q8/rvP9L3039ar/cwCd6D6wZ6aXzHPfb/9/PC2TfPs7U27MrvE2kqr
Rbe1Wlc9FtPr5wV8s3aV256f/zJPACmy++dZk0M2qc6IIIOtJlAA4aeFE+wD59I92lVR0XQnoTH0
CU8acFpLf9OKrlv2XMe+CGv8a8S+jrDkeVD6v0BvafsuMe5AG/6lytZeiSF6apPwE0PtuMJT8VVm
qrWKOxEveweNjUQv5anlsw9RMW7AP6WNTUG1zl/1iMvVwhpPeaeuo1oLtl2eHTnhY7vSUrGJc2Vt
6L4B7Y+AzLKlORRUXCYkvn7WdYApA+AZhdN5gDokSmFp9jb9VJ9cirHFPZU45iJwzRT6bU0DUYVY
mTOMdoJ1RK5TLNX4F1dnOI+B3qwzurY5nfBet18bVz/b0c8qFmeROChpDAWwP+XmxK7vNaFfSMwc
1knc0+5qc8p/Nn57p1O28Kfh3nsuUfVGcQ2NjhMS9UcO3w8z/XAzGAXWQIZiJNylZTTmtjJxP8aI
CEThkavploTKT11LBaYbsC7w/pW9JgTIWyCafyPDQFm4xiExnHMQNOERCydY8IJ2qeV1u5o+fZPX
+h2Gk4qnk7cESlHYCJROqfwZW+WjbtYduib9Ggf1yasIuxu97DoGVJMgwW0rrwm3qTgouf/kexAv
wQ4h2iJWvhM/HIm+Ls2TbaulLXEVlXExzA8AHtRdUKIRW4vHx5BkaYImUux86wb01gqVkREAWwrW
vC53SmUfaxyMB87Y2G+UetWF9N6nvGmLmHWMYXx7sfwRVek1c3LlpLuMkoVp7EpHkueuqPvBqRCC
SX5guQvs3W/vskmEkgtrL8OAWKJxCRQX8U0MiqqBH0US9hZmhL/vKmCdIPvY0+2UayRjnZJaSJxi
R4CwjpxET5xnjdDqxajjL4PZlqUgCxSdSExnLBx2Pg1TrJb72lFQ6PXKgFVU/uX0ySGVL6YV/7QL
yvmyFmvLjK858Kc7Ar0OBc60ZdFX7qbqSdfUxZfhhHepQiwZQRAt5/mFSLS7vEoehQpsB7suQHR6
dDCpFiaiN0U7tqn1IuOwuvToVMqQKN6yofde2TWQZPE8qsVjaODeJYLXXgd1eVYs2DMFhjSq4Vp/
cgJvIyozOHi+thbk3hii3KK/D1YNTASsjiZKhyilZylz5C5g2BG0pT9HE6WNXrb9GmP7CANrOXn+
ueoW5y5rE/ri6l1gIEkiaXqrDvbZ0tV6Y5MFrLmhvvAweh56bdjksfMl0MgyYKGibJIXgkQT7uzK
YZfrxmHwB0JQE8j4AbIJ00k5SO3gwcSzy6GFx8snMI8musHFxiaAFMfdentQp6xkOxjO4gnYyCTm
XasMiIuBTDay9VCDN27Xr8ETnrvGJCW+M5GsWM1TJbgf1EZACg5aeulwKMu83I1cX9JLLZ652AKI
6z33Nh2FPC3uNLXJ9sRivPMbwjuco4E0EvrFVgZ2qepHIvUq611x2X/SAqRUwp7cmAU6xQyWC6qn
O9cu0BqlmbYoOvORyGjUBDa8IKHq0VJXKpRMnvurbxBvsIXwNoGjcTv0ZaUYeaY9HWGpgOyvvEDL
YvSzg1fhmFtuxZDRji2t2BGlZgxczoVsHjjkxEMpAorNjdIwmEcrZ5xMuSsaYzN+SN0ICcfQ3Dfo
tuLa3APaj/gCjHqL0xd5PpnS6A498j0Iv5BtXIA/TD4S6C4LdiQ+8mSZtq8hQagygSdWOyQT18BI
V17XngfrvqgUfS99VFFxaWPpHCX5svYDievuGlI8w3XmHeuhhGLjOUtY5QO6StXYmhpqvgofobj0
wtWPGd5Zr7UeI5RUAePhMqyTYEm2M+XwOkPWRifYb80OgARB2Ck5xJr10XkC6g5dCmhjTxaYY8fn
Gx7bEFZ36C4H30tWTTQ+6hWiG0k+KyAnTW6E8ckBJrZpFz0nDJzLoW4gN+sVKtCAPKnJQtyThwXj
fpshApUeWrShRvBUxzysnfKlStQrMV3je47WADE5omGPsC/FsN/qSp5Dhs4SH33n693GccpNVZjh
ssvwaEVhmmx6UDmEaClbGWOq9BU5QCJwc/LDvX1vaFxBG8ajpqQhBZyCEUBXQsj57VOnANatNKVa
ZUrlQEb3jjS4rC2FiXsnlo8xFKSiCE+q8H91efILlBK+cdzL1ohPTNPkmzpZWbVQ5bgz6d1EZYi7
UnanikYFcQX46QMK/0SRvdo1aA6oIpMDVazsmrum0Kpgh941Xr1hgIlKw/zRR94Op432BvZWAF4z
e3TPnnLOm0JdzkvMk/kh+cHBBeKiPPoYegkT4GXT6zV2zA834L3FOCrXVoKXpo3kbIMkiJ+iVv1r
XkfTDzSFRfdacT7dmJmqY6VwlMugwB4bp3XkBIBlaftlx0m0KiwtPMu2aO7SzgBT5NXKu8hqZINs
tgOAZ+FwDn/QFVnsuRXLtl3WF8c4zFWyRtJPRynrn3qmHe2oad8UE624qyvFHWWX/qSABlt5apd9
KHawmRdl19PQSwLKI6EYuHvrk0lPXz/U9HQXt7WJUzw06Q/dUfoluHv1oubIgd1QQXVCqeXZL703
a3pftUtOwnfCt6FTm7VUg/Cu71rrFCScMkrTGz7GIF33ml39lE4Fn7OrukcueY6Su+b14FO0FkLT
HtQOBem8mArUxizNr6FR1KUR5fVlCKR2sMhc2vRqHU1dtJd5SWs0z3EW6q9d4Mp15EjziGY8OKOz
VMx8pXlC+cizArS1Vf90gwhVi20AyatrZasPg75zWlt5MCtdW8yfxZzgumrefEk6Vst6dMNL5xQE
8ODS2gi1brmDd5/mHaSl1T2nq+o1tRpjzXHQH6ukIvLd6eNVoer1Z1HI5bxoaQOYMYvCupaJD4C3
MMUu76LqmgIlu+1uj6tdN5zIilbkLV1NMSH028lRUVJlXZEU9uJ74eO8NrBv1z6eygaV6q7r0iqO
Gb+7c22Q80cUs/nZppjLp/2tusi88jEXV80fm50bhOWO2AD1CkBH3N64F7gUOtAVXcA6rAaifKcN
5V2jVua5HSRoPDUrfvTmqzKm+ifsC3VViVq9K9KiPetUB28L5MqxNsz0K47abqUotX8nFCU8D2zj
0h+M/IdXcH/Za1+ZHWKpN3tgR2ZvnERBdNj8FnTHBT84zLIAIdx2PPl4mE99Z2OCiAfnCzXabVPq
jupq63gnt61xF5TwLbLC5ZzcQPv1xW5eiks+ixiasDwXUjEAnrKA6sXu56Bc5+2x/UZd5kOknhPS
Te68xjJW/Tg2n0JQ95s+cxaOuKoKaOFDqcV3auV4q7y13A+HL2tegjpEjfUgqy4MntYxHNDCtMXQ
fjSyuX1qyyORl5tO7ZJyO31sCQ5eh4x47yG/ynkdTR1ECMLz8D5wgbFm09A03dy/21HBomzH2PL1
EJjQ3CdArQ9jCm52MFNkdkMHBZJ96xOVutAJvo9iJeLeoCKDKsq9NT+m4S2W5nZeT0tuwaJy7OTB
GurqEHDO3di2ggM8yPfzekJJKSGMa/lAQlFwGMCRbKyYw4vLg8O8RBK0HZiNwnsYK5TQeqbKTYyE
qdOd4qXQcM7JUX5GoFRXFmqWY2UV+tWq1B+9kshPDh6VeoDtX8Dk1ScVjy8eDl6g6undlD31nJLU
usMS2278UO8/tOY4v1C3YrluqWscOJ+nazhGKG/d/Hn+Y1mgdYwmHkdvue1ZllZ2W2ucjNe+V7un
uG5sosRIRQHLP3zaPRc3dvDZyjrbdCpSVPBu1bNOgW/efNVG8URZC2xY4MuLlpK5PW8moOSPFpTl
I8EQxBIRRb+en88hl6VN27+XQ8HVSR63u15a+svomLt5EwtjCMAHDNpd3EbGPYYfRK7TB7cTN+Ja
L3UfotjWj2JgrL79wfdWetqFb65sNRr19bjFEJ68qdHkSWRfko41MVkjbtrVGonFgMTLs7lJU9zG
uy9zDRFjU2FUaCLjbmx7ZTl/donthDLP+FLkFvdnmnQ2sfTG9xLcjUarDm811z+2Ce5EgiU7RLGZ
PXau8n7bKtqLCx+v50WNLJPQWfoC8x/IMzwngZM/ixEXUesl3OPKLvlEvT9vbTcCY6uayNqHaYH6
SfepEevF9bZ3GihxdVA2jOW+c7bCJryttda6557C6CNecCI+jLS/fYGpctQ50X+4QdVtDCPnJyML
+9klqGH+kIqGZ2z+iZGD4F/mn91AbOiHHm9VPfwhIQZeAy2RB8/UUZJzbicFCjF6iZAK0GG5r2P7
gyz1cpcZVgV9NuDSJDfE1jYL51QmNtRVZxgZCQVn1e4KganYxw6xCL3KzSqu/W2vkhBVe12K+Um4
lxifwtDW5qmAhKy6pQc9vhOcYr7sIVHu9chEWtnDHxNNb648aQ8r2i8fjlvSntEijTs7F221S9xA
3CNI9SvjIAXqoJx7QLg3zskh+2YZmAQgexGNt1EXj0pqflDG2KWxa710egg3Uxdi19mtviFUySPT
o5TrUNTdYWyT6uhXqEzmSTC5Zx3qSdOXlh8cN6KXPs9KC9BZJ/RjDTJ6O7tRv5//c7l54Xky+whv
DzvsYkE+HueXzSuYnx/n1vw8+/0kw7gHM8AC4zwbo5vZuyzw7ZmlsxQKAKLRbQYAxwhqpa2kawKA
XnIHUTSMbw3sWTtuC7gZUfiW0eHigjjDY2PDwGo6s8QfyCTpVK51S8E1f570B81vML62ETtXVVYW
3GMcZ3W3Se1PpwWXo3haeyiAN07On3IturTjJCDjtSsujtmBU50WEEPS4kHEmppNk3mO9D+KUztD
6o9JiqiyCZtDq/4qFIUPFE5+1HkyeBXyA/KU6MboG69v12GXIeKvxFsEeu6Ii5csKrQ/TtPD7K8u
mQMdL8D/Oe8ejrJmrSc9AMyk9he2wg1DXInn+cNRHS0PGFsytWTk6IGJtOYXMUPA47hT2eRO9KwJ
tEpN0z6pMbaRbwN7RSApjjJQf5EGxGs2us9/JSoKzTjm3pCQphUoU7DH+G9zggi4UAjK1ljOGxYa
2BOBqiKgTjM+8RgrAI1RrNb1U5PwtNHAfch8SPS6OJswCLOOW0sIauvZef3tMS0CTrxFropbfIaf
oMWiemUt5ve5rd2aRFLz4yzSgDNK8hZCmLWaT14ULcPdqHX5OmCoosWiIgula72yLUoOcZSiUx6d
ySUWN7CV6ofOzDvQxzRSQZ1BjmicO4hHNdrtxMH0ghpxJUpP2Yx1/xKZCOyLyt0VAdmN3CyaLXZF
gnHqgzbpzGqBoFiKCJ22K+HUTm29skTCrMX6sNZCwz4o0v/RN83P2PGzpdvVCe0142yKvNzWhX1J
xypA3Ni/zJpLdToim0kbMs9Br+dYBZqRb9rQFBP/etzlNcbGCESNn97ZqLnuFUjAR2R4UxgoaOyO
l56aXmASaTxzU1cK9+mxZa5jJ8KXoUXd1ndqsKp2HywI/cRXnSA81yCuGULrzsCV4n0wipeWLOJj
GxvpMSdz4DoOVbKKhsA+WTaZALGhpMuhCy1S4zxn4xe+cRAdfBof+KE34F6JpM+tMacG4GWKsUVN
kF9cINd5RYE4SLiyJhQCQM1TYPb+fVJ48dpI02Jtqel4VXKqjLxPeag7arYJGMuDRmQX9ZUKu1Ov
absyS9FSm95paEsHoyUa2MSZJHRdhau5MZJjPPmt50kmjXuvUTVuZ/W72cL+7Wif58iFzZd94dV8
HOVHkETPpBFgyjIq/6AU3Qtpa+smkTQbKIg4k0FcVTjkHfFhgX3eDFK/DycNptPg9MrIMQsNbnRg
5NsJxzWGGxIp2EG6Vm97o7jLJhLP96Sw0QiMyF4XCn5/HzA5/lbsSyFcv3n7+8lrLgVBP10pkH1H
Md7XaULJiaQd58UrhNw3HKCHtkVzn6fWJtUl/Kvpqfwfc8KL0WE4AKQUBIiplEO6CDSs39E00QcD
P7Ij34KEnjjVmvtMi2CokHSwSolqoBzchBi/59/5RGdhNFS8gTBxxVi2wajuezcB8JbJuyTG3ajq
kModh9NolXrdbTI/hFfjpCgU+ItK+dwu+mLfT59knmSGYq38HAKFnJiG4zQpA5Gusxw4oaaGBkjx
4lwI9cmrGeWBVyHanSau6vxtzv/HHCszFjlpRaskbvtDS4LLYZ4zpf/7w/kPaumsstjGUDapeueJ
MQlzkyp7Dkw93oQaGtN5klUTQWLiqX4/5yZ4NeIwwOpXwVj1DVSpYZxBlXFhmjMcPHcBXiB/NAbi
OXkpbE9eb4zF0soqCfnGkftRcCeplSVodhcxrcyCbEXXjdLoFJmrqz1laFqg+mbsixdTjBRqTPXB
b3ODawkyI3ptghAOjBfB1INVWjBUaT01StlX88Tman1RqFF22yVdRhSFlnpUKadfxfxxkppjyOd2
XVV2OQCFjYyST7Wz4qMlglU1QPSZBeI3qfgEmS2oGdII8e8pr3ULuh7peiY/WCaGf4QuPt2AHiX4
6KkH0sCCfQK5gFskBu3M4VDTcxUV9PzY6/Cu+l261/s4XxGzGy7JAQcw4ZWHrp7c3Ui4qRXwY+90
A/KCg4KT0K+nm+h9Olbm4eAbxjDPzc8FNj9Ej9yiVud30bWFtybfrz/BRo4ht9XhMimS/I5eIfZC
JMgLJXTdxagGcusQtEJ3l5sxvTCfkjypNqqM3YuE2tVxm/tJDyZbZR5ATS8huCWDm73vCc6r6Emf
Ohl1lIADnjeC3YyrNlDxTDTeTUSkyoeX6aeIFutTZtXy6ApgC8ljaHnymjcjTg00BmCwxSH2aAga
Ib0lk5b4wg4AHg1RMFz6qsRr3Cr5yndt7DvIoKp1o/e0aVIRUovVrTvNKrZZYof3GaHuhG/qGdax
LKCkHE+3K451RvHSP+hUeNfSrcg3TPv+wbEsbqM01d+F9rDRRyW/z+qcKrFt3PtulS914ly2dYR9
mOLLm+YRUJhV02gdA0ewEpEA3DeJghiMYmPrBI45ZTDSnXH1lcgC7ykV8c9a9cvT/IhaPJeABYNK
GuPzaTzLxNIFn19xtI/OVOy1YWqoL/QsepVmtZ6fd0pBF0EPtb1tJPVLnaFVLmLr6vXFez0E+spL
DGpKVWvv9AEBjD5ipVOt+tWkz78vI9h7XZA3r2RjEnYb5DSFpr+6EMaxDWAgLz1AzlkwYI7WyN5U
C87NjhjqV8f2D1zOe18VseNcPY2wqgvsVmobUsrZRFkvr+05sePmMk+MpowQT0hvH1cJSomy0D5b
pUY8kGHz6fyOGwMuPBrQLPcd7XbuPV6qVnFfjKGJoNolJxop3VopQv0+mOaGaMzWxIUXu9rEm0ur
Pjk0iTk8hGmtLHXLxqdOTh6hdKJlVzfVEsjAsBCxisytJLvJGRmB0m6o92po6bsmT39ldadiRS/L
F0+QD5RFDcU2E0e0biA6I2FdbLhuIIiCc+WXCB490o0Ai6ov0o0OsLwIyJoyKx3Q+ftcClD71iP1
ZPXcNIrFRjicRjRMW57ZkNHlyfYE8gmrRIINMY0TToVe2zzUVdYdpVb4v4yE+N2mQUq01ppu39dV
+VLT4MBWkF7MMUb0JfHWe/mVzpT+FIVG+2RHDA0YuaKhjfe17JoLgUKPtjNku9YgCnU+0iPbNQDD
bBxyfNuB1/CtcarLr2medidDr0/zI81BtKeoFZ0bp1ooBqCPGfC/U4gQenVkuq3HIvvqPepsvoiD
s0jleyXL4Y62KLVvy3D2jmvBUZ0mo8CSGlNHz1RomdNd31Kv+JF5cdreo31adkgrFlpd9yuCPoYH
wxrLvQjptvlk7PkFYhGY+9lR97n29EVuvOkUK+Gi4pUstfDLxemo+PWCvnb3ju7KhsHQWAefwBhs
SJQtiA77CKZSAqXK8o4GUUcmgWdvysTCA00OwQ83tdfuGI7vnidQRKVhtgpco1uVatFsFHNoH9ts
4rNWY/RDwsdwS8f+pcQVpkBF9MGWyzP3UJTtmoEsfEcAGWwyN8wOfad6Dx32atKvXjUvMAghUyMa
iJwI9FDVny2/+tvD+a90OGmSElcAFsqvHm3J4CwH8800mnFbkUe6yaeHVS3fRK1N/uf+f7k7j+3G
tWzL/kv1kQPeNKoDRycaiaJcB0Mu4L3H19cE733v5stqVbcayQxRoRsUCZxz9t5rrfmn1cQFnxb2
vMHKzpAFkL8lFgdclQ6wpufpma5l7uhNyKwUDkKytndF/dvKGd8j8Yie1YBBAFOSeRvi63haJHEd
w+DcVJVlfC42mhaqf8Ru+CoZJr8W+GpcxDv5OQs5JcUWjLW8iZnjzGnCsKHx0SYmNzWe3sWUvHru
D/NTbs3H2pTrX9gcjGYCQiGWckvzJ8BHm+ITrjSW5TKjRaqlsJEItsVPoxMqu4whsb9TuBGMRXZD
Q5BIuxnGM0Gb71kcLjt1abujuhiupCfVC9E1Rp6ot0HXx2vOPV8oaneOhRB//GyCLw5wpy6aWQKm
SnO3b/tuP6u6dqiG7lrW2bNUK52XKMtHJpekAkBY1/eExj+1Qiu5TT8I23Cphld+5i1tVCy0NeQL
wmxxBBIb58wd/S0okJRoqmq+LuUEIah10lbR3xQm/CTKTrUonZUaT28YiX6tBj0N02ir0Era0maK
HU0f1W0xFOK6v67x/qkGrIi+jBJk7ZmpMAXjIEP4TANybArZuDazatltWehkHMKOVYG47zvYDTu6
RwtJEtoRHEr0HoWEnQI/+YokWBBDgr1LCWfBnVmRv9vpBwYOM9hRqY6KABitaAbp1Cb9yyTAkDbL
XHtI+vajaaTmmoUVifJrf1M3G+3TfJ9KANLtCkwZJTk7WF0uwReEIM5qmnHyBXi6LMZnAiVPAH9j
67oue0sghztyIwunTZIEJD2NObOsu92gKdhSG4vqrDOhZggqm5gYzg9IZegrxKWxYfpVHtWezBBN
FY4JIm2PeXH1VDVK45tdKTt/f4KdTHRDKD/reTsBkyStoo0THzWysNHGKNuZ5fquiMoVuLiyE9Os
IvOUOa6EMw5e0/QULZNwkgCr3b/SdPIi2FNaiFAdEhAcVTbDLZeUMgUCavnTaCSp5Hz6XtjiFs1a
8IJIYrHucxRzjCKqT13HIAOf2a2dEF7gPVHfreFGutT8oI8Ec5RBi11ZVHNgcu0qJRJJIl/+64FY
PUPof5lkXMYkQFgokKk6xMtExtX8AKQ7ucXCbCCLmrFyF4l1ntPeOnNXzoi/JaIt0Gz9ThqBg0mk
LlvGVMk1y3dNQ9BUM5PeE4rCtVVCrkLoyuzm8nIqi/RYkJjOfldA3gq6yE/7bPHlqJbtezHd5n13
CDLSbMbWumYSULghji99juxh0q32xBIFGuqUjZRV1fobon8SjnXAAasevWS85eLcH2lemKe2M3Lq
ikF7aaJok1t456dAqnYMjSt3qVvywAt+ttNqa89/7paK42tMUQXFE7JxMIJOC+rqfZ08fsZRXbhq
Mure3M6c0HIGCPw2ZFhU42B39Bf2wgjAD3TINx1e0mximViT0PRT2mNu1SbipjfJF9BGPbE7nRg9
tW5fdMJS4jCHRLveJkNblFgx64lIbe1LrHJ9LeHHRyT2+UHlaO8E0Z1y2266oVl/8+AWKhPqInSs
38F6ohSmLXHWsocREvT1o6LgZG6GYfgy2ViA2kWkvmOk6mYpvizDOr8PBFeUl/4mBImXt2XMVhfQ
UVpKgjBY/0jWSpMHrVWuqsGURY8F6JxCnLkjIuxtaE2BDzbaYYTffuYjQ6C+yf/Qo2GqJhkAKrDa
7mU9fqpNIDUZVPCtZg6jUygs2IuuZQc1L4nwUUJjJ4hZuW1NCVTHSP6gvQgjuSPypBCNpLqVUWav
WiHSYlnj6buUPV/vrC+RzUKEPHStjOTcGC0o4UG3zrGsdCTUR8NhLmP42FKobySCkkGLMsvSh/e8
rEOGt3l2mAxp01ode1gcvhGEOfKCA1TfJMNIVXuME8XLRBwnNgC/4iInWu/wEpg/Eb1U8WvzopRb
2C0d+obwsUpSyeOl48kPWL4I+ROfuIGbyU47JqOqSuGnNg93qXheROBc4zZ19WWAD2lFwQbn7LBh
/0AWtaZO3/OnAQjdNOg6uxAB/oYTBwhRS848og0havCdQ2NODXZ5/SToaLKCbrxNBOTXaa/sOJuQ
HKKSfbQkEXFnRKmBdXyPujq5TL1WH8RUOGaRTKxFmpFYNatEkcfsymkmRg9plm3UvGsPEsBXScyF
SxAukj2BDDhmdMNeG3LJkqJ/gXkXZzGuc0LvTsS1S7tOiy73p/KUkKMllx25yuZTJafPYSwaz4PY
SchLrdchbvTHuH4dps1E6+QpgclkYyCVN8NESlNFGrNZ0icxpG0Xldww1eIOSlNsQoGjTq5tZMYV
H4rOxDcptQ9N7+unpGK1b/Nc/xJryVHKMLymswFPvMNGE8YfCQxZv9b0YtuF3fTaoUtKignUY65m
O0FQ22uqccEy/tiaVtjqdqmFtP5yBUpBUFx5N2hKNQTFo4Sxw/mr69dyV/mYQsJIkom0nXGxpn0c
pw/zwDmnbEyDRPSy+eyQFRNJXyCxM+RDH02E+w+8E8ncT68YTxbSzMKEAZMxvXJmQUgZNE+9qrgg
5dJHaggClwoIaXqpN1uNBsbaOwiP94eYhHtXK6TBtUhda9TOeL4/pLR2ZxIZRoIkX0ewKn6dhMkm
VohiCHULC45AsmTUZ8c2YDuG4wx3aALMlHWRuE+DUXbzvK0+6FRdOiV4EzRhSy0+cLRiKUh6ylez
N7NT8SHPLHdJHwLO1k3CfRjnIEjJBGRbuG7n3CIvgrHPc7cwqLGoBIaarC1RhXNZCTkde5VaPc6f
BSsticsyLkmIdLujoLFSYd7HfTs6ZtXADhPA/sWhiIZ8VJVdh2iv6CTpOLeUmWVm1JxNhGSDyFbj
mqRum8bssdfV7pgM1kOoTxElZYnILGfgLCBqMQy02V1V53twqYPVcqOlA/Hhaczp2mRGRRPTejLb
jjSx8KNVDHC4pUF6AMcRNKJl8LJMWuG/UOQXuFuy4ozAxBsMeXwg7RRf/zmM6vSmRbE7SOJ4rOV1
Gkgm5bkJVWNXm8Ub7ADpjI7lAIyl3im9XtyMQtoXU50wkKlX8sdU0axI4q9p3nfJZjTl4Lke5/FZ
XkBWNekPI6wOUmjYPlIB45sPrMCdAoH2Ql6WmH2S+miMDF5FQJBos3pGECIpfEVrxNsU3KPN4kEE
WIdJ/P6gt3AtOmU64AyCDZGS0cYZSDpM00T7rARIYYyi9hx13ZnY9PzTguqC+AtBShNeK2XJnKFP
y/eCUMi4NbRfhTG7XlgVB1GNU7xmberCTPa5VkpH2lTiMWfUckSO1+3HRljB615BM+rdGBDW1l0U
H8oweO3oCW+Z4NHuW1Pb6uASN9iYaiV/Djq5f1QEWOfwVHcy59BcXJHRgoneTmBm3Esi4jampjvN
NGgZ1bnyIpoKFMpZoP2faiusDbnANBvZdcwlWvVm+xMv2c1Yg94GUHmUr23lM9SGR05StyQHD600
mNfcqI4RAAyaVhrefZpkMymgscZKZ9P04PQmhoov09U5T4MYUhO0r3pbquf7UxHsSq8oh2qrVSU9
Q3bNLBYDj201dbpqpKuJzPJhlrVvlZaWU/bCa14vZMX29XiJVXBvklaFPlGtpBJ0PSIipsmJZqL7
n8TshYrvhFWpdpu4T7fMYwy7Q3i5Zfqu0PkI9YdErs8GEojOlMPjiF3rqaOfgaNRuBl95y+tRoBW
KBIWIijGUe/jAwLn6knXuJkKoXRlAX62bGUMRWaakwVN1a0pRdYGbyOJ/Vl5k5eMm2/JLzXOFE9V
LdZYU7rpcVxvyTDlwCCVK/qm2jIVQ4zYxIFXrpDeTLX+foithpjTYslz1qnqM88F/XB/EGBIkApX
DbRcCPxDjk0boayviP2lR6MvSZWJSYuowgzAXUMdigAi5tQ+merjTJSX3nSPyfpQ53YtqCiQjFp3
O6aqriQdolFM36UCaeM8S4Onz1ApOk4rtLqVBBWnkKC5IbBGyZNiyyxa8jKzJnJsquRz3CiZg9uv
2w4CbcN5FMZNO0+G19BJxcBTmFCzItOX4vra6yRE0tI2D1YYJW6bLCTh6CVZi2lbPsRCsVzbhNw8
1t1Qis3NkI/NM9IQCvmWwCiha39yHZmJOkeLW41TtdcyxBq62QKkbaMVT4YKpviEkhweZ9joiEHn
/jzG3JiBeFOGvjsGKdKrtJaFnSCFT5D7jBNQDP157rjfY4xif9XVQzQvBAqzii1o4Lrmw6qH5X3S
qUG1QCEtZ/0SgciDXhJDNdEisMWyiPbyJKnnSplr5KULuFOtelPaTrmM4884Sv1lgXLrDiVqoJ4W
7JFaEtqkUWKnmjOqU6t2TdQlmhoFr4k6DX46iuJOjvsLNxqTfJl036BHL6o3gbGR1ks1KkmOwBOx
H4ca8PWwDrDjQD1M94fpRNeHoGxGq6UdIefZorfd66ksnvIRPlkzFi+5DF8UobHyrtfk9CyK/khQ
vYlIaleWiv6jQkm2pz6ZnkajfuB0YG3HmGTApEyTG+NA6xSvcnJ4S6QGc7Y2VUt9KkChVA09vVSJ
9iSiRk0SrJBatJAKAM5inpjxy8VPXIeUPHF7ypIRLH0YDTuJhsre6AdbUWXrCd104khppG7vXyL2
GlyQVOFlMaWHqSrQrA1QEVOTe0URxCNq5tKjU0pm2JyJx1IciM8aiRLME7ZESQnb69S/58Aqn+CJ
tNeSI7IQyu+FLpJepvNWhELx95/uzwmD2dhLrmyMTkA+ienqqmTWkTbK8L6QQe1X84CwSQJUMjUW
ecUlS4aEBgkzas8IMZw/aIxelbGZrnHdjrTRUwwAOoLlfsybs9bKpORli+Is7aDdVECr9lzq3Ru/
EoOxOClh5Jq3JgwfY271TaQt9BfF7tIv2E8Ys1C2dwGgAi2azK/VJSsnBgrtKMxIkkLzJBaId+jG
Bc9qi3ZajvS9EWXTSRExm0VxuzoHymyHybbZy6IU7FM/U9TxIcmGgrBYEos7cuoMONtvQ6IZftnp
P6NB51fqM5QvMgKsOhOFJ1rIFZnORfqOcPEV0GB0KADVuiPVODmIyBNKSwgfWT+R26fY+DLkRvQo
GRVk9RRd7w/CXGK/WSxjL4957S4GSUojOK6H+0PcM+CoI+Xz3sGN0FlKBLu7Vd//yiyRuzq8dKxe
21SYAEbTf2WePpheoDNmVgRwYEzakFdLuCDjmhzKRco3KLFwWwFW99qhG5hnpQCRJJXGdmd0GzER
6D+pgrbRmX1tNdq+Tkosul1HFiUQk8ktKEqxth47GlxOm5k56cJG67GkKU4JnoPkmIO28l9rdZT/
/2arSCppBP/m/fu/oHy7LIuLMm7/PSfh7x/6OyjBNP6lWrqyJhqIcPb+OyXBkv6libqG6Vxkt5Gg
m/x7SgLf4nlV0g1ewZqt0JZ9F/3v/6Xo/7J0wzD5ER2DD//F/5eUBI4X/wFXUeGzYGDWRNFSwXWj
dvifVtBYj1WYQ+xFan9rsVpRsJJoNrdL4rxRG3P6zlXZ1eOZXCWjIXxWZJditmb6HMZ/9KmiwdCR
7hg1NeVq3HhhIDoo1C9zOxDCj4xj03e4LwVrP1dqTqB0O9JC7AUnCw/oWbUXct5M6TtURuM61drD
IhCXNGkGmsmWFLoyVyVbZnp30WBfWszINnmdEbiF28RumnncZgsppEpL4mD2NpZVvRsnUKyD/DBl
mIcJctlIY/IKg052cdzMLhjy1EXKVXuhmH0KDelPUkS7W6g40LVJ9mLO4XIAXG0UhUxG2nbsaKXA
pQrfRiQxPc38uSiai5wzRNQU6wEd7i6nzOf0DfcjUZSUiFSkW1kvP3Riq1y6wgzwMyv2EgwMy+eB
ajkeaR8mzas4Napd0ruzCyUSN0ql0oHRlHgXgYVfDNRcDA5O94dOl3dmXeOvQ3xuz7wbmTz6cy+V
25TxBzI0uiM52pYNsfISOcfCE87U5KTx77VNxQoLJ7hqGOjE8+jV0hJ4wAtKj3EmUdZWwbi+7wev
Ijp2LtY1SZ1/m3HeiZYyelkLZMLMyo1eTmd16kiVlhniGul0IfuCYSnjmGkoOwf/EDqrRN0sqUAg
eKJY+4Vkh5iYQVk1cP+0zzmOExa84qAWaAhjHCJ+RB1iK2OJYsI6c5CT7/1lEXdZXmYxKhR9m5Q5
PdZugUWPLirXkvwV9/jZzMC+l2F1mATjTQykQzq26qMwaoS7qpAWBsQ9F10OSJo0zI+AQ55Pp9GR
kVceYsuIiYQFNpivehTFguWFxydz5Vloj+uwo4Od6Ra94nZTTOpz3+UPxaRnfz3wq2lzlEHzyx7S
qqUzjI0RQuE5lIv3AJZvOaGb0mREP7RuqfgDhJy1GW/NWECrH8lQCql7L+XQUbq1InGEcof7BvtM
mtbHUJSeDL1x5GjpziZ5n5Iix8c0VeD/KpIn91gKO2F8ro0ZyFCNazdNNTtTSvMrpZOtF8lDjsHo
aW4JL46snJLVcJVaJj5dSn518gKLQPpSo1LzgkBasyOH4Uxg2EWgEWSXTKbcReypOEVC3Hs9xi01
ncJRt/ZY9h+lNiTVuF/9eZ30ba5CDwEpu5hqwbGcgBJYVuOykc7YSGJSi8lKDw/o0Uu1lJwxIC+l
4oDjxMOSekvXKwAnGz+dYXiYUkqJnOFGQrbtz8zWnCh3RmvgxBh7yyJ/a036zHop+LiM+GnKcXuu
zNdkMFs+TpD3kWruzCQiqbpeXkswarZarBTiqryII4fhQqndqcTiULJ3SiWih3A2MM/kxKsRGDeP
rhTnfoDHU1dzPvdUOEf6go9kHm9DyYBsIUgNGz+/ok5AoymPLoUb4bbS+IXB9UXOSOhgXL/VsCLb
gbpGgQuT7kRTTdtcaE5K/jjV2Z4GI9e2inorJQOkLpWcJOKvJno3VH3yf/Vcxogv/xTQd22G3uql
68h/nUgvTNv6jf4Usg9ziJ1sSUs/VqWK1KyIgM62UP0Ib6BWRMuFzuSfOhyvtW7XGPfdvC5Lu15W
Kh9NMaWH9kZoxq5Xoq9sUmH0qin8wnoXVsQSy934pynok9Av+4aD2ME5wTvbNNO+Z9V0FUWD5Vur
qbPExaa3jNQp8uQSrkTRJMIzGAZXRJZ/hkHhp9QZX7VEUvtSNpdiASs81pfMeo5MAoM5J75aqkAC
Aoj0uZG3Ndfb3PYnvWpvqAY+iim+IJkkZkEXUKHQlrKrpSWI3uw/8mAmOjxBI6vJs4N2iZxYjBsY
kAi5NUARTHiY1Qh6TDHs8bg6ORq9vql+it9oDC8Z50skZOJJ7zRu5Ek5cG4+yiiaolxGwTMrmyTS
QBFkGFVkvJ4bQyRwm/H7KxLYjyzD5M/B+aeKQVIQfz5XFEr1oKBGqzD01Wg9ROkURb22kd4qkZR2
DNuy21IZIk+gJVHHBlGyevsal8kh6IPRARQBoF2swOG2yxX3zJ+eHHrQi8zug8cV2QbaCWOx/Kdc
otLpRsvcVrgRz1YbGp6eLXtpjBCTm29ypifkAoW8xaVm+VME/8GKEM9bJ7OjP6HL8XAWcJkO+KgW
U52AJCSN1/FvIUP3YhmszxCbnzHdNyIzElsKJvihlX4TmvYqj+ysQdL9qlpzMJtEOCmG4E8WPTaG
9vW0eFXByp3EWnCAgLalYYpqVDYZVgycbYWO73F/VGk+7JgT47L7E7fap9qbmEBi9VbLlNIpvefc
GuRdmyPHsN4SUX2aw1o99hEp3cNcMjSLryw9KLWx7erIPUf2jS6jWWYtt9lgfMjp2mtn/WyN5ida
LQY+pRco6i9UHJJPsxRQO6PWfHRieX6vR0VwqxRdhSBLu0zHqdYq0gfHiHLXJ6805fnMmJJ7RQ0N
hG72O4Lh6sTLI0JSmV3LYOMwNMRCGKN35GJUhCOzho/9fFO5MVzqti7Mf7hVl50QjezFau/rfMRz
jg0sqw30yCNhum3pclo6aBZTAHMofkcl21n13Nt9vOIcdPGtDbQnkREM82b1m4EVmnzdXci9sDH4
qXbMKSpstehAUAl1oW48VP3C8Ivwpug8LyqpzSFDjExh6UqkXxSrB4pRySbLXJEij2qHhac3nKjO
v+gnnTtNOTL+/ZI77SNsX6YhOMjEWRSGjLObS7Y3n1E1d5F2G7JZ93oSqgrgEEyJHC50P+X8saT5
0WgAaI3N57ICTurpQv/5SWIMJJvlj1zru7ae9ww39ybtoF6rXiWcE57OJSbWwkxPaMvV6FfiEm0G
EUfEwjkdJYz5VRCtErXQ0FuZWTWDUTvMyu8p2M/pt9Ivmyg1S1cKjbe2CI5tqP3ohizTljV+4+zE
AJEh5LK2URKQGplmvUN6xwlJdowdpax9lbYdNfTis1lc5oxurRAYH3FRHQqFjAUOCMew0mQP5xGh
n7giHFKOzogkYbsQIV2rKJa/FivzF315pC37FQ7dTU+EvbmeK0XcFMWPqoQXTeKyJqrVr6P4jCoJ
MHPb+CFD1CWRVUdqhV3JCl4Kmo2/DZnWm1Cll2XpH/Ii8ARE38PsSvRrA2BPE8gRrc2uRkJevBSK
eLhn5Do5S8uUi8+rdKo2dbJckJIwfyHyp18Pp8HWnNAQGoa8nZAr8JI1yYk7ayNZCXNiBJFOnSJx
i6kEMPYSuLyYIoCgguiBSHpFvmVtggEdsaV+TykxMar8gbaQ0b7wReDWkyYtK6MXDRA8rbVN61LF
71D9N0gfzO2SXuWUMZKia89SQ5jEmHRuMLRHuU2g0mZ8/ANTl0Itdk3KQqfGxczYq0XExj6YV8no
tWJGp6INN1wyIMeKdZNZ9e89A619VK8gqvsfNbO3XHUilDdZv02WYf33d+5fxzWpb2a/CpjXH7w/
3L8h896Lzj9P/vOdf54zZETLEnaL+0/88/y//fP3J+8v7D/+TpomB0XuC8gUzFO8+99jh23//iPr
fvv367x/q9YkMFc4/TOSVbWyp1WUVsCMVpnuf8v+//ny/ie9bP/+7v3LvqH7VRN4FgSzZ/XmZ37/
N+5/S/2ff/Wv59S9yDmVMpl05rvL4Y71W/KeROM4iFwtEIW/WX/3v3N/uHsiJp2kpVZ/LnGQO//x
8/98SfjD7GCzjJz6btb45ztSqUMH4R26U/ruhp0IARcGKTL97s8Zq8NhzPB9pDQX/XZuHyclrRfn
L49LPqG3v/+xF8JL0SF/7Tf1GD0Ix1Y9sVst2pF6IkluppfoDofSwGOn3puJM72Pj8oV8/W5dGoy
BQ6cXKDW3GDZBMBClldOpDiXyu/CpnRktXCXfYwUKbGxsZl4NjYJPS2qICcmdj85W6j27OW1P06V
8Zg9mxdlWuxvhWy/0m/mB0x0uZO5CDSHij6y3/9y/1Kr4FXBoZB/AJhjFgNaydjGn8Tpi7kn5hvC
xWmLEwmeb7rvQnOICstnMlXccviYAkfAPcrW4ipf7ZGI2NZpN8orS4ldjD7+M0KcyDSvnsGpDBTI
LiMPUj+Q3ghX6IrIPJkRbTBISs+qiux6M4FRUmltD6c8dC7Z2bzgeyKBnVSU3hfpWIUUs9GaNP8U
EuL7RFZ5kz3wqEHyIlZkiXay/Lamf4mxTVbUJBx5BM1iAvH6RXKy6D38DFRx0466R9/Hm3xDfkQr
bC0HHccMcL6zC+BGrKNwCFJhS0ATpfVeRgwKlCV2VJDmPEw0/m7C56Ut/Q5h91YjJv+QXfMPFujs
gtAX5kQGI6J+jKDAaP7aKicufwvbh0OuDf7i0/LfDFQ4zgS6KpgF5Ir7zM9719IxUjkxNj3GujBH
BnIUDViAuZt8qnaxbbz5jXa7901hGj5Yx2505zdyq4UPgKgPoWxrj6+TI58zO4a/Y0/7yiOAnHkz
5SHUWOdSj3azNd0L6DSeXlP3eSxJjnfUS/Bj7gbbhK6kvgfP5g6Fy0a/xEd9p/8UX/z/yLXWvALQ
+MJdVW+CHwHWIMRDkr3s4BJ6sNNsjl+8AQp8Gq6ryJGDPdwY3f0VL8UrosMLuyKxIPpOgDZRUoy6
8Ufw/m3dzIt5Ecl2gVHgTeouIEyldFNau9qFJhLmJMPHcJ3ZmxVJhXDIK28wLD46wfFBwivuR3k6
h09vmk0YBuH46Ats6UwERVbWrkYUPnHiUNMJ2EDB50rOBEVm2UhPSDHjW/CgnX6Vp6d42AnOb1d5
zVfFkA8HFSgagX8d8s7tOXF7zZUO5LFQ0nLjPU4k+rw3iptzLxUI+Yg4AgaRDhRHwm/4yODY6x6q
M7rJZZveRjIaDzErzmY5oAJb+O0zeBpC7O8IRaGZ9AE24r+epaHhh/vc9EDRzMVTX3IH+DWzqZa3
N9wvWDZv/HeTc72pf8lK4Vp2OoaTTjG6ZJa8tA9UKLL1om7os9DrcZZvLrbvY/Iw+Y07+DKjn1N/
bM4IWWEAxPPZPE4q1/hLDGYDJZH/q+6aLRLXzHKZmhjeX1fKLxAVy8moUXFVus3rNzKlLTraZ3o+
7N9FB3mLl4LZq3Nn1U2PwimARWYzJ6Zrt97OfJhcZQcmbOF+fTPb3x3jWXsEdZIyQSnOVXEMwp1B
j2Mf5gdxr30jJZicdLc8ggALtr3Onbyd6l18wmtu05F0yuNkhx80SRJneY09wBp++hF76R46U7yn
zikfOTDxzpWbyrSH/NEfa5vgQk4pnnhcduQG+qXuNwgjTh9ldZEf+z9Fjxf73Ah+j6MONpijMwpG
x3MqLaf+bE8xozTCBpzAHZsP+QdYmCi9cNKllVUPUBPoTy7oy4G/y36lb6blAS+vpX4OP4BGiu5Y
d75KnoX9sYCXccw/sXhOFPtLItbKIc5POGm1n96Y97/WvYse0BVAL2jFjnx6OlGdHZ1BDpUO90T+
W6IVczhbKV/jb6HtFiBIo8cSFnuxXR+5WMDueiFAEo2r6Ra99Y/jZjDOvDu4Vx2IlardfJkucQDU
RnLhKCajnBVpxJUezQ/q8F4eJT6i1kneUmib2mZB5mFDKfSYfpUoopYH7hGYFcWTsm03/U1ycduq
5kMne4xJ6NdI/oqQgasUOsAzSm/iox9/seRByWLHuCpfbJZsgajzDwxDWRzGcFd+EDiUanzJe1Bv
GAex0fvT18xJVYQ/5dL+YYF21s9+hYp95ntkgVtCMMQfxaVYWvRj5AMtWa+9ClRo/5Izvl4/9pgj
XiI/0bjMnj9adsHP8DG7Itc5P/ESxd/myi+8/tJHlp4p2MXRlvttl5CIs2tRC7jLiQGw/df/wnG3
fIE3AaHjt7cJ/hh6OMAp6ck1Mid4LC5Ynm8rJUrdArzhnShIaCVoCHO6viErgum4+buoZ1hv9QYx
IiSphcxRmwN4S5oaUhlCrJxEwLDJx5D/sjOwjLz2NdMgcnN4PU515jpnewv2tS166Ce2q8n1x/yj
t75GjizwzYPPJdRyr9QbNiifnZRf8A4F+sLcofKuSF/yb743WM4z69sgyUJ2AvpzuCuTa0cigHaO
9zuVjcj3Eaxr7Z7HvV5v3LyzEwdNhE4UXeh1+GiDx2UX/6JJcZK28krjBCUVcNtL9Gx1LJYbVKTP
FN5f3at440b9jVwYUOFeOdQfBM86LJ6sGTUTXEf7Mg6IB9PQ9sND/6nvqx23wVv4GXwIB2VXH4Ce
ujQA0En4bLH7sr3gKqIrn13kz/CA+xD/CjkWhndfmFwWJ5e4AMxO2csFrRO0HxvJamMNJz6c9obE
grfQmb31Q1TYMkj2dJ/Xy7TeDHSNIAiasGES/I12608Ees277LPgiMZaBy3NBxqIShTn/qU6EGXi
UDSAuV2zUV+W8gOPCgceHkVYRvlFHZBNsn8JqZNmrk7eCG4IxZfyrdFfDXNTjdeI1m8MH5LBeMhH
qyc7TYWZ6UtPqWM4vxvgM8L24IobzebseSXubm78MveQHUo+hKhWAbtn9x/NOfITMhW2hgcHi26W
G/jorh2u8ifFjSHJeuPjdA7Gc1h/ZWDVvmvhGUuwM/0oVJMIMY7CgfnzPkI7H6+02YvUV/ulzj3h
JcGUqDtcyyvfKkwItsJfLGw745MQlPW8V7md1OL+e1YrxI47EnTYrmhTTcaVFqcWPBCNBiFLIFjp
W35uZhQYdk6ZWKMA12V638dgaw0fqksnIeJKYdkhEcAvzgg2GJV/sbaxn3CQRqpqs7Rx+/d8cvkj
xL8GeeAmqG8p2+9EY2zHQZUb78zKE2FO3fe/tVPfEI4j/qpYOFyOoByoK2w+26dWdbWnWn+gH19o
cFM4QXrfywoJXBhGryAfV9I2hJamtJLlm8KtzXaFpI8Td1c8gnxrnea6VNvKV3/VXwE5jKP/jhsE
7V36XhHybRuvqdftRMiGOzomMjFavJ7Fprti50+SxiXsRJ1Hk7jpMKuSV0wHGswRTi0Xe1O6OLhS
YlYx7nh4aI5+JWWS8448HjRmEXSCSgSRwGIxmQApVs+0VJbsSA42ITLJKcQdf0w/jLdAdU31hAiD
t2/4EST3r/eDtS9jS8HLy2vesCdUyK06OzsLFB6HNtlV/4e781huHkvT9K1M1B4V8GaiaxYkDEEj
iqIkStogZOG9x9XPA1V2V2X1RPV+IjKU4i+JBA6O+cxrroQulB/F0a8BVRUM3FZZn6XD8u/T5xTO
Iyxh/Cg3NJ44ex/VcaeFR4CJ8lY/zXsR9QGnWlC9uJ8OiLStihNuhxFJdojEb0E9IqCWF/ZbjK8u
dpiERbIDuhb9gA3n9PKS5Nv+rrmfn8rRQWpALB8GrBlTrweM29viE8wxUHM9V6ATpPmKflLa6yw8
B9OriQwjypfEDMkmf0Png4jwhuDOhhA8gnWzlR+W84QmiWtYblY7BBizF/ZnAtQF61FoHpl2ptBo
7HtOAZEQI0HGZ1ufgnX0mEqYrF2F9JGmzn6uN+boax8tJ8F4n7lzSf+A+bORQZFWtrQDLtbkFz3a
T9VOCR4zBPLYDSBe2BNNNxiQ7Gbyr1NYW340KK6K2cEg21Lue+lMOMP52K1m6Fscqb7HyW4pyTZ2
MruW4aFDnParpuUjksnsSG6lbetgK1YOgM/+TJM2HLzEYG+DCr6BMlGke1xRjfwAST9P7Kn/IU/A
7si8UgsBkEupEXcgenSKth01it92kdhi5aG1FqAsKRwLZLTwwDbsIvTO6/TbWeeCbpjl0Y6Ba6N9
VtFD4hfGTnKBIVXJcZ43axDGOaLZdHrmCwSnLDpSji4s8tZjuhp1tOImmx8wBrJ7EhIBu170E4gR
+S/JLh3NzCcewPJBNBiDT92nKedynd7nqTf39up1hoVaekBDylDfTeO+gXMjQiPfSPIWta7xDRKP
9VEhdEsu882phGritxzsMJGd+514j0syza+jGnKWE8QCyqLyPX+z2Yg9trfuCCoQF1F2atDW8W4m
XhaeNLfL3cja6dWmuDWSk0dfAbJy3xxJ0zYp/Xh65KLZc8DCwPsHTsjG8kTAxF63ZBecwoZHjgfO
p013Zt2Ye4UWtnuW+LEf1dTDXeKO7orpGDs68I678B3ZmuNb5Zebt+pL2U23z4VM7BVrwu5r9WMl
TyMpjd9jNqb5xEO4GcQ0TNFnygLtprknl93Fp/yCa5hAjZ3KLOndu3D99SnEXMx6V+wBArCTfBJ2
QYnnGDOOj5VbCXaWsqGafvMx3NhLC7tejWlpsVMxbLx2IDWim0QXmSiVr9ghnNI9N7TprtpuLR54
zYhZMSHa1vpIBJfthkwv3RdnpCTHh+kLhztCmlgesCzexToyFxBbNlEN7eFtYlbiTVq6lkzdw3Sm
hfaCze7KgFKV4NWICKcfm8eUfu49IuYj1pbFebqytvgkMnevXn3ZykvvseBSrq8G5cWedSyuLF5W
ZIYGhEO9gD0dZ9Z+IxM+jbtoi+sujn1H9NeYZfN37FRfOee/TfRhBHa+r6HNutSifsQn6cJy51Ny
kob7zu7Tr7Tc5PgI5hcDHzm86BCBOP1eTzick0/RwfYTBVQSR4L8qtpl56DHJ+J1MfatjIk8uTd8
zzy3zeQO+NuaEq0N0/4JZ/etdUteyMkNV8KHdyd/U2ASPlInyD+Nyu4vMujidYMsXJM9k7Iq+FPS
3DOZqnQjvNS33asCHYNygXsWfZ644eEsuAdzCRZ3iRG2cEQiWgYnpiG1lT4pHMUgvkSHYvVKZoYQ
TfhJalGqdIQ38Zv+Cu6WVROy/6EpfCJo0qzH719zVflpGl2S9kGBz2abr6UHo8IzSp80Q0wdJT03
+jnOf6SNdePDuxE1aSrpBMArLCTpHGCDUeiIj4KLJiIh/KIdu/vQ2PQP410GWtwPmmhDNKsq9yWy
S686tQ/9Hm229psJhOsq94AWJ06iZ04YefEHO31vjjg3V49a5AmfAerCsPIBLiA14Fr3A00c3Nqp
vNR2eNQL91Z/at54HB+jQ3BrnkYOTJJOXHLbbWhuossWUP+1MW6laEvl9n3aJ82GcuImdyGV2AMh
hF1ss9TmsK+RLH4PfoZraR1LphdA92KTxtcRLSPdZiWW+mNs2UZH1f5YDS/jO+cZH/OWezju1t3r
rfrJoQxp1JvI2VThp2ppqm7Tt+z6WG6V8NheiEb6N53jukRc6dBReM2R4diBuKDM2BHHUh1ovzHd
jLas2RGt02EjfisHz3ogNj/kDhkmfVG7p4Ypv8qvmB8PVGbuwrt59BHcn+UDNszJcgQqIrskExzP
xZVYIIdm4D0adMOYqXj4rgkdQdi6TyNmRB1kLXZ8Jw2Op5ndnubU419FGbkwRFZ8gYZGexIXas1O
cmwxw8XS13iqAmdU70tqNTcEeioDNMxmIg4120P+bHbnqXngqZ8gH1WIJQ/c6hl48rbMoLSSwFOD
gz+ICvAhN47i/EKFDiqlaByDwtWWD/6jImMBwVn/dwfUDnmtzVg9WcZlag/6Gofq8T14zl1V7h5h
ZpnRFybqg3DgM3oq/l7wU0C92nxSG7FUb9phnGwCIQ5sNrQjOf5aH9noGIviz8fGGti8UftgBAdT
43lBhN4Er9TpCOHR4bwR8ZItUbCs9li2+Ax0F23qpwDrTLzJb92N/60Vt512sx5q/FeoOAfaVn/t
hR2J1x3zviNYgWCBm2d3+7WxrBzCMHaNM5mGWbyLUOM4qsyCG7An/FyQFJk2lK/J2ljMuF+3hL+x
26x+l7/motb4zJt9SB8FiHcgPP05JF+noCsfcMTGS5nk8ybccQyVNpsqvtE6jR+CqMqRw11O1caD
xxSndjO4024dkDeuCKkoI6ARtpqVkkVzIoIOQzQrBfS47oD5ie0W4u6muuZkNXpyN30wWsONWItt
DWom0Nx19rHpEZcGr/1T9EnqQlxMLZcNEu2ByjV2MhJJ9nL4zuBovMbqlRATu9qYnlBL//GD3W16
ySVv4Hf0njrKSNPpVM0kyhQ1WFp3RO0ZojSneaYas5M4pW+rtfEH6HNhq1SUZgLJTT2f1H6DRWww
eSLm1jdxZKVdgFQg85w8IkASp7DKzrAJhDsGOa63CbVCgMP0cE7jk+ogeV9viKtdFpny0V3Bkh0p
eNRUawhAzVeiexTc+ZbqP6kQIYVEzYoYQecZPOPv0oDqcAhGJAVh73OP3PUm37Q/meUSUaX6lpK7
uh+Reg6owRCWgIxIBmRj7fJ71G7I9cHkxevWfxGu1ETZMrw02lNS4rJ4QMgoj98h5ZyfVZS0nj06
EjgtE1aNiceIAkxJSZHQbNg2wes8npRbcU4dzrZXhk1MbgFxFvm3SYUmtSl3CeIHSuiv8Vsa+mwN
XA0erR+8E9uKRsIOchsAbY/LcTk9YjiK/3PpmuVR+VDlg8wG9xZdx7t4Nep10ucgIUlwAujQZ0Pz
eLOsvbJryYwMucVV2Q3X/JlOsjYf6+34DMXqjd+vwiMmzN0HcsnWdYK+tKFYDRLszjwxwak0Idrn
lBUVRdTcd+xdOSEWxDec4UlHwG6MjgWd2aKl5Inps9bc8tmj1UYzlPw1feR3KezUBBepI+PezeaH
wrhGc8nB3JaOBfXi2LhHw5Rv+LuxtwnQd3g3k0mMDFPj8VZW4YcUR7Ub3RnTL6zXUvjpVn8QvK4B
tOyptU/6W2G5erhDBJPIuVUQ7rwJbP1cs4DgfuPN4S5rvAmaDZMHOxx67RueGbEJyRUuxxgG15i+
Qgfdit0Z+1OuKBJsgZOAqXIlMFEhn1KsKHdcPdfKO/ONIjGfqafzdGsKpPU6NtxvpzzxgexkjEfF
ljI98tO82baaXcgO1US+J+UqnxCLV6XHBJV3RGhprJcs7+irQovfcvvxlT/nc9Z0xWagO9JzDF4O
DCt3xH1VhDsDT8TGH5xLkujX0wLjxwvwmrWfYwz3nIWMOOOlIgJkuYmISuUaBlV4VdoGJP6eYg95
ccVTpET5xuzkPfXpwrkH47QUX7jrjGJjnT5T9ucFl09lvVvDEY0fydSt2Sk5+UippYoDd71NUhR8
sntkLuARb8kGUbAkcuShcs4zqjIXTUFD2vCGjB/vwg3w1HH05a6YW/gLQxPj6rlGHhG7AlMp0Njh
LkJ7RefFq1Hb2XJHn5ELPmEod6Lwo1K2P5nhDjNurp86CaXK3nTWSWs6uvTCXOElJVdZW9/775/M
J1idzyWopNUg3aA70B+3SU8qZdMwUUeHC+VeZxBBHcmwN4HLD2w+noO/uM7LnmHl7+mMrw803PJH
3DuCSjxGbodJrzhcFYuIn/ArPI4Rz2daw+ttc7eoHnBpWYsE5DoEXCMip9z/gjhvuOXO+SOul0mw
PqQK2KaNWhItJB4gOSgCR2v7RpzbY7An2UDhmc2I22Q6YO8xn8Y3Pni40iXAWyV2+Vxuh/+W9sob
om+ma3c8HurCKVmzql4N7cyq0FSfJZ8rh07ze7oCGgbXNIFFG/wbD5E3WxdGjOI67ls27lhd82gc
8OzukN+PsTJw+Ax+kcfOHXKbMKgre9C9+hLKO4G9YXGW/FIDk1z7B8BAiX5tWLA6N23tEOtbAnei
q2vZ0qOeHSieCCnFhCtzng8PQD0LQDmd2bhPOmgJdmnccz8jU4l4cGcsRx4DvwsXYZ2LAFMoP8vr
lFqhr1TcCXeYq8A6n8ZvjFHBjTLKXAW/x2OQzD2P4VeeY9PA2AExqTzxB5F4HK0j/TrmB49yQvcw
92rJ45PouUcZAfc+EVjqNAGtw7iuPoO0j6vispcjjQ2WBXbmXX9gkkEIeaBBGmJ2zlqEsoWyzp6q
B+x4vByYRBif0GIzKWZj/msr0btYQLbHYhXmiEPkOPVumzgivuM5Ar6F/7BYNtuJ1V+G7jUBJtZi
2pr5uXoC0ibK+CFsWvm06k0s7lx4GHDQGkfVEcQYPPFQc0XtxjPmMofgkbVntFdecrsrgqvaguEg
Lg+knYEnnmBLq0ghba51YMODBURHdkieQDgid/M7/BtEfwoHaTPmpFk/qZP/9xFmL4XqB6aS8YHQ
Ri6c4tOKWPrzhJECtRDEohweCWuR8dFajwVXrF2nbXOvPlPDYzTaBQ3anSTbzEIwBYYM4c9hwIp2
F+Uuj46BomutRA5YnQzAJwPLDsTrRnPWRKpwcMRY/cpZitiA4mSrEmisk4MF2W7wYnGpyX1xfzxX
pmVA305d65MjYiAf9SXgnkicmIzxnoElzeOSuP8VEISXE0BW3UFaqoVetOam4CNjdd/kiIYc+Ph1
EgyUMrdIPZpox6UgTjxkHguysg2dCxnBB8szGkpqm36YN6NVbz12zy3m57kMFugh1l9YjNZhldGl
yrrOV2HLOw+mP+tY5LyRPTDJSHDJgVWythIzPawgJiRHAqcWbiIYz99lZ6quPqwjjXs4OxlVvvzC
mUloobRA4eyKOVb4sea1OMdLzjrguq3SkbK22nNE7sBeDryLDiPoKRvFk2A+DMoFSH+NFA/hDOZM
B0kogEZRIboYWeCxDNb1o25rnCdlLCVodqAgWPbIrdk86ro+NDVJhY15O0tyvAueGVFRPoHsSqjc
yzYroGQPwUak3SEDrLS7xvxY57Vy4VlSaBVpiNL2rONtR6Ee0IuQYYHp9K0L4JJKLjtQQZkUOFdu
reM2z+aefViWocEppPj1HewgqoqWtQ3okQ9w/HDxsWFRsT2X6p5pyF0MoUcCLRCos0AbJyEpeSPd
rRPfiu66EAC4G4osHgeCNFQKVhqITDPxcRITPkGssI2p3zVCjLvJfMhLp2VMCW+sF6O5VK0NBnGd
Sb0Pslyhf0qQcrIEu2V4loMS3tHZC+sDvC2I+NrwgkLY2vWilBChKUOMsM2aPXuVTMmpW+c1axFJ
NPWdMoJFm8ar6h0Tk0fBlAXxT0mqiL35jhWoUesjyDI2LJEifOIwMtECFdYm3mge+BFb+xpzRH57
ET54bUY+bxVGjzq3UPk8NU5yJH8Ecy+k6HFt83m9C36zrLbrSx0WGLurV2C4BtgaAUNrt0bSrHsM
C5tXKiJ8vNHarDzemY4T53bGcbotZWYjTf953UDWMzujkuavKgayvcR2UbhMm167sCwBpwftc81G
37rVgJgGHRyni522+2TC0wMJlAtLt4vZ7GwmVJQ8TNwQYAdWhdAizWLrooeOMNySzTLwwMDA9AdF
24XjTpjRENzgElQJF54OMhv4gKI/QyGH4RaKS0DExcbyuxmxWKv77JU5w5LiytiJlmF92PwSk5nN
iJ2DRxSKnpj5PDR2nhzQig5Dj/YSQC27fQcQwgbFeSdoPr/eeyN5M/Fyts3BrOEGI53Zxvr41Jjg
jInNbcw7CRv4MD6Vs49iGS8ZQ4IzVos4kaPe08HRLMr2a5OBx8pf5SHEHDDjJ0visIOSk0wo1KrP
Algy7WON93grQpDUYwvJlhZ+BwDhJKU6PDD7QziMvc+aoZ6WKe8PYAJoyRCJcffGJ5v8PbVRknXy
1fX4BnlC+RNkUbbVVpgBCh8KRkrtlmIyh3NDhSkgIm+2nSCZrjlZOXBSVS02lsjmoa0an+Eq+Yk+
ycRgrq+FBkGczaDpCW/PBos2UYv8ZC2DEk5WtePxbjGzBKZQZ+DlTrFJSQY7T0FyzqMYe5WuXuJq
UvZSXyp7q5aAkSWAqJAV8CGsvSUdNIpfDdhUYE6JdYqfZESjW4DUEuvoXP6Kdf4qmaIKGOabUZZZ
SaMibiEG0160KJw1Onqmc5Oeq1gXMB3iibSj+jTqcC3DoDUgVkzsXJ2qOEP0WKsmiVQor37t6OUa
i/bV5OH7GHDIwGCOcQPEkcRwEuKaMDQLPwU0vRk7K3NSQ7pO5qrfuP7l758HOmqQQWqef/+pSZWc
IEe8/v4sz9N5N1G5KVZa0K8Cbd7qqCDUMUPWD2jGg6lM/+uLHC4AMX9fd5EBQlSuzK1Us3AbtcLi
II3+84vSor5WcpSMOPyJmvjwj19I9OTTnPXeUYqCJtD6pYERnGGp9J+vf78bVn+avMj9X13Q2FhV
g3+/zUQcPDdCWWH9i675r4qrkDazPalTA/sJTRTguzibdYH6x9XCLkUIuk677J8kXf/+h6sGLMhO
fvJ7X7//iG+IPzTkYF1LracxQEL+fvLvl2R9Mn8XMf799vcftaq+WYjaOJMCWynMxZq8kpPuHyLA
v6q5//Jv/1AHlnuE1BI99hRjPOZGJrnFENZAXerKGRMSuSgU2AHq50aUIXjXkWF39DfkENqyOGgo
IOigzK1jn5i6o2VG6bUCDs1UZhbAYpq5lrcTKgPF9NNmuHMFQvARYm9PRFDvy8DqHKS+aIwsYNoS
SmiJMQAgGDDlKQSAMqixkfqtRLqopeZZQe6fjRZmkwGOv0aNJp17cyPM433VcSAPorbtC4QyFH0m
JcrummllE5oqnksDhrsWfOi8vTYaBUGtkYpHkVZITLqO3O3ohiZWpppc0QihSKI2+mWWpftaxLpd
UQG+1mOwweOaEBTMoac1ermxIGiRElCfK2dXibLEiVWOtHLoH1pwlRVVK4SGglOV9742+CJKyjTh
kKUIpp6uoUmuZWnDrs1G6lCV6liQ+5x8YqTD2UUuDT5+XwDYM45pKDVk5Jjr9AIHdEgYpFNtwwaV
/piQ0q3nEIJ7aGzpKqAAk5AVCnRllgyz1NpEQGwYTHscqI9aouJWI4iQXCLDyMv4uRQ7Hzw9ZHca
tAn5MybXsS8tYJBKqswmBUIdEULaRP3bUDJoTT2qVF6f0Z6wkFgk2sS1gkhqQrEVRtv0Bj+wB5o5
gPjHRlGJXuo5EEgs8SaAsq56WZl8WFSANCnVdpMicHhlBI9RQQOmp1ilB/SjFmo7YryMYNqSEEpT
X5zyWr7Ka9YFFcI3KSEC9YJBa4A8ss6TNbJqBsHwkHB/LXuuWBBSQIGCiQbVpN2JnF1GHyEyg8Cs
GgP2rKL01eiIRkXtw0os7RjC9N7mGkTTKg5vkk5mCI65x7FzRr9omGzMUIuDpWBsJIoNcDYNwxtp
De8RInXCschO0MHGchyObTNgLSJXl2XsQUjR6IWCshwkQ3upZQUowSB4VR+jQj6adm16mQyjfyzO
SB9aN9Q8h0VzrFExDzlO6uhEdX5faZhQIuOsCc3JMLRxl9bdmx5qkjuONVgVFi+mksall2LOvXhG
cSQ043USkefExkA1x/gqqmXcLCPctkRVv1D/oNqYKy4WSbgbDkWxXV0gHDVv8W+PxQN60Jo/gqRN
ljkHqTRC3kv61zQW6AItOHQm6I1tZ/XLQE5sNzYQ+6B93GFTIe+VdNmjwUr0PwfvmqJD50jHUzuE
oTc/5tiFDapkHZuqPsKn6SDi54cskH7QsoVAU1E44wig1wAgqdMOmiYlnpCgZyDCPMqlei8uD50O
ebZtG3lfAI6A5ofPmgGKTZ5Xw9sk2zYZAnQwpFBeCLQvMS9zLy91L5AyToKmfRqb4m3UMyhtvYQO
fXa3znSYuhgKa0ImH41o/jBTBN3kOHLMCMrbCEWlRnZgIv5WrR02xshfVFCadag2hQXWo1nG+JBw
jljdENsLrsbb1d1hBS0CAzFqGLC1hggcplMbTcaMVA4NHAQGDhYjmO20j+otpGE0yITFH5VivqhR
tEsq7cAUyT/QIjuZxWpMX05PUk4e10Nz00c6a2NL2TBqXtV22qlmJxyWGJgG4pQQwKYldBWzfZrF
bPJx3D7WPBpKjqC/w8hCr1/51kbyGxhXIzUBoiJJmu8m+rtjmJAIxdpy1lTl1lgIPVrLgq1mrBAT
lhSiGnzdkwISll6l4M3wPvBLSQc3GNFFRhArkBS7VKDpiLV+neG/7meU/bGSs6LtLBfFfkGcXcft
sI8r5YJd5iOKc7XLZpz6cvKkh6V4h63c0QoX5SDTz9LTWH7s5oGmDlCstsGmcjTeptn6muY+3qFl
8jNH+QaIevRU2iGUU7803/AvGI5WVZ6Ces68BNIx7AHxPVshEihMtwfkto5iVcVHRO6fcZgnz6OT
MWfSSUJ0zK3Q83OF1IgcKa+emaXbqhaqk553pOfDSNxsaZkTtwJdQGzXVKFxskXTHSil3wilHZNW
VoDT5ujTVYSdJYorx4xsN0tpu9QqbSAMA/RDHwyPXSK3fghDh8bDWiKBO4zdLLZPKIurRv7TGhL8
AOkTAUn6OsE4+q0Sp46my7cuD0ckKrTJG4dKd3Nj8Gtt5qhVZd3VRtIjo0FxE5kkaVDAaLTzRTBC
mmLKsDi5mdtWWeIvIFvdEUVCYlu2ll4dZHcU5f4oV/n9OKJ9U3ZndC+oEaTIFi7icFRjJE27OMJO
Sx+vKlXDc4LZSiaVniDnWJp2oWEbulZQ6pyBuAgKzGg58GXMC0gthGbfaRCSWp2iQo0K6SP0n/M4
T0eE3++EBO02PPJgQRDQ11Vdc6KCnZcSKiiJUHwVSelkieYQv6vvgQj3mcn+UKgSpXLD9GMi9F0e
AuvQo/4ozNaDBA05RF2Olgk+h+hkCmWb7KqhfbJ0ia1doKoo6SRbS2h+xgvRZmn2QGV06lQNOqy6
SEkzxZLUx6J0ttwUQ2yqVkBNugikadlRmzNr1owo9Z5qlKDMk+EE63FKix+I+5uesXivFuSJEdcJ
46Agu+H+dRgvy2LFJ8y8kf0G29C/zuoEmHXep4J8mJcEn5BmOqKAKYIb/go1ncA8bLrnSHgYNfDo
qdViEJ0MX/GsBleLzpJYxj1yAqZ5CsPhM2yNwBN8Rat2dUXrVu4mygBL6deraF0q5YeoydWLlraf
EjqujUy4UZsUwRtzeYkDgBg1LOFqnlnGb4jmOGq4dA4+IbSbpYAjaEnvpOk04z9/7CtaqGaiuKNk
0SA0SHJIw7sShf0ljRS03LF7lyLjtYlxmpT7Vw6cB93EsBkdrdSsvJF16lRBoB0rCwVLaelgm681
JnxnJyvGkQkc3JxN3KQMwVejQK9YKu3BVoH/jMx9Ux+1WF7ORtzXJ4QJKOvPBCxUCMxoaB0J03JF
6vRjatF6nSDi4CgCkzRZ5Ynl9MMsg+TYBD3ooCTFo1Sj5DppKDyMYrkbDTuS8X4utYM0Ca1rzNIN
X4/z0o/6ScqaZ2jrnJMm6M0EQross+VMM8W9ubDusWxJDghFgGqSlQ1aB/Q5xbGydelCxazL8paE
os6RCShOhdomVMBRuBn1SnMyBJ+TYaifW2CLbkV/HXWHBx3VahQAKh5ZRkCH7lq1qaWC0jDi75D3
ymuXYMLVahDuYHT5yG7KvmpZ920txrt+df4k+KZyZrTDI6lp5bXQsIED8zI3cRDNUu1ttoC7RWpz
GCEZU7SU3hq1Puelgg7qsnTbdfHo6eyQPDK4mq6umFxCUiF3C32aXbVrNPjYhBECO1PWNzb+RITE
ifpWEvs6Si6iMF/QsxfHHEhIg/BkvTMsFmklh2xjChM8oF2bjb3kB0NuonmZ7yedbbIYYVooJlzZ
oH1UxMw81QOV3VIud2W80hAAfBaShqZfsNyJ4iDtZMQhsNdylHFZowKg62koupO6AGcEEEZCvZfS
Jr30sZV4UU9zPV1pkWWJPdOiz8pRDFJPygedqlkcbC1t8vUR+pFp4EdiooawzzBY4LxKqUnhC4sM
mEJ44iEditeTPIfPpoaj9JIWcMdK6SV8yQwo+AlBvf1rBNFalFPqseDMk0VMCo105QvQPgm07Amr
pgwbN0m6r0zIsAjM6hs1zBdnak2Y8gpaEKqBWqlAalMFS7GLuvIAj/G7no14by1lTOWkfesRhEJ7
uqXkkI3uUkr7oAG5bRltsW8ooxVoXC6iGeKxxsNt0V+sxYXEUBOpV5siMLIZbIaQiBpKwe2LIMQz
Ry+Wn0mVNKiyAkcni6DkFIP6Rz12v8B/abs7QR7CkykmZ1kdhUfSXYWz83NpcCFQ28Ogx1RsTHqN
vfBQFoYfFCQKRk9XUww4vrOOLnqBIzkC60WqfI5ppINrxpUmUfNiVSYEv9W9DMH0TNlBI30y2eW0
dlca+FaNoVUdg14ZaUhkfkpyvzeqhr2ljvYtnX4BzwkvrdNhk6G/bEJp9oQlx5t71NYsVBz2M46g
dRrSM+wJnYsMZKikwD6Rxtw3ckTe1HHwEZl3hjCIT9EsAG236vqO+cl2ima6nWh4qRKnEW7rwpcM
s+BgSvHLFHOsYn6Yr7OFBU0IC31oKtxGQmYU2GuLD8fqw4x5eqgizJY1r6UyKk43N2/iqDU0FWOW
aFVR+lte8Ol5ihJahctAW960xgD4P63+YJ4XGtT1WxTXEirxIU1KsOZtBfwf+c6dFEU4D5V5ejfF
ylUwxgFzwhlpV3RbzQ8kIZfNHFVANQREBjulyZwmumTL/LwsMxQyiwJwX+b47rZPS1TshAxh2ky7
tcPwOSUWINqIVLKizGFzuYjWUbuVWxHB7Bx2CAgSqZzAK5j7wUxPUXPEY+StWZBkyBXrYKA2sLE0
3QR7Ozy0Vj5c0LT+VkZoJKYGK2SILWTfjTS9anH2oo/PFc6sX4t6LeL0kk9N7ffFQhsomdamM52g
1qLcmqqniQPJoRr1M9TWsOssenno1gyc9IvloaCE+bAEohH9lndhobMg6aMzzHDPBDB8jpTe2LAG
t0+wN6JMlCCUH3/GZfZVGSG6j+hxNFLQHwuwlAOnqrGYX6v5lKOv0iC4wz+/96Y03Ym94Fg5g4Ru
RYlGcgAOwGlQ2r6XmmFnpDk5zdi5BTv4tpemI3amii+HCgF/dFrycqCWYNC6qJbdhLrGdppnaAc9
whGx7ufyWnNZiYkjDksWHlkUxPvajsaFYEquznB8aV3UrN2oVl8Ky/rGdbZ0k779QDsOAFIcVN68
6Gclk6hIJ4bbCkRFBrldZUKlUQXYgH1RQ9EHMD5h64cQHr2vxGL5qJHdTgZYj1SjVDBg1a6wPDdC
Ogd3g1V9xbQpuy7/0QKsDHodDmoDgJmdJrDEdyEHTiSFy+zMGX3kmGacoOp0aZqPQoIFFZjujJG5
36hoqMKcp/49RLe+bV9wg1zOmXZv5TCN0x7PeDQ/cKdZEFUSsODjmS9bi/cQsvbSpU3kRmPb//+t
z6ZoaKT9O32223sbxUXYlcU/K7T98Wd/KLRJEqJqEjo1umZaqLaqaKCN3233t78Ikqz+1VB0RUYm
Dem2okRF+m9/Ua2/iqKsmgbq7brEVyTi/tBnU7W/aqomKZYiyYaqSlzd//mPz+l/h9/IOGVzyOny
L6//V9HnOJUXXfu3v0howGGKsf6a/8XnmLgcmdKvOJyE1BvCcn9WZ1uIO9i6e529AwVsyM30kLrQ
R7CDtKjnDAG4uFVRiKWPJxH74cZdiCIILQ7gPVO9dhFo3SVZj8xklv7800j+cbX/fHXyn7Xjfq/O
siTLWMXjdAZI/vPVhdqkZihbqhed9kC9lOops4QVA0F3BjuPS6kGDxo0fYCoCXCEEtM97IokbG9a
dWvkJhRP/J9oADV4jGnJMVh6fNdmA5gx0jWYGcduzoFWLjp8lDL4+B8ufx28fxlc7GLwDEdNz9B5
/n++/CbsUrYXSb0gDl69NkuZ3NULxeDU4FyqlpVRgV4uKC0k8cfXOUTBspPkQ64b0VGJ1Pgoh9m+
7sziDjn8rSnAATI76cmqGj8uBfq4eZC7sVw3/jC0Dxye7SEIJVjMhKdKBRo1F7LL/3BP65D/+Z4M
WZUl0bTwbFIIXv98T7IShwU+PMqFiV54TSviTtoQYImQpnqZY8GIJA3vIAidVWqau6Cshb0mwRJF
EpZ6BzAFc5rrg0HBzUpq6U41H+WY1ExOUvVBz9iOwzX+RhPa+feXvi6a/37prB2VFcWqUv5lNhVV
EfRhZckXieaJqAvJw4x9bU43OcsJXI2QNm+x1LSXZpzesb98A6jXmaOrIeazSzDXdFi+MW3mZXIV
DnZ6eWPsjaT7NbcAZZn2+bC6XBtoRiEwR/ZKNbsrR2qIqkVX3WgJcePU2uNRlLnMjdWBGBExZc1+
FKnF+zmXLafGZHKbjlHk0nSDKTyC7TWUs0YNaJupZbijoBZdSAjZ7YGb9fiw+jUSbXGkW6ffL9R8
jYGcWCPV3zYpGtv0AXwtFpBTyAFYB3BBR0r2bxayqnCO4tuAj+MpEVSod7o0kfVQ8jYTKXFVfHzO
v9+N6XCPNyCUaEVoHxRZLu/EOqDMZXlmTR9/HHVSs/RRX1SAaROIF0GCOjQnhBpTK5LlCNXXrE+W
j8PLi1yEFGEnU71E4NW1vG12//55y/+vqaoruK/pMmJViir+eaqaI4ZMkxHJF4GizWDQJ8nMBtjF
2klDpxU8tXw3Kqrpl3P7hBqigjMZgV0ZAn5c5EBahYQRHBPQ2m2WY9ZLl1Gw/y9h57XkOJIl0R9a
mEEFAvFKLTOZqtQLLEtBBLQGvn4PWG1TPTWzvdZmaJJJskgQCETc63481DUiF+JFNnOtrkrk6uP/
87GXj/XnGeYpBmbpMyTz/3//2J5hSjJca+tpZp0N1TN6DjXzDGY8G9vL/F2V2xhgA0I3fOnnV5eg
zdjQL416NxWyd8+MfxKFWB8GH1J+Q1im4Uaw4aucOWXUxft//rjWf9nLjuUzY/dMxbDw5xjdK8Lt
Kj1aTxlZdzdKXmt/wlw/pJeoK5bA4LzaUBg9+bl7sUDhXqyQtBntt8d//iCO+5/7zVk45vBM+TTi
fvp/e3/m4rxc+P4nmGTLpYlfqct7knks91J/TKPEuxQxHRhz8Xb3n3WRuy/xrK+hPSqQZrb9eN+V
rMVAwg80zPLW3cDIXofMuBL7WFZgK+vGAiuXGHBVmIVFBKuR8iChUPfPPWkLpA9Op4F67S4MLGTK
sjIvhpFPaBrST4lGzv3PX9X+L4eIs8QkOIJeifMfI5ntGoWqzMB8asb4m9uR1ssa1IYZ6MgNFUCA
jPqnRyKMwaqXwtGYfkk852oBAGfi6sy7Mmm7PXA/ZrekUthtZrLMMcb9TDTXpiJddvXPH9j7zwu5
lEwuuGbwnxT28tv97bexysSMDae3n+qG9jCl0H7PIL2fZfetnFpJlQ/KSJUy5+4k2VUdU/5zVicu
JV0b45PAazQjjCrGb6yG/YsV4ZskkuuLayKS4wIMxMl39DGyk8dhdgxWUr1z9N2PXhv6ByJR6aUX
EdoJ/oVD1zinSHkufLkm2tWmwzoES/CF6OmM0jcn9xI9bY/P2rQBFGiif/2ktoiyo2mq+10+g6Cp
/P7IVYG885GVvJnbt5yez08j6Wjpl9YTnY2TQzLGCTbkyz2pLRuNGgchwiYWZ7Tcs/EKhNkgqbNm
AcyXsmvkwf+8391lrPhjLJE2p4RpuYBiGVD+fb8nKUGh/qSsJ6XKdGat1T9Dii/Os6xrVNTe+Gyo
HqoH8wu8lTPB0eBYvWJS297I6gP5e8Gua9wTZPG9m9NZ6RxkTpRi14kZ9kfa4cTeFdO5DN86DM6B
4yPLrToKeE6Hf6FlbphP7kuYeyh1k+RRG7n36vuwL3L7PDsdbZyiNFH9B8PV1hDABn0o/QLiaTU7
a9VSpI+6fDdyHaQcKcttJrQ62gX8sH/eUxaT7f/YU47r+q7psr/AFf/7njJGu+u9wLWeAKh/dCvK
PX4XfSIVpzg3lYXvmRhsoorqCjlilp3pJqwIKx9W2h3L80TMGq7M6Zo7UE/++ZN5f05bPFMwprFw
MC1h+gRi/Psno2dgJ6YGLTVQzTong25uSgCfVdA/Khq7tTQuo4FYxyjjemN5aY6Tfcly97Co3g/f
0iF+UkwUHVvbcJAuuayqu968TIG6znaBrDHw8KLapUFtUsc7TYFr06JLRlt6CDvXfB6cjwTxMSYO
s4XS2HNZ67bvRp4O5IyvcmMGMJOKaluAQSU/k7VxNSvsliSsu4jSRLMc/A6xbWZf4oqLS4B4qKzb
WEGGlwWyOFeLdURFakf1c9wMy/p86b5p/Z6gcbjE+L8pd22Ye9DXKOwPOrOs3YLYB1lVIq0JBwRX
ChldE9o4WwoyXJyYZA2ZU0P755/Eplj+x+Hi8TtwQjmMajYRqP4fA9oMfk9W5H0/0c4tHjIDX4Nr
0IeDhyrXhXERovoeE/a9k/PkH1vyuZWTRwThGPVxQP5BcvxXUpxwAU0dUi2bjNENSh6mjZZ5lLL2
IxqmtBQJUkTC5X1Nm5C1TdIH9FkG8wH62K5rtb6Z1ue2raxnHYxvbe+ZV2i/pMI+mr2Bai5tzX2U
1N9ikl+WajISMSGi56G3vZesNU7aCXGmJna/zd3t2MfjzueUXjm0Sq6ENu5cutPMVdFzdSpEqExT
6dwli703fZZxmm7miFkSCVwHjxJt4tflqYx8DbUU9bNZl+QRji4uyRxtDT2B8fLrlt09jZl7ksHo
bOn6BBcrbnAmjPpRIGwnHbZCRY5wUaY5tGOcJI0wKX0TIn8Itf2s5iF4AsHqUUTyhgCLS/LRGpDy
JuiDCBwotrMOINbMVH0ytHP7iFI6vMuYTB5fIR2lOyCThkBAYQJraNC7ErvEYqxDX68FkUZmgUZ3
ZNL7UKWfptqyKJW1DWo6M6RMZZ96cH90US2IPw2KUuYDdTDAxfShdSENSB4mIgKhwiiyeMfs29yh
9srriO8pwCe4dN8EnwZNIT2rR1pElIlg7pH4glaEwhCOJbMFgWP5CDH6H4mNItocmoesT829B1QX
PQNZxrPRPbkDRw8/b7pHEvTdSpAk1NRZr/NQIX00+4ekJ9C0bxMyjOb33M8hfOgUYU8+rbhmWMfe
925uHXyqgRnf4gJTdZGhlyD7BHGEsTPKBl+O9mgZFc13N6VbMkoYnDTszNe6JQ+jIaSNny1eGz4C
QTXB9hIOqsQGa54BmzUpaSLcMxKBdd5KTpXDWKr2WsJFKoK9yqOLX3Q/fKvwqSU0yTW1KKvantMQ
Wt00D2B3icKgSQnyrz76lk+uq5q2lDOw8qLHWatKTau5GbIr/etrR7lwZbo+NpsGjXxJtbTP+Vpe
3MKwSik6krNa7uI4yneFIClEDhng7KkjhCRgFUY+qDQt/TCkP4uUE2xMpTpYZvVA0M41YMpVhM3S
1wugCwga17FNTYdmDgxCpWvE1o53br0e4WitcMDrGqjKHDaPLhT51ezY7NYIKEOdlhjABD3XiOLd
6JvjB5dXXQzTzCkNGP7HEbVQ0M+HkrS6lZ5d85a2rXkjqni4AXiBgYzbip3UJGUOh9WxVxkhomsN
M/mh7AO4fK64ZJH33gU63oK7P8Tt6D1aaV8hPsKjGAhD4DSey7UnsRvatfo2RQjUewd4n2/s+6QJ
gIW1dHEkR/52JHbm5MwhY23U/pBtMj6oZSNLoncqn6IQazt5DiLaQf2Yfp+yMLzN7dAiHQpuhQ8Q
sJrdVwpY17oOwmsMRhMGLMVcK6o/ZJW2X7zQxvw4zQ+xuUd0A/fZoQtqcNh+jef5OwoquS9m5GpW
q/rLXForJmP0Ti0iwUvxFpWshfSM22th+rtqlrf7XCZM8EeORvwQyPohjILoEJZZsA81IjpKGczv
4EujAki8bQRF9TRIifsxkLeuGL9UyDLTijAOV7vbAIDytnfmTyJCXol+R62sDqto1cvidQC8l8BD
1pX1yDgVbboyOTQ2lDwZNfB0IGM5XoaG3/N4WT/Wh6g3fkSt5Ry7Org5tIFXjercN8uy3wwyRMkY
D4rVFIsFI8qS7vS3m6zeub8fCQk4sZqtTj293RPLovLXXbsZi/s6twInqWCB6XnnLsJdkfszpICR
sfrXfZOeURA3/pqwoOJU2eNfmwhAoi0buRsNdmtXCbCm/9rU6mTGpSDCwOX4GBllt9K3vwemqrHM
My/y6OFttJAodpeNpGB9CkpE8J7dHyqLrhuXu1M09P3etrMjyNZpm039+6+Ho/gSebbel23enepl
ky2p9l0MislzyV5Jq6w5ZW6A0Y6ZbDyiUFlNRkcG8LKJLKc5GSablqxMD0jvzksRugaqmbbIjaYd
MrW30A3faq+r9z6pTyuVZ+kWFm9+SieM+E4UKfx6VnyW+WLorXs6NfP0YkcM1JmNgMUYTnk3imPf
tMQUCv3X5o+7M0meOKoq+PsKL9HglqBzmvyDbQykav+SGaMYRv1TIji+q47Z1KSTHXpI3CpB2Wss
G67F5el+934rRBVFFs7yl2SE4WmBIXRk/liP1kuSuuHRaLkky1RiJ2Cw39iYzGoULZvOAx1WeMWr
5VIH7cOu2RAzeDPjBBK132ILKYyttH6YpXcdBqAejik81rSoybW/uKmrmd5kWEGecz1z2yIC2KTI
Dv0hKR4grbctVuNQ4ko07PR9UM0eLZjAWYE5qOu1B1wD+zSZm6uoJLw5EtOqmUA+NPCVQf9k7Cjq
FaehNn8ayiBiDuuXITk9Sb8mVTM91nB36xZ1Z6NdkDTYvZniXHyiEo+iiAiw4NqfulZ1iPP3HEve
4Oe4H2d6iY0Iu7UBAsEeF8cXCri1lRovnohR+Act5UzQypvMojk54cyhNHTIF+xsmg2Q4ONp5lRb
Nly+jiqsm/39ocSo8tP9efdb98d+P/fXa//PP/9+BxFRHGx7hFN//ptZw5C6+v3PlEgV9mqCg3f/
XPen6/tzYGERRpLLE8IUXvL7zctlVhRE1Y+6Ke2ZZEG+RcHwtCR6wTweZtZ693e4/+X36+7vfb+r
w9Jmzh/imSP/WdTAhNJ83CUJZ0jhI2WZDBZIftF+TxKUNSM2a+ZpGKpU4NCgD2IytpbNbNv1uktM
bA5Jy4A/WTu0Ne06t3zQfgrEji/gIZCqZKIn1D5Knp4Vh2tTDCvtb1FC9y42I3HK+0qckDNANMmF
MndGi23b95ecyOXP9w3x6+LkS4wcdlVCSs0dknLvf+EqCKorSc51ksz7+/PuD90397uZyN2DIeAM
LW9yf5xstb9ulSl4lN5M1Ob3C5jJYw9ntbzOysknFA2TtG+0R7ptMzFgXDwDw2wWNweqqGwWh+RT
OAQvIhPYaJcxJAhFO//Su+eZ0WDBKH14Rve/3TeDZxLncNe+F+UCQq8ctQmQ6p/uG1X0f926342S
AFSfcDl0fz/H/9ezfz92f9392X+8Df3wdKsanzFmMGd300mbIoK9nBLapWW5zNlfw3aIdzY9ACZA
2Zidfm/yyvP+/uAkxN///Mfd++vaBizk73cIp8gnheZfb/vfXsJ0oF9JS9O87ah1/Ho2+ZconO4v
nJ2RT/H7lU2sSW7mkiMAxToR3KZgkfv++vC/n/b7HzVi9uPvu/dbfzzv3g37/djfvvj9L3+8BKuh
sZ2dq3LKW035tAXWsHzFsZOAxfF3spuQqjTti7ncDDKdZYf7nil1n2coDeWqyaQ43H+z37/o/a5q
bRZgZNqw/XX7/vDvp95v3X/ouOhDGr73F/S9ZUzrXGaEvyfxocfsgLRrVuW26YpNxUK8W4a5ehoE
JszlCBhnO6GnvIwk6j50eDWrI6saWPiA9RE5BhK9eFru7pb7pm58qIu/7wcixDTdRGJVWl6JtlGw
wljeennTaLmiChvHqWsH59RAPonoexeb/rC+79X771Iz8QUBWLyWrOqOwTKDsZcfeG7f0hjKz78O
ud+/zv2xv/1E5f0w/bXXf98MdMlhE3fdFySP36QR08UScUHA9AwVtUPoqyqZP3VjgJLKGDaoXMfn
QmsMvCUrLuKrfKPxdyRUyr0XBB2OKHqYriaYQ6LA35Zt2+x7hRatYCoJx2qur7QgrmNlVx/FzfAC
5+JjcLNEeNRqOoYmqAZyusNVF1lfZwuAeFWYr4LEmqPdPnRENp1V5j5Vfm0fKLR8JeK0EdODK3W6
dRmCuebRJWqqelvYlXeNu+h1rg3JFMF9TQbUUV7lf0XqgtI1TUDnDGi2UAszKMcKx2VuPRTdIPE+
OsHRnAxk6sjwG8/8oiIf44mdzIfWtz4LjehoGuJVZ2cG5Ly2fNRztUOAD7vFDMZdPrCgN9zpnfj5
L7nRF2fy/LDhmyye6DDZzA0UztJGs8LX0l6NDkQjZY3fZhrAuyFbmP9hE97QDeHFIYemfsIr8kF4
hTxOOeL+IEPG0nTqEAhchtJcgDZh/CybudqjMH/DLdFuaQ6DO59K8mWmAuN9Noh3u6dg5qA32jdh
fBw4GQDSUK2KoxTiYVxcVWJ+FJMLAoIsx3WcQVdktz8Q4wwLuM6/kZKYX/sSHWaao6OtuhsDUoU8
xIuOKeEPSeIh9/P0k6vM7LVDsMK0yP06EgvzoU4PJiG558KQEtOzWWx8sEedh2elnfvkGPjhdpg0
l8KEBPvGoWbA7wFly1kkI+J8F88GZC/SHfqZFdQptZlhbWxyay0qGEenjD7QJev8/IOvWYs5r2NT
++9pGBur0O7sg1WE6V6iu2/H7qI9xg9hNdXNbogCEQ2xsg1OharwV6jqR+bZ+Dyron/spw5tojVO
zyBID6LDUCQFvLAWve7oTPQoMx/AXhsDzUgTFnpc6AxfPswuFOc8oYmZ5KGFB5wYt6cW68um6wED
p335IeyldXSL+Fj1QbrrJmqIpij9TR1oGK39JM7jYHzpDql2n4idVJc0yjqwqeTAx9ZXwzCGNcJp
wdU1JGFkbjEae5WA7ij26tYr7DW+wXBRPiiK2FgnSf7NVBg/JMr6QP+GGSwr9J1lEU42i+JhrDiw
piFbO4gzz1YtX6LSsS/Z+0zL+UOrvtrl9DzFefBkxe4Xp3LHWzgG4lRM05UWXvYgZMIgpsz+WBcj
ANmi+VCPtYAqp6+pXYOnMsdveU2NKuwisJdGNoAwpI9EajMavbx79Y10i8Bz3OYZ6MW8KT5gjymP
rE+PiCJMMr4RQrkT/QtQ5SV9E6/I63Nvkb+NO5JPxw5e1QHEknSa3xKSMF6BNCWBPd5I/Qq9sHny
AZvVBTl0sYAAysxua6WEZ3b4cvG/jPs6ds09TRssn326kGtD8+JHXrEvUvoHVT4tqAKMjQI7ns11
tdat2DhIT87trD6OvZ1e3Gae173dLWQKaoQTEk44uq5zZuIFCCSzk4NVoSUs5TpAaYbvNvk0DXxy
Vvvw8uv2k1EMkHx7jGWGzH9Mbf4pKiWUmyTfOXbA0W125bkau+4Z6cGLXdvUE7i7CebSodtiACyX
X1U6Ww956eMX0c1xksZnsvLKh7YkhmCCK1w6XgzAeM4utF2/2WbxqsbmtQ0nfxeW8lCImezT8lNB
2pYn6nFvgic31PjZbLW1KZDSbBOFKHRpP1rODzM5ov+u361PdpDPVyMytnV9LGVnvcbTl1g6zrHo
3S/ovz10yP1zK5KfQif1YUzpm2CyKtMswl021K+Y7YgelqSqZNOzH1fQUUdszK5HXPDQU2F0cn4A
x2v2klUr2UzGm2WbBykvdprYr5Hjo32e6ouobGidPoD0DP0XNkHikibc9EVUAxOaPs4u+bnYcNol
4S/ZFkWltkq+mDgqLyFZJ+sxGjdj0vsgc1gBTngo9gn1qJVHkn0eD5fcTI2r6DZu25UvNobAXeSU
j1GHwtyPre6SzV+LYaqffMp1nT28MJXztgPdgzEdpk9Oo6+Ok14aJ4leVOgRrB4l1QnfaNmQIRG9
GU7QP0n0zvGskP+Q3/DUT99i262/GiQ0bcqKNIVWc9BSjcxZRg8krclxWtd9OFAD0uXT1HJNI0Sy
BENLo48Toj5081Pfut3p/kjghPUZ5ekPnaj04JEInU24p8wxv/iuMA5zwxzKRnNIBCEnTFkk4Of4
d9ykL69hAkFkEDBRqy7TlIaJB57AFtchiv/Jz5LHNuhwzi6mjkHVbEYok5jvTnWc1luOiXXj2eeu
4cIgPXAFZTt990T7MBUWIPgpfsdeK49hvgzbGbXoKXeX0EqlmHpByE3bkdL9hOihaw8zc6ib9Nr9
yTELcRx9Q0JBxMZgmq7xkmoPR777M586lKIiOWnTWyiuafzcpGGxagiwNItkvkVKvzvRVGBiywnH
oE99anHP0AT0IMgmDPR72i4s5V2QslMOQsHNuIZRFbW9Y48v5o3SCoev0c6rWhAI64QufA9vmSsN
7xTnzX2asIT3q0Fd3UQhHlogFKMmuHl4CsvP/JN4wtgLu8maPxHk7a6mJWdXGwjdqflP68ClZBqw
Z9ZlLt9aIvjWpiEIFCMiemVpDfKPXA7fA4ccDXazqz3003iM+l0ZAAk1CVKfmal+ct30rR9cZrCU
WFVQIdmOB4/5wPiqBbgpHboa32EILZDqZ+LxIRICqNexnx4GZ/L3lIUproTFyfTead5ZD6YEGBru
nSwbPjs5MTueCH+ENZ25gj7T0zgCCqva6CLVbQxR1Nt5+lKEHMqko/WbxmL4ZwrDUTHNj8jok5Ni
rTy0snmcLdFsvXD8ELNqpoI8x6+B1+F1AeOH92nez5jW/QAQdqK+x9WY7s2e07VFQLRNZPNg6Lbe
jBPM0saVH033J7O69KBs7B25ACc6duUPmjnPorNh5wOcs1LlfeTqVW71JDeWi66qTOVbNGfzexR6
8CESIJSNUzFn7LV/djWstdKuQE9IyKGGGNSxCQkodMwPZpV/lahqVdwMpyDGDzK5s0GZDZ3wjDXv
UnrZI1G2zOtRj2zjFINbQ5oUdAvZXViKd0pL6FXLzCtID13Q6b22/Ke5ymtQaJRLzDmmy2aVxS5N
wYgNowf+0+0oCy8k52xAAJEABA90AgA3TL/4UYZDOvUqMur7zTCM4dlsJ5DPejAPra4UkHDn5ueZ
fxP5sA8kFYwUzyMtwQOlbOoq7vy5UhleAwaDhnbMxuoowxVouMn0bqHwd85zgmYGPLQHVddomC17
Oj3SrOLVYP8z1OKQNxzIQsrG94ekJ3JB1yZvpcST1Zptum2liRBJAZIf1QQvwPxMxhQ+cYsLiqSp
mo/9halCyycoYU3K8TvWh0csKOXgMVZn8CJJ2IKDWT3aFsUWqwJqMC+MpqzZxJmQtyopPpeWPsdd
aexNCw+8MUMESei+7ZuBj8O0Cgr13PbHyMqek8nocVLDNhoN/ycTHudMhF+wqhV25dEa4BYl/aPt
qSMOamYVvZ9Twh3fvYYGjGt08Zsw9WPmNqdxDJg2ec28i+EHYJogqKdw8DCgKVu3qfeQRw6uBP1F
lJP8kTfBu1t8jsnCe/YS8zHtnM8F0tJHqcqPudLkFNlutrXLZmK+iY+9SoQ4GFZ3LvRQwnJB6hfl
VnYl8H3vcGFBbtlnD2ixTtHynploU3ivXqWs1z4Fvm0Apqqj2T+RQ0fry/SfNeNvOnXinBZtvU4m
tHOIC8m+Jip4b7kjELxi/klt/DmKcnZWIfn5CED0Sm86zKH1uQBhz/SoOfmOt6+TEH9OjNqgHmHH
XmSYfa7cwbrZkSpXVlXBgysKyOP8EqvSqYMtce/AVtDlW62zD6b2NrV+B6ICRpL74lUEk1ttC+E1
tIqrHfVPaYJXpPDiqwrSaV2imtqlFqAPZUWgR/xof5dnhjEIO9eISEwxEMlGdkOTQ9R0g0S5KiKo
5PUyGdfG+PC1d+jfdItTXXIZzciM9E1TPgwTJjrgNi4N6ksPJdn0m/nYeQXpJBYi9TCeiRQBv3I/
xpHJYkDKyuMQDz+RIe4jq+K12qXbT7NmNdq0q+OROaXpnqsu/VGFuEaR4eBgoHV88lCPekFmPcM3
/hD5xoUuTQHC/otRItT0KULeEEQnOGK53t83GrHrtcqmj4OW3YGZX3aZMyixfsX6LI8ygmNRIpFS
QDzHlB1Y3rw2xNa1+lNTu0glFdjOwCsDeNQVi7SBNci97VTYPc72wLkmQfXhr9JAajjHUBtnyH4s
1i48D8wgctNZlApLBNPbhIUz7q6qPWjlf6fjf2Aw6M5Vo58qrYkQSTwXZ+N0nhy5gFGEcXXVMJPD
YXsbHHjP7jBBxJ8a6Dniqz3m6QZzaHQYosJasSY6p0J8osHnH30dKQS55vdiJu9VzrmxM13RnLsu
InFAkUfQA4yMGqNZWiuE89qw5hN34Ye41IUKavAuLjtwpECrU5VVR0rA9rFquRuVeB6cYjJPhoRc
VrgaS0le9LDMjGHPirheZZxca8o26TkvTAxF2Xzz0szYLEIbUuKaUx5XWGDUiBhpm6O+2jZ9d6AR
4XwUxXdzZn40FcOlZTWGARKOL3quc+M8t1Q1nrRWD0ZJlaY1zWzXReZ4mwDHtG0EtdFB3ROGrvsk
lHGmvrBq3CS/EuO2y+EAHDwTdCxLQsjCpWKKgPFxbVN5PdmJ0a37tGE+j6wLZBy4qsaNPzbUFK+i
JplNhMBmKXDF2zSSYOwnE7aWj88b7xBfFtXvmTfDksopNlXTwWs81G61jfljKZCkbUPAax+Q0hbe
bKDeEf7wD2OL5SzNTevMdZeojNIn5InVookw8JS7FlPS1M0OCqHg1oFgQuBvt6XrWz1khFvtW03M
mzGVhHA4yQg7GhBwaz+7U/KjGOixhk0+7nUgugvGEHUQNMqAMVo/CVt2rrLJtnNXV4/DMDREEcen
maN0PdZ+d8g92ud6aW5HQWrBtDropoguwBUSmism3i3PHE+FVMMtmpOTR32GHNLHofHeytK4ehB1
MHJbkM2VeUTcMV3bRAEGy8LuKkPSIyrQB96yIAkrUsazufs4d9FOwlX4PhCjlGXKJvq4s98GhkTV
evFrXwOscnv5UDX2QrHsd7WbfgM5FrIet18qsZh0AlQUtiLVKnO67KkjKw9KQQiZBSh0oUAmTT7k
NcQnS0imAwicsyEtid3IUXklrZdsJbUHjO8KAPDuvmQYOtJRPNnYCOhkfwUqhCgKLIAMvOBQlwHo
N8Y0FN/5zBE5sVpfJiWJZSWnsGSNQPuSTntJoFaE+HKOETuWzvDqCIAKAW1+GgaBvR2hn6HPOgVj
RH5N4G9cuwv2SYe7uquwMDStG9O/M99BMKxEVbOPdfmp19o4dcJOni2HZgiBby7hKXdLgu+zeDHd
1ON8BfkHleKrK3RPm/E5ZLh4iIz8ZzaRsOOwJPf1iJSHmO/t1CO4bLqccX9OzXXNUm9NH8XY9SmZ
XElD6kw+JBd/IvM3ylk3ApT1Imvew14wklxtNfnkMGwCBzXTLFdtYLcnv6Bn30AyOel2YpqmAZO2
RWzRcAIUJp9yhJKcqDW9vMB4tHOol33tbsPE7M6mhmMVoW5Kb2E7RsdyGWaHyXXXrYzKfdFXLzqV
PiLwq0MLnzR7eDCKCOtf9TWzeU4UM+q6VBORKiwXagOP4ZwHH6eyLreh7YcrF47MozPcuBrFF6OR
n+4lmFQOgEUimzD7z06RWvRwEQQB3+N0m11Y305vbppQd3uj/hHXGDfHGPA4QejfReadVRpgu0qg
RIp0EGs5ihfR5NA7C4FsoiJqxCvUU6+s6ajLmjWrA4R60OVPvvaTU8VvWR4S8kzJdO2ImpVkKZgc
9VRRhkXCEQXml9ZKko0fahPZ7ZJA6YwcO1HuPZJaeMIdvxvnGhwXIu6NN+fzzoiC6mDLgvKfZGbt
OGX6bFvpm9/Hz2oM3WMYxuPW7ZmAAI3IdqYqXMKExMPYyO5c0kQwH9wimE6idH50SCwuViY2o0W2
qlKoJ2Kz5nBT4J2SzIDYpLnCxcxUAMtJkqc6i3B1f5lg9Ggcm1JcI/Dr50QHj0Nu7nxZiPehvNoz
XA0no46UJbhPRDJ/1wbW78zsOJ7qGXNjHAfMuYsfdzF8APgoLzHHr6hVAfgWfrA3+ZLbiBP+0Rsm
0HZvYhyHn7NDSgErJsRxoD57Eq8iFT+2s03dr4Zr7vjFDV8uxcYidXYJTJ6d5myGoDuss6Grr8Xg
X0Ro5c/Ube21FXtyw2zqrU2qeE+7GfVALPwLgqPP2FNrwlPwSHTSjTE3BjaefUzmU9WgePBHWh+1
d/EC6DImJlQ67Oeg78izyBW9fQULcKIlgVQXfUiO0zmpyEVBVdwdGtO6QD5yrwGy6BGniju9TGlU
HkVUhzvKSmJ9Lz0mITFCRnuzYTdUO2PSO7dNPlUshi+JZ3zoA/ovPprPc6jLxyZexIvgEW2H7mk+
WOFpUM+lJBTmvkkNl2OuyZ4xcDsoN90fEWtUhMOo51aDkb9PyQOz5OKSa2/8qGOJ7jTa5laEvSHX
6rV0FfbYdDiHjdp6jVrOak0xbkwpcemofUQJ1zyCPturwEwZ40n6oexqYLKRigh61ZtbWRJRrJry
6ujMPNNkaY/TXDMhKaL2JND8W9q4VGmXvsVjop/qrzbQzTwu9BtXZ+uSgyBY1dXeNezkxURZv80s
GMfIQCdQfTVsXg33poGb1zf1vL/XFqz6mSWKcQBcEO/nGIVhRP/D9Ov4YH4fIyM6Vz2jvXaMl7zl
ng0ceWotdZ0yfTTIE0ByX1cnDHBf4gpAsZUBJylgceEsp8obj4RbMamVMB8OeByoYUU2ibM2qQHu
kh+TEAwjIis4oBBBLjRl1JYyH/iBl+cbFiPexgiqF7NxwKFYEWwORz7ncto7LVq9wrceslx/IbGe
VnNfAgzRkuoa6XMJa7VzWQj/mOQUCi0ATOfKiPbFaJuPUV58YBcQDjQzBZ8c6+ZEfP2cDuUacTu5
0n4CTjKXZJcxI96j0a1PPhWWaARzWXn2ZUqNr8YAshhqzryTRZ3vyvgDkeXjIQqGadVCn6GwGl+D
XINVT3tIMT44B8hh2UOtoWflQIHt7D1hNF05yFdw/ITXUgMjyW0nAa2VMBp5cbERIyYOA2/6J9FT
HNbtR12kJKo2xqtTtoSqQ/JYS9cK9lVtbaJRzU/12Oe3YPyZ05SHDcjqgpLPdPOiIHkcNaQNmX+q
zf+l7syWG8eyLPsrafWOKMyDWWU9gAQJjpqoyV9gklzCPM/4+lqAPFzukdHVnY9tFoYAIZEuEsTF
vefsvXZR73MsY0jzRGQ0sHXQyJLd2GawqTuN9YNs2lLfEfNbJ9pJt+K31C+TXW6OwhXN/jsrofVB
ua46g380CUmfKAbdcc8hoq1MjUM9Yxxm5h4uTbezyLTt4ztB+Ehwh0OGhG+pzkudvoiPA5WRUyIm
KHH8kG9bBHlEj5WrSM3zK0sy0nNS338+kDu+F0iyV0KIYE9XM+MgKAhWhaxXsQyrfMgszi6h3PMl
kfzuqDSkzHTtWNh9NRnuYriQe2ZQcs2KklZRvp0ZCFOkm8dyxqzJvpAf+zF6bHsqeaIkXuc0rOqg
nUlA5UzJlCoqUbK7rBR5C6h+I8E16obzGzHem1qDwFY3tnI4tStDHD3W6BTvhmi41nxWnL53UwXS
cMVfwAzdHDdJL8Ny8vLBQfO7zTlZEKRAx6EONU76VL5M+OQ3Q4uEo/QlfaNW8bM/jyeGQURG2Qg3
fg2GQuzGgTRYA2xsZxhuN5YOi+qbJFP6E30DYVv24MXLue1Y1Nz2ewvNnkpWZDbPWDOmxUhiSIYj
zJu+NCQ5Af8FeZxwL7o6P4iCTvGJ+zD8LDRZRuZEXg2PorWcukA213X4zXhPaBLBzpgtBTl/kB66
nGVZ2b9RwIzdUR1J/O6hfkhFNceSI+dX5EY5Fr10ILCeRI4EQadigOU1A41eRFbkmEV9Cq6NJl0o
6HdUuqmxuprRjxc1UqMbnyHLJ16rE43xrq81fkMMTXRl0qor5ulZKDneJJMUjdJ0iqAIjflorr2q
RZeDhWaUAvlizAmvSHhTlYTSVKHM25vFu67E6k5gXnzOQC9RiFvHQqh/AxhgGET4GK3SMDC1IIzn
wTM1REK0OG/CzBItQC0LqDvIzQorV84N6ncpXAzWKECoNDTSs30ypERIE2uf+2V03VHPWOkDpd66
iZp9MZOdi0Y/FyYQ2okF17HS5UdP/zb4evPAyboPexP4alj1tqa0qAv0gXWnGKibQJXvOyUnGKKE
kGxu5dSqWT+zACo8i/mHnt5OAYbkodpmWls8y4bg9Gl4l8rAtoVWb66nPN2pZUTIAgjZpTMXJ1zq
hdSbbiOBaFPlkGyBUpbOshodjPHSqgjQxzyxGCCT8SoPBgRaev+smQpvEjSynCuuwEoJbtargByX
sDlIimNecttsjTUdTNg6iR4cmhw+pCDF3kNKOKAZ4B7JJAIasnLqnbAKqYb4M3prUv11PSrFNksp
wTb9oR27/vriI1Y6aCqBQ9EDU6dyjZg54oZciU6rTy5MRFolgg50IUvvkUoPB0sd+sNIp2ioNWXf
9nF5qhCsbC1zejUUPzuIspIelr1cK7JDH0sPflkBclFyMHkqm2VvmCAjDQK8wSipT4ZAYVvHaNto
6ARgRxBcLCMbM0PoH0Ob3/bYh+gkc5qzLkCWGFlAHA3IyGI8SZexgv9eGtjYK99U7SELhlNF+36x
l2W0V++m6A0h1lWpeiROsV4JLOkZAkh7qyRhcTD6EvN7T9iPLhgHJZ5NBSHFwDqfTqBz+hsl+oYs
UbtrgPWqo9UhMGvFVXrIi7oluUkmgKH5yMP0KWDmv6X9QFUX9To35cnYMLfd0zJj/pWG+9AfnlSR
yCgpMIn+NaGaI/N+WfQRgz9Snu5D4nrVnuQfX0Zd3mcUMk0IUWbQXQIrko9CwEhJGeql5Q+J0OrZ
qCk+pEYjuEzjMq5EfdarNIdOVR/AX94iz7Ng4+dvUQjcVvKE9Shr0l6btJPqmYA9G9y7YBvJXBhZ
GJrdoaJddLC89Fi0PgkfBTZe6HqGrTQtdg0L+q1G3gu+9z3TJH3d0OWmesrdoSE/eNHJdpV8DotR
2YSzcDkTTHjNIYHCSQvvqcBH56DvNjd1SvUk7IEqj8TyyEZxaROTbBuTUSITPYzndKdWUTaSHNES
olYPFMxh81FW7BsPW3ocOXXaEvoQ59pNGOoJ+lRtF4HokL17pYaMqjHarywdRUpoJNRGMxghRVq6
orb3BUE/Ucpi2g/4PqxF+d5MDLK00UVx39ymdF7SFsrYqAOYTCJqupMG4yoDvIqwChAkEoQsoPBc
dq7Si6IrpK8YXfJtl4dXAQVZknWk2q1r3an1fhu3kfHWu3VeOf3Ut7e5XF2ZQV+tK01I1n1L/ROw
BMDtuFPWQWxJzLRl6arsmlOkYltO86eUkhqcOgCshQReXy6MZtN7c3QhoonRIoHNtZIG34tuDJvB
twYUfWlyGrIWHI1EXdKLd8po3JcSLZLSgLw3qAS1qk3aO00Bq4S+BRZBqGS6aUknFig3lScBQNeq
Z18Rz3Jep9eNRsxQ2Pun2pSuxzaYE3cS8jbydNwHAHYakYBYEcOKyPpv1jz2Z0E1xF011beLn6BR
pQsKznzXNMyLVJXApCrvSDTTHxoVgnVTGCC0cuG71nOnSIO4dIDZWdhtemx6dJ1WeiIpR9ixL35V
NoewG2cBqfZpfP7Pv2FpvOXFWIV+0HyiNX4+/O/te35+Sd/r/5qf9XX494c86ceLrl+al98eOFmD
7eSmfa/G2/e6TZo/0R3zb/6//vAf78urXMbi/Z//8fI9DZn2clWGb81vRBI0KDgL//PXf+HHM+e3
8M//uMvbJvjH+iXOm5e/eeIPlIml/4FJUvoTZKLPLus/USai+oeoq6aiapZqyPqMhviTZ6L9Yamq
iNLWlCXDMGbv9p88E/kPOB+yDh/DknQsjvq/xTNRjN+90Roed0mTRRHmimTJIhW63+2SFoqnxsMY
eWCOQpBP4BVOZiLQakHjrdCM03QMKLfW9ZOpcSthZomAvn6aUuE6GRlUolIE0kBal9rpBsJW8pEl
lyXgCHmBG2Z/7ZMRaoSERKLH96iDwgXz7FHBXg89IdnkJDsFUmRuBwtpe2vNabjpba23TwpWNF8E
PYsY7hwM2bYszWtJgSUo5hOypEpCn9R6q0Synmlek9Oc30fTdO7V4c0sqAsmarvBpXxQkQThAnOt
ODtqsQTHODBOiASVlSjHt3kTvioR1KzJzQp6QiXlLYwYeKrK0HCKFo8Pd1IKdomTyIN2JO+xqKFl
mWmf2R0VvyDh4lSHQ5hvsqJzphodGzYom9bUrhvMiuihjz7gl0PujwRlqvfM8hmh4gcEIMwAFd6z
xvQr7usbFIsgIqlOrixffkMo5aC4wGVXyrdlEtP3577Z40tkGYYIsrXWZiV8a7Tugu/+pVl3HVPl
eox2UlSRPK8gao8JERCG6p5bKMbrHnWcxDjeMnUHB71qfR1JEJFJ0vAgApvs8rJl5ZeeNNwdScyn
AJ47s6Wsu6ZImCMpZ/Jf4AqPxZ0eFbcNa2xzYoIntfFxijQC7XqPWZQcvpQjMDBhDImSN+PveXId
+xpMjvZObf2NzmsQn1vQig5x4fYy5TaliGy/IyYsEoSzF3MnCbXhtUpj7tIClqkkCTfWdIvCotDf
xAG7RZH0+4YPYSzy4XYcMjcau9ixwO9CFymohhetd9EGRBica9kL822PzouOKSGbQ2nsJBU0HsBn
p2JqSWhBcN8qTDSDqjnFhVxQpekuuaminExaEue0eNMZ1Fe0GhsZJ5OaBrioMZIe02QgcYNbpO2b
c5eqjDYUPwp1uGGClLhaHYA3lvDKU+BeBV32lJrFUxzEhICJD0hOH9HWMEPv1I77tvQQZ9nb2J1E
KzvJabwxY5N4EBVZBz391h6HTdHkd3mv304pNA7IN/ZY9PsKy2mtwy1WfO9a1+qzDAhH8EGMhtrt
ZBADyb1Ym9C3a0rVOiKCEiWPD83QSyulURAP/dxAVFVZBvEWU9NnxQaLkAsajZFlolWWWNqYDcVK
JGuxSallSkg1YQFOn4JTJCNKaphUS5P6jOK+IzuxQ4BkBEx3UPxnnXKTNJ3q+qIAK1xUvpddFa3x
z66tiswOrQFbN9/0FBCceMs8XHTz3tcxoZRsaDLJrH1eNi3tss+9et7TTDKEBtV8+vFDyIh8e1JE
na36tQ+LDfNKWxHoufzsl5ebJfJqgYiwkNE1DT2FH76Yn4/iio/JkcJoRKWXk+I+4AW3KT5QBdKQ
TKp10O3NNnwzRH1g+BDLykXzhGsjCdw0o5FFjwopeg44z4Ims2cK2OxB5PzY65Ximg4n7bKfh5bf
iOZJ4BAam6/fRxH845kj95L1pKHBELAq7WUT41qhTOC2DRkFohyhZ56PifNm+ZVlk6F22ZHv8XXk
67fQ+POsMJ+dybial2d+vlKzvN5yoAvpfFhdtTErvt1al9/VreZt4ixUL0iPD+O4Lfo4eilMWkLY
zFvfVJ77/B6wFEmzZYjkJzfKa6n2wCs2g3pI8be1ZQOgo8MgOI7VqZUD2dWl7LzEQrQNq4uqyMJd
VLN8kW058KeXIehu8SRZ8kRcRiHMnnjm70MZnafUU4/D2F3SUMidDD2V7RlIZeQpMfeVIVO69/N7
lHY0dBXxKBRFSzJOYThJGDlN0Bza6WmQCIc3x9rbe9NTpYDh1YTnSTHRcgjUNIchas45ikjkJPm+
mOqXEtqiK2REALHMfFUHCj8sKAIXs6R5H1oeUTOUJRooiE4hmOlOMP3ncmzfs6Ctb+mm5tdyR/qz
2TmG0LSXKWtpI+bZdeuhd9KHJn/Uhxj3X3CbRoG3QbtXOQVleqc2xKeuCaZt7JfmPra44dbw6YLv
bTFUZzm4qfh2obKwoPZQM99L2cjaOQPk5/kN8VqhzWVcUFXxU38HtSLY6ngJFo9BNNsLgqouM3d5
bLJcUjprN0BSSbHe4UNZNlPoXXUdGeqL3WAIRSStVJX7iTZaq9hFR3KqWtdckQYWuV1Cn3OJT4ln
J+HUhjrFR4tY+9lWuWwWjwIWfb6MX4/HQpRB4Y9bqqOo0mR0qPtl0zAA4wzkG1rt9Xos9wNQdR1x
8q6Y/ZNL8MdXwsdy7OuhMRUPQjYIjji7C5dsD1ZS+CDHjAIAcwUXaa9nh1DqqNmSAUL9mEx0GclR
2sCJAYZJ8Ek2hjBqWagtG9B0sP6XXXM2m5qK9qijUnfG2X+qMSuQ1S7bSagy9tO8IfGBE/PzoRQg
oPZ8LHapqXdYR2e/5udugDx2vzwWerVzCLt5g6oMrQlUF1YqBWnS/DEkXkbTMRmNEYOKuVryUPKx
J2ow6jSMY5zXKZ0Hx08HSZESigd+ZDnLQTSt+YSJ1Z4tJl9neTG31LPDZdlbfpCM8bs2ijkUSsw5
i+Xky3fy9XDZg6KHea8YAjySnHc8hj824fxwOVYgtmIFX+n+JtXL++XcAzfF4LXsSswbEtsX6icv
qzU8ImJBWsYrlelmj2+Cmpmf5fbyieL7r/fLpjGU2Gkzj4z3n8eWz5smrLTVhsbFclbNvrMfG2H2
5349XPaWY5P+XOZRszObHrPx8pkuX7dlL05p2cVIRla/BM3MkTNf38GvLyJ+kp3IhbXtBJG+lJ+Y
V3GWT5sl92bZLAk7wHPID1oekx1QMD6V7/3sgvs8d5/X6JI3s+yCN2Roi8m9/nniDF/Ao/B351Ah
1Svq0fIs56ZbrtnPK/dzX4uKNyOSa/rQnJ2vU7Sctr8cMzIKKWVCRPHX1aqHRU67Zj53y9W8/ESm
ceqUgfggJeKfF29V8wksj+vI4LoLSWbYMe2zwyyZ1//zJbNcSoEi/9j7Oib50hZFgbodkP7ta3hs
MW4hzaiRHEk9NutKYDiYf/b5C/Mx/DYpoUyUAS2R8VCcndt0cX/s/eUYTSd/LcwVevAzUJTp74Qb
I6EeOQQTbqJw2srLwDE7j5e9zAokZ7Kqb8splOYh4+uM4sZmTFseF2Gmu3WExXe+GpdLMq+DQHR8
X2Kk1MhiRlxNWptkMpx+jrNnCxPS5yWpACSwiefwVsslqdcUIaU6CZzl4sTOzZRveVKhSDdZlFaf
OMpfPF3LJfvp66vmlKS4jVmBzFeltRgilzP9y+MavM9aTUQmntlAv+XzDM+nuZgHbnE5mHaU/+Mm
2sw2gc/heYnCWh4ue8tmGbeXYzDRbS8rLfdruExwIPAhzSPn5y6v/0w3NwD4V6sba/Yapj1sTX2M
89Q1F2visFgYP38m+xURBfNvDBLzI3fZXX7EPOzHc5eHPlwoKqW68AofJwhevSamVDy/pU7iLS17
X5u/O5ZhCuACnp/yuSEH5sfjv/z6wFrFSafgYzmeLM/zfPGgaUq4paH359OWl/nLc/9yLA4mnSo9
hjWIyD/+YTExXgxk9CgFOZQT/abXebGWqua7hP9lwjzM5aP6XE3LpqvnsuLPY300X2yyiLytko3t
AE0lFdp0q+jzuVie4Y8hu8tTlif/3cssP/jlOfSVHC2i0DS/+aBSHumAmM7yW58v9/m7+MEAMZh8
GqCxIWPMf9uy0ee/9/On3aRiW+KLIqgFw0Td8/0qIBCRTBaU5Froxeh0LVYe9Ahxs6cQDfMvIEOV
4BAgatzc8awXe2rbPLtQiAOwm1yK99MdKPwf/IBymS9g1OEUeim9S5XsifmKGIPG25hFT+cOpbpX
yKldpdjJjli8KnJIuSk2PzfLQ3MZeZeDkZUC68SVvf4iIITLsL08LhqFr5A5NjdQ+yhGKu33VC0q
pFQMHeQI/WAeLA/V5Y4QZfemgbB3ZIFHC46RB4Z/xsc2y1h5L8uhBYiwbPxI0rddmmwbuPOFWweE
o0GBq6h5cms0LZL0MNMRNDbPLQRuDCz15nugGCWk+1HvRWwSMvYtxIgvdkTdpMEeRfI0D6BaIj5r
/aQ67Yy/qH8yMCStI0OpbmnkMPQulIxlr9LVuU0xgaFlcA7noT3uZb6C0jxiL497NaGoJJMU2Whk
KCx18IXdAZgaTZPvPSHiQdQpzIbWhdXxuSdqKOYFu08VFGLR/D5N7DAEE7NX8sY20QTFs0SQ5Mgn
b85LW974stHbgGxjdH4g05lUpNlMzhfniVnOWl5clYEA1bz10nU023b7ALcO1IbtlPQ+UUDzpTcK
/nWp5cNm+eJYs5dcm1BXEzY/m9AXJ7HqHUtCauZieEqdt6XGtuy285Q6k8Vxm7WRq8xr3X6+ly97
nCPuC18HxY6IcGSHRHEsoW8/N6kZGdsJKMnXcW2mZjQ+3LGm9iiRqFoFsoTAyPmfWGgcy97Xxp9v
So1UP9I0MDFx8Ckly71r2dWHlA9eJYJLqTrNbVQWY6hu/NYNlHKtzXPwZUMSHF81LVgrUTK4JNBx
gpcfCLnC4qApX7z51CzfNtNKoaQsj6EKsBs0CiSKQnmRO/lAZ3ZkMjDP4JZNSI2QBlLmf1DsKx2Z
MicvTWzqlAFxJa5k2EM7G/aiqBJQ/fUYaQF5WJT6vSru91HU9Pvc7AISYsogTJl6cjQMQ/44LXvL
srLbexY9Hd9jszz8l2NEHAsWybZpf+zgHNFsSPtz6+G4QZjAvIZCURcCOYISOBE4BNlGuCNmLoK+
4EHQlzGlmcg0tgakYgcOFM0SjBhOBT//GrPAKGaGq1pzrl15V9STeQBlcsEY6rl1CDanUfRnWRqD
Y18GeBIn8bptpfyYkEbvmSem29GpHUXlMEhEw0TkMsp+4PQSQT+hBMjIVK6RsIsPJhT0XdwVc0KR
cQvufq7CNMrc6t4TdUUu6qyyrrzpJgY25Za10RwK4ss6BfHmrG1GdaFtQh8s3aQLp9Zg+THWUenC
aZ6JeDPqYqiVnVonZ3KeBEew6oxWIN9ovdTbXdO2LrZSNAulpp19srOjsBUoBaM4h/O96mnCY73v
kRULoFxkTZR2jdxfUdkihjZSysOy18ble60gadXKuoAPvUxyU4RAwgCFkTonkUrSuCpbYPGZVkr7
zDewJniIT7VEDc80zil8shrfpKRtJOTDwMzNYXcHPnCy6jx1xhXDGarTlsb/KCfpSjIIw1Ezsd/6
SZ9eAT9ZBXI1l0H8eq1FYgkXZiAR2CcUycwI3ixajFQqOZxFjuxGIGxHydD1GCU5RQG1GZW0UEqF
N1ohXBKLvr9phDT7KKSixX2b/fWKJRMsMwYYTkk9JS4OfHcTpGsFGbjqdd8RsWf5KKE8JSam9JQL
JCxImgQ6uqo23g+iHDhlhN5sUXoUODScCBN/rg4VGjmILxWV9TESX/WaIm7WfS/gwED2ISp+tNxp
CKcZLHfKalR5ltLLm2rWwk1JdFvqUrVVyqDZeLUCS1Qb4K+q3CxhCc0BNTJNeNqBqOUIjieNtQPc
iCxeczqK4CvMw9pWE2YvhUxauobGBg6RsonTfDr6o49ngKn/RhnTfldM8rjCXW5DzvneJW7TNbbC
FPY4CdG7KPlQUpn2rURIL3YN1rQ20hynpBBRauIfLjQIqAmCjPMgFDSASfCkGJ1jwmtpZkDgfm+0
eb6pIPOPWWDaiCqBrNbc7GWfu3kjovMfUszETeMiodl6mgULKU/kNd4sSMK1hVhZJsaoNq/QeR8s
QY/JlW5cMSmAPsTlK+r/fJVL5NQsLal/q+l2yVP++73HtnS1vhpwp/Ctyuv8o/lff+v/o+6drIgW
jaz/c/fu/N7/w32ZibVh9f5r++7HM3+07wzxD12S6N/BjZZBoP5o3RnyH5pm0oGjEcfiaskb+Grd
KRC/OcOGIqlQZElD+Grdwak2KD6DwdRMWVT+ndad9jsjWFNNw+CVQGliCjJBX88c1F8YwSo0Wqp8
cOosv97GoX5SUvIGQ0e4L4+JS1zGJNOU3qODz8l4vTQv6pt/aR4QPyFzHKFCjEiZV4bw2BTkx20J
35Oy7RyhXiHGdNHq4y3JEILeY4fD5lZ4t8kWpPYme1GAXFECj+zUWwf30vfyYK2NncUI93+jzP6l
Ofn5Hi2Tj01TDP43w7R/eY+Vh3BFBjLuipPx0EqYlNppW3Kjinr1ra3ajxlaYBdx+KyF0u0vX4jr
T+rvr2kKqvU7SfbzE1Y5U0B/RENEtP/7v56nHiVkX0G7c2/1B/Ejv62u1GCFRnyTftAURU3Sfhh3
6m3urdUDiYhoDTfmybozQY9cEYir3kjVSTqWe/klPU+7+CZu1/UZ60N/0xYrtN3n8QWNzUj8zp0R
badonbvDW/5AnME10ADz3dd0ndvj9BC/x70DefK5JvvKHqls8ZwTxQvsADZe9PZbeZ/egxRGyK+l
iMJQ+BKSa8PHwQwDlcSP7PqYHvsNElswge5sDyzXmbHmrgsh4q48IySXDvXW3BMu/y2nX2gHb9GF
t7MZHrOPaSvcTjBSTp5Lnkos290LqOj+2F5FqIo30fvopmtE6WSoeHZc2B8yFqwVYTh083YiYpNX
GrmoXnCpvtZMIdS1sKu+IX1MSam5x16Q4DdlFo5o4pITMXPv1fiab8brCdUzvsZVZV7ym/jdR5JE
l+OUX7TtdGvSTnpM+wv+ijxa83H4x/Epe0EzGOMEtLWPqFyhZsRILe1j3yEC0/fdzsSEzAey5o6h
0HZVuZU8dUQ/KqdJSmwMQZl4o4obOB7GTfWtP+iv+bV31eRn+Y5Jh8lMiCWIvwpIMrwlbuAMfe3s
72FP+tf6oUMOvyYetFZWxQtxFCYAGju4ydfKR+T4G7ndwM/E7NO/NpGDhTqg30nRe+U9UWAr8uvw
0gQn7L/jmsQmuAS0IZzsMG1R1zmwbS3svJmtPUvfCQkG7neanog+tdbpFY3wb8FJPikUqXaEHwvZ
CvYwfDhvsqOtgeDVzqLteDAfmaRkKpq5dfJe3SSDPZxlrOtX4jNOQe3W3xnEf6BPCle5vOK+aV06
PgmWFkRpGUeiHWU3eml31Sq9km9p+5j3/qt+butDI9jho3ePj5iK3XksVrDSWnLmdvo5vep3YkM6
ytFgEuDMvmw3e+1pmK8it3STJ2vNeEJfrF1FJ+vaephKO2+3RrEi42GVcnXYyXtH+IXdHuToQlZj
eZXv9Ks62YBuFmnpk9Ye7/snhNfGjVoDRbGRgXtrPL8vuovgiCkvodAr7CYYhzfWDYoltDlom1Zk
UWlgmR3aqPpbtRrnN6hvMsfYdTSkkSkwDey30Wl0vcJFLERYwxksZbsLTnG0gnUd3HPjHpnOdSyW
VzMZ1Xd80Za+J/eBk7jKc4wfbSvbRJhfU8TVt4Svoqu6b76Na3d0g3tVZHFDZtrKvzKatd/Y2sV7
qXGU7aEdyKeu242PlCsc5qDWTUvY7GALW3AW1N8Gyp0rfFTmldLeY305Nc/BHqeq8Tzeio8AhQGm
2uKtdIVa838fH38ngDM6zhE8MOoNSZK4zWl/yV0AbWZqvU4HrfabdWZNWzk1Hs2w/pzC/CYb+nUY
/pdBeP5nNEs2LJGbnaz/BeddVcLYih54Qk3qL/M/AclvN/rD+1SzSBtTeAxTyS3+51zgb4Z+Wf7X
u6sJqZp4BlVXDRO+ELfxX+88il8CYLTq2iWF8BHnnecgigdSNPi4huDQf4MfwGw12XjFQ+Rb6loy
X0hUy9Ce1qvOEPSdWoyX3PNQYpkEficJNf0Wiw6NIvEYt8PV4AsILc2q3kgK9rhQDFXHHGQ0xLJU
bKYpB5Ze1udmYMhIIL7gGzqICnCTbFLKo9qjJlYi3F/6hoVy/SAXLdJyI5w5eyx1kgwsJbW+2yZN
vQ3fcpQAoyuTNgdr+b7RjPbO12r5ZCXZAYhEt05jQ7ArtOw7q6mPAxjw7ehzI/PE4tnq8h1rjsRP
0RNrb63fr8qMWMxKn8W8CEbydJOXzR7TjbRVRJDARKVt9Bi0iUo4PXCudtUjSCksIVz1PQFds6Ak
BAS15rQ3DAcmOcjEjoPl3OdU9tBhW49yUQnryprmymX40VZNfCZ+DC9nLt7FsOdPYVeqwEBw8qEa
ZX2gQeg2Rxcn342ehDFapZT0MgDdqpYp/JHmh3zB98GYiqiVbjG9PMgW2B18CeeBMKlbFfjSZhCz
jSCTgqxEonFqagPB4ITtXuy58Rnq1Vgp41YX1NfeGlSYvg6YZ8oFrHPdrpMFW2w0msHAKoY+ulZy
4c2S+csybbpo8ovP30ssbPq9IozJ1Qqd+9kkX0XIEgNBA3ab69pGDvWHlvRkR6Wj33twFBKdSUJX
M0erSLifdP1Om/w7scA4H4PJMIPZvXwtwSsY0HoUgrJV/fFx0IuHYkheiG4SyTSph/p2CLK7yPPJ
EKq/R4hg7Ikv8KS28UqrH+d9tXekPsR8HwpYQlJl7Q+TtNZEgbcYA1nllpBZraNNOpIaIplUOW2d
NAKygQX/HIAVRqxxEiAKrVSLM20iMwdYthUSKEoVas2oo0KixGKNrqtHKZ2uRBP3DBZecyMM7yNf
dVFILkMBHhcSLjRWAh8sKjdivBXilgWa34J2aPVr0cBniOcvac4dZ4CQVGYRk51MRHcU66LwN21/
R8+NTmPA3xGvcRmsMQNsMxFNGs8QiZgfkndcJRsDUo0SaGswZk41oZo0S1e91tE+pZpldwZF8xxd
PK4/E4WNBsS/HwybvLu2Cqn3AB6QvmkdTo1KtGMmXpn2HgUv03A3dVjvh+7erPujpcBbNcSNWoQr
I0ZbNQFzZYrWkbF3SI1KPyj4rLcEJlyNgRYR7eQRTErPh5tG1SpHT2jRz/nAwJR1RA93pzUQZ1jA
dnTxpXIn69noRil2NoDu6DGkoT1kZXUr5L63JQgJED1WtllcL+39epJoSKL9LhSzXpud7Ltj1+2l
tlZpXg7eqigyx5TEcD/m9LlqQd4vG32U5X0SVszZZKsJtmVjXnsNNqZM0Op1JLEuJj+wcPpAjA+D
2sd7QyeTwGPSuhwKzceso/yJxDs5LEc0GDmfe538xhURHSYQKgRMUWVNS1rbfkV/I0A0nhF0hREp
aGUwBrKwgW0QOtch3W1bvJpu637FdJEpQOGa6/qU31ipHW7RUjBl9J7l+8mVnyOs+OvqhIz3JL0k
sY0HPl7p1tq6nhBX1Kv4ebzj2i+PNKeHj2orOR0zhKNyNp/t/CYwbfEZG6Z6FbzUR8ygp1a0vXP+
mh6YsosgUGz5iXOkP5mH+i5w1XWoonRgnL8yCtqTgDVXKZZGlQ9qhcAIIWAF6O0sXlMVlpie4tzQ
90xnu5llQqVhJ90ASfdBtNvVM2E5o4E/FHvi2mCCuMKaqb2a1+Z3c1e+h90z6mGirAB+qC1P7D5K
xdEe+qNMysoIa2uVxcx60NevkzMh8A/5hYm8f23awwPpAVvxKtxCQTG4icHvuVE+km8TCfMr83X6
Fk02fKIaGCIzbXucgzzIzlg3h8aV4ASam+4gY173Ib8ygILOiQhhW1faVidnPcYSvBl7dzA3CrOr
3oEWLKk7LeLtOFWDOn4lYn3Ak+5oeBEol5Z2UTohtRlznp/jEtExl68G3h7ERmc6pA6KDHNDbd+A
ne1zP8FWTdFoDQPax4H8mDRbiB9MTs9ovWmPKjvUhdWTXODQgqm4ykcgHDYadgHx5ZWMX2fH5oRb
MAfZ4tkaQMrS1tf9E58xJHKUTA25koor83noRzzoFHQizB6dMwooXOzQCW+AWWFGzt/RuCjVoXrN
USG98jIElYkxbR87ubL0PXENrEL07LbvdoP1LJwZwqyzpu31Z6FwOpevRSrs+IgN3079O+Osfqeg
RcGNJVlT7KsOLoO0mpgzmhfjnOHyjs5meNC/a45wMz14V6yf6ueKUjee2stQ4euw/W9MfZ+yY7Hr
vrMmy+qV+o6f4Kyf0pc2X5Hr0Dz2WDxXoOisM5cN2Xm5CzqUCJL8vthUd4CeqBKaz1wBymvKYi1a
g7jGCWAR5ssX/B6Wh7rWzvG9xlQVkLF0QJEEENVbV4/QB1D4k1wD3pTVT3uSoZ4y7eajdgZwAaJ9
qWJy422j3Jb34I5Gf8fb5KW77pqMY9AnGSBF8+iTKxUjdaFiaBssJPHHrpDklg4g/b3JChThfs6Z
2vAacOY5QRkWwwe0tj5quDlCdJu0B+FVzZzw1pdgl600CxfjisCCqzF1RIwBw2nYdce4JtlswzdX
tT3BLrfVoY03w77ZxycCPZjZQOxHNvEkWsfk6GUua1vdW2VMtrNd/kpcMBX83AahAnsO8zuz/wkv
u92RL5fbgiszZrSvkaNCJWRlHvwPd+e1HDuSZdkvQhm0eA0gtCaDKl5gJC8JrQGH+PpeiOqurMmx
6baZxzFLo92kDAG4+zln77U3+bAg1zZ5ZzRnuhwGKMD6JXgqkBHndu1nNM69RFs0aGpDDD345CBl
cIm4AQi4Q0VBDjf96HDVUKLSF1im91qicHEHcmKuVOToapIbSR4gs26243Zv4POxuJKFvW1c5R2u
9Np8Sdc0cz4ypG1sH9v0GK20l5y+wtI67Au0DM99thwuFRFEl/RKPfPRruJtFLn6MWEZQyLpOSzc
fzAFw3U66fxe8a6v7TvP4Uqla5MnvRNrMS0C2rCHlKTypbMtCm84Y+wca1e2Vnmxkk/+E/rm1iUU
iRKQ4G8GtE/NWfqo9sYz86D23b4SdXsPt0Q40kjhmHD1h6XTUWyDz3qOx5W9nlj0t84KzuQye2UL
bS/YYpTDsAJvc6q/MU3hJ1OPSeQ6Z0lzCcDRX8qvzjOOrLD6TTtFL4A4N7q6C7SdPi79caGOsNPg
Zx7KdlvKF/OqH63n4pWIQA6YGA3ywPO56sgH/0NpQNLCvt4q70yfpzMl3YkdhlYINWL01RJsC6YN
7Ts3q+VZHUmFbpZ5pb/jdc88/b3a54gZ9WX9rsApQc1ytk/QCmplBaOeAUwobQZlxfvkA17RiFG4
ysOh0LdMEyhSkXb53QpKC8GFBYeFA1Wl8qepvjhVOJVXtAf9Gt4kcsAWWMOu6tp5VkKPmRwKyUB2
iZHQI5fRU7eot+TVw0kaDhFGembEp+pUh2xIJ1TqCnflr6g9bctlF7xN39npscwxlN1ld7orQMeU
e4Z0haHPcrxk62KXXINopylf5LzFNkbKY3TvOXil+6mGDgUxZG+TIJ6aRxb/bkSzt/f7W6dwpUu/
C9I4bGtZ4ACLPQf/JQT9ZCeex2X4rbxJjkdF0B/TDzoQ2rsC5Y1e10I5p9tpVV0VYDCc567BnX2J
xUDTPh2Cl4/iXDxFIJi/2xWGm+xNlhnDQWtwHV6AfhGzlbE+BpSCGMmUZfoylC+BzSncTSCjsrcU
KzYVhdXuI763lpucyX8dr8O77z9j/Ew4gG41rthYBQTvdQBiFv4d7xUy9BxwyVf1UtwL/6C/ltFT
fLHLvWNswJ1/zAdPaRV9Yq/U04WYY2YWyS4+T9pmYqN4UzblSl93uNcxGbm4sNbtlvK0O858/npd
qavuxzY8LIwsm0G1gPzYfdjP8nTyn/ONtfQ/uh8MxCWngJsoFqggtNrjRglO8jJ7sWA0XIorSQJP
JeRJN/kE8Fz9aqvuThZL8Dvusk9Vu4I/bSjqJl52se97LulF+syeF10dd7wIeW1EW1SNy/GOKa56
YVXXMpZJDOq76pTs62eEGOwi2sZ+JaEmgDNypqH0qa3kH/5HMdYEpQLxwKgIOwrQUFwtU4wfN5Xu
5d54KmmWELycXrMf4tGRzGY/Bkrs5Do5e0TU0tIGcWqdoEyLizCB01AnyHeddgt2UDHJFCcympb3
ycwgc7FB6cuiIZOeDhaFba+z0vU4Ersay9pEbk1NoQ40oWfTheq2ViBXHkcK9Pc8d/1jrf029Xcd
evWF5wSnGt2mvw1+OMMQNcEh4aoRJEPaD6eEndVCNF0C2y8/4o4z7kL/8Xkb0QjAk+PSf+kT0DaL
8MZo9Q9et/sszMKm8lX9UDWSj0oMmP/bmKuBjYb8IjIj9YXxFgAJmXchFzncbjqOXnbIcN8tFK8n
b/QE8esDDEGurwtpBauv3LdiUZ2i5SRjSl7pf8AHgWde18xf9/qx2tDwY3nBR3hKP/JtjOTWbb66
khgJHlq1Lxo37RfsFGfE3Cfb3svr4Uf82CeuSgnAyG06hsf827kF5/ZICI/+5Wyj1/oguApwY74C
1xvzX2W6jAZ5gwxaXewrSDcjVAnflg06dzU4lDIIe7nQpcYbIoa4wg5UVx9GeT+pOq/zUKH0mKhi
Qygs+z4gZXx4fEGR26PIEKLJzVgv25Tdtpu/+vjw+L7Hvx4/ZvUBC3mS4PcoOmXvDBGD8seXC6TB
O3+8pEG76RFdX+GFeMQtE7pmw/4OWWfaqsFOh2Jqaam8XqUW4HksTQXUGl7L0HYtIyZQa+DGzhrU
vKUSeYaVXEl022Mf47E5LZ1bPZNXQmIHmSBxz2o43WuTMgHem8DlMlQWD7MgxDjmRCXhV/RHGdm3
XS+SWqYZ5Rj0OX0sVVi5P5TEZLjbNf2zkjHIzPJ0Val02GWHAzdiAUAaPoSrVK2fmwbIbeHbn2qo
s3FJpReMmmeldeAFNYNM1bHwWab4NAaVEGUtGsLXKGK0DjNIii2FcT8QP6H59aoy0HlWOVthURXt
U8XpyNZCYDaxvagH4n7TQadca/q93rGvl8lEI8Xu92GcXgFvQDqWFf8YNtqHqU/kbLI+xF0SbkGN
oLwkhbgs+p1dWnuLzYmMjr3QZE+Z8MNWFSfkvvCvaeTfdS0hzkbFolUMlM+AWyi3DThJq0cUEMSe
bRLsqa8vbSmnnqoT2DDitkGYnVGJjBwqshZ6T++8hJkVumgQVqGwd40VHPxyeDeTXN2Kntz6rDUv
fvyZdjXyFUf5QZNGWSbsYSlIzABzHLH/SnCn9PRDtylWfNC5EFNLaZFNbb2U/OFpCq5ZnhvvWffe
SMQWD3L7kXfEGis9Qar+rTJ+FRxNC+RhryLEXIbOAmhR7fxW0CiUhmm9JPl0TnIeQzYqy2rQlz18
PErf6Y1sG7FpZx9CJYe/k2/QRqIasoPUC+HWb3x6eVU3vVQEK266mGgcSAz0vk1YnGbQv43zH8OY
HSQIJlS8zHSgU4PEOLAzzPd1BQhDFKvgbfFqyCXt6Uhz1hNRr26SMzWvVXwUb30lvYk8PJnsoaSs
0W0UxVvbUow9fjaLjV/Z3iZKyWLdU7/TTwNxRMmPJDo1YSvVo3xrZf09H5JNVy1NJEE6x/uKXWec
nFdW5XDR2QGPwPpW/OatMPpdmFEQ4xeJCEFsX/KKyPNcx7dk9c4XAGEl8r/gQO+SSHR7q+DAXIIj
tPRF4egfTqq81x0dx0RngNVil0v68VCIDp41JQMRQZysZpNghANQqfFMPIUGQyUA5tSMYbUulIhi
ppGxElpX9I+vIJUpmyzIl5b8kZT9Vzyw09i5vx4d+kFZS+Y0pnMV4fKszoeK/EKUZwo+lCUlJYkd
vGBaeCGipDbTRoQfaruBaG1C54pMlKpsAFZw6wY9XFvaWlCXxq2QXUWSrwPbVEM4GhSTmx/Gn4au
AIxSLGR/bbtVUy1Zaw026FR1oGMJ+hZSgIcA/d4LIqhqXlmX2kjkYu13xEoybwu68mw7+TXqsRdW
49wmG23yVxTkge0TQqiG661/IT8A5LRqUslYowkDhbGF36I4LxgnyxbqJGhSgSmtSqW4ary0XJ0q
EYE6R1qj1puFSLq3uEBF5KfMYljDs4NTvWo2JZqSxx9WCzFRj33CG0CsxYF9E9DUJrPxfBXgMEKb
dVFQSw8CmZ8Bc9EjIVM9l8wByQ0QKxP++iK1UAY5E9yyZHiObVxGAHs/q5TKtQizF7gJqNF5rxAg
1TjwCJ7RAQaWtBna1v8JicfVRPeGHyQGNgxU2kxjooRHBmtYQ3cNlrBGvYcDB9my/QAqECjlibkG
jFls9Xbb/DgDg3sosjKaGEvKj8UIOAQfztF9Ii9om1XVs+zYp6Gs16I3mbS1cr/N6vpPme6cUf4M
goztNO+kBQJN2DQN8L3RSj8SadUkTH9rIzymBY4pZgkceChxxo9PcyT2xag42DfwZnJBn1ST1EPb
0RWppblWtfunyM45eMTRVQYYZqRGttEqxr4DadVT4TwHdZyt0m5kY01QlIIqJc9v58e1vC9qLKOx
nD4Nov0QZVzhkyMOJFADimXORFkuroUkfQ6iW46hdg5Evkc6ce6Js+fd6BrIKZSSuGpsCeFU2kCj
JISxWZiZWm/8hLROi5o4D4KGc1RqeYWTvRRDz6dK2mp1L/aotV5ka/AaWJpJYyjrqieH0+p7ur9C
XTesZguAPLQ7hHaCnP2aitFco4DDp5zuyI2dPicj2ivBJG1jmdRumzNo2pYv/QDKE2TJ86DRwfV7
60paF2dxnQVeddaa3iS461PqJmatgU5ZJSxj3fjlKqk0hEEwcTVpHZU0+rTUUdxIybdaWu6FHT1L
PP/XiOZ5UiTviZWE7MQgScCpccFrCdO2Xt7qgsQnRyoWqpbRQo411qlaj1ZhSWFvgTOHEwisOZK6
YhtDe+qmiDhZsv1WPgCoc4KoXcTYBs0+ELwljhdOvbLSmOu4Iw0gPZpZTOb4qSdO7PZwkt2iTLaT
rGyywkaZ1nYgdBU8C12S0Bw3weEBZEex4fXh6CYTdr9G5v03/WlF/Ia+UBCxuH4sXUYICVuj1GOv
tnNK9qxYYQPM13Gv/vaVoI2bNm5/wxBjLCGdu9UYUzo03bFRod52BK1Mer4Z7fa5yWz6mm299Tt7
g8ucHkRtXPuMLReu2TYanFPCS+RGvgUTG1gHgaPkkld4R6PnCkvfomqMN3UoDVdOso/El1968kDX
hkn2b+S8WXJAo08MK0PrfTdymmwrAvMdfgRdh5hcL+zoDGnQlZEOt+Lt7leFoiJGDoyFadITsOee
taGmTxMk2bCcnuuECQQLO7JlpeQ2zvT+ZufFnCyp/Omwo8Jwb9b08ctFiH57Jfz2KWi2RWp9mWqE
wTc3d0E2/sZFEK5whNmgdE230FFbD/TXFKB+tJxJY8CO5FYDd7VVfVtVxc5mckkQrJh57dCYXrJS
ZiSHKgg8yVXlxZe74CDA7i901BGFDwckjaPnJIu7FQOabuHYqIIqRtmJQAIBZjr10bUx0Rh7+hpB
ax3xm6PAUMqjJQ+zlf/q+w1ox3Ga1lEuzkJbSbbKXD7stPVU5/quyaDFP/71t/8d0mLchgWFa5V8
RUyGlooGQq8Hz/RvHx6fs2vStyM5uAdzftfjQyW4A1iwoGSVnNp8Rf2Qu0LbNWb+bRRys3ISR/WE
DP3joec2QkGHD765GygUsrN1zhuEtERURU8zpXKbBeDQPoutTtfJSLu5iZv+5wcwX1cp06zVhK5v
18RjjafPKKydGmrmPz/kOfqT9oNUHmsn/etDhLxAn4wKKyv68XT+kKk4eo2qIwfZkJ8y+GxYs438
Ivu9uhadkRzSKtH/H8gcKAT577+V//3/JxIk1va/FQkeP+sx/cz//C/6wH/+0H/pA41/yDreQtOU
dZmAaxkRxH9pBJ1/MDwz0AgazCHRMPyL7qE5/7BUTVEI+LQ10wE08i+JoGb9w8auoVimYQFxseT/
K4mgMrM7/oqzN/j7yAJl2ZYdSjrV1MGI/LuIgTFnXAN8IRR36ojGwSKBAx7VPK2dhLQcFzJhQsPH
J/Kgom8rhh7IX2LR06tgdI/mHyfMDnqO9luz4uV/r7FQZgXF3x6chahPNlSepq3/Xb/YpsTiShMs
d6npsMuRy4ytAsNe25/HltwzPatfR0Ix9EysFSqwRQlg4X/QsMzvwt8fBAoWVUOpaeqKqv5NXcKk
nkgPULibsQU3CsyOfk/Z4y4oeVEs/1Yy0MsC7YQP9YfWaV4uDYH8UXqTEx4iNNqF7ijPBYM9NW51
JtnI1ikn72k795h812l4zFJo/4+R6obxvz90xZRVqFa6rfJO/10b2XWjDarHajdIJz3f6RiypMQS
a9om9QPOwYMJzi6L9sR9yl4g1waV0kKY00ck8yxbKb30Q09y5/xaT4lgLYwRG5mguvh7GxJ00Jf0
aAoV+TaoIcYcx6Q29z94kTR6GO3egv6N4Sq6Ei7McEcYqJGqBJ0+ra+sQ5KtVjYnS3a3xbRRLFwQ
2dCpS1mL6aIXMT2SlJBdu3xSdU0lhERJViZFOLVJvxxxvoNAIecIdY+LQtzOk+MQ1QisCHlyfMo4
RYwrAvJitx59QTMm3+qk5gSBdJEGRoBTwfekmck7kxM0kBh0YCIiOSkied9sZp5pebfonLWDUXmW
yIh3wDfSTkbiGU6/w/5TeZoxv5Lzd9eoxMz4Ujrgxlp86utYoqOelIBhGx3PjkIzoQQoTqXFSaox
7aWWvhM0E23CsMpJ3tbRb6jBL8x+go0ykVGpGuGaxI570OvvBRCVRTVf4L5qc2FFZMVIjiYoA8t7
HzESzZI50uY7xcSC7sdOPMxF7OfGmR8fOSsY2G7VqvesbGROylHP1MCERvEruJXKiyxpg3uFu6pA
ghfT3ifh4lKZIRFMOEUXwEfXaLjmyN+SCuYObVEL7bOuszFWDbPPnsOF09uuUdKzSaCOLqCC/ZgW
xMaWxgOWWOY3fo+aYH4SkpB/pZg/YvNHuB0C27hVOmdV2+rfGjO+kxNwKnMm205yr2WCEipyYPzM
uXUax/uKjIjSovKjBmQUKG9Gfgky2QAshElOX4xmUYvfBiO5P76SKbxNou9Xg6E/jxXvuQM2vgPo
6zYcRJcJE3kRipqOBploed+guGt6b4z1VylIlmRXpyuRi02i5+TIJbnbVjNiteS2rnBpWmVwGOL0
RUV+aEpG6IYdNTlML6YlhPcmtrMkprVZWO057aHx1xaLRx1RQ9EEOOFwoefArK5XgAK2eqAhzpK3
WszEry8UlmUsSI9nEERUqUU+Puv9INyAqg6BCQNxWUSXZH7fJ6H/9qbY6HV/0OL+1k+cyiWalH3A
W1fg2Z1w0igly1ItNckTTeHQJ3JKCq0tiFryvMx6lWtIFmwoI0010Kxk6OgYBGnMrr7Rpp9CXbvs
ivnCEFawdCadZkmQUT3VRerh6/uIxdi7qswgHKvXGQalzYCb7w+W3UhmoGoZEAqrmcgnjWcxpa+x
oRg7+KdfqkI9XEE3WQVZ8VLXzJpF/4Ocp4SviXI57hEEjQZQO4lpfzihHZUL8nZ8i2encfVGTt57
eZS9gFhLXTKfymWG5KWW2pQCweEttRlhPZbxQjYYrGZqQkgDgMu2Lw6OaaMeE1xKvM14kWgbzYsf
xFOB70c9B9IrUK5vcuq5A8nUqyvhhrXiWm26MpwOATormx2jRXm8N2XH9VE46X2EaIV5Z10Abwak
z0Rlbmz2UewsMH6jXDFpaSmlcpQVHZ4RW0SSjuh6uHc4PCLhGrid4zPUDLoiLduvnnBrP96Rju7N
ou+peAbpxxjCp3rg9hpRx9g6j5qsMyhJG1spmR8GPLvcR6ikIhcYUn572Cdr5H9emPMeFQQdFuXj
MjW5jlteFEhbqFPIMSpepj78o48MHPrkzrm6pNjkD3FK4Y4edkanqaQXAj7H8/3a2NVZi9leHpcJ
e4O6DPrgiYovcvOJW0M0dBidz7gPd0XFbGW+RKae1SyVg9+msN0sDWmbT8HKVjgEW9FTSAuYUW9+
d9KaDq2S/KoyG1BJBsaii2koKhAfXaGkZ0rywhWRsYQSP5tveH01ExAnk6vCOdNahfGLB32RyR6p
kb0nZaPXKup3oMlMtSPiSeZrn0qFhUBPC54Dz9OWhzmZp+uZ+Lw1qTKwKzC3mS9Mf2TzjoLkV/JD
2ZPgXY4asZHF1Hy1kU+Oglp7leieH1eR5rCsAOH41MLkXNc2gQbsErLK21nNF3iTQLTXp+wwqgqc
xYqROJEmuEgZvgB07sG2spJJZnFX0ZaSPZOsamF+zBmVjsqiArllXnMmL8tMZSGPOEQrA5LH/LUy
I8o+qL7z0HLcKqYHDT3R3/XVkuA03ljYj7LDayq18y+CRw/C9dWc//JIYU/zBk9Zfi/ZVheCUTce
v5ug47QwMoZl5HoK9gaWZNlgNyznjcMR1apNJ2b5AftOXMWeIhGzpaPpjuL4D6EdXMRl9dLw2jIC
QFhEg2hZ4QNj9B0cKDHvZkgejp4AYhsapuKO5T12bIw1xFo6IRI6SFsG72JaRLGLGnGl+waJpBka
azu7P84B0sB1P8hsk7wniynDRZDkpzGgPeVb9JG14a2FHkxelcYN3yS/Sdl9lLp1yQzJNRiEj3PM
isLqMsXJbz7cVIL7kBL5d2ng4hppK7NGHxgjFEu2WrZBc50RVLnoShYydcq2OQS8kFOLN79mmhx8
Cti7jyeCniepCApOJXahSeYgXdX2N2LHyKF59s/bgtc0UlWEV9UMluPF/ecRRImANlQZvR7WMSCf
HLVAyY2l6Syt+FxqPmwebRWG3OZBXz2LdnpFWzRwQyeBftIAdkWllS9wtnCQHQxO9w6KRjP0mqbF
8IHGcdH50rJIGSIaCZPL01hJfyhKmE2l3CodAIR1aqt7NILcg/rwFqREzpbzsgqBnmZTyatTF+Xd
CVjtKo0fVE+ABvAlhxPrGa9F08mILgntImTJJ1TF6ulocr7SDB5CPOzCYZ6PzresSsRUEBuVC3Wh
XEoBv0y3xj+BjbQfQSC9LEoRl4OYAYxP+nFmJy8i6g1ZubYn/Pmo68oT3nmiFwY0O9Jr0ae/ls3W
ajhcP0UkZRw2fqk3VkQHMaBlCx5zWjX1xhpRitCHhtWGFJCT8rie5nP8oDerrE1vpZTSwRp5knkR
IDwdt43KqiwZFl0UguzaUd84Ga9nErKAihEgSJwE58KUaQRkXDB5k303XfekVgDIq4jbXLN4XWPj
TeK4IbTppHYfzbzewsLeR3ZhMdoEboQ8NumIq6rEr59y60yAapHsdHtuwRRnaUvMAmYQPw1/CUin
UBGJQ499Yco9Eaxmdunq9B7H+aWUvlKE0CDwnHMRP/bR4tIGIRmXOGh0M7lD3LC9vGAfkmraEPGs
zShkhDOdvh8JHqCJLa8ChWu10VAHNQVHxKS4Py4/R+hwbzH2FGI5g8OzKYA4aM9dIC6j+TxXDNnl
cQyK1I+0V3z3sRjHin17nEEei3jcsLkqsXz1NYR2XcIoT07quxoQMsNb2XXNi1PPQhvceAstt29l
Fl2GvLnHJVUN3RFrQHryopUMZieOGU7A7pzJtOz9Jvl+nH0ts4UPT/fP1qSZNJYhrwGJx3qATjBK
f+WS634+cBN/+eFQ3iwUwRESItcu6qLfSEnuoY+QZTSza4VNuIdBVug7ZawvNARXRTey/9lU2nHc
lIshadF2c0Sd5uV/SpJNUKGmYz/itMHAdrCUD1+wwNa1AA1m3MEGYXcdzefUScC08FqLKL1bjd6j
/kWsMtfuiEZ7+9ZFzm2YG8HdnBM5GvfH7jhJFK6q2Z2QI+8qjuAUFFGLGulCMOM9ajjVMMf+wwHF
s+ZTfJqhogh4yvNzH/qQzDw0EvO5gWBszp8NN1UR/3JKpAxh3zN0dLEjTwjLHN+TFAc6HxwCqkMN
kxecrAz8hFjo/AftOitxYe7zVL0k61JKfh7XvjVjqSMfHvHjO9LI0zkru6LjFJN3zXNW1UcL+ug8
FObQEr3P5wXaHDe86TGvBudhzUy8bH5t8A0fI0kd4LyJr6K9kzGYuo+3eULu1jFocoiEWzH2uASK
DSkkPfQha0/V5Xe14bHWKtGjGnHjTeQUq7L5BkuqjJHCYh3/ziUSI+t5QXvuGSX98zqe92Em3ht5
5GERDY1pIrsI8kt65TrKqPvsmCPSqHY/HDXvumkycaPrSUDpb6sJHzHjuARiTJ3bh+QFBohhqJZ2
kTQ89SHQ9749lHIWHcsygV/JG6EX9qoyJ2kjSdWHFhkvrWx/ho5zstLikprcX4XSoL4w0z+5YYk1
/O9kdU5klphK3KJpnrkx4V3Dk5+LP3muUqICjoaPUrr3VLIahonpmWohXEQUYDoOSYTzoXLuASgN
5XphDCj5FYK/56ITSaSZ4XTEgwLRgPwJ8vLeCTM9dBoeElviaKGa/ovJBrlwLAmpSMImOaEnLrIi
Wlc6AaYVQd1lpBy6khRaUF0oNRXJ2YSBds5T51eg+oeFSgxbAnAT9R7OkrUvuGu6wF8NRIO4Q5cD
G00Ogc1JrJnSrRoAkHdq1DLEFTGpy+k/F8r4Kde8SfN1DmyOVGxEE7JJVoSdtc/cjJAiHXiIrTVD
ZGg5kz1cgE6Tc5QSuDLQL8c2ynLHSgXpNnG96y95GhbEB2e2sqLbe/qLe/T4V/kX/KhX0YSUQRF5
D8KT3AeunlnGpojycKVX4kWb//TjQTAyCYrNA4r1+GTno9EoLCVaPtBIqYgASQQmWdqd2AkOYjtr
5oMHmtV5yTRCSXtwnh4fSJxkGo0d5K9P/fNb7AcFSp0ZH48vSU3ID8pqRAUMfBED/r//mse3/PXN
f/2yB05smDkkj889/vfxr78+5zx+81+f/Ot7/o+f+9tvRalCp4pOzX8+vezxJIUxszv/+juPh9eQ
RuG1LQEjjy88PpB1swtjZMBKRpbm/vHLk9Yh8u3xAB4fEudP4UTDViuqcafICHU1U0LCKmd6vFRq
6MQuocfFThO93+wfjLPH/weWiXXXrhgqYGFw/EZd9+mAByLvdnJ471okObyWpLJ2Ad7Fxh/cNGRS
0Fk60wzTbpkIpERqPD75+FBVKUyUICaoO9CkHV0w5Nl+gk+xYVoQpDGSk/lfLKfWLiqRZpJvhxmu
Qbfik3szBupOqkt1F9KQQaMkripQ/ZWETWPZ1NV3wv5b+hQc2wDVSQPmwc2sbGkqWQWSJEM5Jsfk
URv5rpYpRTLgv4yU8k3hiI0fwhA1UUS5kY4TxnL0l1QynT8dUd2jtqvrsYKFbzekiwhXUcnwMszM
XOpxBEiYUn7rGMjUyWlJECPiPIMzzRkEPieiSb0NT0ZDsF+YSxp7tLrjXsXWkkQcIJBM0E+8xYm4
EqrIdK3JTxKx025eOycfxqAVvQQycUppK7ma38UsaKi/G2XyNxqx2QTnHROzP0QkDUKfNr8bP7mU
mo5/yib/D1gQJU1KuxNKoNsZE+WpH5wHGX1eF2AEITpaKrrN1KnPHcPhfQ/ljY1u1hJq9o866t82
ST2uVElQ9fvsj9PgN22q9pv8UjGIYTmQH8oJkSy1qL0YcXdqSqSyRTYcgpBJ+WCy8FZGjyNJt7eM
CY5523sCmD1C4p4xavcnVUYmoeiylprukxmCpbsKecgmFwRg/U3hK+l2MHrNbRG11qlWnIfMqliq
OQGOgbXJ6ghVGlm0myx2EJU3DCKxEtHbweCh1uHTkJkmh5YEW6FRo9tI8dCS8YsrtolzxOXPRos9
xMnGd+JP2aCFVjInCCBiYCecHFIS+wDP7JCNJ5FJysaKR9zplbKqOlQQOg5zYwabVuSG6o3YO04L
40Jo41aktdcgoZTp3hLBKu6KXhMzRBe3d57ViDZ0z/lY7QVa26RHa63Z8PTt2TVYbXAr4W83KTJL
v/3DI6BeUXyHuKhybySBlxN2gk4T0zMtDeJkxrUuh7BQZdsLADvzMMioihhkB1F7ix21OBHge8Cp
nPslJ/yk+KQfJ7tkBCwFTr6tU1lIO8hH6Jrym9JwE5TqXWdrXCecxPKqJ97DR+LrJ/QQ45o/VUVL
2qmIUgNlH4JuOAl611xAiM9rueIljFaqLDaGOaFDIAzOaNC6d4Zyt40UuG2AE7v3V3kjodhu0Gm0
Wv9qtuGFNsKLSapKp7FYmGF1KUznmCnWzfdpidQ29jclOjdSP97IovyicKWlYsb7TirelBBhvGN1
l7JhmO1gC0j1Em9CJOxt7lRfaR9vlB4Q+TQi9aaFekJVA/OkRwPS1sizg2FLpfJFa+iLcMqjUAgq
TpE6RIB5T3rIkLgOmJNgHWQzJmCj8Q9SWrDOYOIBqXptsuRT6Uoasg16XsOnaaOc8gHpAWoRNjOT
wSvgHLZmITZ1Zb2Ng5WeVWw4c3cuN6dmWxXVT0acIqwr7ld1PCQ5XYRsGpa+g+01hvvlTb55qbWy
3hAXDZMnvLVldnRigq7Hbu49Osq5F+I4xn23m1i4tQgDCY1vbtQU009MymsTLPFBqouuB73UlaHb
CB2hCw8gNJo1ohP5kBNfcVT7cRsPEurmLLn0iDRZO5VuWZhhvb9qQjfQflOdxaZY+aF/kVtiDhGT
YkgfzVdDN14GnEQ+1UvRCMJvEImr/es4OhdOcp4jTKIrDANAOEaGqPn0J5Ds8a0q9DVL3S1iRi8m
en+F/2Yx3ENdqr61gn5vBYPL1HZYdudpMkIuCfUsVrKkwFsWaNXzHJtUMgryRxDEwI0YFcQ+NWLG
rC+MVFctxQ2ZojepFnNnShzMgK5tDFfkN99k/AF4KBD3MjPoZhnnIq2GzK2U1EuUyK3sdN1XnFX0
7jsOB3oTFRCBNnMOXWV86XMvQ6LDSGudSYmEtHXJlOw0NeqxLMpbayr3PFPPzLZMBHdbX2RfDhNC
Y76kyetaEYcshYe20JZSQ7Bj4LNLZ4e2JCy3+VD8dEkQ1SUq67Ota8ewSm6jxLLhFMQHw54T6lcI
hhs1Xr0hHva1D9SrZVYrYjpAopP9UprIZ3WFYzncmNPQVPskxhpadhtdoGHnNc9q0A+T+q4M5UVJ
g4Ma9aRz0z8wLBrtU4HZVW+9KM2ulpwe6oCzWssWiyktxrE0IVfjQE6bSges26TWk0bNhTCou6QT
oslwWMZ1/SrB6MroR+S6/jq/NfOviqx+U7Gy2XTG1PoY2+96IiO7sUuU0uLDt81viPa3xtMdTDPD
YL2kvB3dUH6M3EP9BMVMeTH88MtozI1j41NJDSZes7oqtbbBZO5KKds50KKVJEX1qfdHevALnRgV
2N78IvI1hzskbUAWtE7nYJkkDNDkB5/0U57GpzFIqRnlGLFTu9B9FJOpCNbh5DxJGRMKlqV2TZY8
pep+kgh/6HnhQcq/glu6Nnb2mU/Bri0uNk2dtKnxBlb3/yDsPJbbiJYz/C5ee6omh4U3RCbADJIi
N1OSKE7OeZ7eXx9dL3yvw0IliQEYTDinu/+kpQMW9bH2s2Ml61MmS7aPcnIlBhYuKNGSmnNo7xDI
XyYtYw9M9Rrvtux5dpY/zMTeKVW2TV3/bpOzn3IblmxXeF/6pwWzR2g75xlD0DmXwPjuvK5NuHeN
DO5v5j8tDDiw0IzpsKfj0NrWrszwEskN79FecO4aaCUZihaX0COtSreds8t4TZkm8jBP9rmHWrUr
CV2c2ZMWYtm3DqTkZm7+1HO3cfsuQMkTuVsdqm6hOWeo7Me0JnavKuH+uxCwe3/+1WXNL7dj1ydB
mpSvDIjVYaiMHsOYd9iSks65bOMKc49u+iZcvDjgybnpHAKSwxIvq8yJPqAoc7bRcIc48G3mYNpN
Gmb2he+sW32AtT14cXfD5ThpXvpqLfRHTWEeihm9RhaXGInMtFRFmyMNt4i/I+wGT5dnJtxPrmZZ
mxQ2suPOzGhNnILsZbo1UuN5oUiSyUu2hf/AQJl2MPZQXQ7TMdV0jOugsbD6/TaM8M2JtOTQ1+PH
UFoR3u3kW7QzHmQAqPHMJU0eSW7/0OdyIuSQPb1eRvwPyIDV2LFtG/v66n00uUemtHgfAganmYWK
nphdHD0Yt7G53pm4rm3DafhY4ng/6LieeBUueSvEh02ZaK9RTqpXkTev2rjcuUn8WiDD9Exvhlrc
tjf9NJxTEzGKa25I+H2AKaYjW0TFNlXJDrQMBuo6fgcBcxWiUSf0WD7qCCd4JHfuFT0WoW6/7JX6
mlrPxVwB5wp6YVKsnjDYO0yhjc6s/hiHB6PfOL7xq4FTJX8I5UVeCZgpKpR22rvO+EISEErMetob
vSNELKZiDbqGwrEZwyL9QG8rv+azd5v/+B6hmBub8r7NGaNDxB/8YtNxg+i8hcvLy6slsKaa2jiM
8c92xCL/H79qxjWrEWQR+ZEA7Gou1NtVTnCUlxhQ1WVhiJQXEicvRyUv/zUhUVnJ67o+yutGDeI5
/pYfDnmPIfa9m9CAwStHNVvl2wp5MsmuRGi1ZDvUzM6CEo4aGxLW9jC4sz2GbWJzv1Xf4/t10GJW
mhws1GLq6xSpRjPs2pSBhf5rwm0AfZsVq79r4F26Cug4hxb9doCUixhJ5tca4U/eXv4tj2PA65O4
jBi5I+tzb3dn035gHULoBn7f69/y5mW/INrhFdJkeqpTzOCtcd/zG0Z6JlRsMxYBI5ySB+eAu+aN
/IS8Xx3Xt3DayNjB76dr8h3hBJ9WEhzlzWsSOWr5AADXVjafwJLnptzKy8lxydtq8nFKBFLy2XmN
xjlEdFvy27GvQ1JDIUxaiHy7ha0op0c+npzC//qoAUdFhs02Ym7WYCHlWlRwAGsVagHW732Tcrfx
tQ4EbPEk/ThSP1OB9+vuL522hXjMW50f7fAukh/H5/GgJ+Em5OUyyLQ+qfcGcywmFFh+7uVLEd+u
Ov8oP1JLqOBAh6KjdzLy3/JS2D3cFNhUuQzdl7b9NZF1IC8pPxNU9/n6ID8hx1RWf+L7/zqoiC/K
EUSVc5K34i3upjFlpV53aWeot5OXcyf8JKt7i1RbWpTnYD1OcUH1ku7csroU7Q/ihHByLcvH2WSw
2EbrbW+B6pUpPkmYqm5HE6QjspJvj2IbmjfUdY3QE82tD3Gka2z3CBuFglD36Tfb7VWbuV0Lp9mv
cXGNUjM464V+HEDMTRQVsZvq3EvMovWSW9GP+7s0DOcDdITvOuiO8wyavVZ6si+Jl3EnB++bFqFZ
k14IqksZ6LHZmE90C7+KEd9B0/MeFA3CbrhRx+KeTZJhmYAidnO1q24GhvAwPegWmLB2V57K9Rib
RXwiY/AFS+NruPqwdYiCb6hxGDfkt9Cln+RPETTmrhaamFDBOkhDZtqt+3FveB0IFpvIZorjbz0c
ESV5v7Wgx+PSWd77EFfN3mFErSdMvlcqNseCbmC13qu1ph9W6fkbFxFFTsMwxewQ9efi9C9ZRD20
OgzZXRO0iXQ1JuyQXDX9hBTEOS2yYbUp6u6oYUrp1tSeeEVf1bgbHx9+UgKC8Y0piosmeKUhCAwD
O5wsbfCYxDouGinAQVvFmC6x+lkMhZdieewHpI9pXt1FkNlvXIHM9B4GRVdmv+02wfogons0J46/
/FP5FWCtlX/An9jpGlJeF3D/NLXGUS8AkKDq4j+DwX1fv5e1UV4mGx0KtptYCNj71WCU2vsI7+1B
f6lzZtqAaZ9hhbR5bVC6C0iBZ0dybCx6HQVOUjsfSSEGAIkZdJvw+uB3w6MNURIHOdtwwFBlmRZs
uqtyb87jWa+JFiAF6dwGDCOWKRHrVMBMx6wuaoSfn4qKw1TMKyxpkCqQIpTzXCdkk2OOwiwbEUS+
mQx4b3n1EoUUqepG9z0MdIbSJTgJw057Rmpc0Mks3kikcQfoRzRmR4UF7jzILV9rJPGtk4OjTHNx
F8c6LRpXdRgRsWfUjTifHktnme48qiVgFecBr9mg0t7WcP6d+Jg3J0G6V2/dzPAvXBJRd7NJms5o
R+VJp752ymYDnQESyWxV91+0gtJXevAYeVihuQkdrCzv0jWZtl3kn4uE+2LS3bd89nEmmhicDrmz
HwPqljV5CKtqOSQLv+mlzsbRqahghF0tYWZMrNHQ6PtZMxST4VA6zbUoGTXHE/J6k4g0TF0JIRxP
UIWzbfLuhJWPkDR4ced23ZPgXR6m+TcVZ7Vb0sU8wGk4991KVrP5QzcAJ+Ipv9AHOptlXjNsbMpH
K65+g3cT7AgpcAc3/HYIm8ehiy+Gm377+V0QUBo1eWtvFo2pszwLIYxhCBDzK1yXYVOjiAF8QIEz
0kQgjLwExonIS3M3x7C3ihLOulD6/sKpAigqllRRcTwUeZtuTT7dybozqPe9HIpIP1Eeoe1BMMat
xNgmDmI0C4Ie2+4E1IVCIc2T28FPNwIXKdCgzcHlKD8+MwqmTSjMBfmfblePzuo8FzAIAXsAbniA
h9q87wfrDSucu7REwwnkmI3VZXSbHdvBXk8x2qOoy/ahByJAtjw+7vssfJx1jB1af9yuK7y40qIq
kzeZQKJxHH7P6+qTgGl8XuABCcuLrYPqEbBs7THmT3iAC5fbLPeRVBb6H8HPFDFnHVmHedOzY8Gb
YFZ8Fy0hOC09mh2j90gu9B5MkaTPRepoQGn1sdfKPk2jeLRq7gUiIT60CTONDlDbJMOSIGZCGs15
F/eDvnVCNvx+DYYLerP7WZ/fyYD8iGUM5IwweZLYaREVwJGBhHI1VmZEJZ+wneuZnsTKsCRBWO5G
ECuxUP6CIIb8PUXoFTEi0yKXB2GAE+G25G0OOSqPhuDcQvP3tWNe7Gx8XoG+GR1yg7gjHyKRi2SH
JWVE0WIkWnU7v7Iwnw4waR+WbVINM5p4mB5V6uSnwLUfrMr5TF2MfIbul56CIVsrNUCJSW4ycgkC
TOwawsHIy1IwY4NzfByaLaS6cdrC6emRGbbRzegLT0tgpqGle7AHf++BSRWAc23UvWVzcEgdzlzr
gWl7/XeZ+te/5Kmp+1nW39r0lFQn3MPPWS68WIH8clxSV9O4xRae8leYnlnsbXtkvpu4HiHUdC2k
kaj8FMSOLEcYOJil75Yl+RZQ0PXrt86cXjIjYFhDvzEu3L0MgnFKqF2U8O1zieeGrqE6U9jZAEuk
roIf7bT+mGYWoCoF+2yCmEUYmeN2zNO/XP7/1S3PEte9/86qNlzDpTGx2HkseOd8//fP56SMuv/4
N+PfW5MHDQ4sSTY1HIplUKAoyK/vp4gaSudlhRx6LDrGiDY2N+kabBR3IR04SaUG6i70KL1n4ZvZ
2IWr1KCGQmtePaL2yTH5oCwKA++k/ueEaJJKOHCcE+zdI/dgxr17R7yj7Ca3aT7Qv43AkYEAeA0J
DjSgqF05b/83ndz5Vzr5349teYhusMb9JztCaFxVgcKsP9KmHXMWDmzL7gIP8qjG1oxfKpF+39Uy
E7ZuOM5N4xsWqnLhXFQpDwSdHKwAypUK/h2J4SzBMAF2IEvfFCE/ifSiAFsD3HzwLEU5SAYYcLEA
4QzY8IbWzmPOtmbGxcvYYjvCC0I1SL6lbIrlPs2EijxbXI+/XHshOJQlo6CwWR6psj4Q82IuxQpX
uNiMQK08+TrKvCw+13+aZH1ocVD7f06aFfwPdwsf1LRc3wkAd//ppPmen3mjRlCZhivhzVqH1xWM
kvBn1jLBcuf2pTeBxRSZUtEjQF1Olc04TrYWGpaLVwUua5D2OpbafYTnhCLHrBOl17qyeHjuUtHG
5ees7zhzLrdQrOOH6sYff9lstvU6muC4Ky2SkBuiKTmuWfvUjzObanxqq30UM5SWJ/D/vme8f71n
LIdFAxWGD5PxXyQIBIpkZpBE3VHXOxNBExnTfrTxYraJQovAt0bU6kKm102chDpMlhRJT7O4lEkh
JHBhk4dL+ODU68VqEMhWKPddlrpiPHU1FEtVMMwNbiAwDSrZVCK7+Fx8zkwZBNeS6MGNZzBugQPB
+qOdQ8IDopiENkUdctIYyhxtRV7jHFNM3W7yKgKMfJhU6QzDgywFTyf4cl0UDwlfZMlbqE+ujxG/
K3ubTU4YJhz2CT9j/8aPRiyBc2Agi/FRQgt+CFrYn9knJpvnJFpeM6gJq4fVoNpdgatqCnKUYqpQ
NtNgC4+bAZh9amBi/T9mn8h7/3UB8ywT0YqlY5Ttevo/2Vo7g2bV+TK1x7QqWCEpVg+9j0uBSYp2
UU7EALqYsfQeW2kz3LpuY27bMf5mT64HiM1mH70ucvORqQRVuCnxZS7ufPTFG63il7SkfMe2neEC
+NXfRakzTjaext3YpDui3X7q0/rlJdEn3LP91CVXM8i//YyFo9BemLOwobYmGAqssqzFJKarxCBy
+FwLYrmWJuR6EA4mPE47ZDakjXGyi5d8V3jaK9b8qLzrYXoIPIxt1/6sNZhVZaNJkGvpkDc/OWcH
umuWWcWxBSaJeWm8MmacBcaWr5TGCS3YNimah45Z3dGacyR5FAghRQymFAPc2W09MW7M9QKfHB/x
RvUpHHyvcRl2suAJM0zR2aweBrpjfcmK3+bUSFKkuW3+nQfRvvdZmxybKlAxqdT3TQo5q9We9DH6
LrGL0VKUtmb3pQrKqKgfXQ0Esy0HvG3kyRDiVus51zVsL9IXR3Xyw8MzMajCV1bKT2lN6aKtzSKz
oTjvf0yB8yPU623m4DDSjiHSkaA9MIa8NCsVV6BRI6wVetW1+hBiEBX/xtZiyjQn+7bH+akpirOp
x/hFp3DoE4sqfA2+ljJ6w8fiqJiqffyzioZfmimvFdNDBDaed0giyIeaaTe13Yjmlm+B2KEb3GkZ
nWjSlJfW9a6ZBoNXWF1ScaKxNoUMkuNZkV/8HHdHhJ/4Oyl+2yB9Rzny0OnFQB/ZNscEDqnPEMEj
YATJSPVpx8BOGYJ4u+Rwza5YMZQ14d7bNZZH8PkbvEJ8aYWpZHcdxMh9N1hPflj9CGUV8lbeXO+b
t6Qxf6gHPG7reOuU81OcjjAA6ggBTGM+1ulMIlBLj98xeIhA9BK/fZd8Zscix8ak78EFOT1gnrrx
tZZSrqD8MwLaIsPTn+emeq6T6nER3UQPlNzTHgcdm78e5lhU2OFVY3i+DQ1j01qYBKi2u9cYnIwG
o4CV8t4Q+mOl8YvpfIoTvMOjn0z6NU3dtnF8NoyW3QPMKLf8c+3C8E97Kzm3nGQbF1imFeWPqVh3
jY+QLZsArkHGX4esws4FepqD0HeasuQxNafTsvjTsTIRMvtege/NOoZ7XceXvRiIfC5xtM71wDnY
a/zo0FuetMzNMd/CgML3pwtJO78cTAJeMGXIrGwkgRgt2IqIpfde/bhhOWoLHWEAE6cEvifuqtvW
w4uo7jG+TfrE3pdxh1WqaeEJ3QcYuyGsGIb84PaaA/w/FGjV8dg0rZ5O1Qa464XYA0kTYybyDBUx
qEfWsyQ3KVdiNztxeAur7NbKUAVnGmGZK2GZ7axbZEKu5ATr80F0rDHJlKeiX8zbNcB6p7SzHRKY
R20wlKJ43RRrdljtVYfQ9aNemobNu4n2k9N9zyZfdTRmDJVpWLdQ0qxbz+v+8S9gQyNDYquZ+tNq
uOYe+hqWfpa5jV3r6gbVehv0b1OTuMyXoKJMS+MUVPD8swcMGvrkUMXZDF+RsHHTa89QHuZjE67a
OfEwMm7Xb/WfTr6i/oWiDhC0taHZElS6Yx93IAD6dyvk9aNte8E5xCLl4JfWe9IE2WWO8B6z1mJL
vJIDNIU7UNRVdwP9D9GGK1EyXnrMU+yjknyAbp43xRlHCbyYxqTeMEZ0zvFoPkKicw7qKNVRWF7H
x7C67yqEwxKSKgb5gTzzyV/woaIN3VSThZ+YPx7MaIlPbp6D7zRIdcOUNIWEt9Or5Fzqen8k/5iH
CvBwZ4k3awdD8OwXb80Avc50olMmHrCE9UTYyVbw6WbCCxGbPdkR0SKT4x88g5FKRt0J0DK/Bam+
X5MFTx7zy5pSjBEHsz3bTd+e59j43UBO3xf4NKA8FzMrv4j2lbvsspnkVc/GOIa4Kfc8mTYx7hGw
IWvxSxj5b7ihJIjsdOgsIaIjrNKIgimZpZPLuzw5/XJfdjwucWA84nfsYzu1wh/UuvQ4v2BwbOCm
ebtyAMMalQyGQlwX8ng8dEaO/ejSH/TCpUtumpWwMMlmG0I89VdAlE26GI+liKAh2KentArhHqNc
YEYoQW60hRkik1uflZqNJ8XASF4jgsp7nJBlbEyJ586T+D6BIb41RaNCM5bclJRmZWfgRMvil3Uo
Uaqqh5mFR37bRYzVvfioJFwVWbU3bTZ+Ry58HahieEtKqSbaDOjVX3nsvtrF+qqqi2LEAAac7DCZ
wHlR3/0YI9iOPnAfTO7808fDMyOjeauLnsGpGLSnNqnbIe4v1G75PCeHGEHV4lT7qc1+LVF0VvTs
0szdjUchDVzX8jAiWptc7R5+1F4dpSJMy4hoDYtH0owgNd4asXFv2JhdA6ps1iEA/uquqk5qF7aP
KSoOcQrdCtU+KVUD3RljGoOB9waPiyfZPhWHHPELrP6WtZ9PQWZE+ryGTH+LLvuchBqsQzunTG+v
a1N8Ch9W2OeuBQMdYRNQojht1J8JIsiwWjEwZmo+RVjVQozd5C6vVE9Qc6r80oXMbnpEiFYGDlc3
GxT1tylzxZth4H16qM8ZWV032oDDk7yzEsmsUa3ffCpu/xjTuXuSwMmMoMimgzFM17Un4L0scNZL
rPiuzSfMJLu90mwpgvDcIiNodXrREZ79zmtQlkGk/LbwGLhBPIeezKK/bebVv0nc4tboUb6mlWhQ
A/M4a1gf6liZOStYpflId4s2xJ2uDszdIk++1ybnWQWCGrRrNjNxcF20A+1C0AUMlV4nnWxpHrFZ
OpaLi9AEnz9poD1hGw+d9wBb4mEqOms/drC4eq8l/VSmaaIHDAjMCNtHPWd+QwIakgj8+IbqtiMQ
bM2tl1wGmrWoa0j6C270JsBTeaBosS6OCW+KTn/sUL7wdzIxq1w8/NcAQjFoabJ9EzJFw8HXCq0M
QAZJRhT+GWN8H9QdscYWs0jKyJvUrO8porFFFKXaHNKfeGP+7gX9IU3aH0jT8MziJC99Nm31dEJJ
xEF3p2KArmLPVE9lRF3kIhiwhpVo5KL47DRManINnyneIHJCCD2sD1Y5Y1/kdFcR7disD6y2zbvU
nmp+ENpUIti+4U2Wf3dN+5IBXSOSofYtGNqkKW19rFWXpNXqjT95z/li3Tdaf5d4sKDDFqYzJilX
HTPKsQa/dQNOXaBjep2k947p+hDkmUsOznVy8ngTze+6AR/a9HhA+onLEzmJCQ+BHzSYPuM2730x
3ILPP4kIrKjkCrl//DGodqObBJdepKiJSJFC3eLQbHA61SJqvETgkfoxRl9adFehOWda/apb4Xet
rRm8yexQId/Zzh7mxEgwH6eSYw2XNAI98nB7HquHHLyV1Qepy5zvEi36Rbg3cl6qVDbsnbt4n+vU
fB6rJfjQi+LbMBELyHPbG/GT6xPh3dd/sjA7GTIAKZj8ouvVT9nSfo1MTi05xpn6t/aGdJsGa88h
BjCHSrqPYq1CbDzqU2HhNN0TpkSjcZw0Hp0gtJ2tpk3beLQQNw6NfXBi2LrWnH6riYgvVnNaiHEL
g8CtDeiuvqzFy004Gi9+5v/0cXFhBrWTeinGKUgf/VC4VpwBkQ5V0Wfp2CgkichlqHfOpGH/u5ZF
XOipSj+DOfvpRzEB627DNLpGST1gcu2F5R4L1SWmk4ckznLYoZtYQEOtiaLaOtTVQIMjmrtOg9I4
Nt5eRCvSj0tL4iy019RkvEkWY5lW4JROpIHS16fWzyRbEAyKwkP1R3XMrh3F+N5WPY/8GFyVcEop
MAy5qZpFey3xNSqRU6sBnJpbm7L/eB2ilH5CfYOhArxSzOwmCr9C5sz2RNiy9TebIDkOxLwUM45B
CgBQ+hwdnSOmk4z8PdysVNdhm/4m6fa4CLWuQ91LZT8aGv6FcDqC+2HtD0WFdZ4B9+SUdAZkLNcH
xUny22SJS7aW18F2uRjOObWjk2GbzsbCr22fumR52hD/Eelq9+PqPvd1GRLCzCxSwyMe9dDvRVbZ
jB506tvwRmshntOvoSfDbH/DKMOe93UMpVVPXG9nW1uz5yoqRayeLOxEZbBDTjvnmKEbJY1+MdHt
qUOwU1bcKWw+7FhHn87Drc32QzeX7K6sSGlBs9jYqPY9BrR6R3GQTfauwdfRWAwIGKguhjXAhqnW
cf1aEBIh1rhVAtEJH2BnoDUi0eal0coHBXCqJtcc0e1Z3mXQMnB2pu9tUX1YvbaPqvW+m3hQleo2
9MArnQbjcOvXEMzXQOvmbW8jUEvm0sZbaqIycb8qZBD7vvAudQmBdiElYF8vunWq8KmrYmYPuonS
Nzwqm45l0JY7037LIwen/GlEWCITHyey0fx1fnlhNn3rBWgPZpbQdpm+K9IP99hO8tARXZ/nj2kC
S8inaqpEYqg0y0p5Eq/NiRXtGtjNh4LcloW9zu+XjzUwLqm+Po0FNmNQ4RmMBZmwFMptE6QfamyF
UpSFPB5+eeH6MIubU+Vd+2Z+w01n52XudQrHu7ZyDr70rwOjClhjaLbE1yGMtGpXiMpL4Ga3QSzL
wat+UtPF6VTDzSyuMkY+SQXhHAfyjv1O7Xxp3T52A+gxaOZeFIjq6cqsZW833dkvTahL2SshJyyT
aXMKBjh0YX+TS3nX9CzP6pErBJFRoIYARcP4y3ONigm43hzy5Y1sSLSY3FxW+pg4+lc58FxqWrwf
XVbOoMDtQCbHvgfXVccNVx2Yn0W/NFKLFIT5F5I2sBaGEuWKJmpYNcIdnBeF9KprCNUCrD5l6NwC
5rc1QRMe2ETnXQGa2FmkRqokkXbwkcvBvz7NM+6qAsaTDftntMcffTg9MQ4DcMD/bRsfE5fHo2aA
oe4GrU3IaJDnQs0QNAAWIB9ekPnkYdG9Z6mZIW1mW4VcKACrd36GuG4pLVGAtPlGg9TorCmmrH60
MEhc3+JZg9KAJXVJPczskWMl3xIhPFb7QI28fMYIqslxtNDx9P07xOypCtRQdSbbUW7IeqB3llp6
sPBToAc9aW35GPii7WXhNXIW346aKYk0GA+wvSmE5qMlO54P5RMpd/4o9ZhVzdsC6xrRC+INIbMv
qbQMSk91ltPYfp+oO/2ZgY+SKhqv3orjf5Tp4JKdxi6GeT7VjhEO58UmYhasL4nhp6y4/40kSMpr
OYLqrrj9Qd9srjT+36WGJHrWvFufK79RwuJC1nFWfcZ2h7wjaUFmQDOsEzVvniMDwimYhKAu8M/c
jU61B4Jb71O0h83UEx/ERgzVDMzL57IU7SPy5h8dze3aBK9IHwAumGXAqMfUPI9/qGeoMYxp780t
ghWv2kXVsvN7FCbiUSOSOHeuuP396FEJaX0R4Iua19O+coYUNxNOdmhLKDPkyfTHXJy69ZU+WK0U
A4C2scy7jEJpTk05GW8K4lgLTAlq92WJX4c/zoL53Wyz94TePbqcz5KW+iZgdIE/A/BSmX9bXvmZ
FNNjgh2hq0cYSNLc4KjWWHCPlX5S86luzZqds+jKyyJmAoWXlft6PtjoASqbvkFu1iWhtu9lOiVl
CxhZsl067LREVSj1XCJWCFaB/FU0ioo24lj4F+K6RuQEoDb0KdSa2tHysK5DFbQrEyzdmXTykPNg
AfvcOrP9ZEbgZbq2THsbsfNU20crqr4VYQCKPZhpSbiHRTLWZ9tqGOfTqCXrQIESuZ9oYY5yyljp
iA9Y9tLOJKKttbviMfaojgX8llUvrYcdbP+S5iiybrAc/JIZ5DRQQyoFN/vHW4SXDk4O3Nd+hjRY
R+sjZXTN6HdAJ4rb62ly/WSjPkI8zoy9S5ysq9iFF/6iEIxS7s3ZD6/K1yJDZs0eCfsXz/MKT4Cs
Jswnc8xPLEwBxXmukop5uh+tz7MGcNaYnG5lGEQbUpvoVaNOcyEDo2mxUZvTQhB5YTTPS+42dLw0
fwOXJajRxw4OABpCYm4LVayghHosSx8dbfwtZ1TeLbZaOjJRdHQmESsyky5IHgI9I6QAT7SSCTKJ
Mflejfl1GlNjW7bF15And1I5rRklGrXtHkM7VMUl9w6wyptuMIYJ0YgWBg6y5vreDAhwPQYdrhQS
jmkb+HesZ7VmdKJLJ+UIyBj95A06lnPYznvG4jsOl0YPMP2vLJ7KZh7Iq+t8ZrkGDkutS4tXzeuy
odrIkFTQ7UbFVpwvGBMB74jCoWj7PzqAh4aNyYYcvrQtvqGOMtwNvdNgBMxT6MBsEdw6/biFS4bH
KNZesDHG3y42w3K7qzUR4zvebkj3Cg/BN/do5x6QEiWYKjP12IfK7/z2KyQQQ3FJ7Tje+HjQ3oJp
bqZGc7cyA1eWBX7i7Omj7pVVgSGi+Hhhyls5iKUKakj1/MSWh4CDMS8O8oVFelJ0kdrL9sBD62i9
nwmNxiO+hcXnvS6EMUPjflXDBDXH0LqF/MrRfFHmGG2+wLbNOtie6IHGjGXUD2J6aMu7jXP8YXGA
XFY2G9f0o313xQkSHCZDmVX4A3KN78XGACnTkJ42jvMSg4DflNp6nHvugbJkY9eD0dhXOAiLzUvh
VXfagF8rMOVPf/qjVOphk0EvCTjnGEzvfJpUp04uMUpd3x/ZClZ0XcFkNhshBvR0RIzh600+8hBV
IWPImHXIChu26wR3+uI2NoZNFJMOAfque0wfR8rdearfepZkmawUFfMYoz42dEZeAOkP8vC3aqD7
tXuxrOFtnGZ7Q4zYJsvy5KA8lkLgEg3Udhqs7TyRVsRc9aabaDA8l7jQujotuU4J6K43tidUXxnU
wy77wOAam2+WCNC5Eed+nbUOypbpQc7QEOkkzc6uIXJNuXtOQn2BUmc/FcL4yKfxvmnNFbwmIYsR
DlZLTN22EPIUzpp66fBUMpzdjWwt0eLamM0yfWuYkm71INwqykXv+nSeTnRxKVI2TcB6HK5/PApb
uDmoXkqvLHHoohrV1+JH0aDGcFpcgFqP15tTZ8sTCrErc3eKPBTj3rpdItrTLmRRsvP8x+xgvAmm
1Rnjz7TvNgOJZBiDflomgCy+o0wy2MlZJD+V807iAoA0Di+q2dq3Zus7NUDhUjdUJe/KXCXJmjut
Gl9k32zgoDO4xy/ahlGsWvgUdMgzeMy7KP9dDe9qCVXrWZl+4iKJbUMNl9J+z4PkEBIaTqk141rf
tnce2OueNv9Ti52dUdRPcfNn9IefdQOu7qdcs9ykZEtg1W1mDwGmlV06W8hJLDTKKoRivL7BzY/5
66d0d2UU4AlNhBREHat0GfJEh2a9mPiGYw/QMa+Bv7y36+CMZfihMLJfypSj0FjhChlNoyG4aYX0
EYX+NeipwEKLCsxnOZfpl4cpgOJ0TGuMG2fyA8ahuLrjdMzv1EA9G/SEh2D0kqMyhlJMr4mMh4h9
QBEHBPzLXEi0fpT9gfJEZRSSa2k32R9lLIT/KvBSZW3Zgd+H1P6TdvmrGBjJtqlXKSKNqv3yq+4O
EuWXgutg+x2Wrn5ffeogXHdqvF3Et4HxmXCGxh62ZQeyG8vD1/bVFYnmSQHAhgdix4Dmxg6CR7wA
H0LofjtEGSy1EZz3PnyR9mmeKe8rDJmAJBnmjZ44WFEdFkLxG+zizsVVdLOW2h81HDZdkRPPI+Op
YQNCApHV4bobHUz4siW4juYA8kgETwZ8DlHRsB8hv23UTQowOm6c0d0UnVEJEP88xLBn5exzc8Pr
AYAs+vrCmPAiXCXUC0dV+6nerdLukyLckTtJwpWbOGhGPPRfLcRHiNkEk2MGvSSH2c4Ofeq+GyZL
MmzTX7FQamODTIrOBCKlDrFa/9mnp71Nxvq9N/xmC7yzCdz+Hq4ZRHixEpMubRZLJPR+GPQnHzLz
HYsc6wCN4aeM16vu2tlwrlV704vTmIJRh8H8cmzSqAfnKydM4ayJnYR0NjIdTdgByw4/Bmv2kCXS
suV82xP5rFBBbKgh6eg/kA56F1crVAGL/sx2mlvcOllGS++nPBBpATXNRFcjVbQiwGUdlZa3Jh/N
Q9rSUBTyQWOpAPrhQTu6bVHuwpkEE9/onpR/V7ayXZM2Bm/epwM08e4Dbt25UMO7imgDdyRHsFwQ
TisTyHpAuGm6V5mOr5X3VWrtT3G0kp4R4OMVTcuxyZtH8RSpEueyMvRgiEzNONugp8ELtqU/UBGi
w2QlZ7ljXXksVv2qvA9zOfxAu8y6pu+aDA1xJ250OIkUh9CCptudGWL+VFMWY2bliLuVRrR9rZjz
IzwlsDhKrK2cwmXNag55fPaFzFNVIYmOHiQYWi0rL99yXaHqikIpjad6cldx15MeTM2emFHcWlQv
uV38tmR+KmfZr9e7ovZvvRq4bnV/F1ODTAaKrl58L+J55NlfZjI/yeWxHDfbx8CbLPeAAURjytXQ
GDKB2TTkRA9cU7t5RsLHhg6MJ982KdFmVBo3jVRWcppVRSzjdNVfzx4PvXIrkp9ecIeDLU7JrDrA
HnsFlMfZeZGFQnZwNEdZj/PeMKeQJIiJGxZs5lHwshRqO6egH6Zr+ESX/OF0LLxa61Jw41PDmVil
1PZlfI/X5YM7o1cTluc6wLhuG/9Z7SQjLB/sjnRKefD9tKYS4Rb9cDEsLNbi1iYQRj7EONxl5fAh
a43a+51wvbcgHu3gidrLXqzYBug4N2aUfIf4YNw4OsbkNd6GSVn/6KuXxXKuykFKil7XWj/zMjij
wBP7QbIf1ih67+/1Lv6oNeurfrL3BDQ427bmgkpVoTYbzUcNuix7KJF+KKWqAArmfYdZwo1NEHFa
TidkUg9Q9N86AlBvUNdfy+k5xqBeJBHXxjQtgMSUpSv7VPWtVtraBnP6pHNeq7aZ/k7jDINhwH+y
d2bLjWNZlv2VtnxHNmbgmlWVWZMEZ1HU4JNeYPIJF/M8fn0vQJEhuSLLs6peu83CGCBAgXQSw73n
7L22ZeFs1APj/xONf2RN2IyPY/Hj3//2/B1T7iasmyr81ryFE2vChBL7Z9Lx5rl5/l8vf3h5TvnD
/1OFU549//VP/sAZa6qAZ4xRgRuCqc5U3D9xxppm/p1IZFu1UKO5gI4RlmboReS//w1osarCbndV
13QQYQowxDU3wnmT9nfEXK4qHKSo2Mrdv/3Hv/2iZa3fPX+bBK2hKPtVr8gd0YKOLFxXV/lA5qJ+
faNuTUunrocZ7OAaSUsvpZmOy8MwxNMRo9N01KeBrMAimPtlanUkGpkHVfxjaX7K/edT1thoHppY
AHjrJXEFzMGOy5JFpmONJrlRSGICaJm9LC1PkYX8sc5ZcCrLSqWM253Q5UEdooii7/go8y6Y1ogQ
sqOaaQEGI53hl2z87YwWP74+aHXNAGJ5nkIPBx5mpp9MfaLwVocAOeaPQH/HRckXKDxaAKSYSCuk
7s70mOVBL5thWuN95/nrIvjAbyG9ci/AvoKpZN7cwX/+45UR1Exab3FEFkbX4rzSo5K4s/kbc8ek
3BN44kXQ5RF/zeteNvfIJersCAisT7PiaI1+fmzsrji+Pk1AmnBFVmR0BBQR000/ZlNMcXpZDPqJ
c35ZXB4UoTWU3kriz/0MQQbCLolRjH/564Nmz/98CE4Ouof567emghSEtHAo4xFhIAswPk4XFarn
1iEzX5R+VMSW1csLXl/VV/pHeBkKaGAA6yhf7nHbV0csdSCx5yXtz6WwNSqV6d0vm9Vw8DUPEURK
TrH26LttfYybgi9peeHyXO/mL/LNpte9v9lnZsxf7dhwyUxG4mDfvXvxsvnPj7Ts4+WdlsXXz7n8
YVoQksWxFiuxfuwSV3tZUsxGPxoWU3I0ECwum5eHckKbYOJOel21LKXzDpYlizbYPsujl1e8rn/9
AwtLwjEvdvTh0KNmIMSY+1Q8viwvq18fnPlYedm+rPynz9/salkMyz7axpbx+Pony9LLft7v4s37
/mUxEt+NtM8P79/hzZ4I2AYO0+lkBS//mN+803/tnV8/9Jt/95t9v25flpaHN5vfLC6bQpvgRjMx
CAaI87Xucvq/Ht7L0n+67uW8eL85pGG8f7dSyTmZllOHQh8OmnfvUMCnYXKM8AxrUDWg9eeS9vo3
r69+t9tlgz3dybCwDgsOi2F1flyWtIxLyevTd+vISI8oFmDCgKvwbnF56bJpWVoelh0tu3x9aikd
V8DlebrsY1lEscGef//uywuXh+VtaDIzBu4pM86fR49Lu/u8LHaR7FQsp5O2U3tnZyQ4H2zLLY6k
UqGSxVpRHpeVy4Ob6CYVlGXT8qplLelSFkUK9J5whECJmo0Sdadl08T8b3pYFmfjSn77Zje6Hair
AcgPKLqAacDLvhRc4NGpqkJ/G4cM8cYEKwQNHwAXw1cEdV/8Ca3ibLnNZKqj8m+/xlTA11UzEFpG
sG1POzGXkklwjZKjyOjGIH4vEsowyZxYxQSrTY+GE3wzpq7bZtyC6IFrEDpBt3hvPuXLP2M0Xbka
w0p6C3xrIXJ183X+Fcj1z9bVyy34z4flL5bXvexl3sG7py/ssXe7/i/sxnCtlnkG4Wfzu4nlZrvs
+mVxWbvs5gWj9vtPkhKZvvDH3n6aeoAxqI/3YKC4k6kWZUGRDilWJJaa+Z/yuu79a143v77mdV1R
2giBXp//s93qXfWPd33dxX/vbZbdvr7L626WdSKKv6RUYY+jYLwwzLcufb6bLkvLuuUpd/ArjE8i
HedXLOs7SdzP6s3isila7qvL37zb4/I0Xe6Qy+aXVy5/NM07XZZetr8+f9mnNBWo+egdJq3BC06Z
xNIL66SpT3QtU2ZK6RmvYzdrlxEYtP2wq9We7AtGpFswahvwqCqEIWPO6rWLuYfwNSZQYeOOKBe5
PzeeLXFEBlZM14wOTi1Ejq5G24nZi0WR+skwkWEU4TGun2zFPWhxkR56t9SpG+sS4u39mBkj+bvY
PJW6/BYBfN90jDC8kPx5O5iuQenv6mJwjzGdB5SO5aPqKOZO5vXnJFS+ES0Jf1JrhZdP1iXoVWZz
1D4D61MtMrEToRCe1TtrK5Y7k4IYnXfqhEnWrexm9OpSfov93GdIbO8N+FNry++xmuJlB1ridQPx
RigK9kVcXmdvU5xB7WXGwbTfts9MEeTK76laQv14HiHEUHeKs1PIiHzjAq9LdPVTCtvgkobFWSVg
MWfsDhvFeegQ6RywywtZGWswT8JLhTJ45sxZ6Prw3sboiEUriVfPXUZqHPx9yS+pElcKF/ocYq/L
k/DZaSbD0/ovav0Afe9aUugNyn2eYoQonPk6R+DCVGElAiDCaBKL9sZyiSxq/ciiIjSsnTvTTsDs
tBy9egXXocnBw7mk8xKVsXKbgHksVZIVWWV3uvE9IcXwmPqy+5DgZnTB/96njX3OwvKLha5v06JT
asc7QtyOqOZOUTH8LFItOyolwherAFVh9UWz1RpyqBI5IgzNJDipka3xWN1kY3zsGy6qpWpkW7Mm
mrgV+C9TRFZOKb5FGqYJHcH8eTTQPNtlAOs4Dw/S0b908s6viHAtwrBF84IAtCianearOzOYc/zW
dpIx9rfCYtvSRF/bU38YevdLJvXotmuL6a79TFLw0BIYHiJjtWrlh0JQZJkVW9jtH3Mx5bu5QZ3Q
2EB1ZVAxatYYzwOroGojZiUebVJCOujPF5heTCS0szgPubkJtjpL4HlFBE+EUUjstFs5G1l2uHMw
7/t+4PVWWu4N0XwJ4vZnkY3DxiiblhCM205tUhyZWMQt8Gqg4CFMXAoDEK4LDmoUYM6H4rtiwwrt
yeBOcOXQ7KSB2bTaUdTFTyJVr1bra9ui4HDwJG5S7AUhLZ34WkYIyqxKRx5QI7SGmwWNIy0EisIw
pNjHLdpOmNmYdjrXrmkGdZN2X0woQEzEUp7ph+0q6r8003BnN3bl1XMWX6u3x+UvxkLKjVTHmyyv
r5kfFF9ci5BLbTo1jrNNOT9oM1Yb3yQ5I4ruWkb7q6JO3BNilH7juzCv1Ta9Ct08luiTTnoUETlf
Mlkj0O/bYFWJ5/cmPY5gLGAj24dxEKQjJELdFK6xHoakvSs4q+iIEOhAEVyuLS1Mr2PIL2Ea+GDS
0cUM1nEPr9RgXQAB3zpGgH7bMh/1dijPZdQ8VIZ099N0TKcQ/MZYFcSf5EDLZmoXWpP6RnWPqZTW
Dqv+deiZ/nUx+el5bn2QSpttq2ncd32cHwZzWnUtUOMmIBKzcJvtFHXPZoXKcejBL9ec+DhGcACC
/00bvfJov+9aKxi2ekyXiAP1g4JudmU1hnn2AbyuxfhkMBgBq5txPS3QlbjYheyKHYRdhbECvkRt
llvNherZlwermlat1W1Gi0uCVRUhPuTkUw7RHUldvir4ZBvDrG8w75sregwlshWceNOsh1e14XPT
AG2xon5f8OMi9JM/cJr8yHJ5E3bT3o6GBzJ8r8T+oXVqBHYDNISFphAEopCAivriEXk3B4WPcQrK
idw1hvHQGRqYq1AcMtJzPC6F4xUoQroyQpLfYy66UpJj26QICovclGvbKbaNr7dbaHi7IGm8shwu
1Cc/pyLSCKrMQ6SC6WqmKG2Ant+XTvFxSQhg5EdpVqjZJiEvoBFArHuT+WgMFC6YApBH5W7AfzNH
DaAQSIMPIacpBMJnLcd/3zdDCXLHyWkXTQ+Dj6TW6WiOjY08dOiDiaOzz3GgPWogEtl9d1YtEh78
bFfoco/SoqUumKCfrdIHEhlIEqhQyygZbkP6kztbNNYDAO6uA0Pf3tolxpGeE4wzzdiVs3KNbCfS
AeH/1Kk46SPplpbjul5g33XToG1wZWOY9Gs6v6Wigx28um0zI7mIbHA49vq4RZJZx4e4+VQxioKP
Qb+dy13TIHeHOLYeO4rtjRBb0go4PuyC+L7YqHZNFYUeI+lDpUY048f6GrtknEdmdBcHeE8y8nWn
cTRPwI/8DSfepg1I3epLt1+bYXQDVzWfGrFuuxbjvmPuxs7/CJweIsggPo66OhE8h4MTLjsBev5z
1VqnTqdV0scp9a3Y/gGQS9k4A8hxzpRs7zMTWAWF/pCRWo3YgaikxDnptkQ9XvoIxgahbRtJZzvS
6F4ptv6ldFttDVM9WKGSIV23UN09uUuQy7P8CxW19ID145y3drhVLPvDQN6SraUfsmkwV42b7QnD
dgiaJP0bu+q5dE3Qt6i1s5aoo9aYoA4Z8hIDSiEHGVpaSdbuGlEi6qw+oMkY3Vb3aqMPFxdmgxPh
+cg5N5zY77dcSJpN0z13begFvjlsQtu/Gg50TCZ4qCBi9VjGkBoq6hUYvsZ92NLLqqPwo59GyXGK
lIvTml/xA26lBldOdeV8ZMxSNLXaTqN9IZk02ZkhTgR7PPvzN11o3SXPHCZLOG3XJLFoRdN7mQsZ
1XDD78R1R7SNGSjU+IaQ8sO8pysNjEEh/Fjvil0bZY8uBSI0zsHRDgRtDa2/yaIQ05Cltx463Usr
VdsLjEKHbZQ/1IwcytKuABg3V2GU5BN1hAOBFri1bP2jXqmn3N+hw4IuY2BpcCK4tHTcaBM+tLF2
5kX8bMbdYGkEp6cBpfTua9HzVmrkbjM1HsFCYqzqfGwsurw3h6TjGG22fSS/x8NHu4+Poz78nEOL
1qWj0IAPtEOd9WAjTQTukZm2Hrb1aj1ggucCoqLbW+k0oZFkOGtDlRcfIONakgO6Kp2OxmaG1K/N
FIAIceYfSobQapWfi2LKPFs16z1RG4nj5gjMjEMrSUdt47PDO+JYqaJ1qCUADEtDPZTOsJ1y09hz
jUMMKvwbO4vuXbP71johB4CGwYM4jEYm6DxbpWLk055KadtUfO0T9rAsGcODIBk8qA80ybRTI6aM
8TwMv2hYFXqs0F8ujB3Th7Vukh1SGrf4k7h0Jlm8swd0g233DSIpFxO55hvHCBUgIkyPIJrkLq+L
3RhgT+NruR/MOckqK26wfd7rfdpuDDV7sNr2e1B3YIAKZJeO/JxEAsjAIPWzYpaeGurtXqaDN5UD
l2YZyRPinktMGXqYMFWZZE+H6Fq5GNpeFBdn7oMMt2yXr5uIrjYXAjoHx60pi7Vp1OauBGWn4f2m
gNDnJL49dc34pFjdNjDmjqSR36fCReneYOrKrGDfJtO4UfWq4Jo3OfQ0owltvX4b2RVB99yMpaEc
2tiJboqou1jh98rVL1Wv25+gN63huqBaMDz4hhSVox/jZJD12WHRglQkPeiCHKNdvlIcAuVd2mEM
0ZRVjzR0LXMwk2WvcfKFqL9ChA3DHYYEsoJ9/ULMOSlYDSmagY9wMFJszGGR7zUaqLCsj4oVqSKn
sGmDnVNNHjLRG7+SKoLT5JPEcbbLKjwTLfMfnXrFhyY/mbpJX73kABNaa22SnnIHCc6bOpbPZDZg
ASG9NvP7nyCwzg7yoAPs5Z928IFyfIwFfESJNUChkUh6YnilDCwHw+s1h6zQvG5vQMZputgHpn9S
6gD0WTd5okV14So3qei/EiYfozJCSmAZ5lEb6ps6Jo0DodQhoCq8p0b/bOX1uELkiRxOPdjSn3aO
aH8ULtnYie9JNfzW6VgtStOmaCNC6Hh9e5BJ871KfbEth+HkEitLWzrcENobrgtHfLPJPMmjloal
uLGcemdWKEpE0sxKmTu3ij/mur/vNfiEdUdUD5PkleGMj5Vf8qu2H7RgYGd+h6BIjS+dWhMcN4B4
bSjdVZGX6PnH3NSfZd6fsdaTItSRHEyeSBGH04XeP21FzCX7Tjf1HW6bU6hod1UTK1c1svxrgVfq
WvonU8EugMSBVbicDtWQxDcv6zQHbSH6ovTw+leB7kuUr4PcFvOelg3dZDw3E86zEmEc2TMPdflQ
J2Z/7bV+h4dKXzFRlViAY2SrSOX4IMEHpegQJviMYqOydbyua8iUC094ylchJYJLpw3BXTM/jIl/
V/UEEKb5ycE4fV0eKEdOuBUnRqK588e6zB5L7JqSU/7Pde3kRiudMOVd6SKEcC3/FmiafwuyXJD9
feWkQNDfNNUWQZ1+neOLrpRmi707EoOwPK0baVyjyglv+/Yl4OjlZcv62jY/hQx/j8tLXQWrd1IM
WKD6Ogcw+I9doirRD3VgoeSdX/JmwyyVYvjyugbiQroKx5zo9/mNlw2+JINENMaGySlus3m3y8aQ
qImTZY8PyyqLuN2Lg/mjD2R0R60Q4AJcNU0L7/py+Im52cfHadyoY5ScB7rx1+XBnTiv8gZi5+u6
ZOyynU+3fR2rSgSjkbLL2VDaY2zFFrJ7HpYXt6FNO8cHeCkReqHElPyoSQBszCrc3cvzCvvelvA6
c03iINslrCNGRsM1qt1b8AKT101lz7nTmlfyL5Rb8r6D+YnB9OblganVlzaS03E0MY3OqlAk75Da
8Wn/43VD3Il9MgFWXnbkqDkh70TUpEXaXop83LwcUVMBSX6QzUokaX2bM/q6MxU3uNOj/KHwg+G0
vGx5sEEnE5yVFfvl6fJazUVXbJVAx5e/WtbpyOrB1cMYb4dhLdRAXJPMENcA0vAR8eBTgNntuqzX
nbS7tXsAPpGr8u+YX+a346FwdHmzvIJZ4FUNoXuHE8dfPobNnpxJ+1oWuXMtMklogHQnQrUm57ps
0JqoPqhzTurydNmAet68IHFZG1HcKAz8ZbOtU1ixXTgycuus8+tr5SzzEHHt7BK9jDDPRsFmImvt
rsgsdzOYY+wZGLWgpDQAeg1B9a0GoX7Xzg9mUze4zoD/ygGdwtIb/9//pAH9LS/GCgJ789KP/vPp
fwCQ4L//t3KRDdt2afz/5zKCT2H9LUd6lb0VEvzxV38oCVz77ygCdIIddbQEs17gTyWB0P/uupqt
C2ES+0vSMZv+UBKYKAlcAyCPxhbdcQw+xh9KAlMnThkdqiCnV1ddwSd8Jx34rZTA+EVIYLpCAM8z
VB0JgakjNJgpNG+EBLqmyri1pH0SQV7tHb8Zbs3m3tKyao9Ha9xSNCCeAo11oU3GIQvAq5Hy5oWO
oe5as7958/VdX/Bcvygb5pjhV2rXy8dxdFsVpmaprq3x7377ccgX0QviM6yTYek4cwuJ60P/Rrpv
catmz6LwUTMSWkMkZ3Hbiz45/v79f8VA/fH2JrAdASRyFlf8+vaC/lItGNefqsH/ksMNfrAGfw+k
Ojv1yIa93m5S6tDNubbQBf/+vbVfgT/Lm3OocKxYlq06aER/ffNK9jJgNmOe4rS3nnN/ZPg94m0c
MSThGtcflSg4TZS+CK86YsP8bqfJMc6j9BTVZrMzUJZjNVMZpPf1tP8XH+5XwcnLh9PowiE5UTWB
uuXXD9dzsRpVpTJPiV9XtPio7EI+3JYl9UNq7coKACPzbtjRijVPAsJ0lwD530D0eUhyZTzAe2AW
5G5//7nMmYL07oDhbNCEbsEhgET37ksb8qROnSE0AVb45o6uAL77plAZxYqfahwHH5gC7gydEkE0
4ZOuk47MmTK1jkh6wl28ryNTp8TfbSlnjqdxbJytovotBZAgulUplAp4+UNbPRCQo6NDRHtmwzM8
9fbwHWmifdfmX+yydvYiNtGukgMjwyB/shvxQYl0816JiysnWXwjtGyjNpF2Z6vRltk7bWsx3pHk
9LPOzOrOzwkFDmvXOMjI+UJV4hO5suL8+29L+5XzNf+KNgol21Zh69gO5tZff8VIk36LaXKuxuTE
2Pm1ubEtDasxXyPmFB9t3ADGPcypobhZ9S33ZQnz63/2QTSNKw9KLY0T6t2JFkSGSqGfspCFmPrY
qvImVX3jfmohRevNA4LMnVWMNVwb89A06aFxleHx91/GX48ccHema1qWo1pz+vqv30XYFBX5oq15
6nysgvredMg6GhgDzOpnSlNbfqN/dXn769WW97R1LBP8n1vCu6NV7SLTafTEPBmqtR/wfW6UWn/I
A/ea+6myjYQ6nVIrujD/Qh80OTcq1oyq1IyPkCj+xamj//V6YwOlQcVmGyY/hPvuYHB9Q+smhRFO
HjfnPO4ZV4rmxk2mtRol4l51x2+WA0E1JbybWW7fbacuu0FrNB3qKQuZYRTaDeo3DAejZSGAh+0l
7OSeOb91yEfmW2UV+weqWrCl63Eb51y8NarEnG7tyxDllxHK2xuH/tcrN2UT7mO0W1nQ3x/Zvq7p
vm9DQiKZND9hiPJvqwqrGFHB6W6IAMT5wj0XSq1ghwEHjPGnJdLWfjLyoryv4V73BS3AosVK506O
QdW7QgpcQB9se+MEfk25JCSi+KoUG5oeqae28egpBAxtEzoDM4QCcFRB2zESdbX//bGKcPDdVY5/
1Nx3QNdoOah2fz1W40TYQxoXHDcxEOxBKfCEqHzcPmvzU9l9bgN4Wr9/ywWQ+euV1eZuRMNfcxiG
6O/Pj6Fwq7xySgbAlhju0yAYr0VYXbWCGqGwKrEVqSt3ckZULQ8uYH37e1xm6b+4KWu/3nu40Zum
KlRCtRihYOt//0kK2eQJjkTl2Pixsg019cGExrxzoLuu5RAOO72H/1O4rr1KA8W40euaO2FdGXtX
r5EkJsEmCKrgIdO66l/ctN/TNvls0EUdlUEfp7SJSvvXX4Z8RlO3NUccSwGFW0mIc7Ea8oK6FIgw
LsLNkunIZ7tRHb0+aU275MDezveVoMcboJcOGu3OoKJPMMbKHsK91WF9ByMKwcGigZ5zGGcwkPf0
JT3BqAzUfC2gPvOH0UjWAZzl00BB54yTIyDkp9QubmiX+7FxBRMH/04N6I8EpLNntXVsqgK/GNOe
3SCRh7vzuC+WabhL42FbVkQVMTzCSTSFOvmduadBbtjjFFevPR26PD/9/jjjJ5yvtK9HmsXQ1+Ee
zokrVMOwGf39+h1m7hCZQ0pFKMByS2iH/UGdcLrl+JG2dpbeGkRqctOGChwpDRN/Pvs6Rzi+ZoQm
CWmr4v4YRdxHSqIxvNBFuarOcXapMcYHymarZKaAhQ0qOoZdT+jYDxiRe44dk7y7YjCOYzQnBRFp
B6qGwmCMVwu4Y7fRhga5gu4cM7eOyLzoL2UQBes06HR+bIBN0gxGnApk+k6TibpKG9CXvohKF1Hq
8nyIEmNTk6O6Uqs5UK+gNbMlA2BtTIU8KEnXeT1ulFMoEae7YSWO8MD8tocu1WOdTNqUDDDy2Rrd
phYZkXZY9PGpgUawnkZ3z3UjpMlqKLvSoOoM1zEp4u4A0e+eMss91zX61QyLqqR7GsPBGxNZP0gd
L0In8feIEotgYdv+bUyQL4g+89pwDb3tlSbfdOUkKVgX/YHxP60mWZ9B5tKMtQLHiw1CISGxQ3QJ
Kpwzog/nyJXhaGatv0ZcCU5wIGhBTaG0GXQ3I9h8ZPjMBzDtHKMbCLSplIcE/1kWfTbA1U6EPWot
2H8A6gP2LkqhU69+QkccYP60ntumTbyiBgcwKWNOtKWf7+BtQPR1mMY3aWcct3lWGiuzAPRpdRfK
ivZNLaId4ovulFU1NSbhPPTBhB3G9rel2zQ7QVoWGrXxQ0RUynmIjL1uqeiYU/tHNrhEPEhR0kWq
85WRh+HW1EC/OLIJrl2Hm0Jtw71BJtQTcLZbk34QPfLu3tH5zeGhPedNe2/HXUx3JbNnqE/m0XKc
fUjy0YxL505qPjyNgIFHmlbg0O3mELplsgnxg9d2Hdwrnf/TB7yOGCCeU78SsRsaPGi1lUw3AB1j
Ei6OOdeakFSRS+OnWCMm1/3czwXkKLtBRuecfGkWOwaqVG5JA/eoIRtgPcbqkc4biaG0bRR/bbj1
eO+mcmflcrjQ7KLpT8L8VECitDmsD5qIq3XjYOR2iwtElsxTE2vac6wZcCGoKSsav40hkCpLncSu
JMa3VwYwLJcjnLBpj6o7R6pgSSv9nyKs6hOArO8i4B4sUFNceze/cCXTyQeZxC6gdLK2anU8itbW
NnX9VeHU+OAbX3Bg3Is41M9Tz8jCYCa9K6QJmS3rKDIn274cqX8awS4we5/6IgnAY61w+UBoLOwf
YeY2mFoqUIuKpP9Hjf6Q4nKuE9K5zSiSW3uKqHpG5bNpDPW+gi+1x9b47IMD44IhLh2GnCv/QFLB
qUoecGE+m8IfT02a457s+pug1VTwXwaR3PyqSEXbEGQWR1gWHmstHD+a/kOlhxwVbet8b87W1Mn7
XMdMWcBWpG1vVLfI1iH4p+kRDytqlfKn6DXlJrHq5zppylvT6TDeTV8Dom6PWYuYyIqNfBdDoApV
oFkEyCFWfQo1TKe5JW/tHCFm4AfmZnRFfOMHPahIxzhaNW845A7uo5JLIPZY7gptcqGHOe5UhV9L
JQIDLJQkbMtRonNeKh8rpsM7ZFSU8EGbcCHIvxGlaKziGjegphXXAhHEoXPx5uWhf6NL9Hn6lCGn
kURMCePQYfeU1mh4UTnOTXInIZzW3CBgeKoketG03omsdiDWkkYCA6tf85Xa59DV9mPt30RiqO8M
CG++q2/tBomNaVURpx109qomWl2B3/iYOXsatMFjqxndChn4h8qMhrMCw/FjaZo/AnWgfz6NMdNo
PkmXgRVNCqDmqd2Ljy0o2Ivhc0WKnKTbZFKlMWEo2T50MOFWyQQQo/w0MEJbaWZQ7au2Hc4pdAs5
lsT81t3OGDSScyTB0GbqbkpIhgC9rPExwLkGXXAhTEHnvoS5iJ+6oCRlgqw1zWROnQ7Woa5L5YB2
jhYBCe8lEFza+O4NpMuqc/vtMjnLmBlv9abhK6sqfM8Y1BEltTSnSN9NGC8+AAzICUMzQb1wdbrD
WY2ii+QsSvCnMZ6uWYPupNKzbptCb/fUqH6kOOZQuAUOV8biyU9t2mZAgUCRRr2HZavHcDYYnzpT
67ZAVb1B4eJkTDF3CL3+MY01EZTQKQ6Z7yPiYza06i2UXlm+65kzbCRITzIC44GDRL8LML+vbYu5
BC5jyakbW55jN6ZXZMkj8cnJ2ajPY1cpBNiU7WYFznWEUYTgXy+Ga42+rDIxXsvat86FrpCQrpG6
pXTEMgQB+puWUGaT2Ki1rBws/S3XFLty14MCq2pQHeNWRwIB66He6ghcPpf1+LlLwmo/pGa700X5
RSkZZgcjgmUCb21PDeIUqLLq7+PJpzg2Ty5cs6+/j5EecIEM1VNMtX0F+D7xSjP7CcsOFJViGWcS
eu4aaD63bq0paCqKYUuC9pnGS3XHOHzi7UTgCd/aJkUlT9gcyZbVqvyoWNuC7JcjlF/zYIyepU7G
1s4l6T+ZIYH7GaoHqtQ+9OPA7NJoMMco3S6cNHU7EMwJA4oODMrmc1dFkddEUcXv2GKMHNAZ4UsN
VhoCNAQMCmSPoTiFHfqvaur6I9dhAuSjrXBGh/k4vGA7bzaJJuzbKi/LdQfPny65bA6jraknvUsu
oq2+l7oxPoU0IWjl7yo5KjdDbXoEwBAD69shkNxYADcWl6g0KPRNRb6jmUCkV0PJS6eWys1fj7bN
kFWbeOSyGHQx6UmkxwIbRk7h1qQTEW5DFIWR+tuUPsXNmFBwAKmpWN7yjlEpWzgBYUgG3Jck0Ppz
5AsEKBxcJDtG1llOHaogIufPZnI00sZcN9loHaTMXM/H0nyDNqndGXYtON9dfO6JMstANA+e8g88
ST9l3vWH2jWfusz+XhQR012s85kfNRtNqF9jxQ+ZkgB1I27u2qWNtQX5wvGvi21RGZXnV9NZNbpL
ZkM/Dczmi66IQzOclJHjO9WKHyaRqIbQObt0G6ryEO20IeTeYVK+76VndunnNo9pMKLk9NR8Tq2y
74d0GLa+axGPlckn2z7NxbBBGnLn5MPILOXnkMGl7PT0q+u0nyzEP/C6t3Y4iE0BcZxBnLWdepi+
FeiFgVPWq4lrW/fFU+0WMbF42uSNKQTqkkhEQNn+tjKzTTWSCeNL7cZE27nuovpG0d1hr8JKa7Vm
6z52PZlFFV1kl/+PGj9bT3fewsy2Jfbx4MLgXSWQVfmt82c1HZ9bLdq3o/bN8jqtpL+hJg/d2AcI
+SIQa/BmUoIiIRus01hAdMSZSvDSdz2BRFgjDkbmU6JsQzI78GPkZs0QWyAXgUVGh3awLmOHeLIn
n4iBcQy+rUA4kEUKP0s5rfsxN9cyyO46BBOhM7aeZjSebyjaxi1oyUElrhA2yiqMPemgChzcYRNH
2ALqHsFclpSMfuGI1G2+SdB9bPowv+SR2XhNR4wHaNVqaB6QmaJwgoZz2AgR+mBShbautRoJQZ9c
g6YjUXca9vSzGfd2iGbswPKkNRMam3o/Ekxw6EiWVzor9gqFKMs0QBs3FbVJ5gk5UTBjNlqoKR6T
vhyDBWNZQI6RgMphT7dlfFGM+AsIsCeiT92taQ82IlHypK3sVnGqXeuTWdIJLujM1DaMEd2tqMMW
sp4Gayj8wYx3jwu98SoCUjZdZX7kxnBlLPrdnOycaxJ37sAp4Az2+DkU5w5gRrjTa3NrVIids6m8
T5ARIoXKCNN05ZYR+mpoYlKZDETJA1c5R90XSvljtJhiGDmofuKkKiSeK0EpCW4Rw8oA7U0e6A+q
5GqRohBeEVx/MlGCr2mMPTCrOCJPBXUKUG5OctllgTFyHbP3oi3CTVQb2YqbFoSu1sFBHn93pfWj
HyzuGYbqbOsx2hHF+xgSU+FBauVGgBYjTSVshiA4q5pRbo0GIk7nArEuUv8uLeJL6Pb3BYNgrh+k
0dHO/7+Uncly40iWrt/l7lEGOAAHfNF3wVkkNUuMYQNTSArMg2MGnr4/MLOqIrOzs6wXKYtQhkQS
cLif859/eO8Ntsq+BqZn7BPuEA5L3yCyVG7s3n22B9h4pB6/DrX9YVdM2m1G3TpHjV7ruN8QKzGq
dBuQfYJKEFZIWHL8NK3EdKf7YRcPc4ZxLPYl7ib1tiHmQ8PMoBTxGAa9vTtAffyRGRPGneSkHFLx
kfZEKaiyd3EoIdPEYKw5Fc25xJcByvW3Xrj1WraYmFAIrkmoInpLob+C3MxOO0Zf5n2rmzs/cIkw
GlSIIKB5FILfaQTQQHkjN27Ap2hMBJt9v9gcQrHuEVxX9V0u4fP73mOB9GGDBhZelZUdXfmNlLfF
3qgc7yey1xNBfFDi4ltI4PGSiA3soWKf65/eiT7Myd6iHXcAqwjaco4+3QRbxY/4ezkq6Mjj+IYR
Mke9olImlA//XFutiKtpG+p8soTXZu10K197dFzhEwkIhPOlkOODKcI3PpRnwqwbvJHcfZp5X2wL
Fpje92FtHQS0ZE/2b7X7NRPth6FSyhOUnhxhYpw6KFfOqbHjbE2XY8NztPBgRU0WmW27Mbr06AzR
wcvDS2FWP62Q7ZmYWopcRTvs+pDEs7uQUy4QebROGT0b7VTt7CzFRD5ODp6cw7Uw1dMQV5usKXqo
bcHwHKrS2tJbzFuhQInsWUMW9ouS0ydNtpaZHWzLglcKj22NO+F3EE/zWBM+vmNcEGBP2mUHK/Q9
ICwErh2u4JsM39U102mk9wP8jbHUn67yrVspSaBiG0ZwTKG9Ud7O7GHWCCb+W98Zkzt+T3J3/RNi
qeQuCpe8hWgma+uf329aTLKMeULAgHcKHZUJCVbwXFz/ev1CUwJvzJOcuJXdQPhy0KuNDS4nfaYj
GO92alLN9gzUg+GmXb5XX78H+fYjKvLoUI51eDcI4xCajXn0dBTeXb+4//qTtHE+GXG5JKzKf7UH
+RWFYY8ZxQjolCHvv4lC48zMh796gz6nlcsSIvtSWcwJdIzrT5zhTLorK3jEGIHkhyKGFE+mGR4e
HulumGJicp+b3+mKR6ws5mFHBuU6ldxCK9zGefXRFAkm/WnSrpugf8S1XyEc4rRGdlIZUGaURQ0T
mdZpaji/TYQkfKS+aHaYVkzEcDa3tTvsor5NYEpNML8oXjeeND5ctz7PTgQNKQQfczlmSJV4TpLw
vkPCsMdOc8evvQeUCdewHTTsMJWtVkxp012cEMJQ99NLo+23KW7khvbkZ7fol6UDWcRZMMYI9puh
4SO5oNRrIFGA9BrP5oZUgSff6s+NsKOHjshnK45uB6fYjzGIqN3I/rzslMM02ZzcIWVtkeB+ArkI
QKQxb9yUbpDEcdxYMuWfxqprz36jSejpinti2Oa7KszKPYfUuI9tHp4giY0nt7MIkSUchCYaso85
uqcsnz8mu4yemV7ceqKNzr6vjUNdoTUfp0Dd4/FXuE39aKaeOtSUFlCOLO/ZcjlMAtwzNkaUovp2
8/vGhcObhRn5vfmUH9IUtpgJAXzvEWm2mioe0UhDtY2t5GbEkc4wsIVv2jla9YRp72vRlw8mUNkK
E+O1l6vmHMA39MTwJY8MlCs4D5yboniG5Q0BJ0nPJXmdjfbk7VDF0c4XvOUiFJB6IOvspX4ozMbb
EtVjPbrRU7oEUg9BHH7pGwIwKyv6UcKJ94lSiUmY3lTatTeGaHvsXodvkNOyQ55hxZ6N2lh7U1Yf
Su818Vq292Gcb3mtLLXKXQ3xh947rp+z5AbdZnlyieGrdd3cO1lJTlHvw46bOF2FO37H8eiCPzvR
qrWVn/jo0b7K8XIbx/BIRsCRQjXd1z55Bgw85Anvx51Hc5s6KrwdpgcxYxI0hpCjGUkS6lhJEnEJ
dlkzERxWjVtPTxXlfRviiF6G5Rd4WoQYjBmBTV5qnH1dPCuMnZRR6p0vOf/bNoO/nYOfhMSiwgAP
v+BW9Wb4Ij7K0n8iJ6c+Q7h4tTK0NBbxDysJRnesZuPVnKLyybLtG9ptf1Nqy1lfm09R6vCm7eUt
SFH40DVkpOQFnM7UDvU+Bz+8Retm3qImtW4bE7ow81i1axpznlbXb17/zUBo3a3/XMxUb45sHiPH
jJ7J7mh2MTNgACtKAIJFqUyKvH3sldPecBQuLnpZqTdd6bjnMoCDSUrftMTIIWDrRyYBdjeAjhQw
Q/0XqzLqo5MAY8wlns4F1pea9ucwDPJFBbY66DrHmB7dhQQW3VcDqSW+YAbOW2euJTBHhve6cbJA
rHF085Z1/BTN1ldz/JoMASTfLG5g3mLHZZo99yAqeQxGY22EcBRx47ZiNiyTPnQLcdeOeRp5t2xy
ArPbJKCyI2lvSFAdILX9iIkvYyVthFPcMs4nyTl28bRz1Kar7xUNGe6PEx6DOo3ebRnhKGkY0zHB
jamLJH5fjSGOjujkjRleqr6bjtcvPEdPs5O8QxZbyIeoNYQJ1ELGH3P4Acz++ifSf8HwiSlutgW4
Ac7uYXkyafo3Cv9NHlg5UZe7XJXMB9KM4GTiM2CsqcaOs9XEp75fhnL0/QN+d11pEJBmrdyBRD0Z
QssiYpbcoAr8xLfPsuDZMNmazRArYhVZ8LcivO5Vlt00NU2ImOQzAsT3JsTuKZHX/dV6gUDo7nur
ehxq/IZgn8FRdcf7OEH7AMM+wmJuW9tYKpYd3ikhAoxNYw90/11yjOyGGs9um23UfebaIV3ZaU4G
eaRs5rPcyNy9SVPQaI3hpFunBroXdQCFq1Y2zjuH1N/HFS3fJO1hTyIwfrGVeq1mL36MPRKP3fCz
c7Q8lhPveHSJqYZ5zUHZ2Pjr1+GtJQs0h7lCMmqQklkVSPkXHSE5xKQuexjksXPirh1MR6JlHNqq
7BagKd0idaM4BIogF05d7N4QJ3wTn8faXBAQSPSh3CoPcN8PseocB3VvpgBUKqu/9/SSNxjy7wcr
Y4vqWdzJFPSrztl2o4tVD35yuw51HAZQOF0MqYbUAgw2iQnXE4t4kWR+sK0bYxgb7GqjfSidp4qR
1tqdO701Oogl6KPcNlbbLjHRmzsywg2COYZbOZuEmsSc8IyFJA2wadjfYkuYeyOrb1unzm8y1DkM
b4N9VGV7Rgqw2vNKbsX4DjRn0K0B6UnKUPBF6LZkmc/6wwQkyjMPCBeFwHYY83YbVW9eKqK7aHyc
o8khN858sMJF6agW6/fCxwiNSNhSIMLpCL0wygGqKazJrWkRJi7qcAsY0q+KGFHpbJanXnZ8Nj+i
qis4byr5qRFB7DBlfLTps2l8cM02yi/EA9e7EPkfnjmHwA2+5QqpgLbUsAYcIKkthcldsi+t52qM
t6O3GSf6an4Zw5RU6I1blY89Oek7q/rRAIYfpCKvKCIpM5dPodNnm1YEH7XEcTa0sy0pUiQpZRoX
qpmkFUVx7WSM0rRHHxRH3tHUlbNjg3iNrPzZFH6IbiH4NuTIk5Med8yxBiUYGngNKdv+vi6Y02Az
fshMe0sW2iUIw2+qxve+IlVsXUg/xJUktkgpIvm4oFuN4pIzMWCYageI13QPU4akgZm+vWlscedN
yQW+MBOPtH5K6u59HluW4s8hplogOXEl4qE6BQXyUKZ7PioUP+62s/l1rmMg/HjxQklDtiF/2s2q
j7cYS2y8ME9PNPByHN5VtUAcTKQ3ZCmvk1rne6MMKdPjtUzMPRNhTrxshJxlTWcLiGIHjezVHQsi
wJrs4kqYyxCH6YZcimZV6XgV51Jv0kw+zobzfTJ7yX7gi2MZF1vMK8utEnaN5za2fVPgsFnYy/I2
froJxv51TYK7nBx3DzgN5GGdtEMeM8NX9vhJf0AR4/Hwmw8zaMRmbBEQtyjGN6KzEJMDAg3045ho
Y3vTA2SY/k4P86uRl49qxjzRIC2oaQeETlWvtxVpPw89abpLIQn4hRAgjpmRgmoziBtrKGBW8oy8
0zsh/bDhzm3whk+PtkqoSaVK1zBrkg3bKoE4UjtHN65ZQXr+5oVt+4oG172XUX/f9QoqchMclDuk
Lzg+M1hF5SvPQ8aeEBhVshcG8+SBmIx17kw9ESNAGl5Y7rr8BqJldW70nvjbV/yW3yT6i4XHfkCs
5d0TpoDpcx2RWFQnOzOjsYBHTlZTk93Hc3/KO3t8zhkZQktuX2ZCIU4Rwpqz00XUVw5uyiqAXe+o
feVRKFV5kwA52fTBgu4orwRrUW/LRjLOn/CoYG7A+uus1ywYxm2DNWWRVkeDwOhnd44/O8MGyinn
4jYvxzu384f9JGx0OVX+Xsw9LUbSNAfit9+gbAmkdbZ5EeEcrNvYXokibQ5oq9dd6msG7uNDQcF1
jIhxdhz1BfvGlR2IEClq+SUnFByXNBIEqErfCbort2WPE7Sf54yM5rnZt4lXbPFKshnNWg9mWJn7
wsvHDRVge4grY2f12yxKyYNXRJj7ITLdAoG1AmrCYrY0GQUzJep5oRc3LD5Kr3t3tIm5Y2DduqX0
z3aM4TRskpvar6p1Cas+i0p7L6xs2NouJzQzJH/TRJVHNVGFh4IfR3iE+zBRfqSGmz5+vHVn7eHF
/GAe3a4ZDz767MV728/QxUmNiKip4R8WSx60nO7ybIlFjQNuD+hl7FZMuEbnMbTyPakj4R2KKsgL
6LaI6Nt2DsXPFORUWw7GiqHSLUWvtce/+qmrXfMYhHa0CkdfbiGmrhud3xbuEO4nFPJwdcJtb3ho
qIqOsSTzcCvKxUqFHLpBNHk7Oxbfgp47F0GOyMSIYdWY3pjsnGscja0NgG7qthlqR1Y72lpnrEEh
qaFBBDdN0qB6N6KjvcVexcyYZyajji5Vt4gAKUVKJjdrNAoc+nMKXuD1E0eNtG9cxHQ79IYI4Gfo
UWqW1UlFySn12puir7/WXl7s+2U26JiDj9UChozxpFfVYP8Y3dQ8dP58dLKJDl2H4aZtpr0OdXau
MedCRuagvYyjkPi81HgO9N5PsfKLFymuA3dEel69Lj49rMPDsXLOZTtK8j8Enp0G/E/pikNV7shw
NO4NVKWWXXN4w55ZO1F9MNDYMT0bAFsHhbKiwl2kQZJLUiNCNYRTwKAJamVChkcc66HmFNtGBge7
9LubBGWdZ9AWhYKRuAFPiRTiBcnB734X5zSfoedsRZ2qow9g/ACJ6sWElbYqY3GXDY6xI42i2CQC
pwtLW1v5VYy5tQWfyc8O83VjTL7RZWPF6igMKmv3p/YLC7cyKIMWycZxHjIBiZdjo4FJrYYjB+hd
n7V7h7b03m3I7zWs5izquiaRKoRC22GkKuvbXqN2t8vpRJxOdqdnNIZY+nggB0T9tnDJCfvBz1Uu
zr1e2JA4Y5IREvT61Zt4VHwieyoTv/4oQIJpmc1pbiKBrWbBad+7813HlYNP0x4dj5eumr5ezQot
RTBhL1rE3Q28mEMoWnwPtKDDJV0eQKJm9EDvmtQppsdET7CwoV0trHmyQZmgTHW4Tqx8CZL3kIm7
JkVn0Phbv9NnWAvttnDmB0MWzdamC1sLHE+2s9cWpDc6+V1dWdO+n2S1qoVHHknS0oLafnBM+0uy
lo0p7vFJSTZjQIyWN8IgiXqkgp22d8IBdp9GJjlVz8zEz/unEKrgc67EKa25btpKgsV7b12N3bYx
+i8xl29tEp6FnKfeJCEBVaN6JT/ih9VFB+rCjqM3+fXL9Xv9H//H9XtGZmpOBJusCTM1tk7FMLpB
mBYvxlKJh3EDZBv+eP3m9Yv2CC9tGjmsu7qo9yUUzas5YCKS+mjgCIOH6tUscPly/aZnYGWjObuW
PAT+eP1mE7DOopYhe+559N8DuwU5RPXE9J4fzIv5FJQck6lZ8h6urxxd3871j2Ze5DdoDzhAsL36
9xfdT/jm/fvv3kQdiuXXO/6h+qj5eMfZNZ9qMhV3jktuiiGa/fX//fsfmDqQtK2Vv24Yyfz2bi2E
SktkFx/x+gV3j/rodf2ZzIyEsl62x1ygvM6Xyz7w+Gd5Oh28xd+KseqzTolGcJe/qdS/V1IChS5/
u35r8O1y14TOs5MnOTtoiE1fiqlDDMLaAsLP+b60p/hAiOsC5YdvcnY/rj+eLnemcvx6bxUvjWOD
nowUx4aC8nBl2f2fJDz7z3Jxv2z+LOJZfgmTwn/pfn7/pYtp5v+//tvws1z+Qs+L8+Zj9wm+8tl0
WftP3cn/5X/+bsP58vf+ndB4HbjT/7vy5vatad7eo675bNvmV/XN7z/5u/pGqn8oIX24zZAMUYHD
LB0+m/a//p/h2f9wF3orum90NgzaYD//U3yz6HJ8EjGkz/ZvI875t/jG+oewYdGbkD6lshzUPP+8
CA+/MRr/TnzzR1av66D+gUrp2a7Fn7Ec/RMDXdmTRB5gVAezHu5KB6pQ7ay8qLJ3eHVgKOQDJvxy
kX5/B7/SpP/qFYW5EKU9aQvYBH9kWmaFwyY4YrA/bBsg/9XsV6+CohayEnlRUffbqvtfWdl/ZJj/
9gF5IdTlDieq4y/E3l/ERWFrwHKs0upgZTtgwmJteNOFWeeb1PPl7z/ZX7yUb/vCwZZV8unEn5j1
vQcZoaw5N5a0kDRLfy6+TLG9JXXmx9+/0p/YyMtd45Vchpsea+B/3LVWRhxnLtbVgUFRoHz6tSYi
+yYdcRj6+5eyWPN/YMYuryWRSPgeMi3f+rPqhgI4B53nU9kpLkw9lbevaybfYKbQzwEpMekqsc9C
/otEUe+83rsDf6SXL/6DdOGP/PrrrfSlEDR6yrZo/v50fb0+941WDdVBKWNnptgQdNPTFI4Xy5gu
YzU+NY73Cez8n67AX91XVGmSyCghEast//+XJWRYbon8h/bJMuDymu2NgPCWlMMTFq9PpEvGYOHn
pJgvia+JizDit9qpd9W0GHI5NSlCvnwBWvwP2pHrhf+Vsny9MdC9beV5DtzvPz1Isi47kUUoUlun
IdIF6Fl6vFprD3ja+e1HZ952NTTUNiFpwSTCiqbjcUpzqtquf/bdaTXhcz/IEI/if+2Cf/GA/+Vt
cj3B9oRKgO3lj5dr7hJ0/GVeUbrq+lD1AnOODlOfCTRscHgiCElk/PGtAr7+D3uL9Udx0e9L5JfX
Xv7/L7fK95XTw7usDjjz3w8m6aEdGVd0K8ZK1ONlNPHfNpPxMEj5I45fizpo/8Nq+cvF8ss7+NNd
wRIGLk7BO5gjHP+p4y5yTN5mphzrhC3h7y81c7j/ebWRXyIrUApxghDenxYnmh3EiGWVH0qzYoJB
jDBpbIMJmQMMhZEmyIyGEJGREtgGLm5pOMllMAJcpAmYADGiM6eTz89M2XRSAWvHNtQR+HJXNeal
CuOFlXoXmt2TY3dPZbIb3ZLyLoU1m7xJC1i16cfLnO1UgbdIuO/giUIL4Pcs/76TDAHxUcFPYl9O
9vM0MUEpccFr/DPhxCctWaCMr7DzaTFTsbu7Yq6p6F2LteLixIflz/JAjf3w5DjyphckHeJjkOGU
Rbo24LOpittrepfhkAunp7ehGR9i7YD828egHG9KxXssFh5XWjy0HtAP7Ay844A4ltCem1yHhymw
kSPMF3inB6f5SLvkLfOgz9k03L3aYe1BmvjQM85OfuZEPCzpF8t6EjAB8S3lM8TFo+0270z0IKhy
ZcB+mVSIZlcNIL6jeDc8mAdmH/2UV5DGu20anOYGPpc1ygNuCy9Ziwed22xqrud182jleIpqXK4M
ZoTrccrfLF7TAexaCXa8QeFNx9jyyYrxzje7t8Hgw/lzR9Zyu+p6qJiBxzoYWoUbnDXCh/W4LSUN
4pSX5DyzgS2XP3Dx7E/TrSiNF7fF+98o85913kARI5HUC28Ficxg0LmBy6J5woPiHQ05pAY+qjGw
9bizeenj/i5Rn6NPW+r6wyUaOCfEDM6m2BcrtCmRtaBOwwoLoRQl/fxIa8OCnS/K758gXR9yJLdR
2vPzC2ngMW1KTpcqfFMul6AING3ZB7jFyTGzt+Ulihmne5B5Yi663fJ6NOzfG2JYlZG92bN5cpcr
RfFzN1byzkvNizGgzSdWJi3TNyvJ33qPMZY9XrTGZopoG78MH+1SMDOvracESxvHRH+gQzCWIOwe
cXvil9uLC6tifToNgEoG/aAwy5XyoxN+hRqC0XSBG9GtISPtdBUbICTJW5JGJJtP+l6G/ae/mPgJ
m5tVSwWQkN6Vn3TV1oPrtUBahTzyXJ2v795L+Xyj1T8t526iYf/Hb3QVRB3ot4EQ+GFyzqolSGkk
hm/t4Pa/GAIuS3lYDmfblHeEzdPbBvkhsbg30Jb9vaNhbQT9xa6Tatfg8HaD+firFRf12Rl5b4zk
MQNC/ceGJYMaFNcMRtaHDfRmJ/fX5UjY789keXDnJWwAB6evtggf6WXFOvB46etWghP1TxgLF5Xx
rJQHtls0UcPFxloSpjV78ZVQDPcCq3awc6mit7anjsAljYdTpYBKz81MTXjdtvrlqI+WNEIMsRAT
OYuJHqY07XSxlhtF+qz5TjJZH3uP5kwaRed1T6CC0U8Pgd0KNIozkCmDV6WvXp2+Gdo56Lj97hI6
PPEM9CwXKySd1sCQ1zTHveyWAc5ACTz6Vr4ijsveX/+B6pD5Ml/rvP5CMgN2agZvC349l9zmpSxe
JeAc2tSGfdcw5V/702mc2nOFyRVONbXnOLu5Hk9mHRsbTBNvzY5ro2aj2w/mwVXMqWuP/CY7HndD
xr5tqDDeufV4izluuZlGcSHMmqdLMllfdkzZdhNxSjzpv6VqW22wqlpLwc4LmBgH2Sa4nd3QPacQ
mVdowfot4Tl+6QzHSmDPZ0YD9hT6xmvZRZtqOSbLEaoUicw7aRovPFuoChFDTXAJ1qLFhG8yGhKP
i3wdVs4zST5E1o+V2mZV8jqGfb5yCyffqowLl1k4Mhs8V1nEtZLDdLkGZ18X5LV4kV3yczkOzDz7
iWf8wTC5NGxxbVtorNnNDx2Yzwnmlr1pPQ6BOk1EqhGAVW4C6YPcX2/R1H7pFEJLeKPXxd/hMr7x
j3ZHho0Rs6CKpHiDdzQhPAE+bBjPT3oo1i7LOhp7kOCp++zIbtmC0z7rQk03A7n3lsLwMybyZZVN
ZKKMXQD+GtavGtrhPmzinU8qaqsMD3ac9UN2jbsJGH2tkKm06MBJJpNojjYmbDpCl5CdQDLiBgI6
g2VtfQ/gOa4waKtGCSnVDo/ewOPjkma4coJ204eZjbZjLmHEMrCY5kMyW8Q7mc200Zbf4n6obuKi
sAFCNEZZXrTmQRYE3ZW3jMxIk+sp2/3pE5XRHfMONjfOTCJqPiUAyDZf7Kl6eOdVZkfYqzKysV1e
DPj1Uyc2wTtxv3VTTTDlcu/KjGeon9ufhXNp6u5+HFkubY5jKOTgN0xXYVCYqAYwcdmIGiAuyrjt
nme98YN3AuYraPpwcBz8fq41kcOUUSUuTZJKFDayEvsRwqmrDEYrWpEQ20/6i2iwN07eGutuqWWD
LmLI8Dma+YgVNmwCPlTilE/kSFyKkUcAhfnzXAyPYtnLXXk3m26MfodHNBzsr17RtqvrFuR2OZRx
dLRRhTmsJwiDq96rxr2Mnv95ZaPYvvnqDR5OwwVuc2CCqP5ihW/awJ+4K0wG/fGsaQ/I8MqPNJot
DpWhWKeEVbVddw594W7asHhpZRVv8bboFhFTjZ2umjeY35WHJaEPFi5POIVBx7MMp390z10RR6vi
WbR+/1xosGBRNrdIqt6nfHhEojr8SJZBbSpRLCIhDrfdQhBtjeElKR2Y/LgW0XzDKR3ir37DuAr7
yeFsoLVI4yzY22VyErhH6qCK4TiMJnKkuELehyoHWx0cN+HWkADKcFon6b4wIE9YF0XaL4ZWhCKO
2WvMUboxY5DIWd9MqDZR5mR7U896y4KOV1Dm432DeAMKjmFuZKynDRPtbYk8oI5wHkJ2XgwSXt33
a0/usOyJz962nbf3GzwdwhzwP7Px8CU2r3bFgzvWwONleZ9KjBNcwz9gzrEhLaTYRlmUb+PJv0A7
LG9aMpXBCjFbzrsH08Inw/X0Ck1IeHJyzXCw07tOom/HabnfkkIKz0JDnhzkXVck3XoU7S62YzRu
VX5yiV3moUifFjtbN7/4Q4j4cCkZ6pETNTXRc1cBCogIzmGOCd/GosxzvXfGjBSb3YDXI8qOdVbe
17Z1DjynWMf4qK6tZGP61FvMYr46Brl3U8hOboSA9klIY6JtplCd5PmflHPosfTGoxTuPG7Qa6Vh
/82VCysJTfuuFx2UWwxK1wljowRhhqob1pfy994UV+R3wwStcczu2pLMHwnPtU7Q/0eE0Q7epM8R
cevlFHacSOMOCVe/91V9nw5Y5rngdpsCqYLVwudtPKzNzL7/1sQ8aTP+tKusrymj/GxDWAO0aFEc
PB/7C0g49WGA7LSk5ekG/ocilGI/dO6hNIJgXXPCYBoYQICu4CwYcKevomLLCH6QpcZy4qLCqeXV
JQLJ1tXx1pUkkdbekWcwwwyVwOTCRjtcOfG6lag7gxEC34zn3D4EJ2A7U/ugKJ6EdsR+Jkgm9kP7
0Ckb12rD3xOYCvFB4LYE9Y70UaaTOt9hM/oj00awYxQAn1Ck30v0mls7+0riC+5oAuqw1VAUtXG4
dwzmP6188T1GgnRvcofw8lZOzavyF8vSvNerKI7KjYf81RTUBnPnH/wxpEAsKNOtzl4TS0PLtJSU
viX6fd+pk0v7gEbAuhQCnZQPyWJlUCYzoGP/rrK35cD8DV2CNxeWDPeofxICnVY866Q5O19wCzhO
JWnBcikKUg/eijUbp9LQnO+COkuadGY4xJmYdq4YOqv9tWxNIVKG1cQ7a76gWeaEpZtJ+rba1WQC
j0oSpOepvWGNvFObGzQYq5Qab329JrPtv8DuemBP+gJ/Gw04j0mb0GbCeh6x60wuSDHw+w7bJ2tV
l+KznfjcpHljrLNfKmXM1y9FhlGqQEslCxPxkIn9YGx8c9k72ASD1RiExXZGqrv8pwQfOq1Jd6sJ
LewJq4fGE9zj3ouOCw0wfVvJfEB3O0FpVxcUGjkBa6iM4oOBkKCuz8hKHBrTHdYCa1Tg0bp3IEPY
VBcEGrJtBAgxopwHt4EhZ6HCNbiNydJsdQvW0i1XIfKx9e5i7xVl5g9c2C9uUhvr0E7fhMP1H2YU
ADl9miHVEseDO2OCyW9GR7IXBRe3zB68frybPfc59+WdAjmsUJNR3G57X9+VwfKIufPF5ZzGSFzj
JVghd+z0s7u0IQxRXyqz0AdDZxl+ys28kQ3E/b444/mYww/2x20Qkzfq4LNPf+m5K8SH9Hq0K6FP
a2ovV9ZI+fJbSdUWjx5cYIQKVGCa4NGqCdZq5kBd2lLZqu8Mxwwn5p4iwbiu0LBDc1mr+ZTkGdIU
2Gp1zr1e3nbnM9UqrXCNfoa4RhjgwjYxP0MSgMQPh+94SZTGfT7O1OGaOG4xwrIxbFzlkXUI7eHJ
HqZTXFMcdx4XnsqeBm2Xx/FPQ6lxm3T9E74PKHCy8Egux60sGQozYDxBAr1c7wE+2wH6jvkQYVe2
6pd9FWtoeoulPzaj6YtD7GyXL0bTdUw0d6CslWfDx752yXZGbq1n3JkupZY0AavJPnqziPjZXN+E
aMqNWlpbyAe3SzHFdWJ7WprVKplPnfvqJaqG9DQdCyHOUvNMNO70qA3SSr3plKXtvQCGmCyMlSZ+
Mi34F8uvXvAPN+x/DOUrhpP4gE8IQVkjCO4eFJAeiqxD2fnfq94lVMQaz9ZMsTt58Zu9tOjIlFIz
+HKF365v3lrOnMphvYocoCLhkCKt62crMTQu+Uk0lOC8qrsBeV763RJ+Ggs+jeVdgIRwZWFvmVuP
o4VoOLLHWzvhxDTce6OHS5mXr8uG0RXV14ykKZPdxhstuYoZTV7btqvfvp81ZwoNimB6vc6nstLP
VzSZobrNUf/d8CXgmaC9xKz8tJzLog1X7Vx81j3P9NLU9yUle4fE0vNKdXbIF2hlG63boJxWOvSZ
O9sKgeF8YQUvsat2TLrk3jKxeF6e2nlBx7SZfVRt666va9639an67UHb+SNK5uZ7OtKALBtt9QUy
/Uet+6dlK1nuajR3B1m6b2MWvSXWe1Kk67CBQJplBduMcT/Z4tZUeA3OMatigSD6hqcnHMcn13tJ
u+hdW7u5AFWBXAdJ1r4JOraMebkmffA4zuPX5WNKY8GU2RSrVt65PmCmZ3DvF+CyawTdpFgOklfB
06ElQMXgOOl2RBME0Y/ZgN1qot5bpuRBYBOha80XbTQ/xyp70qpEXAezBdsqku4zmvuouBl1aSCj
Ju7cInijbsQxMQG9+uLrJJMZoht9xwL4uCGpyA6ohhx411Fj3DDq2aPwunjL0r5+iZniIRiIl0hl
FN2wo6boIDN5Bwk7BxdhwMTAAgHo+ODJbNpegYXoJXMnWPTCb9Z6YOGFMQ14q+BQVyxwi4h2wXx2
qQS6zrKozMDZ0SRc8gyS+oJ42Cp/K+oOnoHY9WAn0l16a1Yl5IU9Yeh7Mn/p1q/wWbKPlY1RgB/c
DrgPTw27uuLiJIKPyUcc6+EH4OFW1yjWugApmMWJhvfO17a3bq/PQxs43EKs68uYhmoyfDis8sOd
GUuneuKV03YXjpvQ9b/gPHLwCcaAF7I8fo33Ygc9veHSagfYfuPRf7TAGPuSnm0as2wtWNBLe895
3+sQH1w2biwXtt1AWyT99KYeuqcMa+epEvbWAPxH0OigQkZ2XC0VtQsKe+20wgUqy0Z2hoLQNgyt
/I2/nI8MXNB18FznBqduDOhWuOfBoFtN4CVBGqZ6g+tEcgSRDm3EDcF1LVjpWbCRgtzl0USFU0Fh
AaQkYx1l1hjtdYceqsatfaWn+LmRWu2Tm8GOCBxIMUKzaJBNu3yM5H+Tdx5LkiNZlv2Vkd6jRKHg
i94Yp85Z+AYS4ZEBoiAKTr6+DyxTpmoyS7Kk17NIEw/3yHAjgOrT9+49l2qyaHtAoc0duXfoV1he
+/QV1XODyJslJnOyn0Xdm3e3s2cxu9skRROaIdRktI2Tvp0uQzqwS4WdAVkjN9cMXL97Zk7FcBdZ
9h1gl1+3Lg1Oa39TZ8mm0i61v/D9vZOItYNlG3EV4rxls6NUVFt4luikOBoHjgyImqc8nbyfXkxa
aLC05PIlFiJO/d98xZG3zg12ytiC08KKpXWSr2uL945EQ9pO1MirIngAkuftlqVkWmYBOmCGFJvF
uz26vzp0xoGPp62ki5BY8a9UP+QTW0g601Gay49mbu+1wdE7LBWHqMxhQWV7s6IJgZWVnG9nZhCo
tJyXvU1hFN62HnrZxsBuR7N6XlpTcolVKCzlUTHe02VYMazOV27TbWoI6UZDQSKdlD2ry7/XfULT
YBcbfne93cto2jmj6vn+Vs3dXiil17TRjs3azCGPzmweLB+61fKP2oQjRDJBYwbZytc/AFBC4qiu
5iS+hQ7ltmYIEEbZp5doH4wXOtY+NX/vCbg21fVQHUso0uvlqh/VU6Xgihp+xl1ZgQ4vpm9GSK2i
veRuDh4h5Zl8AGFLSBfn0NaVxFldG/ZSltKaQGeAUCkv7YTcXKAX34f19DO0vHfDJkOF4/neiTDF
2cFEQEuQf+iqPUU632U1L8vn0nKKbJcjII6rL50Z7g6JZgirwxD6GyRybz1hS96HbQMuJtLHQnkG
AnUMC86UnQeZyOso+u55EvlrjqbSwKR0UEv8uRHsZmd80kFsbD3ad+tEwPzvJk32cmnUb828m0fn
VCIiwoNkgY63svQ+LO1zTu+hG4mZEH11R6gaFras1zsle3/ndr5FBjy2+qrKml1mUjak3XjfJJa4
IGxZxT1sI+EzmdNh2B+idHipO8s95pgoBsptjkffAScgFvdfHbxfTk5Kc6ONz7YEwIFNMD3MGpaT
Fuod8aC9HzpHXcxwkHvbKR6KwY/MtY9Ixq1Id4TRgKpl0beo5cGZnYq06BRR2uidbg+hyVfdt7Lo
zRPXgvvHg1N6pzadKP9FYNDoKCxv10/6MasyFxgTD27WuSeCdqhyovLYoDY/OVlxnxHzvp16Aycv
3o/YHOgfxPSLkdVyw1RRS4eQ1S4kJHzjlqipmiz7agS2jS4X3wrNQCFLE3Obx0W8KoclXXF5SFSI
LnsKtmhTndOIOfdfHm7fS0FcbeNK/UhK/DJZOR15N+1Tmw/26fbVn/5oxZ21j5z6lJRVgVy1G7du
oOmkFqk4/fNBD4ixzUCja6zw05+rMWlI/60pDDQxLH2HNlaV3P3VUOFcYRWwErI+rOd8iP3dEHS7
0RrHrYiTS75wqG4PsLGtU90s9xUN/+0/f5CG/KJM0dEwDcs83R5o98vfv+oUQiTQR/zEG5beJGI8
7takekAnzXBPi6dGmeKprECIqGIJEwrdY1wU3kXJ5NVy6+pity1SOgCdB7Rj0YlP6alsYVqNQj8L
t77w4/HORYi2thRmryDrMccmOP9dH/qHX9TWo2Ma8jGJhd66aZxsgwDlZGs6zQ5Ht8OiMwUgcjq/
5YJa/kijvXoY+B23P5GDY27p8EPHDiAEdR1PJxom/TQTMPQ02eg5/ZI+xe17HsewFvDPg23cj0jJ
HufqjqbYIr9KvtmiRDG9GTkausRRI8ibV1C4bDYi3ucG8Snt7+VLByu6OUYklXuNxRHAtE63r/rl
U/iX7wm32fWR/eEPMzrNxdo0SGCcwmsX13V1tgsvgs8ISSAZT/3ycPtq7ONnGmczVBJ2cA/D4Sly
s18pg/atYmx4un3r9oB95Y8/6hqBsJdp8CBkIx4lcwZJT/LkxJ88wUfVc5XLstXs+Pbd9Bi0Yc+0
iQd/mr7YjgjhQUP2PMl9OdTPDtHeYV1OBx8VmVzuYm+5O3HfiD2G2UuVw+PP23DrGwUMsbG/OJPJ
d2QEralysM+PJIXU6uxYtMOtOqjJoEBsS8gNdWK9nVozOtXLLQ5l1qB1p+31kAjzaCePN81cr4hF
Xt80dDc1XQmYK1FdsLfsKjXXkcIKRtbNwheLzX02yrvYTzEmD/KA2FR7CiKa1Zz5uy4FHRR+tSxc
LrjHXZr7UOLb+KwyUpCWFDW64AZx427xVVXo9aa93Ynu9E95ZCQVNcZNQklUMzlHfpRuaUXALg4T
++TNwj7dvro9hHb9xx9RZ8sd2RDsnN0R5vC0z4qqP8WuzS9B8Pn7V7fvOdHrEIXzke4xiQEhbrcu
TnDxNRp7iAxBS0nDwfdpNp+TyduaeGzRU/+g4+Qji6tmbY31Jtb1hNm6fZXK45MfVyBRxVZxMdN4
GKJLmPgniRtg7bahvuiAXIPIjY748r6KLFWbRIsfIdir1Ds3qTjEJdbLSr/NTvuuRipGc8JaRV3K
yVemJJxQwkeLFSQlaBAvJ8k8RgxXmR5GYxj0PexPgRNo3ffNz4qivK2zbr+gare/LG2sEtPhnh18
2CiTdLemh4yMvE0S7fQGFWm9CrzmA5/+j8b1f3AwWTmm12CDi36MVfh9svHNe81TEYHnW0L56Jru
IiM+Li9AyGFPXeZzS4Ao2c+KWi+dKG47Ij6okr2Xltwvmixr3Ue7hAW5TkGohEvQh+XdZTGrXe1+
Jpn1rZ75R+o5/uWPbHNDRwLLYqs1nfw90hFOlNh/kUH0w/JaeAkmfa/HRLnEt0dUcGRQyvWc1x+Y
5S8zWQIVBBwhmfe6eY0AtOAwO7VywVl9sApdlYjro2EynvIqvZdd9wBWL1/7YzcdZvIl8tqwt1Yf
YsFK2ODmMsH5JvtV/Tii299SzeLMxmK0YhT1K5U91Pqly2PjKitKcV5eRrwcBLL0pffqHIG8S0Wd
3eZ1YdDKdVpCm6sfTQGm1OP4dOvopUH0a2kFgZriQCXosPj5Qg8MMX0oMArO8FYTdbVyBLQB5Bai
DTlAWmuHg46ESwD9DMZn49UPqsIX4arvSSCeLYpFeoecmf28hYWCAaOnLwD1nBYSUoKOtlCWZN9l
hcXyYFfBf8CA2ovE7P/RXAWCUwGypoCpIMFff9IXNfMc2R1WWuT1zqGYOKtoFMRbc8a1z4zE0/kP
Kj0CBauM7SynP7G0miDKbTqJWjxOnW1D1U2DIjFX+XIyuL2VEW1G299k1nCMJMdZSp6lLdzcjSke
h+6WiwYhmLIQxcj0y7W4CLqUmlB4BzJliQ2j21Omrrlrqm+uL7+PTor3dVhaB9luZrmm5E9J0TEu
LjKWvxchmYug6y9vChpS04Phi/7xz7q8SEaTT0vkUOfmW4ecqFYcWZenlIz+1fTO83CIgnozjhhb
/v53y3/zu8EMSH4pRHBEsX8CCDd27wCa0Rl+Hibe+cIc4BeZ8ZtDm8GQzl0ppycXtcg0mm++J4/B
MJyWUxhj0acwiCaO4gLTnmCk3F5J5yMHj5bP3z9L9y+isECYwnMWcHlgQQH8kySuqMdC2a7isvF5
lnHLAdHHybZiGeYwOS3ttcIE5eBCjIkCdFVIxqpB/VrEHAlJHdi6mY50mb8ASSnX5HdrOcv5GR0e
ryy+p3UOYCT5xTUBQoOiLErjT3LbKW4fbhLESCzn9qUd2FakQXykEyGZY8Sh8KbT4Jjwi0EwHj+y
B8nPIkRLZXqfsuFG83hWy7P0rViuGyJW2YuzK7jUwzA52RoD39OUx6AMh/tvC3p5ObDR5/nu1sNT
Vjf92h7f5dJkTFwS/oieQuQBlqzf19b0DL7lP2CKTesv4ljebMeUcHChFLt/Eaxi8SzBHXTqkLiw
lAJhb9Gocvpd9Cb1spLZzaKKyvWRHk1PHs2Ub9LMlXdmb+/cUZRsB3SUfS+hMs50c0aTPhya3tgD
J7fZhOnnzHhf81Mc0T+pg/7JDhkAa7O8gO7Pd72Yf+WzAegPVcrOrabdrdkcxXQsrAg2fvw9aiBd
apN+dcJHtwwUi4QmWYoLb11zRhFoVFZWTtUlaYhaKQ4hj+4bbYaypt3msoVu0/YBrFFAeQfIIS+z
D2/mRMxM+3suNUKhuVvriZWnDr3PrPWoCpefxxkPt3lrZ/yWpYPe0XMwTNBTadF+5aQO0a7Pc0ml
YG2zIdnHhB50knZjTtyCH2PdMchwLaJerFMLkF0IbH43FOKVQo9+FR0fzMe/lKxJ1iKvzeb8vXaC
9unWa9dGeWd76hhr47dScvkUGLM2Zeh8M3vKvRC2XZsCZJMCXVkTNeuace+qaIa9kUsCLVN4/4xL
0pWR6qP+Lq10Og3IpsACOW8OP2RCcAJY8wOsDSyBYhfa3dXS3lEvIgHgE1wCAXm6tfEZ5dzny1Ot
jlEZ/4a3+qlTZX8/uUsIYgfNoe/GNyskhG6EU6uGtj5lZfP690uD+W92FCDsrilwAjiB82cCetSh
MbGNRh2s5SUvu4HH96jhgp9Gey48jD8xgGEUObgoy2V4twzMykVJhz3MWlVt9h/0u39VfAdWwCbh
cB9JOpJ/5pi3kzu4OsG/lTnRN52nD5TPx6X1nQ0TWsTpGC6Ks3LAlYT0KvfBkYrq3fKd//De/JvF
3SIEg3fHIicAkciftK1d0vWhW4D2aOORJMSOu6ojnarBE40bc41S/KvmqNbPzpdbM3+JkJw3S3/D
XfRj6Ckw/84FebH+C4DcF2nH05ZOWLhOSP/9+88x+ItMPrAFaw4K+cA0LfvPOlwKbJsxODClUaXh
xmCKjrJiI3poQX4I+DLgj6s5c7Gw8bGdC3GOQSWdPGHXGPBo3wTJhajPYdslPhHJc+Kt5dKNSmCl
+pYNpDMmiEM0CPPKLngjNgzBgxhyDo9Faaw0bLTjoMbXfErLjQCSeZU56N1Q2RtIXMFbwFlIiidZ
PxsqA7q49MQj4t6oNeaDVABZfJKq+4HGWvaunVYdsqrotrqD98JtsW5RVr66OYzTPLhzCUi+Bv1M
NBVzC8MagDxo94TTXKytCjuyNM15lwTGe01k7iZBvssVLD6mDLGuYR2WnuNNKlrQU/MD4yVmgCvY
I2IZP/QuC/IMfSaI0UZFGKg3OeF3gXAecMD+csgP3rsWTK4FFENaBWFnY7qr3Jrs1Rn8XaD1UzYV
HE4Vq1U+teOhTpLfWrB3v1cf/ytH0/+PoUSsCovy/v+aAhbz1R+mqsXd9d//dUdySfx/1t8J8koK
lp/fbrat48///q8//tc/vFGe8w+b29uzcTl5Ut7ih/4wR/n2P3AHubYQpu3i9VgcUH+Yoyz3H6yT
JguKLyzJ/8a68EcykWX9g79qQk+0Age5hWP9b8xRlikXuf6/1rYYrKSFw8JxJfYoy1tu+38xFHhq
rAh3bdJDgl1s74761fGncC9SZENado9sgfEj/dNTkZuIn1p2M0sL66nABL9SrFcngtjo4xQuvKAq
2ALBRU04M/Sl3QR3YLadB84LfqT7B9ibuygq0mc6vz558gOp9Z3W71ZNcgtMq0TMn2FHn6sIhoqm
e6HPaoaMEQENXrWJ6T1WwRysJ2h3z57qNoqD+noyyTQB2DTtWmnKs4N87ez2bbczKzfcyLiC6Drm
iO0YfX0hY7zGPkhYBRePVhMB7PMY5rBepuFD1GCommT8lmAoNqrW2eoaJ28KlZfp8kJair3+aGUY
PfOoex0nAlxiY9Lkc8ztK0IwbMW6dbAOIaN0hRm/0t+H15XtIWPBtRrLu2l+nICEg2tGD+IFOI+V
2pvVSPM9cfwL0UgxTGFjNwxbXbbmnWUl74GORzi98aaac9pT+aVnJnOG7EN2eVe8ibbeZBoLeBrM
L6WbMyRz+nrjujZbvk8ONr9ONETIqZlJqco4rpJ9XsQ6PiwC844kua0nn0H+rZMIJUUhzGZn2A3E
r/KSNizFkCAeOS8WD1E3foSosnf5Lds1BxU91V15CPZqiCC4DzQJieA5jGNvPthj/3Qba+UdGajE
KMX7gJeAE44ph7PSqtq2JY7xthb5kqJAM9FLyHO16/Qt5BxFXm7xYPggqu3KLFFA/eQ+qg4qze0D
jlVxnwSL6Le0Xhror/XWa7Y0rJt7X1Jiek6ojwF7xiKru8XdjDuHD2dHOtzexkkPGVvUgGFQLkeY
yFdFjujASKvu0MKMZw7kxGdzMH6VjfihDTEdJgb3j8I4RX1oHU1JWo/TBRr4mMZuEmKCa4UbnSzZ
LekCgOV7KwFhG6bBvnUX1VofkFqvySMOega9oZV91pZQF0APZNLO7TlUfXKIi06fBScTTiRrwczy
lIeqPHnB05x58uono7xalpNvmgzCRGKnzyqhJOTKOvkhc7qBatG3w/QhsaihK9/Fg8DR2Fz8IG5T
Jes6rxGCwXveBiIJCRTkjKYX3Eca5fkmNzyP9oXg489RPJSgzGIU25u2nN6KSUJa4i1fe8lc7VPE
L27OiC0FrLaXOSIKnJbgVkE2mZpYmpdhLLozCrYfC9ib6goOrkNNU/hptikFXGi/MvYz5vTDND8N
SXsmfcR78NDsrnNzefmTRB+6iN/A3s2b1vaRyC0Xqw7bZFMWrr1pTI0pHFzxORnUu4jtGr2IfCay
5JSElnWVkf8WG2F5pmyBG8OhqHej8iMvYUvUaMILVuAr9847rpCElcv0dmY2P86jZKwBXQk3b3ou
YGzuLMOKtwA3so3The6+W/SXMMkwpwuKBDEhkgkzxY2G3BfVlwYbs7RfLc621xQccFoXn9AmUDX5
ZXoS1boZXzmubVuMFFf6hiZVSu0fgy7dGsJqTzG6so2Ds6QYC33v2UDszFKsm2HsT9Q+H36APnSG
27GiF/jNDJHAu/YStGCU35KUigGtLLZ5fY3ytrhzAzQZFLw5ccg6vnjTzEmDk84ax6yHBo0IAtvI
u/uW+NJHW4l7WbXFvT94j/OMVpNIS5pnkdvfVQsxCIjnj6GPt1XpHCOdvsGQm7d+rv1tsSn7ND1C
jXeQEajk2HtesyE7DNE8Fco+icHmJtJID6k2fjg4DJ/J4L0vM2dnxxbRtsINMJHV5ZZ9qLy4TEGK
qXsHfOA9mr8JL5b3mqt/CagVd03gpKvCZxAZjT12BZp6wPMY7SW9HTL2gVZaed+jJIRlFU7hnV2b
p1pRyY06HA5dSjN/SPPx4uaG3E3CCZYogl3uifFhjv3ykw6efe9ZxuskrHNeu91riThUhjYCIQ9t
g5n2O9F2v9KE6ZMhJGTzpowvTsFZyhAzcIhF2VP56iNLzOcoGY0zccRI0TP1Uk9fuieWNZb+a2oY
H7nXnTUH4M2s3Pik5NCs5OIDkQ5vbZ577LQgRu9knJ+iiRP9PEyfsyg+OcggIkALs8MIGRwjpwjW
KBMbNNxtcgi44jdtGNSPEGKxYP/kGBi8oUBCWCiih8Qn7R6kTPycTgrPyZQ8jUIB1Kn5DzjzdcHu
EkUM1lgH/dlGVHlIquIjjB34+XiFTlrF/br38d4TIp3u+1B3O7dOwUnE8tDMTvnSZYv8s8mxmphl
cO/D+8RQSfB6zZHW6R1xoZfeIgto/b0/u8PWG/P5GJGEDVcS2V09FVBFoY9fVel+kvGG9NiVr4NZ
jqckNR9mABzr2nadJ5trCAUIpDKzJ8MIkGHnSKD0eYSpADzMZqjkLzlN33Pi/94m8yz6InibsuGJ
wuj7XOC9qAhX2NqqeY36IAZDIrrmMlfGViv/e2xPw6k0hg/dnAzTCjYuGaVr0irUVdrm+feNBCrV
MfZ9dsXUM7fAucWhbtgTGb9JaoDW3Ki6AmlnN/kDBDpcS5JOrnAe1cCUB8iEdeGgQsZ4xU4dY2Ki
k1P4h3pxDtZmXL4wbSHs2Wdb7yRH47yc6kNmoYOsaRQcAYrTQ1PTiRRFnxghei7h8EXHKgvnkJFq
mO5bk4DgulLmkyKwyWv74GxV5b4fyMNpnAFcg3UfdbZ4atu7EQTj2TaTUz2V5RHhP6PQ0jj3Yzjv
zNhl6tDo5rEJwnPAAgQikbBU+J1qD1jPxTQWn2hLtetU58Bjsuw3dPNUBQYYoW54BNEwM8Fvxiec
l89tYzgvtYkHo3WJvjArAZclAjlatpc8/cxIOyPibPpZC6dEzR7CYmvNdZz46XWck27VNhzDYMWi
cyDqvkP2iwOAz3nV00v/HOwluUGQCTTgKHCVJAci49ovdV0cYtwiOz5pDBrRNz+IGpbGsoNf0hrR
cZgZq83AV3tgM/e921E8YjIIp8o8hEMIBL52sBP4FYjxXsYX1yl/64i13JWjuXNjWB6NbRNtPPj1
g2UY70MZ12e7em49o3yGML+UEQxcsW5ix8sLcycggGzQ0hcfcLhQvOPrnR9MR315KWWHLZsNeA7v
6lMXbnSk6308V/HKC74VzpMR28M9wPrvjg2NP58PwmcEBnquIe4cX0/bemcf8WzF4Qce4qq1s+Kc
0W3HgR1f2jDysHnPbApeYgFTZuyQFgDRWlOj+w2nbWFq1Ic1XbmcUmu0QYdGafdAzZpfct7FtYtR
YoXzJTvEFnAiYTBb6q3IJLvNfcOb0KC8nMUhL515LT3FiLcX7VnRJOuJ/EF5V2JU9adXu+mSPRnS
L55R0xpBWLdnmnZPK5CCoJ6PhSb5aG6551uekSuNF+aTjAPrDwZE/Asb3afVvbaBnUfDYyCT6giL
izyh8iCUHQIBm8QJ9Xi5VNgVQwXyq7t5U9e6QBvck8Nm67eYbG5CW/XR73P2Tj0/KROZRhJP15IM
0BGZ40NJXhRCBPPYjHD/jBFSgeuTCm5QhNcD+Sio/MUuzoqfBbIuZJaLaKEADJ5M9C/j1rPvcL+g
Dxzdec+pCzKxgSOpig2cLv5MQv2yozSqf8/r1D7eiiGe70qXo7/tW/0MIB7ie9jJ+znSsMHn4IKh
cvE36gWCq589pOQMmUmVqOIMf6edXvn5KQPnsaGHlK0NJXOowHO9NQecqYU9AexcirLBG8YL1NWS
t0TiqG/T4Ew35jMtUT/VRpFdqi6tjnhDiw0BhuriDMW24EwEI3LSW5+uMES7ADPCiEnd7RXxM2gi
F4Lsc235FZ17dCYoutF3TOFWrk14A1YwmXc1AVm3Hya9z+QJe/GcMyUuUKmPgZM/RYHBvctyHLui
PZawuNdTrxFgUmyDaS5o2sgqo6oMaNxQ+HYJNTVyv4W/VRI2wlVZoevex5Y8eK1/LQIiS/iXmw0T
vq1PqPy27D57eXPgMJBymdyjmv+F58MnYYw9NWvVly0FN6Sl+5WnFxn74n8tbMwDUWPNmwHO4D4I
cNiy3ffrigSULOiPzJEI/mxaeVdqM0VQWcWArAzJJRCDacyi9CNV0BRRQ+E7WJYBPjq4lG8pwz9Y
zIvVavbrY1vBJ4+Zt2N2GQ4uOSwbKaO7YCiKF1MXH0FNBVz2AfoOGFJ4mSK4TyMG3hHonXB7kJcC
tdpCJ7EpV1DPZhuRae+Q00WcG0jXiarLHRgQ0lWC0d94z5qW1lrqmVVUdTkbuIt0DO/s3jPIP8nS
6T1YMvFunVM68MMGjKy8r2kMmgTUnHKlrnrS79gwUDYtiFIf7+dZo3Nr8n7GkUCiZFqG7s5vRkbK
c8gHmqiPDjgA80VyTFQ3Ixzx3asjSTpDusiNEpYEQ7opORqjOheS5B2zcn6afo29NCxC/LIQ8Ysk
Mw5M6gf21cbaTH25CJkRtXPgTvxJrcM2x7ePXG3ozV8l9cu2T+N0G0f91+RoPm64oE5l+5eWwydK
YCJug7zyIZcnwUUAjN4nuehWw2REu7rCS6cVWc5KYZQq6fDtpkXpG9f+oWl0cWDOF28Sj8GmIlcH
Wrd7hdhdXg17kclQrdhJKHam3QE7bpwviNtrus/llnQ6uZ/Ctj64ezCG0T5WbPct6zYzgOq760xf
zQws2QIU3YzBVQOAxjpYBNcqNI56hCFYk7q26TxrfDLl6PIZTsN50g3H8pZFmEYmaUNzeB3D/pOT
K38h60Ogve277/XuUUunfajLB+Lb9uzi7X3IfsSwBKHvMo+PaVrtO2tjzVlAWljvIVfnXnSA3e1E
rcyNiEg9SZr5Nx+D52asiLkguG5dgG+/ZNIwX9zItfhE5myfeLpaK86m7B7FUxzWR8uR7X2WLTLM
Nor3rq82gZ83x7q4G0tpX+RArFVShJDjvGIRdnnNEpk6N1vgrO6qbJbsRcDle8MmGk81WMsnpzDv
BNYUI8CmlcfhGx6xfSe02kVp0G1Mi2qHZHJGbPNlxnibKMImOBG0+y5ATK6zSGz9ZMZUOPkkLlhS
rM1lCxxrKS5hkL66dTtetMk+N6nDPNUPExq0c54N6zkNmxd3WmE3gBUSB86Vc8c+bQv/oR0FaRbG
0s95UyNFlwChdCTDuKQmyllUYzPbBKmq3lGXazPs12yXxAaGZK2WzcD6Av384HHMzIt4OBqz/2jm
jflQ+p/90lwXQ/mgzXxnNozWyjknTo7t4KZNqDv7bM+FcZiKaUBnBNxSaZpUnm2QvDUkx8m8dhyH
r4kaPrLWaN4qqIFGX/xoDSN5trPkI0z7/AyS+vO2Y6UwpMOm8LYmqTK7EtJ334672XTr51ixvli1
dVUS53HctT3ua0jyLCuU7I9W1GZvsUWe0+QtME5eWz0h1IryfZ70EvSJPaxx9ET7kou8hREKuswt
mwOeMvNlZkrOQUQcAkS/y159J5dXOxpM+ObCTo5YRds9JOgKgNjeG6n3osGcDkPYOisbLxGDOEmv
yUSQPgO6yzL3ICyjeRopAZm3506nv6UG/qk2pXdkqWjnjxm9qYXZjgMrtWtxdWKH6LuYmRct3mNq
0rAP8F3u20bEd+7WDjr/WI3TqiFks4GpmMeDcWySWZ2T0YKkqIJFVl9516IsjUPld8+EP/L8cTke
+7w+ONJakI5BSBORkYg9xck1Gxy5X7JQ0CCN0zoYbftHByG4so/aGZoPk4Al26SrCRRvvrdzptNZ
GlLiNx54UiO4ivKnP7b7cayI3GxQ+Mci+BYbvFs+/RkI2bQCIna3hyY3n4CwJCBNOM1Q2QwP1adv
z+VusLD41lZxssOQmKbccJ7iON6kjXiP+9b6jIyPEHbAObGcU2C64dGVKP5SPzvxYoZ7t7Fhu8p6
bxNBesjQja7YxY2NYRg0Y3LxaKSIm3Ti9XeD2R/TbPHnWb56LroK7mVRsmrqEYYx1yzw0fJkDc0T
BFqamX4Pnq6Ive2cymINMJnFQhRvjXoc3WmmleJ+kaEAbtzwinvbLulGDi9JpLx7G90KPfRLwL4s
zSE8OM2IwcMlUA9qTbGaXSbXfT6m29z3wz2Nc7pYhccvSbPuNOJUQX6pRpgtkXFIDGprYgSjXaFC
f617BDGybaKdo3sTNwgdi57shVU+kJGDsd9G4zJhk4uMnOzYmqQKYuz2Hrf6XNIr9/L4gfD3p9Li
NJ659l2H7ehtCqiU2Z/vBtv/6p0yeFapGTxrmw7BSG/Ctx8G15jWpmkES8s53TW5ezQ6Ea0NP6ye
Y6dFpCuK6xCp9waVAAJPM1nn9BmgX2NKH0tFOteYH6E/VbT1I2a2SOEKNWwMBgSnabHXGFYerxIQ
PWgQv0m65mih3C3Yu+QdRdvBV/Vb5Xz1PTohOhz+phfil6uClJYl7Q8fvmwRj8HRc1V1AnFx57oM
7GndZY/pWD67c+vtqb7GYzbZd5Q60REzR3wI4pi4qL4k9SEzsEyQ9rgOKwldx5DBGlPNyYnKml4w
KLiwT2GQohbzPfTJI3tFKplFNEXzo9cwCgcm+qt+Mh/GHDwhyk7oGeAUZhUxbixRODKaqA2WZJn5
xakdvemQIQggxSY7ui5Nhcgb9iQz3Xmiak5oAIg3ASmU0jZW2ZOBVQbU93gipG08iZ9jQmtwoSJK
r9enNnGeBS2UXRuGn0Y1gp4sWSY7E+4qpdjarem4Gvylm5DaB2s55QhE62ogrqgX91Qg1o7YhQ5x
rF2t/Y5goKYxSiyG1dZt2b68povByQi5StKAyt/t7ruIqnpEVe2kACIYzG5HCwR/F0XDaWzpbvO2
0bvFiuTV8QPHik1dAVFftBwiCpydSN27hki3PYj+RzuUHHgXGoWRR+X29jwVEhter8MZO2tR/lm8
/0H56nXlNbWR1Y/ENGU9eWaU1CyuqCgAPjgMvwUAh6+WRfvkwrw+pdM8MP1Ux6qaG9CZPESU66r0
BG59moP4gRoscdtet+EOOdF7WeOGK6FTpItQd5Hqk7fXoZ9Gk1B2eI4weHIs9j36NAQ6xa3CajJ5
+2GsvkaHzZrBUYloMa2Db3P4EadhfpKzZx9KG13KElXsLQ+RmkqsZpMklwHwpjAQWtIC6+AOcInc
Hmj5trh3Z+4V3P0nKJtqH0LKVAsyE/jJsC3j4UcbB3DfpXr2qIMgLpjNapqWuYRdHm3hr6MiHzg0
9JwIGdmjUVFPxcTY200KZ9MkYuUiT6Y7WCK4LuvTnOeXyR8tIpZQxkZcvIRscchajVIN2wTW5s4o
gh9gf3+WNplT2vsf6s5kPW4kzbJPhPoMgAEGbH0e6HTnTGqDTyPm0TA/fR0worMylNkZXctehIcU
IUpyJ2Awu/+95z7PSfYzEMDoKAdmeMMgg6eky7VynIxIn0zcPjsLD1cgVH+yJNGUqadoLkKkrPwN
u8Bsr0fjpsHLHKeKSKnH4Bz6vnGaxAgxORzJwE18I+riRdjA+zshNEYqvMDeeOPK5RFYOpfOqIuT
S83YDibRGaw+DJCkmvfoE1w8Yfjay956KefWXEWpOjgsAkdVq24XVmWwm6vpxc9se/M5I5l12ZxJ
yfJn3d8BUxD3GAPSD4+uRWqsm5WjtHGqTOc5MkZrJ4BcnkQxvVp0BoOIaA1QOY5kjBHuU2Ngze7w
sk+uFXF6PIVmIDd2isqNYgVLmXJdyrQwn0I69lsugircmvT3bLulbxzj00TKCRQqL3jkmh1Hzcc/
rsvFmD2hMy6NJS+SxH0zqefc/+G0r00cPRKgpXuuq78qUvUoFz7NOoV79XLhELBMf41i2hDLBixg
kN83aHlcWdI7IgsbK61bjNsp6JW2lPahKpRFEsO90iW8CI58j92iVcvDeG3HuN0HLsoMm9MckLvh
3P6dbYrv2ltfa3MDIwNcu3xEcVxnXVafDOl/9azqi4hxeRXFuU/ZALtPo77N4fhF+jApDFVxwBn6
d6Oo3kCKRfe5uTQhBHdioVv19IiulPXSCP2EDeVkDMgyU/9YeR2wAhzJPBJo1Yq4uruNMGkSq3P/
JW0iiETeC7iF/qSoLBnoNAY0RPfIGFTDYZhBoo33YV3bR6Yb3SmPLD5it4CwS3Eg+G92vDMKWV3v
Yf7sR4bMWMLJdHp3dKkmAIZhhThT+eClo7m2mCTlG8fKfSjLMM3zdBfNePmHNEpR38NHahdQIwqz
W+c6vZfg+WYe4UQFQ+Qnti+EdSgOxf0xzBs4b4yOZ18skgblWQ6liZOLYbwbfyQOA8ACDki7IcqP
ZGAUvPuIasbJzo/NLA9RQ4F9yIHIdNvhYE8ZLvlQHsxl7cFYXp5EIk9dXY2oaJZxwJ6yDq1s51Jd
c+iJFYH6qDkm2f4PupH0Fuw8e+bcGjjkI32hDwDxTzhU+v4ldtU7G+IQQnN99RY4b0evDDtshwh7
E4p9bNr6RDHWB5MJjhiJB1BkCrk3ApGcmaHQNlQKDMNLXMivYFHMk7jrKaAZ2U+i4XWCLuoS/HAU
nMhdhbtRSQgP4/iWm36/sz3QpsuXBSElY17Nd0cbD+wQOhTm4CpYfz4fd58v1bK2U+JWbBPHu9Ui
OkPC4P0thOBmgRxrO3uqnaVaI6BMriojcwOvn3LPvuasYnEuzPoTQNXPcFMd8LlHIdgXG+I5roV6
DTcBu2IX3gvBb+GHJ/Ko16qFzeGm3OhpOX31hmobxszRWijQfzyll7/554+G7GsfBxZZlpGwbmm8
M8As16LIX8cHu1iQAXCsKl3vJja+FdsZ5FmPfrOCipSamDyZCxKXjzyvhm3T1o9+mcgdh9L55Agq
eYRJMnnO1cUfzZGS0P7NUvnXLoRkAbMCqyURC854luSEbH/zl92Js4VLaq5tuqdXHmVA1Kl5p7Q0
vVOg+oIkrr+W5Hr2QJZeHQgeW5ZzwvNBih4P/ZvWVpmv8qqW28yDf+1kSbjJ/IBHVwa7PjJ6/5SZ
1q9aOkfpoGOOs73/fG4jYHVHQ3+1hfEs4/EaLVeKZwfnEFZWbcpHjQ9nr7TCU9qmM2oZUwTVT9dO
Z+M+gNmIZx9flLuXdv069QSz3KS5Tyl4tVGEzhQ+bSe7kY92k9dMJAKWYne84zvZYgQYnsN+uLKz
feC0RmgYMN02911jLePil2OyQHBW3uCzddZqzt487qS6qya2jtNlkOBJ31LRWcdZT2pNqJDvXAiw
R4qfmtTYdizJHLLSBfu4R8wbAurIOQKuiF80VxTRhlIF1mQqd5emQz+rxtPQjXtaxVkFF2HOViXJ
i+c6MRbmXvTAOhEgKyJjOEy2PZTtymRlNGkB75oh2OqUfpwWZj3ibX6jtktwAxu4kWHcO6nODqGJ
9w7FTq4tw9h1uSPIjOodZZXIBbn3EWfEroXJJkZNVzo69LkhI5MXOG66eLi2ISYANiZZ030NkuKb
4Fu8crHgrx2z0xv8GzYm/vpL4VpfDAps7NY5i8rG85t8o46pvyunFreAZwxHmgcWx4ip1wUn63VB
YarRPwK1OnLiMXlKUkIpKE2Mbdp5mNZs/BTQaTApquJm+9UfJNGe7ocwjYOmmPFoV3hhaky3vunc
koQPD1twszdzRRizTp4VA9uDnrpD2gcmvtqfQRkYTNrCo8NZct24Gay18ldTBtm7TwSh0vSM6Cj9
4u9rn8ADAJrsQLUebDvb+UlHjLult0OtaNJFvQ/OcUTvqDuP3rqPq6OtzXLLGwh3wkUgg2C/Qly2
NgxAqUjxCXfIUYzwIt1XLoK1nBGEIk21SLcYA8Jk4yyTeWpXrvGQhQerfSQKyztvijVGSjZ4Swwe
1VmEX0EXF8s45TtMQX9DBpPZtlrNcUi6qiXf2wdUJqaicXf0/nGD50ffcQcmRCa5fIp+UZqemiYJ
j1iwpjVOBn3fJf0tpKub5vBV7ps/kO+dm0dtK0epSwvCHnJbZeyHGLmu04juWXaFFrJyaKff6DDc
s0AlB68k6ctR+j3vjlUmfgQNsajQpl459n08SaKs9oFT7AOEIVYrdimCZsX54tFZE/iq36oZsCCG
/JVUizeX+qkRDOXBltjGqMjblA11uI7n4qvGJg11Rf3sL/N2jNH/GmBVK8KO5rp0E4bl84aIKAO0
XZDIL1bzbCu7OXYDHoV4pOeY+RXOH9wfW6FJNZqIXCXMfzctHjBXwPLEV8pAeeE9eIeU7ghUhy3i
IycoaqpIho4c4zuGju00MG8ksJwWEoj0clrDoVPGZMiy8OyK8l1RkJEvYQhWQVWToWJPHXHqsOi8
sFk0DMmwSaf5N58GMszy/MUIT1PINk3kmwN5iDWN4HFk/fDQg2txNqge2oYRNTpVTXllScdybXC+
o+1nVRtsknnMKSwz2MEaktsUE+Nl3RRh/cgpj4e0yOjTjeetKSc6jrrpKDN8QA09Zw4J+ygHIxjP
+QMBG8qJ4/6bapynuW36NTL/pqqSY3B1PTtHNGVshO64zuCrCPp3PCoLTqUmFjqJ9NB2hY9TxtpR
2cX0kGBPJm1NczqfXWgOjwZBfarSk32VOicGowtAk5iGNMx9YBZH2mMq0MpWugmVReRHm98Z/dpr
l5IeylNyhBhrvEFFzjfjIyechuqheY3HJN5Jb/5CuS8o76BuEb3Gd/iBoa8b5jfyWzbY9cYbFGWs
8RJsKvsPzD8QeFsVrJLMPzMIJh5BlZfHl+wyb3xsipF2r3jEhrT8LoMr5K4uK6S2P0jUCinomNhG
9eDmxS2BsHVifkMbYzD9KkU0HuzCvcDBJyLWMY7grLqxrYgHb1pKUE4RbLKFadLKQ4c9L896eMIU
3dmyJ0vD1VrV1bARRsmgmbnFJiSh1SCkgIPK6SQOPxrroWiL+aXK9zNXlBzYWg+WZe7ipKzWWvEs
cnKB1qsGsRoFhJmA6QAz8XGbz9aKnvX3IsOg7ekOo8v4FOYJh3vHouVXx0x38+VqoEMhijPyD1RI
NkM7b4VInjvXfPMYH+WSAG2ATdQzaT8NkpcMH+IOiwbHdK4PTGS2frAjwLKMqS4kLMwVkfd451vm
2XODt8gvA3huapeEY3x2ZXNKcyfCFx2joboYY5a6oIT9/2w0m9lkYpRPQ8n6EKXAAvtbXWXXQI16
Z5pcNp5sAsx9tbGr8/iUN0NEH8n0kdyPnfxuZ9yuU1W8VC0FQqL3v8TSt3YRMIA8gskQzeYiQ+bn
bOZoUfSUjS1usH6F6bo7hTb1bvW5ZRQfWzyXfUZh7OfjV0AQCRsPi8rmEJ1TOOTyi+VOHNlDs/b9
n+KQWnR9e67cFxoT2qNYdu6f3RWfL3/8VC0wv4k2TyeuSgBKdYrIkZHyyQlq2ouw8Pli/uNH/6//
LUfFWLUcPGc/k5vIQ7gNAHyf+kSotRg5Z04uLWLgv54ER8K0DCbcRi2EiXSgVKklbbb8KPrHjz5/
+u/+2+cv+Z+v+He/RIJWocrS6TZaEnu149paJbqJrpGfeNvQnEewreCMoJnNG4M8SRrNybaImhc5
yB9hFzbXOCFjELhAQGTtnQuPOHTlimInsSOvXX6V7LGZtnZMGQOkFbM6eVaPIDgxdu0gcGZDn9xx
5QHRWYrAJ/YknR+N18EgWxbR9ls4oLwqAIqeRuZwGNWuZBefQ/7/FOE7xsey7uYDYlvw5YuZmv5F
Zr9YM8d1KVjmOj05BLbavSN9KMnm1zChG2wKaH4vgHkaZsIqaSu2UN0K8d2EjWF9eCwdx8DdFKP9
pbKC2xQGag9sk6OjBYZ++GZVrnkO4haGIUNQV6ELTYRZ0uja+ImNZggDqCe5trJcb2UtO0o3MF67
/Jcg0PU0mB+tOf1EXI02swhewrp1EdWnva3b6lSmKaSBEV/N3FiggLw9ADO5CwZO9sNY/pin5MLe
hceg0K/4odGlZ5YCaoru2S5s4QGBkjFVuo3N7jEPALYaj7iI7A1v6mVo3D2n9JhfIZq1ZcXfNQIF
wWTAwKPf5wer8Z4LIwLzPwzTxuxi8Kd2f7Xn/MPrhqcxZ+MA/pQdT048q6wkYksYnj0QEft4np2F
+uuceiBcJ1l6z5lhdux5OX+O+UirUarGjRonbzc2zX3Wdcap9lUHgpXunqD9ARYiYNzOb1hq2zgR
xEDIIroO81O1zZn2dItZNaDMbddsKW+NN3Ge0lBc+iA7x/xhnrqnyPc043Wr3zQLPcFYWCBuXpcr
b8rrrQYjfEwYt6QxcurgZ/t0AX8gNx+KPJ/2fiNYUHzr6EV+dp78ctum+XCQyxmvLytClT2Bn7DB
K0Ev+gi8hGybVPMbB8XV3PomDWekduB+naoqxfM9mofP9282V9tVSCijuGdajpIJGWEmwq3SFBKp
fUsGfG/RqwxwAXmiEtgSEJYRpR8Bw2IGQH76/I18qnBd3pMxIDlHIJRbNIM+atwDvg2KeGe0WF9R
6NpMdD21hrXPR3841FHfH/rJ2duOmBha0c5HiX0aA0vL7pMiOZV5x5/bo+lPKxUqd204Ac3iBhcO
+2E8rpz+U3/HJu+jiTgLSpLwuTf0azDGQCnSEeojOGnzrR2dYm37wVddmXd24u7bTH3MRfY+Nj2e
xrE8qCH4sIOI1jYz6Z56yERiFtGpi3JONYzMpA0AIAB2pLvg3aw7sVN2grgfTx9pBb+zStGj+sRI
t0FCE6MnIvFUOvVPkat9E6XJY4eRYSXA3IIF2A+pjB+LiMlWN2evimKSi5GxX+f4sCXyCVjF8ZJr
niYHYQTRzihldElal+huEYu9n6O6DLSsjb5xgDDAxLGhZp6gAx7v6Gp2JseZr66VpXfF/LXAXzTV
6nFEygmZOFaYOnZ6ih6y5RQ1KNKH1oxvwWPywNwxISk6PHsZOkfWgVrVy9ShrPxvCekD3FxdsTWB
FJ2s5fKDWOpSz8bHDttarxkvk/mCvRWmqFuCHSl1lgpsUKGppXeZW1XJW1KBlPWHpNiQpqBoSrU8
xfIpnFn9Fpix6RKeD/EBdy5Th2ncZoRX1oBefY40Tsjyz1M26oePTzSI3Y1gvZcXvwKoPFjoBlAu
L4XZ93uTSYRnYwrK6mMBb/kUtJZgjFA99KZzpHt4OH2+dBUGFWfh5fRe8DqmIwlkr6HVwIHdZvfj
j1yUihQXVue6m89smcp0eYKAQpZW+FzQArciOQFhH8H65C6YDLm8zCXAQKdlstjpuDiZVvw6g85i
jtDzVHOt7mwVy6Gn+WHFaYG4ytfgAOBgtaxprrB+kbcGeBfLV9lQLc6lcfBrm5ln31w8/E0fVcUE
r8JoVgTjW7NMsEsvTUFxpz+wS0VHCsPFtde431UnEQNj4xW/Yj4H8Q2TMSh1QwLwVSl8G+1qnpoj
cwAB1rXyCloWgi46z8YvYI0k/3t5dsGVXf2WkXYxm81Pr9oW68zpw7UcTJ4q9vvQMSgWAjOWM3jx
NZU1dE472+PIKNiXdZecv31DkcZjoJxvo7afQhnNH0ZZnn01jD9zO774t8GZo48mZ6Y9G84CNaxw
J3uJhldXvlqgm5PZGXZ9goI/ERmYqWVf+1YVv1ud/2EPTvNj0m8UZK+zQtzCVrqclgZnIwv7V6Aw
oyYUua4S+ue3sOk4GxYYtmyyKBszIrxsx8HPdJb4qMErU/NLYH3p7Zyg2mwbc/af1GIBpwfJ+2IO
x7bSt1Y4cKAAEDtNmB6151FPV7+gUTG4ypa0QD7vcMZ9dQiajnH0XDQmMnrsbGKG+twZrGwKMKxF
e/PZCXBTUs4J0EgjIQAlAjJZlk8lHrmKWjz8xRpEt1s/kmaH52X3373WA6zLvPcZWPQpYWcLmf7R
Je5/F9A2WU9mQXW3GeAVwNg11XSYSEGae+T76EaqOoYeGqw1/fTt7K4IE9rqBvnLqqOj12D55vDu
7uKBD8rvbOfa0aB0ZCns9rA6kycyX5xzyTT9dMID/F1qYdjhblQ4d+cwckjMdOatcbBqjw1jReW6
d1ZX7qdyqC99ZM+3zu2iPa3KSMDIbRfPFQ8tdmnsy3rpJk+ZrsKc2vaN8FjTO/NDWzPVjqmlTnDO
/3zJOROe0jfS4tWlSJPqkjexu/Uq1NU/foqQv9ethPrNXoWu8eHmtdF7NJHxyj0mPF1lgVslCm37
sE+COq6A4NZLTMQ31qQs14HhKNa7Md06IyylNHDbYwuKRVFAchc6y2deodzI1JR3dWq8OB1YPXSA
YttGv0zlLo/I6ZVxUM8ZdcYPKXFLO4yDoe0bfHtwOeoqxeSazScdOQEszXBnZ8Mpjqb05j0NboqF
yCmAQ5UdBgl/JOhNE6UesGMS3mBLbEm0JPA/VJPO+mDkBbWMC2D6n3KOtz+Sgf/cbub8DqQgMOiQ
Z7SIDVqK8OBvQIouCrK4auPk4FqaEM+srUvfilNMMP6Bjwu2dhqfUmkX7QrdZuvKSfMUZ/I/F4RS
2EphZs+mOMPRkrz22mODm2cW6LHYOGBfoVzHc3PwBZX9ZxTKphF3XTYq24SVPrhjDGWHLTyOgcx9
bjNfk/3ozLOd4sMvTUsgJIh5i54UHawq+MjABl60T8Ibys+1Cubw8j8vXl7oQxZ2z2D8mGtJ9kl0
t17EpMBAzJ2uIMCZj53yg7/5GOXvEAc+Rg++Cv9SHqQV6zemyBARiJhhvh7aQf0AuGN+dE3Sr1M7
ofwkNVwUjj5+n9+rSeP5UZkN9GO0H3E7UvWdZeWxk5n9yPxVEw+ad3gWCLDInPgLYvcTNy5hnE49
iwlwaQqXF39JeCO67W747PW2dN3vmdnoE+bg6MEihojlIvqSNRmeonHOwcyPxUaWEuFURhQguzq4
VxCbvHGqz1hCb61FTk/q+tgyd2Z/ps1XoBT6b8gi9gKc+S2f6tseW0DLJSar1G91U4XdBWWEL+AA
omEzFnm/dQO9h3nN24VhylbSSWBp1e25F1hZo36XcA3sB7uLj8jD90Hhi7uICYWaiFN/BtgS+nYO
VIX4W1qdw/UPp8rDq7etx3l6ycf4fuld2AQpXkYjyD8o2+2fjEEC6f2ba4A/99++OZc36GIXpurw
r+HbYiLFWvQztnc3y4D6M2d1dkNpx1+iCviNBJvDrcQ3gukV2Ldawzw1YuObR1UteEY2wQ1FXDJx
sm3hMWxlfkq9/NSJl8Z3ho1qcqRuLiuqZUvMK0xsr6Gtsn/6UepE98qy23sKR6CBWGn7naoYklhT
8QZIoNl5e8w/44lUrnk/l7rYhKFQH0GVH3PJNK4Yxatok4/Y6uMXdjewrEjAHKTqrMcMIzhQgx4j
5jC5WNSNN1Qf94moBFDxJJbbhjPHuix9ExCujWU7c4+uveHOMc/k5Bv6lQAJmd4TD70T1vJuPdRZ
BKPLje45zLIgwKddQ6kKzrou3nrt9j97hl2BbL+U3URfrosV1HIe2x4fQ6oc0I5OK59gTSBP52Nx
olWe77JJkDSvsfOprnff67G8ms3s/GRpPaB+BmfXhSPmxgHFvJ0XPie0sgI+oneDmB2JCyOHCIeA
nxIyTKIdz+1mNxtEVIadniv9QewN47g+cu+S3x389s5KSLnInsfR0FTvhXJ9mLwUFJmGPCWRkx9a
u5n2TosVs08shbOqhVXCNiMKSvPjPy/o/4KTYRaiFP9QYCKEMn+/wxjwxAbN49nBRzA9CKzLNtLm
RfVvWW/dYhXAqgobd4uYaJ0zMy2R/NJwQaNz4veGdtssM8dYWN9yB51XMrvbKyiCngB92+cTgGif
eIelSQp0i6secPBKtbRMgXLYOrrxtnbpo98H0QfGNkwbqKNrmc8X0fIr6XJzDqBM/ubmW+L1vy0s
uClIvbmwLGwTEshf7z3DqY25s1R0mFV5jdPJuloT1YpuZsT3odOd88LKDwXFJqXlY5PvRffMieZq
DBTbTI3ublqSseyVxfTHCS9GkLmLWGljkyGzXPW4v8O8xzm4GCHn8atJ+m9lGyQAwyR54Sai2IOZ
WNroe9eOTha8LeTodJeNkMwaVTubzMqdXe3sNfOvzcw4628+AtP914cQRALp+C55D9TH3/kjqhcV
ieA6OvRWBRgmCz0aFamAyq13V7Xtwxy6ETD/+LuSeDdkXL0NcbBpVDjuqEZEkMv96iNLr6Cin7Ip
xcWcW/ZzrkK5qguwHjxEzk7d9G9+/BFgU7j1Q/+NLhZxsKAm7xJDilc7URscKdxpOiGvMpXX1g6w
7zPGjsrstWDwdp3j5s0IWzBzQZqctNF0T746BUFRPXcoQps6HynD6MpbVonh2jBCvhvD6YsndI/N
NN/pasId7rivekqcawts68p6+Z7JmNoWy+QypZX3Ef+QfQdr4N6qO4ejYU48ZDAuHamiNVg0ZxsP
c3XVjGo2AC8vn94S1uyjzjjy92L0sIfU82PlmI9eV5Xnrm4ebbv17kYMUY85h8HKn3Ec45ekV2k4
G2VF5qQFrOt1DmmKGVDn7J9bUTMqGETMkueBAe3SveG2Yh21odwONFWFxBTDSuJAV5V3ZzkaCiBe
vO2ItWyH/vFDQaTckqZeajLrYj10WXDLcvOK4pDtkx46SuXhJNZF2Gxjju9bYeY1vBKF+Y4K0F1s
pcWNRpUDllPsezHn8mBG7HboBlvN0ZCc8XTrlWsgmoP6C7ZmbQLGbVOWglc2V+z/gHWtjIjgs/7m
mBXK1zxh5Zr7D6FsvZ8jTCgkI9n7dQQcqwKSQp9wblhgfHVm3fBtXkwsW1f4L/jmSJh+Fg9CdG9u
ABP9rauoVBonBJcYMg2j9QIvoMJtMcXimZx5+ZBFY7weXL5ywbO2avZecYqtbMW5D4epe5d3EwMe
im3+hupjWr9XVuJaVpaSrulJU7qAn/+6tESmgTDUK4NmDwTrJUR4zRSFMDi6LTpJ5Y+eQ/RjUcHR
mUydbSsac05DZH7pYZ9CT0C4MxK4EiXFDzdtWNGx83ms5ZH/DIItptQ+SXe9GsyDbbtvbSHWYzXl
F6q69bWdDKx7da9pgMraeypm1kCZKPGzbmOURrdl3Eejgk22wrTUFnC0ewwYznvCSvZeT3NUTkPd
vR8ip4yqyHgK2enFLTE/9M4ArJWo9MWROWPz0gTx55dfGZujVHvlpYsiytpMrscYLOW9lbX12nZj
vYsGOJgTeMgttJq3fLDUjVKWrU3abMnp7SiuyY1Of1eTPsY+7lvTuFnWN+SL/mCUTMup5ZzZRNxT
9QF7Rw/DAXgI/hM32QwsyNuh508JLddhLhXMB9sNb22RYLnhCMZobjrCvXA2nzl4R51tF1kvCyoq
GVFsVpk7+K/EaC/pVEOnkA/FjOeKjbd9ihyfOGCr6gPx+Yhkgm9vJTFsSqMK+5oWbM0xJt3hw1yb
RsVmg6BXk+GMGYgmnd0iFDts7IupbXFCYK7G7+I8JyRvUL68fNMHeDGTtJwPvpfW9zF+kBlsxVaG
hPFwSSZhkn/3U4wBfmKtzCawzpYiq/i5BfhfYX7+PyouN+1Pjs7/nc5z+Dp8jeN/pvL8+SV/UnlM
R/6XJ1ywZDz/FQ/FP5E8PAP/y+KUAfbS45DLjvwfSB7LopScvRHQHUUPq+Vxz/+J5DG9/4LvCarH
stk+8X/M/w2SB5TWXzYm0vegTkjsF5YLiVP+S6G3cH20SoSfJ1ElHImnrAMiTedHUpiXNE7ZRBcw
cKuhOJttJ188hOqVBbWb6Wjl73sKMPB4m5ssKIYtDziCV7McT63IN8v08ywEtho3NJs9RK1gPbbU
w1Vtexw6qNcF847HAZf7nZ3qZ2CkOwFIQMkWw26KJ49kOZZl18S+YlRbBTWPjTCRhqAXS4RGHybK
Xr94GPDpRFS4jPxqXJGItw9xCwh1KgbF3Dsotn6v59tM3RnxJpy3ZTSmu9TrHuqwZ3wkWmvXDRm1
kzrxLi2i7qzdl7qINpavn+pyPEgXMPhsYC0KU2c7duFhTmzuIhwrq0KtKjzrZ1Mm2Y5rqVnDOmG6
16iU9tKetBHDwqvuh+/ExhGvKrlHYyIyXQ20Uxrut9aZ3rxCkp0I1QOu5uratwuwaCq3Q53mDxOZ
tqOnaaooE590xjISGapkA3CifdNe8KuuOsorUlCJo+2yyZNZtY07d13nIACY9B8sv5t46mpYOQn7
oH7o7h0ZXnKid8dE1RuTHAf55PFXSdHwdeiMdyMWN02xMNkjgj1dqsOnIibDoPDzRbWsLn1DHBD1
nWFSIX4NvEfsSOJ70voukdqMupQxqVC/2/ZQz/NzzQgaM11U7KtS1bc8JC34nw8W7l/RUp8XMhtL
xc0hhO+Z3nK0/ye0VD5LmVBi4FLvl6yp6OkOjt05jMVoQgmcPjiyMwDeHeMHz5IvVPdsOIkzPMlk
wt7P0njPaITE4aA2LvXKQ9qbD6pgHddzb9/qVen64TO15RidJi88qaqHMix6dhf0w2UjhVgme6uh
M+85tVTHikeYb7Q526qRNE5NCV8DlMasVUxku5rven8wucu2wtD6vsz1PpoMcPUZeGO3zb5DrPyq
+lm/ac4w/qxe+6zjRFaZW+IrX6y8CDdMQMKtH7o019jllYKZRw22Zm13tOSocLCem4yhT2FjgXXb
3H/6zx+4Jf6KYeUTl2yfWITAsAoKgX7feNBZ74WBqIonVWPWQ95EswQJOKC0XmyeLX7gvBVhFF6z
uzGt+nMyGbex6r+0goAVKKFxU082huCu+e500PcJgBYH28ybO4zqFrjwy2eWPPEsqr2Wl5DDwdoM
pxl73mCeErjzGBphB3WJfTMTVKpIe6d4/BYWMj1lVf8GrMk7JFlMcmSpSIkVE2cvf20Mqp6xebxA
9gSnQVnAnWHZbIxDdcrIZ9thPd4cxjMhGZ19Uxfxya3MgRIp5n0QiWjWUNXHIPQdZIdin3ezsSex
q6u53Uxl0wKAHxNYJdVHLLR3wwdwIqufH8Rs/yjc7m5oLPOgWNwmmwrPvDfrdV0k5esUDhhj7A1W
GbVtpUH7JaijbqkRjZJKre1ERMybS/88TTlgCwGW6RMmnUcc5S3zyHPoPgMHszInx2fM4Owj7I05
DkyzR1hv4MCQBvLfldN9xzJyRz1dcFfJl1yX8ZMj+2OKWXQNoC1cytb2URk9th4NtbPZWwCQEzL0
JHYOOY29iSw4SdFxXAjdMMcz7vtIx6uUcQneEvOFOC5D0qHeCZ2OC/TTWmU6HnZ+5MGSxe4AUZJ5
fY/jTjDpX1sxGK6qqg81hsD7Dl7IEhg2IvYtbc8tPfcVgBtiJnaFy1y5FQ6qsDtKo8S0CAWlz8S4
q5XhnUhIxsiyzIVmRzpPntehszJAnKbw0gM43nOj/2ghc+CUIzaAdh6vAy/9XkRaH6g9Qh4WpO5b
ceG6WnvU21kWunvtgHdPRHUGo3kkEEVYbZiK3URpUsDIflcDwLmOEx6jXN6CLiZsHICEAXew7Uh2
711fVZfPF1VU2OCXGAbvjGlmWjF8x4ZPNTfujQAJY/C+2BYgWAHAf2dW7oGbID10RU49p6P3RkC8
kwnmeEiE7WO3hkFlEx0erNDey1nqzTQrHk9peBcNPB0tr7q1rv7eNdFw+M/LwO/SMgBvG3HeBCeK
qKgsx/7rusvuVTeMshRiMZkDHAvjPUOfcPcuuzm4USA774UkQVB6iI1s+H0jwt0Qd3ecXOV6kkby
mJf3ReQYW+Cr026C3b7p0upVBMI5YyIBCSV7/94gj8uFgmXRMx0auwT7/ig7E3RNj0EZZmuvIuVm
lVodaLTiIe/01Tmb7PTZFM41S72PhiH4ae6jaF1YQXHnUgDqcX8+YTGm3FNkIek2cQRGF/wN55xq
rr/sshw+JMt3AR7aBBtgLH7iTv/p4WTBcQtCzmiP8KaAjkdUuFloDRgVqOntnfk4+7J5SGuPGfRA
A5LqfJI1a9AcxKD/m7sz7ZET2br1L6IFBEGA9Op+yHmq0eWy3V+QXbaZ5yGAX38fsM9xt6Vzrvrj
e6VWiqyuqnRlQhB777WeVTbUzKmPMjWeJYMNliDCc17DBnKrxRboPITj1zk05bs4v9D2qfp+vLUy
IOuppudIQhdJYIyeeH8uRodFJKIDW3vVx9GH61bPY3/WkqvdCNFmapoNNz/MYoreI1ECnVKYNAiO
Zcm6lXEP2hDFzD63LfyBovjmAuK5Qm5GAG6D1CmrYM0IJPLBLiY8Y7c6GjE4NAjVnIi2pWaisqf/
vgOY4NvBF5Qn4Sk3nfzatIxYS4zNwvcu5kKgQ6pa0IMgO0kKOd0qXn4jUXTsJxafm6gsf9uZAXGb
Pewb5JvOsTNUvuvHLj9QRy6tRUNe68l8HfLoTwyWX1wj9I82M2Q8SuR+WA2tsxDpt5zktVWarofL
9NSvvT1wdhsuTaFxKyPqrBLAICxyV9e3SXYbxHCIA3R5sdU5iAkFssMpNxHyT+xdQQNd45CPtxsT
vXPHLGGRXEhFfKJ2DPx6ATl1o2vvIH7i2sWse/PC9GvJRXasp+fY8KODo6SxNRcbOP3b/pbV7gs+
7cAp85tFyEoJBeHW4455XB9O49D/Pxi87nLl/mUYslzZFBh01lzXlkD/1d+vbF1TWyP0DJ7bAJYC
o0r/GhB/ep07uz3BnnulnXciaHd8HuRbMvvTHVgsy7BLptpz/dkMBCaULIUxl1Ep2CPCZ7tE5kgO
yC0H+436GWtZm2D0xDGQNt6TIbPpk1e0xBv4ZvQMywkhMOxAuj0Dxt4230vkcwTXIUEBdzIwZc/H
u7pcjOGqIdwJ4MvNDlE6564mlTmev7ixtq6dxMYxtvO+a8XdMD4VgaJPFsBPgQ2iNkSvmM8yyBoK
DT40tzFf/SjYzWq2TloAKWK37IKcYboqukcwbjmM7QxJnISQFAPQ/O9LquX/NqlZ11TlKMsiB8O3
nd/XVM1AGa+Vls/sEbljJqn9EFtP7Yxko4kG88gS9dFljLZ1h7G/mP08Uq4wz6sHyznn+L62ho/M
PW37jr3vCCIsyNnWwvja0cWr90XqW7susa4uILs7k2BX8nrzhjWpcM9eFQ+XtIsJKks+lL2J4bS9
RTgpaCKXNDcj66xtkm69sD90bu4f0eR8QbUhT1zx84vyaSiPwj8Dm7zOXhuTno1Su/KYrZvJfKjY
Me5sj6GX5SXTfcYsgzDMAVE5TRXYl1Q4fulccM15N6QwJKIGmugWGBGIle+TMI4+GpYkLiL+MBh9
c4sRB059Gt0pV4RoNCLnBTdJRdTR7F7zFv0PGwkuEoK942GbxDn1lU1qGKoefbTHA/x1sqHpAW39
imloV8uPLu3Qo6bW2Y/ICzBroxdwyjY86Rx8U1IgfiyhBpBXE2LcORlsmh4tRyOk94G6Gl2W3yGk
39oACHdt6d5KXNXP8QzpsgvUpu5qMtTLQO2S2Ixuvow/9qLlkmjHrSjTL/Y4dp89GHlx5zGRkoFH
IIgAS2Gqx2AQXweCakfE593EIKnIHaJn+8Y5rqurExWPQELqG763+7gyHjK0Mg8NmvyDF2Ul3SRQ
0Fl770h9rk1CwJZpWKlKC7nOtpRGvLEThSE1ctEFN+GrQAONEDienuI6ujQuTnc8rB/yzrPea6zy
eBRaZKIGrgFU86gCYjBUQ9EeOsMroCyox656nxOM+oDrj/CIDgMvTS4gfVxVIZATexCgaqEP1EN/
1Q5Z6GSvfWP0q4hxdEPgAwgSJztPX0R8iWIjutVeWB6gx6DhXJ56YXtUefImyrw8TyO7OC4pyl5M
+IOHoNqDiQWFxb6xW8I6qLt3Qkz5IZrAIKgu9DfTGJp3vLne5r9fxex9fl8/feFQjlqeXEj0pv1b
RephPyLCd6ifpcuNbyQxflfJXl1aOir3LLjPs8uyJpvCeVCp8c6OlsCoGhUAAZQ18J168R0j6ZZU
d6OQ+IgTkpTj4BG1xZNjJ8UL6T+u3c1PdFNRForJp9kQ2e9RgDpbGv+CPBezOJZ29dIlnjyaLfek
dVsmGoQcTOb1GQcrn0TY6wcvDb4O3vBsooF7AZx8KPmYycILiOuxkubAWIlYr5kBmqzQ9NuY5sFk
SXNHd6Ynj8jKFiZvulOGG5yCBd82RugafCOAtKfVoTEm7wogxrsPathrfV7D4Xdr0J+Q9B5kL67G
BCW29n04PkXYf1LVfE6SdH5xrXrYw7+BAjrizy+qp6FASzMbZfRezDXolJjXzYwxecmDd66/fLc5
G6CFvOzsO2127mPfBuDE6maqEEFebt4FvjnvclPcksBFne01dD6k+NCSY48Qy06XTOHgPEQOMbyT
mez9Xr3lMNiekZS425aYhqsiqhon56nwhb5ay606TBwkqJOvoMKNGHjZDjx3RFx19BCOrY8EOJZs
dOOiP4uUgm60ZnbzsVEfsmw4FmxkNrnKA2ZC4EAMkw5zZCbQUCKSgrrOKO7bEZux0MZrTGAvQrzK
PDY4tzfKXYgC3FBLCAbAqV5MEDXgqQeJq4MsxqAkK6cH60weJqHpuXY3Q+8jPirg49Ozbjh16rpD
xUTSR+aHhBqGyYcIUO+GCZrYZT0sF8IlPOQgPjVsG9yGxJ2eeB92sk3ftMysdyWxmEdZivASV0X7
gMpgA1Mx2Xa6zt8s54ENaPDZKIm8DTquSCw42TktY0FDMbgGTp7ex158KXF2v88suYxyrLt6edbV
/pUZwTPBKuJCXKf9khXMf0LLIWIkfs2ZWjy0Ziseg0igHmlSRAcMgDeBiSsGa3kKslsBYiopv530
O7awL+7CK05ebWGEl6jV82E8dQkRqrHxNe4gjnRN412jTAKgUYU4ToP0dpZZeu+dOcuPdBHrvZFk
5THV1F3cBl4NTJ5AHLhXkhTo7oLCJIeT+y9e4wnRax6/ZJMNvWkskgWd+p7kqv7Ym4V5qcyXQTRU
SEgxPgEAPNUNlreQ+BNCbg9d2X210Olcp9zGy9GRJQ8I5xBaUXxvAop/0mF3lsbgHkJwlyyv1fSa
Bpx21FJR1M0oDJg8wTImuUFamPlYxW95VqQnp/gEq1xtHVepk53I2+BU5aMaS1Tjw5g9Vk7zru+8
8ICOwjiU0s/ugAAMZC/QnhzikRLOaKdL2CekOdty71FybXvPB5pU4PIpwgEfmW1FH3NLwXDVg3rE
g0XPoflKn4K4uBBqwxgTmlBgrDj4KsNROzjttovxDYWd93Iq2Bs9s1s5G2hAb54TvU+CDkZqiKcK
Nlk96YQ2mMyvLhZ2BuLAUnrDCU45FIyD1YTNTiTW8GxVB1gF5d7sWqJuiyieN3kTPI6SxqkzFNk5
D4du1zsiuDhp3vBGxeFGWQTBFG1ss+roYdfV+l2IFurO9qbxKIYJ1gUS7XVLOMnPXVY12NiCdzOh
SThG/AQd6mTfxzGmZATnffJGPAxwsgz9IxhWbETM7LUKIiQpcPzcKbiRMDXfayii6DPANQyOQ+1r
Wt5ptsQnVaiT1baflDXbJxME5hmKPeiXLnER8yt9byX1nzPN4r0p8kVcrJ+ZIfi8af4jF0tD8HSv
71HXwMBAm5rVIFFhC0wfnKl4CJvI3jhVzZrmpM1zinXT918tvy0+evTOd10msW1FPYo4Sv0fd8p/
NBB6KXP++5/lZ97KCrdbGHX/53/+9uwufmvKtvze/dfv+l80WbJtz2Ww858nS/ffvjSf2/TzX2dL
P3/o52zJl38g5Fqar4xwTMn499d4yXT+MKWSpL3A1SZIjLnwz8QHR/xhEvXARUYyzc8wiJ/jJURh
69sefisff9SC7W/P/yrXZGbLC/6taGSUhbTDQSZvMuzgn/b3ojETPXv4IBpuxeB04xRhqUQgr4l7
DWIANuvRr4d//rVwweAwlkZu8N9/TeNELFosso2DTzRPDutrlbXr/vxJRLHJZlAxVi3QFkH2xLQJ
i7tP30URXlh7zSbtdPMS6Vc46vYZfo7aD2TnoTSxPsHxPvO7iNuTMLeKovlAHDKs6aSqu43zue8N
wJ7Q+SQJY8LthyMyo80shvmo/eol8KKPLAmkqzEb7gzxvgMyk7d1/ygrIlia0gu3uimnS1AMd1ky
vBLSeobh7N75SQOH0U/kpdLqbBO9dIgCQo6r0twzsWX8M4XYDvJX5buftWYZcYIRYyNwKJZIhfNA
o/G2jU855m2m77517hnPT734amHDyjWSPl5n0ws7PTgjkQlmWN75hleiDHeIJPVU/2CWwXDoqGiw
n9OQnjCnJFbLqOSgEq9nxOywMFbFq52Ep9aVS5d2+K6dyNmFuniXEvcBpRroIfPo/CDxRXmUAJXI
XkM+qL0CAwHKaVcK7Z3GYoA1cqIyqaQhD4Uu7osBRCaQ+X1BuX8siJ6OtH9gt09WeuIQ0CfDm5Le
q49gaFu6Xo2e+6Vw3a9s980tESndHboNpBJl9thEdQRgnwQy5peN8D8Qm/1udkv43k51bBWeqsr7
NJSwjR14wls8zMWm6YmD9xuFf3toz2Nq3HmJOIsanwbtv7chhkbLFp7NnuX8mfh4JHCvMZF3X00t
ykNZAMhxzIYoQsUtJlKgd/tkZyh2Xegeg8a8AZrwdglKlA1IxBkZ/TZlrD9Wxb42/c+Da/HHV5F9
CMAmNOyq2Jq8lRReu0R+NlRESLWZV7sYpd/UpPUNFF2+49baYTNnCNpnKZ9eWT1UgCd2ZCQgyLCi
eg8J6WEeCyhOKNKUyDGPdIK9s642g/bKfeiWr0UJSa23qxo12qAhgBhnFwBxW+d7p6ZNb8/yeZzY
J4ZYIuyMypnWHZcAvuyqboDcKA1XCiLRtscbvc1dttamDZQnnImOgJ1quUkPoLXDmQn6HxP0l6ju
d6XDxmNw1HPSZd9MEyNKJM89uVVEL03VxXA+F9AyoJvEco+7AOGjPAPk/Jpg/duL7skZBAMMTB5j
moGoTPFCkpYOPoe56PgFudEn2pTNiT5Ruak6sGsV7Fw0/DDlxHuk/QSIaz4rw64lSXFXw/8yWtW7
ZX2l8ef4fGgOiJDizq81G0mGr6RUkUyuHfNYQAS6dkEMai5/Znncz/5ie+ghlMUwTgwXB7eOQJsw
QO/Fi43MrEmL4GRAV0oXg+yPBwVaKXc+xPnU0ziwH5PGfUo7UPMJZqytbJnSW71nXlwb75gRP6p0
OGpsxRt0CNeZ2IBtE2JDLLkmVDKmu6bwJFxAAiPSly7v3xKuLsfAMT3wiVnPBgZM0aOatC3nCpZe
zPGHNeBv7sAvJLXOtlObXTPmJbuYWEOi06lL5MZM9HRLYKXxt9CUHpw7AQhpjANODSCXfY3XpRsf
CfSMFxm3OilsOFuVvp+MCuCmqsQuBlAaKu+Lqk19a+Rp9BZvGuYubEzec0mSwCFErbhhqLqXPcMu
KR5MsjE3Cay3fZh60x7vHpcYjJSneNDFQ4Bbzex2lYk+jb7ZJ8cfLnkl8m1oYBk0iWMneo1ay6k0
nr5gwWFHG2v+VtHUcodeH1vESXuEfH9WwQgBFT4WgOlG7CqHaI6KRgxTZfnoxJveahRMVAIBbJRC
OAZlfi+a+NlCTlxPHuOkvlmEZ8aX3vEg5lQWky+HuRmpLvHOHpAXVh4btmAXDFQmWYnRvhNgDdFE
biwD4DU+TwDGvVpUUAd7htQk2LhupyQ4LJfWOPf6RokEbC35aufmOZDOpZkx0lsukwOY+t9qPRCs
U/FVQiUwM9zKqIRUB2vFt25NiMM4iVh0Iyd78s2s21OJ+MlE8qH+Hts22N68+Ra5yJK6QHOr7L5P
wdRf2jR6Sbq2Og1gu0ornGkOdt+TsYND6Xm7zlPOLZboj8kKT1WccdvDxOSim2Fty0aAXN73uSOi
jFHQhul7eG674ZTQf8oRuG0Ip+LdzeSDSX/hXkiZ0wWLyrvIsb7o0X5uYFV0IZ3CaJgKIE8HzHbt
xrezVzr01qVIxXDsCujdSTw9ekHxvjYL4C4Lh1Din5ezSy5HkGOWqfINzaG7Dsts6+Hkhy4tUjnu
sbuqfZB/YygASqQ22DtgU0LucvVTruXCGz91OjWxqovPQR1snZ7fHar+OygNtbGd+FYyXSDTMn6a
8lfPDtEjZo/YKRYuaAbBaXK/y2xUB9ryjCUw8AZRw9sk1TO/8liTtbCNtJk8xmbB2WmHN5gNxm3A
NmfCzd3UKPZODinRm9ImjmCiN1TX09XrUIuwyyiZ0g4V7sY8w7lscj1tEJ7CECiH+5549x1Uv281
iTe+Q5mq3epjXsuY2WLx3R8swmDM+tixpdvOEk+kj5dkaKnk23wA6xzHW7NRwGcbTEYpJmoEavku
bSFVejWhpS4LW5jHTEVKAzsVgBWsdjb/YNq0JHVJhzyFkVaCX8BLh+k87BkVnzpv/Bx0AZoepnqH
QehvIXEYpTq1lIQ7AL+f7AQ8w9gSaMJewd10mVNxs/d9/hjR7eoRxFWW1l+sbNnied0pMNz0RuAm
E0jvgdhn2MgCqBoz7b1ykTH1OSAqh5HlRJTNSYz5cepoD7d8WKQ7AN7wnGpnTgyDMhEtUcJRsk28
+lvfs2Awq4ddHisiLg2ATflkRfe1RO041DXTL0FoSafy8q4j7sOy0A31rskJNCaYeUX+TTGrvI2M
uJLuZOr4a8EnSYLVxP4q12eFJuKgM7h+3hhMN60acfBkSJi8YXMZLUOxGneznrmzVqHa0zhj4M7r
+oSibYsJspdpggNqdQGnyAElBt7kyWiZXDl11B0ad9FoJYtQtAGvbxCbXrZsGBDY33EOsAfJzvVs
pvs6DDg9C3S/bfp1TswvbaPeBchsYISNbJn7/s86mr39tHjgG1JQsU7b0V7K6b0BJO3kLiObJhAv
/qxJGS8na4uzXwbDV4dIAwPoAalHM0EzGQ/NRICWD6DSjcsr7pw3PEzywVf4NH3RHd3KeMlzr3rC
lRMH8oxTBX9a0RSH0PeYCxFRmFjcyMkrICjBQ7o6i7C/tQpFeWIiumjVgnCKDQbF2C8znT9I0mCO
UrkoSHUEL2tmTx9Sq78Yo3woce2nRJOf0NkR75Bh1yy4r5mwLIHA0pInLOo+IRwJVi6NSmVE1gVW
77A1K4uLt6z7xd4X7YQbwRIpKrLO3bi6mQl5ZkOKgdtPa3LfRX1dj3pbP+BVss62MbJtVFogktUT
uwUJVa/UH4wph4mUTjdH9vI+UlzYMu5OUzIx0uW2uYFzXBwTc2BWO8EeyVNxVkj4Nq7CDUDlWJ3s
MoLYFQZ3k9WPu2SomNLjoKePGZy4UdxgNXdXNAnxqQ3mpykZAiI5mWJoU11G1YkNkX7zpRuY/w8M
dvx4Gccntfmae3j6mfDTYkB2BWJmz2hhP0E2GZaMo74aE1jx3l3OQgJj9taWs/k40vMW1hTdeuF+
QugWMlcIglM6li/IK7wruLd30q+Y1tMNsfPn1vQQ9iF42WMYrw9ekQd73y8LBgsu7nczUAft4cXu
XeOdmWt0HlQWh2JgzpGZWPWB77NzA2WT63ttF+VDoW+w+1tiWNiclkXNPmF5mHX08+G3r3lp9haH
7DiChUlaeQO3RWKMaZsaC6dk/apZqR3x8vpUVcV4ccdAM94uUrrf/34+5HF8du2lfrAZK+FjYUhX
hN8TE2n+dkatfFkfCN0h0EMM9pWAuM9xh60TpmSPErhum4vv58uh6TeXH8+7+nNYCQh2C8HWSg3M
76gUx1Mso12zGOLX/7E+xCCJjCHsTz1QFPKXmkGeJBNGNebg+1ayYw6zJ9ush0MekgpktR+iBRiJ
E+AnaXY90m3382uTYTzVDgiavg3MbR8WOF4WjuP6O37QIlnYKUDU8deXfrxAU4NlHiJjN5I5++MV
AsM0cActL/bri74To/cA6TAsrneTfcGFvVYwQQTgsKFrfA6tG3nOXA0rQhdV/L8OAysvLnUK+2OK
DGwlQGopPIxlTDy6x5H+QdpCi/X7IOftMqAdicECu1+HsHwLk3qjDtFUkLcMEbKP0MBZvPXrg7Gg
MN1bWiMt3KczO8bA9A8rcNdfPqr1CO3DbO1jAyjzGF6aBdslfBCi61FlSpIqnFF97FnBoReb1cWV
APjKqp/L0+TNWzCQ5on7Qn0BzIJ3r4BG9wPyajdGfWF/gjgd78PKpmKw2VzWI6dJEUfC4ugtMpja
5WE9yprO2Xf2+GlYvjVgsENOAZZNIJvrybce0aHn7x5GxB1WkqXb9WwL2etY+/UP50NaTkTCOBMl
8EvYIIZXinLvS2wzOs+OUYLMIUxB6K8PkrYzMMuqvmiUN9okVmn90oxVaudThm7S4j0NbjDzK+F4
JYGuvNH1aeFUzX4U/VdGcN3Bn7qnuhNQilaUabJSj34cLmfqBDJvh1KW5KoF8uuHBudCuxyuz9eH
9elMyOMymvOLG4Z6ZmVLIWbOPaqhPDisJw5qf+SlQf4xilyQ083yF6x/0Pq3jM9gXtNLLZKcz6SI
mIXYC2WbZQLbPIP2owsueeVRrhjnJvZxjHoOYtLAfpYwDrIN5ubukpRdRx3AQ8qFgmIksZaudHFZ
H7imfx7BNeZv+fV8/d/m+kV/wCPgT9TI//4510yxLa/Pu97Om4+//ba5hffamt/GauRvqx3Oux+H
Dg4pVvF+ofzzxWQA2YRcgXX+13cOLWjecXlYj9ZvHEbuw3Rv0ASZnBJ20u8r6ean9Rma3uayHvmi
+VhjbNuvz5qUVtveDBnl6Lki69QowGmXAC0E29kfPyGXo9+eulZx9F1WFe1RpG5+/XohWqSnDmnw
63u7vq2+B0V7fbo+6OVN//X0t2+JylmehoIVnQEu3KzlQZQAZ/cGrsWTouFJme3kD9iIU+59taZ/
FkZQf5fVBdklZ+Z6WOPpihWxJ5huykkOZ2/BYMEM4UP0l3XJWw9p49a7ueaegMkIYxb/d8V7/OVw
XhY6r6GSjqPhCF6dRZJbOI9ggRzQgcihF1aycAdvXxnmB2591eXXP399Gi/fsR6tD1FVf5p1L/Zo
I+muVC4r4wpm/vU8wJuDYtY4/vhzlj9vPSpYP8fBjk+0iZudLcmqWb++PuC/xFRMD2qnQWDRoaH3
t6wvXEBRc1oPic1AQKQQMmfL4guDmWtgOVqfjmFDBZovsF2S2iM4mueVg7I+CO76rE24bC7aMggw
3Px+Ei7npBv29WU9JxnG6wN888e/nN/rIf48iFQakvb6tBJResws6/qX71vPbJNIL0sa4vCXk3/9
nl+vUVsV7tt8oYEtrxtHzJA2xcgONna8n//A9UdatwIrOboKKZkJpjlpI7ywYOeLC/Ph4hItR789
Xf+HgEH/Q0z/jyYy/5sGKVhoEF/850HKXVwU39qy+/sk5cdP/ZykeP4fIBLw5zBKEZbrLGr3n0Yd
X+HGQXBG8o1J64vx8q9Jiv+H8BwBogJ3j29LxZDlX5MU8Yfj+0L6FtoR6fOb/8lkhZf5bbDiWwoN
CXgm1KMWYpLf3Pucgn7eOQTdF2AYaYluKzU04lo6zDH2U+t1OMerTnwLRiB1NJFUtgwSgOooYL6E
YXxX0DLlV5OblfHeCZh/v+qq6drv4URkwudZicH4OoAlaTbJzJI6i5lGH3p95rO156HB2JSjAshJ
3mzWvmukInLAlG37Gtv06EHTVlF/outdp6cobKzyQHzJELzJqB8hErp2aC9c6ewBSb4gR04bETU9
WZxUbGY/suX3/bq8orWPLZyk0VSRDVmjIXQzj5gZG9U1UWqJHcY7UiqKP7EzEdjQqRC5cEPDq9z6
rsQfUxchPqRjZnTWNxtBUIv108CDMUYhcMioRmy4hQHeo/2DJOvecDylQ/TQF44NfEoviI+WV0sA
fp0jBvU0wZNMxtbnHLtidI7ooCcbs81MlFwaVt2ZMlE3R3K2nx1NABjGIDpHJVpOrBhM/I0DgF9U
XS3LKXx9P4vuupD9PnwZFdgNQkoHQUE+R+NI49X1g09F3rbxgQbNDKZFipzmXmxNF18vwKzBzxnF
MrKffERtkdLv6XzU4t04u1b0RiSQ8waBLXvDC4q0pE1rlDEJYYPxoUMMz6+SovvTjdKetrivg/vc
7+jT29TjhSUj0vuQ3uzrRM3xti/QO2x5WWg3jo1R0c0EPXriwaC3WmWBc7IO1PteEXFLTVV145Pf
2xmJC1AsEkTzk0kIbsOfGjJOSvGIWK1Ng8aZO7fCjtXSA4rdyWagguoJVIiweyCkbVKiXOgjureb
GIIN4aW14X2XlL84VekapHAeupSOV176+bhRMRZxaGExZIFrHrpiAtzvkizjVNXsVbvCHYh/7f1W
q82AkdY7Jp6uyQTPMkNSt7V5eB9W/WSfkrjN7QNWuda8rypc5olT4VPVqYQflC1MkzuDeCf1WkjD
t09TDTHrErCiCIfiBgUO+11wVHiWCUZt9b2r+3FvT3Wyd+0BmzJMio+Vk0/vBiXEMzyUkK5nLLdt
6uhHU03hjSsgwScl5QO3Dbq+Y5fFXzPHTl+MptVHXdjRUdo6/lIPbngcDbQ+uelVKDQdCl/4Mke7
GqGPGLzNs+cCiKVSbvZ4cwUlnVXfIUumniywkzLNMijXjfGFcZ8NWdkrr7mq1W2M0Cr7gUb3BEro
EtQOvTMZ6ncurZ9dg11tmydwI0NGhGczCOWrOdXIziM/lvftLL4BJ5s+923WEEQwOE9lr4MnPRCY
XND1eqJ1FPJ+tBFtjKF98sqw/zJkVnXuzVgQ1GUuJpJeRXdeNvKN6J7pvmvrI+yc+CTqJD27E5dK
1kfpgWqpPKVeQgM/9xiZtMQnEe9Cd74x3PAWlkFMuFZpJc8ZK+QDDe/iz2J0iFdA+/Touo06wsEJ
9kqq7hAjhdrP09ic2gaBs9NXxZMvWF1i1TV3BKwPx8EAKevMqXwcAHF8tmOIcXVfVq8AuLtHr0/g
caL6OGQqGR7mJCSUJzEz1gZGPFLGzqMpO3YlElHZfYrvET9JYn7PzaR41/R5e2+RKe9vXNAtDGDN
3D477Wx8MKu5vaPDkrVbPRF7vjGjtHqMRKae/CHIDxMSxp0tUPiGAKX2OV3efQIpepHxCHJvzKFD
1sll3lvdiOiwJjc5EBZ40mAykZFW0ykIbY9pnfaPKX2bvddKY4NLnwF53GOs1HIu3nrLTjhDTJZb
s4/eDWWD1W+UyDrrqKQxDtvIjivAoXk64o/pjIOTJsahioS41LFFwg7ApZ3Hhu7OSOxskewUR68L
e34WwRxSQvXWaMegXK7jmymS6ZA3FSw4W1Rs5Et3J2I66p5ym3uv6eydhrH6Pmiz6S7q6cDYtknw
6DyOxy4x0OuVubhILwfgaWQM50bau3kWj0cndtRdlk/eq9f2yXH0EnntmP7doZEyj/asx6cgN5t7
3gM0Y6JIEkReZXn0TZPio7Lck55me+8HHgmJBFTRbp+rg5lTWRaIDg5GCDu6tjHhETfW3YOlwbUA
2/gSUTpukJTpQ8e6uR9D8B3EP1in2R2CO5ytw2ESiiRxWhw0tWlUOeEcHOuK7OfAMbEMTI39NQt1
cy/JN2MDIDWZ5CXQATOKtxWBcDsjB42IBXY8GynIG8iZyRYXU70XqucTn6bhTL4a6um8Lw4Cvwrd
cBKM8j7xPyiVuySbePaDEdAd4IZJAeXjas27zrkEBnNsLm8WUZTH+6zjblHJaDrUjvC+R44ZXq3Y
TA8GfORnz2Pma8re2icaW4eFww1Nwix26YyyIZ9clAboYS/9POMdY8L24Bm4Vo0+H+5hFDTHOUjS
PUm+RO+OQ4jZTAAdihnC5RThB2mgTIRdHtPKCsWwjQHJUWtW7R2wnZh0AjAOURxnu9FHOS1KqL1+
PxAiNWd6voZYRZYbLtQKRRhj7g7lHlrJfO4TIL3uDPxAdVmyU2gt9iMWiW3uFNMB1l27Gwufczhu
8MImqB7cQoNERVl1jHS+3EBQkEzc73YWdhxKYouzNF9yKQDQMuaafZSmskv2yUD3uWrM7BZPff9M
2JyxlflcnGarBB8xxd0Bxjofez0vtFWWmVbA30RbL/fSD0YUpG5/JL99QNA7pe3nsqnqHY1e51iU
o3A2GFK12hp1FT0NbladicigUA+8tvlQ9eV8IAimundWRVrqODZa9FBr+9CmbRvcjbFDergZh4SB
YVXyGMFao55vHm9StqXf63YvozNX0YH9ZQOXsqn0HTf1jMINHUEJPXvKGIDUdo/dGCoZ3r+iAb4a
VJsm7A1SWHrlOV8gdDj2XPz/zRfA3uGiDP/PxctD8y0si79pwH78yM/KxbLcPxzX9dFbee4CGUBy
9S/EgO38IV0pweNYLsMkSVHzLw2Y+weACnbEAj+akgKOwL8rF+sPEL+IlQCFOYBFTP+fVC4WkrLf
Shc2QPwTJLW+LejCrWCyv7jfsKHMqe79mLE2lByiX4olPs3NwJWA2QDEhQ657F8jMkMus0/lT4fy
vTfGX5F8s5rFTrFdWyK/Hn40SxJxG10JfGAUj/HS3lsfGkGMeF3CnlGSxotcGs5jV6mDNRp30Pds
2s88lAov25wnNsFUDYSApj67FhEaCDr1Jslc9+iOsweEgzIFFb/eV0TlnXoxXAPhvGEFCx7rPusw
mvmvNOYyzKbb2g3Uo+vvmlBPj31dx0+pl5+Dzlnu7MBzWrApfdqci0F8iYEdQa8xriFlw6Y2dHGo
LQ9Z29rPoX9bXNajtd3j2uNrpZdUtNJ9EPSfjjKT99yvUhyyrEOMYr8i83ozIwHMOeNuWFZlSnSE
qy+ON0LOHkgX5Go9FJbGn7s8/F/yzmNJbiVLol+ENgQ0lpNaZ2kW3wZWZJGQAa2/fg5Q7JdkTU+3
zXoWhEFlslIBEfe6H3fbXgfj/tZJvzwWHqqx0iDsw+fVKFjiJ/C7Pi0+Cjd/r1F5ferjOuYjo2CV
+hhgau6TGDX9YzwSXTPCSV2khATM+rz5NYCEsnagaJAhO/64nF+cyv9GkyRP1m1Xh4gMkqdOjwgB
V+FOD/Q0h8zRFloZ2wenCcxVo2KCMsoV1LJNLEpCDJHXLlTCpVayCoh+bVUwNKK1SDdQqO/65DFQ
xtn7XPS2KdRignVqHP5mY2n4QOzy6I26trLjAhmc72yYIttbqrNir7u/v/WfPonbp5OFsbEGDvVT
N9KtighkR/WfpgVu7XU5ZX7NC6Lry0kZ/UO1M1o3TUdinwUrpplq7Nb0Y5jXbot+irrTEpDwxmBu
0PdRuZsW8wv6tElSTYGMwwOTrgkU/BTqxo9i38cq6SJ3gC0SpnUaohdKeXg48sO8dtsU077RLo2d
I6cGIp95NvUi5rXbYv4yzJsMkoFGmBVS8LlSOX0R7DFFTzgD/eed87cDhvKrLkPkYVPheX7rbovb
PqJx1T2oLcZV6cGffsjJOFD8umUMzEeSsfNWTg4VPJy6K/Hfi35qOM2/cxmW5FghRUEUZAdIDKbe
QjnX4MVUeP9tGw2cRbPAqBD/r51JmxoYTT8ClXrzSViipZkZq1Bx+oWM6/GgOwJG2LSYN+eF5kYV
tLpcWUjzayTkTsC9zVuk9bSF9JXTg7t2NSKmF/1UVJ4S1ailpwx7074+kp70xclAudO+QjYAC576
1BN9HYlPeioDz38UHRkGMqST8B7PO8T0ls8LUAm/1uZNtyJXDn77FjVwehimB2heBf4cLjk3CPrc
qdjHtc/tWUKUp07M9JOxEa+bBUwGSgxFF27gt7yGsnQpOwbBwRifeWdjsfQN8sk8nQWGigYoasFV
OzBf86r2j6VtPKGBhPo4vZHF9GkHkrQhPK6Eo8wF6ulAG0ayeLVVt9gPXWFRPO2ip2GoR37RKqKa
8R50KtIEcq7WTVtdorH/VpeKsdSVDnR0ewr9slxMd7qpZPEeuiLZj0UuNoWsAUiXj4jrw50fNy+q
UQA56nQCzNw3mQsTT728hxfrlskhlOqpk2GySQFBglWvd/6YjasGvsGiGpIzxTNmJn3/lUHPSvTx
V9/I3L0+5ZlXEk9en4+rRJu+Cn1/1RHrLUWjfvUG4a0zaHaErjYXrK7+Jouc+KCljbUgjQtyLK9u
UQNTW5eDRQCD1kKwT09JPpJbkLXhCTsrZAm+Tb48N6TqqGAGjqFJExSG+x69ylkU/aMTVIIpmUdj
Q9oTqLxB/NFwfzOJMS3MjviYrqEXnUUYMYMKedLw0pcB1o+I6BInSN9jSEUkSzbfFRVNICI0e607
iUO5HK9z0d57jkK73m2fsRLG2zwarkrk1Ht/6LA99yn6D/IelpYSXHU90o82Dox9GjsEKegLn9AS
Ct7SWpsenmczR0ygGYQfDtlRKV38+zTUl2ZfFduqieVSr8D6wD7X0AZfMz/S1qZRUDozaJ+UIfkN
/QhKwwzBOSKeJEnMEVzDMx0qgK4zhWnQ1Mn4xyBG0vzc4alJhisVje6JrB9tPeoEBGQ6sy2glhsV
Ovpgqe3KFVqD5cXLN8BzlEnJeFfDO17wwfdw0mPlgnSdB/vvwZDAdU+UZEU2UIPhTT73VLqQsEVi
IzLjrwxg9KYbFbATY7Fgpu/fDUl+1GtH3Ywl+cZKqVxIqIUU3DnVkhkOAECTBKwuKquNaTQDMyM0
mU4jzk5u5sxeKp+7iFp8S6zcX4xU5Bah3iQbLehIKXb0L52zDJpj5sI4GlNtnwXtirnpe+wHDbkU
3oikGJAgxA5CJIdly/18V/f8gNo0+IpeCwUTUnbEYIXAV0Nuh564ay22lDN/zLuNUoQ6GfZ+ATXP
GN9Fqt/hSbun6XWOE95TIqX+qt3qqwOMG2f4ucsm6Tu/W1IoaX9H/qUjZ2enJfaOwSXlwJhfJ6Hc
NiofxDdSmM+j7SmbgUh5zfQREKf5czxE+8ZUDk3ZkzFkKM0qYTqPvqtYdQQ8gaEOXkDwfE+0iNuJ
6ouVo5rKBeREI7Noa095W4lAGolELlmbMD3VZmju3FFT1i3mCUYG3Xe4MGSRJl60GxOTVLQ9XOQv
XQWNIFeMr70FFw8/NgmQz3WYkN+lGD/j0jbv0/IJJRIoWL9f234d70sgaSvGpdohzVr+3Ijak07I
i2fG8K2cXamQDKXF7iN/6F0Y+s2ywtyD1pYK69T3ktaPaNBfx9zXllahnnTVc8jwQzznUxsPAwAo
grFlO0lCEOcqi1KqylmiTAFYFB5VvfiZZ9wiylYNNlliQZgXSooCLWBIqxXrsrS/kSl6jRS32PQq
dT+POXDWBtayj8WpbvqLPlRTiTe+1+z4gZko1dy2fjKalU6sA5HZ5TEg16KcEPa+mfX7CYi0iAUm
eo3UjGXpUMzh0u8zqYQPXMACQBVQfekQO6zya5ihViSRmnASYxA7q0q2etwglDf1N9P8S8fpeSw9
tPQmxVJF5VdPFFLIrTa+62yGMqrh10vByHtKxm7w89mj8jZiLA6a9DXwQ0bio4G1Ch2VsN0vgUPN
vQnRD4yGt8qDDh1LjqW8j+2Va7j2mr74ezq69Z43IkEIfs2xHbi5Ut7BA1okyjKwI/NMHhQClZzb
kRKCBYiRz3VZP6z0xHcPbY9qSM+JHuCOfRwEfoHQa0iTnRR3zV3p0JMRXqistFTjjUVQ1qGpW0iV
GiX5V0xz1BbHVUY2FdKHoCN1czELHebteW2WD8ybXYX8fFAYkk3Tl3nB2JT0oL83uSWmm65KX3oD
6lkr02jNAgH2lHZxUzzMYpxPm1nTm3u/P8CcJZuZuwkQkAFfNFbrNsopx3dVeLSZoq/yIiyw9jKU
gJORMEsiQbGymnJLiuFznybPeqYORJdWwxodDYMbAY24SYLv/tTVvUlHZv1I1PeMgB2GQfj6PBjI
sjrQWKNTgMmO5CsSclPdo9E7LYTZAtoMwtOsq0iH9i1GrL3WNbkPO+I25t0lGfG+rbUARLAYZMVA
c3ccDswxBhg+Zr2iezJ9vVDlOI72PiApXDuzXkpMlcpW/RC+zOqXeTGLZDRfgo7X3TPaPEQ80yKf
xsMyT2mHWK4JiIqG+CzVqQ3ymdbztotKbhNL++pMogCJJpgXO+sDpn57NDXY500xOZio7U2DeigY
obqc1Tpcu1DiqQwM0ZsnmDAvsNgJWTLEIwbwFy+J2x13EXSoveqf/bY4j4Y0ngzfW0a6gyc848ud
CeUa2eF7E8BzKTqokEPVZBuCOTDD1lF/caaFF9Q/xsRKNglNPIJ0AJeIkvnRGDQuUU6tULaBp/4V
pgyfhIW+baBpM7T5EpCUiVyar0gQZljU4SGQwkj5mMgkcrGstwZy5wnf9CHBH31J3ZypqdRheRHJ
wbitqzbU1t96plx2V2UPoNJl/qgU2VIq5RdRR/6T5SgkXObkVTAbVxYGqZTPLQFb+BoQgRvtzwH+
7bkWsE1BhaOanuaLqCSMtWFS5yb5p7wGUzJXZ5mMP1VMtiUFXr55DtdVLplWKGCNyWyksG+Z/spQ
gv6sucN9n1A+tLILH4S7y5IpP0P80KuSPOUCyt1IzmhAl4qCMPl73OIR51pyIysbKIY7FIsiD4dr
RPNnQ9132cbEpFZZ35Nbp6sLjfpyS3waMFNzWJidUhOppxXLxiYkUh3lUfFlue9LB+MwKECwqdUF
GA6BmCEpe8Blo3NlBQASu/KHOVA0cH1vay/rYqzPQE3GXT8Yd9XUwyHGQS4ihZnMHAVt6jTCXC7B
vst3mfH9Mq/U8ciMaV+1jvo02KBXzUTT9lZWvRfamGwiLc52kMg3Cu73NdX9EIp/y69cDHeda79S
urujqSv2w9hjcTHN+6gPyF6M+zf0dn8p6aDf1UPRXpBmLVM7Vc6mqntbtzGwVo/JNjNUYzEwx7rX
cWGFg0kNllELuRzFpRVpckzNlvGcQ9Zona0JR0D9o6N9FTFXqohf1LLRRXHFvWHZ4RWtxskcGuMS
aeAm0b3vjF5+r3XdWg9uEjEljaKL5sC3SJukh7HkE0TNTbpjwax5ONn0N1VGFGugAgg/SxJHyuR1
cCKmJxmfa2L20SposLTRyNJWQUU2TM0rWhASQ95SlLdbkOsgZ0D7XSHc4p+bOq/joC/VmLDpoSRF
K2bCqlF0wAADVIXOy2qM6xNhcaQe3xu++lBQpdnxtDi8aHtzlycPQaE/lWYx+L6iW4u4j68TXyMA
DX9yvJ6uvzQOtqjuY7XHKJPa3WleY4qCL1iJoE1bZYqykijYlGEq8x4a8d3g7pj1nZXAT1ZD8tBG
1KfnxGzY7CoARNhv3IwwJwxk4YJcwnKI4B8IcbeZxGlR165hRtNSstyDIQvrkc5u8CD8fvGliM0t
/eTviZOoW/wM/krxo2vjXvu6U8+qaJ+D3lMf1PRrU/P7Ih50U7RSvbRWRuBM6sTLtPxGngZmO6us
ATGpdrDU5LjvKukucMcwJkMYd60SX16dPIgvSfUNxSBFaRj2+wA1wFM+YhJICmdflDxFEmXvnTgl
rWMBoyJaQpZ1u0n8MruohgmeehCLoCTPAYHdm50I/eQSN0b4DK7RSBDGJSH3rql1oJjMlPcmt8kj
NGwMFKn1EpdZuzONCJe8W15EYE45GeJpvtBWIzQIqK97xTcnb7Zkej/E294GNV6nQEIzORwMNeGL
QKsbe4zAPtT558bUNqjZJP09FfdA+bXyRHnAXHJvw4I9hxnfwNprFg29F2BYYIkHgyoEtFFlMSSA
Am3bfeZCk+zFoO2ZAn+HlpScB59OR20hfPeS2t7CG0uLdQTRe5V12kEjv46Y0SpntOLgVeEayTfm
NSbGlCFmfQ4rTUCtd8U2ilsdkJBtLTKpiA12CpB0QVeucq289kjGHqZqar+b4ry+11a3rStrzW+q
2oUW4tQuC6fvcLb1029GB5kdnsDOJwv90ItvDDG6XZwOKOtNXD9RkO5Hy6Gr1mBeSOOCACnad2mR
7dzE/kEHTHs2GN03BbPIQFGsszAPQS6LHbCgt8hOzKVn8VOyWtQfRoWHqCbM8Dk+S9fcR6GVwDbJ
zHuG1y1e2zjCjUe0naLSdoHm9rOif7tIrbpmqEt3zbZMG7uY5yy8jAF2I9KnAnjlMA7K0gnoApm9
BqxBWgZpwGRwYxmpl6PFaH4W7RYdfo2u1C7zUAyq2rhITWh4TVa91IkDOaLMxME19Weo4weD5NqV
SaIKpQa/w6fjxytuZafWD304VD25dQPFGAbrdU3dGkRQtrJG8zxq5pRrP9E1gZj7TfK9Lwd3JYf2
wa61F0Q49VFXMCwBGjkEiUbeKP4y26ZB5JiR99QgxFkF3ZvRjcGxo/W+yAeSqtU4lNd2zOlqucbZ
hWcxGBoICBmUK1XE48F2USVl5VlUl7xFjdZZ+INNpx0efd0GQxV1O0pRxkJzyVjOKmg45LgGl4T2
LMa2Md7A+Hqf2I6QBJVlk8ufJZ6IaOG43ZtZ5g9hnIP+KmIgYLRUJwfM0zjEOmVNJVogcAzOrm1T
cCB8pQlHb41HLNiPDH+WYegya9UemUn9bEe1P9nwVLn7RxXYBSLPQP9O4OZ9N0JiHZRw5cfS4J6R
ibVeU+hoAB6ucxD/RxzdG/BOMN2Fkz6XqtpfG50cYuONTmDzxWgi7mxjgl3Pqb5jCwjIl3VrsIUB
lajUBMpSDRtdNdr7olQH0gVTHL7CmFLSS2WFiJnyZyUeiHRneCndE/SMLwPkjQNaFbqGZJMtbC8r
0HsECCoNDNHcZ9QzkyPuhz1sp0AL6Ik2iUJClNouIrcqd1LgOiBTfpNOX1i91BC/Yh228v5suBXQ
tTR/VXG6n7IuCo42f32vYEduLKmtWspmu2T03ohEy58Hfohh63CRnSDl5HBtx1zxHyMv3UFA4TuW
0v8QEdjysXKyrekUi9CtIbjLzlglTG3p3PomsRv4fQOv7GlZGD4ay1bfdW7aHoMSQwS3eQU2jI40
dvpfKiq3OKJHbqQZg3lHJ2JURi3VdVPAg/KDldVX3dKhWcP0oWgOYfSQWam7hpBuEPxZabsgZIQa
F9nF8S897MVjGZcEqxRzAE5yL5SJSNrxAdhubSJKnWL5GhzXdNuQGgxKsw81Y0lSW3KmMDEZaglJ
KbQKv1lab4yKCPKWBGlaQbbY11b2XTMZFInWIbIWE+rFcilJJIXwd4yK6Lr6vCM4ANchZLSFobWE
rmUO8zWcRStqkO3K7kicDFIl3c5vtAhieqpiuCgFsfe6px7tnHEw07OWO9GYEjUdFc6utuTJC+3y
HuXgsstJrgrx4g7WXwjOiiUagSc1iUZiiEgVjYBetYNWnzNJrmEyCq6ymHG93qCiCMoWH+TEKOmq
+NUgpWhLX1o/ebTrt8Ugv9UyLhcqhKOd26oJ9UiQM1JPT6HF4MKjvLrCBRYdsy7bfDDqezqW+9jO
1T3giKObRVfuyT62RC85W9JYu0qcXWqk+7iRwm3e074vwIKD7rHPqco71b2izOlOTgwAFN1KsQZy
bB0S22WSlikPZhTZx3kBEJA+v1JGYBNRYJsEkG6MTnI59xlCFtIpt2Fn22cttNIzL9tpQuVqRNZX
02zcPcRW5Vrb0VfSQssjk/qWAj7Xgk63vkgb9FLRqNkl0rWH3O/LYxTWJLMwZ13bcb/OtaF7SKdF
71brJG0e3JaZatpH5bUwXnLbbY6GmRUrJg8aKYV1skQlaFKLigrM2SLaZ27crdJE3JHK3T+qIz7I
eEDIGfajvp2UrIuED24ZVLm9h3fsLEPV2OQmDct2LMNt6DB2dbl2LYvGi4Czj9e+4vcL1fub0Rbh
TuNDvUAvWCpyIPbQb5ylERCpkETN9643jfuIr6HLLfmxpUsfJOpF8TNxYc67H1WbSZ0VL412ZHCe
7I2M6Ae4Z8mmzG1AP1VzpUBYHDs/HKhvGzFZBAwbTQq3sLCas1OuCkXnZsDUdJHk8SqNzXKfSy7C
Ep3m2e2ZsVBxunNqvkQ6Qg2GmaemTIuzTekwNDttleT6U2ciIS0LZ6uAASRIkChprahpnhRufI0H
JFe23+KViLYktXYLgyCgvZQpdZp2WHRGNnlSsHsIGIM0MGEjcPGEy0aLh3ixcI2kUV8jJIWrRbgv
AcbWzzAqf6gRCSpu6nwLBhuLSisvWQ34p4sqLN1e0azNcryUehYQpqCDEKU4vcjpD2+RqdVbI+FW
HzFt2nST0b1Ji3wTKvnWKWyxCjS/eZFmeWoUC4CETb95HOx8O0gRLtSkC45mUj+oTkPCbVbzt/Zq
dMyd5ikHeXyigEuSHPcS4Pv0ekPhrq3G3tsKiNYiRyZn6nvm3Hw5yFRXBrPZSpParhiLkvuaVJg9
Ovd1T3mqM0kRVhTFWA0VnrsUcx6lnOqH7vfYLrHZo2bJdiE0Vl3lJlM11ZfUyr6qQ0ZW4dC9NaTG
9E4frefX0TgFMbujTUJiyhcYGcmuE81z4BAOCxRCoe12Hb0Xqzf8TasUI5dAiwKxS+fWpvF0yGrj
KY8B6qv9q2Fy3+lKQ6KHaT56fHO3b27+3fp+t32+1zwFRZpuqOZS7JVTLQmgQ3NoqmzdEKp7yALs
mRj1ljSf0pXiNtD1kQKgVcRhJFJVLpPJffCxHVXVkqaVD/3FVQ+D21FkJalsJbqA4bth9AeQ9wla
/rBFtu/f+wgLYUKhBZv79vXUxmcM1e1EGaBbDpEmqPJN6g6Rm6qyc8trBAN260/GsW6y+cFKtRee
jzUUEl138DWYz4WO5TaK6l8J6EESXbwaLLxCqeZQDQYJHj1fbhAa2dGLQSQzpLnnx0LKj1W8mCPC
nsYIcR0zl8mOUSKAy0hfruDoU8awRJ4fB34hNomdewA+8Or1EaP8ZN2yZzvXyJ1XG+HyUQd9FhG4
GZJCcNfr3P68yc6GrQGJXQxWfX4l8wInSnlIpiLfbZ+ia9EmHrLnT31oT2eUFDMbMSd35PzK57Vs
ckjeNuc1GzTHqgS0QgI4nss52H1ecybH5bw2L4LpDcs07Wmsi0tQIKOWeQ8n2G8xMJnES3TTwk1T
pvi6Yq7ayTcyL0zuXvuxJBwAJP1hdJjv4ZhlNU/ofM6LeXMkkYLPBVSfIftT68TDsfJHlXEAb8b0
t41TTZN6/iTDiGeRArrriKo6TWO6FQx4I71k3ucE2ypXX8WgE+Q2VU4VlUU810sZg1QH1zZfGpe4
t5LO8ocnZl4DpctAPk3MTVVH13kXjcR+H9gv9fRysskoMy/qvA1WXZuAFZu65bNSxrecg8yGlOpb
7i4Qhn5rHYpm5CO1iwQO9OG2aPXs1GiTRTyIUY2YOGituSJMc1CsXT1Cd9talBEpaoa9cWc4sfjA
4v6fTCn/HzFhQgXK9W/0Yf+VfGaEfTzin/Iwzf2Ha0+oMaJlVcNysKh8yMOErf3DMFShYlzRXADl
sLx+qcNs8Q8dO4yK/IuOjDkLx375WkwOmSoxU6hDbQNFl/F/UYfp9p+s4+nvEWSeGYL8Kl6ooyNR
+z23w7HbQUoowz/QDv0se0TwwWiGl7ZJkpVLBPJbGOHFojb8XqSkQlj8Pu7LqIr2wrbbbVZmODuQ
7PpBCwCzkf3aNc3ssSzRlje0FUCA5o/zwqfmtGwSSSYCBe1Hv8gNqi3OHXGFEVxGUrIQjqhcUKZH
YAwdDlihCbUfZ7Z8km/0sPXPeDKQHGfn28Jmynt2sPX3eG8VrtvQLle3w/PafM681kKBP8HeuO0G
Rv9Cm61B7at0qyooxGtii4tZlM0Pin50mprm61CSy9n2pEAmfpwcYhh/W9+sw0dmVkCC6YGsUeBY
i3kaLjWvOBu1l++8zHu+7Zr3z4vbvsJJgDeZLhcVHqSEVnXqmnt0IdSwkyLvuf2zqGK/P86bfNMS
blvyf+wnoIBBUZYzNJrPnhcf21kfc2x+otDpqK7SnrPn882PR6Vpv09NHRd1iagICmB173c+hetB
AYuWAIdX2sbMFkHcymM8wKH6H6teKOXRIBRrD1PEJhsudbrzB2tiWqMYQLizU1XRcTo6H0Ak6KMM
q6mqR0qwYGZYfKV6oIHeaX1EUr7zmsdQikkddD1yrPtMLBnI9xcQPIwnGah9FQJiMapvQoejxngR
sM/tLi++9pqV7my9RBkwndaF6n2WGfoDhs/ut4eTP2QsFWJ1t7ndmGjgFRHSqSruPjY9FGYXy1Mo
03hWu7VwfkFpdK6WpRHZ3MC0ADKrrAqiWq62yNwr0wH3ShDBMWgmatPf+5sg9Q625mPG59R5gfLa
vRo0lbg7Meme9wW45bk/9kQYplF3aqZFiw39NErumQpksMWnA/Mpt31VCECHhmK2zm1mZZVuBFtR
FV/mLRq2Nbz96cDnbRT6HEJNaR+ThIZz2hiwlf4+My2lFqxMzDsfj5yPhDXF6IKIwDlNcV4AK9qW
uKkvMm3qhyYXiKzS8J5qSvTeUpsa1EC+6WSrMQlx/eehksCmMpsszjwYkXsKeaS8nR/t0O+3JuGg
R1/Nle45qBuvxJYtlUswYWWVgn5K3w7h3ccCmMOJqdvht13TQYVx8JIsABc/7D/PDVs3vHsH8R38
eux0hImQt45SXAqRlgHcZVy+joT7xAS7fpgXhsbn3Fi0Y2776GTDZVL0s2z6+qE0kuakOsrHg7ww
8vcMptPFgBGEmvaYnmJgNtNGGI0MVn9bDYbKOA1uTsJmqf860k1n0lEJAKQG6M0HEkAWZaUGFwc0
jor5+xw1XPfoagYXMmOCi+kL9nsOVZ10iI3tx3lkgPw6Liv1XZcC4VhQk5QHcb8qk+HBhpfO+sei
03JEUoO9LIoYBNl0AKXISxl7VKimXb0v01Ntx6+3B9VBSRz5n0/qfTwBQ71rQSeaj3HiooOyGlWt
OXsjWx+74qbaRJ3dYkpnX0JE1p0Lbfx27m2/OaA+kIrSLnV+0wfE+uC7DIwbXaQxL+9N+Z0qrKIk
4ze1toBpNDI+O3Qrzx1usfmu8J9PoBme5czAfhsP/MJ0/oHlVD/fZMGQ67RqHf4hxtY+32QzBs4Z
3DbzB/kzzQ47h3rq9VIQ5+kCDqZUTu6ErJ8VTWDXlvjjUR2O2Taf3vPGUYjv0UzsmHweoqXLQV4z
0JTp4Lwv8EW9sPs0gJMSmmchI+Ka8e7v8c58S0aMIkwFtjRm3mKNb2jSFv095h9wGGzNi67dJ1Yj
f23k2H+CMbyrg055MmtzcvC7zWk+k/Tsbglus9zPmxDdECQwAgc8mV6TBAWRTkl+naMe+jImxZ0f
yOhdqOErXSrxnFmhvknD2N7QXzzJoLWWeRepd2Fk0MpLYMx7VSvOxAHnJH+r6bNIodIFULe3QwKu
DKkdgj5Kf8QHtMaD0rAAv8pwWdoe+Plo2myTixz907w1n+ZUSUEBg/96qGzj4eO0fSNw1gb4tu4y
pzK2vRUpNM9C+5mu0dUq/fab58fM+zQXxE1RjkemluhfZZ998y6IZJq1oPm8GpOc4U8dW5d//6XR
PgWLwpKlVURSM1NsILI0lz6NzOxI6yVwBf+9w16ALKCMHwhLGe91uu6R1sYoBV2YpnVxZxF+Aj2N
XBg96uWTmsv6ZKcwIjo/6o86MdpLBWHOkeuJcmQs6i48ukerIms9iPD/PDCvzfvm8+bNT/tuj/10
4F+dfNvHCFNDN2HvE7zK6zw0zDPkPmWPYtLbxq3R3sGYQ1RnKMbrYDeP1HGMn2VHNlml+9+bgKCY
dOHr5qmbZj+mXemHrlRpXszbGItd+hjT3o/Vea9VE9SkIWD5OH164Lzf1TpI5PAWTh1w/12h4TPO
PVIp3EhHyh7r7quT1ddBZN6PkDKwaKnlwOmUS0F57pJogN67iBAIKlFs1nJECTGt9klxjXKUEvN5
867Bs7A2SXSrfOUltwbzG9oL9wQ3SD6NmQzWVdbqFNvU+B7Rc3yv5rXKPkYFpZHF91jC43uo23IL
YbpAccm++TxDKZSddBBczJvzAhsy8r1oeL3tMvpWnu2R0hZv+UorO23H/xJ1ICD057hEUNJbhHRM
C0Onx+0lCKbS6b5/OzCvzfsIjUL9+68Ok5KFpp/K6erT42rNB9pmVfobzq/yRITfDyPpxQXtq/li
Jy6VDj98EiPu1oC8RRmZykOOvx6pH7oJUQfim2Ub2CMd7Ys9SnMTMOndd36gPnJz+T6foMXJj9w0
q0cIhcXeGAx1kxNx/qVsnK1BTt031/Ojpa653ZXIqfzE3Wek38MB6j5pvIWdKcln161l5o0+sbBp
cB4sLatWsIPofGv+haFx8Fh49V2YBeq5MKzgUWSKu4tsyljzwXnRImcbSqGe563bGYUe8vDpUX8/
x3wGFBrv4zlQ3lDp1iSscyxn6GBjzzl8rEaZcA6K7rD3t9X+buwGZWs3OqEMZqO8eC1dbKZx5g7t
p/JCFFbKUJW7wXzUKnv4to6CvzdVHjrZbM3prDYdi+1/umz9YTYywE5P00nXRf6JFYl57Z/zSS+I
+1CJk/RHjID5LqPFsugir/qWx8GxjZFxLuKLoMwIdM9vT1Fta88OsqUDptFTkKC+X4Z6r668PMk2
892NXp5OlS1AN96mmbuhrETnxaZYaJEHuP73f/40G/+Nnz39+boONhtWgSCalVfx558/JLJwRxhh
76TtnQs3zV56CjQNMIdXWH3NPu18Z2XpuvEaqcxY27ZgQsGE+anI5H70cuNVd/RwF2Y6ZuZp02uy
d+KGyzsdXsK9bfpQa6dH56m9gbIL/Xh6brrO95V6NkJY1t1fNB2o2sm8OqqlhptnXv3Yru3qOK/F
ZpEDbya4+FhnUG2pI7Xg/DKcz/gDlpUZWIuIAE7cKc0+dsyW3mIbO8cwse2PRUTzriSFhO0OiOJq
zDXUbRK273z3M0hRDevaeTUEQONeQ4NKcF/5yG/ofT4BDzCUflUhSGVMbELgyMqr6L98pa+8JEom
fqsqTOJxzyUOdK32TAlX3aREAq3V1vp900CqQilOeZQ2uaiRCIPzvDYvEH1RCXSo2H46EI6+/A9J
cZ+scvPHz5xXx6rn6Lb1YaX7zSondLJG3D6y3tvKwV+NLp6wMas891K9VmE4POhuzcJ2DQyuWrAx
p835AI2UdaRZw8dpftV54CuSZmF1CTYddQ8YDlfJPVwg7z4uAxetlHxpMwf5Eb6a+0HkZHf4xAG1
SWbTQqMRvYwt8JrzI+YTR9//wrXaPM6PmPdbkEB51nkH4A1nftZ5a37E/KxSBNry9izBUAI/NAtS
vab/OMTuU/jVRtcLE0ZdHeP2mFenxbw2LzonMA+dxfifrBZWUems1FI3d00cpx+VRtIEblj7P8bL
2p+OxeljoPBlCAJ8qGfAsv90EdFCcsvQIOK2zqsStGQRX2WZPLgOVhw79+PrvEA8FF+jUI+WWe6g
vJkOzOfOa2Vt6+tOuMT1/XmgL7p63wbD66f9Q4/WMO8eP+2Op/9d86NTnQ3B8fb882mVguVCo379
8b/P+z4WOkwW8r+Uj//9dqAiSmOn0Whb3PbNa2nlx2ef+c1t/+0/UwQtq1QotJ//+SIxCeOZckq8
1DdEIm01mi7z9ufVmaHoWYITPq+Ot3MDZLxi+cFbvO2dt2syz1cgP+G1lr19ttTEOc9rtoSh3PRn
M2oew95/1P3SORU0wRZOh/rVDOqhXQC6dE7zEeA/eDGnzYH61Kbu0DjHOHWmaMruGanTl9Gt/Acq
UP3Fzmhw2sqofk2kWy0Fsk5iWZz0KU+047yfyXSEYQsIhwxC8VWzHgatLV8tqlT7nHo4eUg8+l88
q8AF+2F9/l+/uDqm3T/vHiYmYFOYui1Um/vIp7uHQjq2nSX/zdl5LcmJdd32iYjAm9v0PrOcSqUb
QiWD92zc05/Brv66WqX+WxHnhoANZJnMhM1ac47pGN9o9B9tOkvuoowQDkN1oNEjt70oDG9NBXF3
gAmxext0K7c8D1O9dtqRWMwwNMIZqwmTZWSeLk9pE6DWdTGZyJV78rzMrIN3oCOOV+z4Ksfkwk49
iB1wUBZyhzXvdWo92HZo1wlx++/7pW7/fsOEsKQTUmjp3DW5gv96w4wLMHs9zfbvlHn4TNv+MC2E
0N1z0mPSpzuEcoetItZDlYZrlq6pMcODmQf/saePdwPdwbehdlSJgDVJX2fSbfar94OHKfDejmnK
JDtB3abb54stwF6x0BOxBXTRXjQCXO9I/GXGBz3Dc3LvTg7lbd4cTItkSjN33Tt9XpSTXW+yGFyy
HJPHJS0pCqqNxV+O9WlAkt0Y7t06R0c0m3fl2vtCjtlhmG+4KQULucPRK/Q8H4553/zHbivBhU3m
5GGKfPPj6/+fP+79paqGSQD5O/92qNcSC53yPzqivlJOBXLgk1xDJPepSyxl+2F8mA97HzNq5vwE
As6TMSrn7+d/OK6npbasEX0jlPvlBYqi8jswOAw2QS5mHjUw7PdB+Yo2RcGdR+UwFJZJD7U3jxTl
4uPkHYMmwaeltIzLne6QROjHjch6O+79DOqNd74PivR96P00+ZqhuY38B+rZKrl1uVirStt/anXr
xZiL/clgr1oqK1/tjixHyibV1qcuextwXtTEWHxxMYeu0rHmmUpUzilsQE2TdmS/eJSmZKHDTuny
KkjiHwa9T3YkOLa7PKbxl1b+VfenHdbG8hOJ48G1TNuXDEHZJ8KDyxM6zJEqM5siCp09Ih99+XZs
JkjAFriHknlvX+8V55Sh/l+GuehvmCLr/aja07a0lOihLyji507qfFe9l9glawjtE00YJZru3Woi
jIt8ECrtxjyHEdN9CYVggR1a2ckxsCbTbYTZI0+QQ7Q3MK0j7loFQTzdyx1+YNx5ZRGe5REdve9V
T1FvHfjgFm0vpi4+ztlPb9f4wRo6pHPUvUatonjBvUEu5N73e8H7joS7qaVTiX8fQiHDi7zfQt5/
0vuYPFr7++Wxg+/lTCWYJmYurYd1Rs5k3rbnOcyoEUYdaP75feh9wqP9y/xHHvc+Hfrwcu/n8i/A
byG3TZQKf5gefUgzZnYExGGOG7JVHfQaMe+/XnKNOm1qQkmbb2Yd7BELl1hYfTQGVfxjqD1yLi14
Xqe31cB7bkvFOXClVL+hn30suIp/0lA3r/3B8o6N5zRnpvTmKqvRNpNWgg5RaOQjN3Z3ngayCBEj
bqJQdT/nsAd2HcSK9eCE3ufWFF9Lv7FvKfHPdzgiXijr3/33/WXugX64oxInDQzDZToIRONj5VTz
ElcfdDX/ZscDNvt4sO/9xCeCLbRvcoswVx1bKNizVBnJl8js4o6cvPIs92a9jQhCJ1vV9xzABVUc
LhN/8jGkVP5RrpVGf+1UQD9yi46nDUV9PkQurLFB2juqhz6w0IrSljtUSlcf26RVt4iC2msYDUwy
qEI8umFFrIpXmgu0UyFaMVfh55JldgrsWTjcWhhH5jU5NhEhuReOv30fej9MHgsYjwwFOajU82tF
UXcJxqh6YtppbRw3yjdTXCmfWrKPlyS5AgqeN01De1ZIoAWBxRbuSmSE7SePHEGgGHi8lTze/ffb
ZMxZxO9ZxabDE4/loLw1qVQyc7c+TNjJ3iYYtmwaEtCgmHtTw0MoC5P5+7VwnHbXdw1YVKB6b2Pq
4GTHzkEPomdmR7hac4QlnhI12funIG/yJfE3/UuAMQU7NnGRVDLrB3jrVztT+5ey7rHMFppg0rdC
JF8GuX4e25r0R2SUpLukFK3pyGvnfN4j1+RCHmjkLXn1JPD8afrn/hrZPP/hrmObBHs5fFoN4+Nk
KOgHNU3zTn/iMS3D1lMVp6EtgvZt1Zm3M508D7/Eqk6w+14e8j4uN+URH8ZSq8AGgY53IXd8OO59
8/3cghhO/JxOvNOIMr43bJ88Rct7oRsSZRiLx3QVOoG1cc2GvfMhaoyPQ6vbmxwy/XLYt1NMQ3He
KV+khwZPKEdk7jD6DPdqWfV3ZGhYccFLkqcntkEtsD3PJ8gXUXysK+iYg6N8EVIKxkviR3u5E1MH
QsMSqXBa6t0xVeLuGCVtd0zmhVxrG7PAt50Su/rrDkDzzKjlgXakkzuPS3tTYw/ZwQPAhIxW4JE8
w/HCP+ReZF33KBfV8GIIL3l4228jRc8NtwExzQH0jinItaciBR1m0wRconDGulIb6inVqr/W5Jhc
YPcmuuXXg+WY3Et2kbNH75sue9IPyBMQUCfG9M6a1V7O3wu5c3IF4K6CILSj3H7freJY3gRqO8BL
9tylAO61gRqU32vzQvUJaNVEdnFJl7xXGyuBApVfeyz19M0LpdgYFLpXb3vVrLhvUsHjO1UtcBqc
31WZemcJginYJ4+if1zvUW/RXpcv8m8/FcMhLl4IevIM0rhVGAFWfiiyaToVvdcjOk2Ul8ZD2xZq
pXftDd+9ys1eH8kM6dV+yWPUdOoGPb9mefsVEqdxAW5lXuSa7ZvJ2cEYb6MRuVj6FBgzrNO4xG2s
LSu7qUCTsfm+kGfUFgK5v8dV4r0XQkuwy7Q91nqt5YmLGf8mVHHay7H3RWgH4TIoqS6kM9On77zk
KNfkolHmnC+5iuY13QzkKcciTE9xkB+okBEL5vI2rPCi1etMNXmCA07jIigZomsjfgZIje8wvOUP
TRt2637U1fXbZiMEzE5mNobpF0sgOcqSYPluK/eGXi8ueTydlKxNz4FpVUtjtJictabxPCBxWAti
p7Zyk9DWgMClMblWYRN8qmN0pl5qPgNy6U4fzrJpt6BSvBRzNmxd6s0r3+bDKKzomX5FvS36pEG4
HJZPoovu5QGB3s76RN++DZHXHQkgVlbx4JWv+dsLuKXirnKCW45F2Og3MQI/lCf6fgnixW7xkAbl
rtH8Fs+D7X2KXP0gD7CqgLR031vhEOPWuYTRZ3aP6HXXLuENuxgZ3cZp3fzrQHxUkXwdE0dstNY3
dj7OgE9mo23lbuoH/Sqx/WILDdZeM70bDs6AP/Lv9pbsbPmUlnOniJZm0iovQZnsUXRnT5nrtceh
wOYjx/Wh+z40TnnnMC2/1NUcBsrc6QUcw1qLWnTqcykQNSrwuVZpMU3pw71OBO+dME9ynxypNbTE
PHsREDofgAfkzjRNG/ke9pgmAp+Bn7j4PDe25f/CHrBCERnbXEg21c79aOHzn9+fGPBsnhf5i2bw
pRZOrO4HiIkPlhl+lwfkWhIt4tJSuQqA9VNMRA8eCI0vODXe3gidCJEVFMf4jHMiuKrQaCjzet1V
6Qpi9Qhao16DT5E2ROW9rcBXZaUn//t/I2+7gFb+fxzz+4/gdZCuQwX8548guMH6w21Z//2u7Om2
odJhZaLye4nCsoLWy2wxPJnm5F6TlADFIapeNDw5m44klq3czO1sZdd67i9qNHnLXvjVy9iv/CJA
mcy/x8FMK3LvrEAL3L6vKabjMcsY461ce9tb2X+YYFFB+nWGNc+s4Fzb4KfBzLkA3X6d9FMpQ1SO
X+nRrPtNITJKvbWh7Ryz+2vtfcz7lzF5nFdc/R5HrJLVy6YMvHQf8Vx16CbCPsg28g+dXu7HfIqx
PAxkt4yCO8/b9sR1r4tRWvtD+tKJNoVTUTuHymvcZ3pvpNanzMrsfA8zIOPyzGY8dt+LodZu4Rgb
N2zM3+VRSqBk4G5A1sjN2n90ytJ+xn1obd6q7umQVxvDjMpnONDToglb/2TNm6AAYKz6NVlWk3nH
9485n1Y8o9lHP4deaDmFdrykeUbIRR5z5wHnfXL8YSO3xgQnrFyjNaiu8UKSdo/n1FnIQcXOXhox
UrafT5UHy/OhD2/U+dS3Y+W5qeBuLAdhboxMFIx2UxrQp4JIJccx6ctnohfJF4/L9CD/ktjz7vHw
mrc8i7qnruXxcP6L7EklsaATFDWwalsvZRZ9DeMp+xZNxOTVhfnYGoPPB9RNdibdiMf5gIj7xFNk
VVzqCDNdyKnR26qcQ+kjRWDspyC2TQrsPBf9b2JVa6L0l+9TKUugFvSCNNxOAok/0SLVnvm4+1h6
4R08FeNrCUSITMnAuMA2KS9B1XATmndgmr2glGmfPDWfpU51t6l6LjhN/E3uT+Ggr6c0VzBTUouE
uNpjXvCbC9TnZElZvvwKvuvZs7vuYSC9+lA0irKS4/zXl3HbVp+DNDO3vXCarVN6ymfwOwt5QOon
5VrvDXTvcRg/EkP6IMeBKdWYxib33KWNcW1ASL+dIHy0BJHWKXfYIKmEZVm1sjPLu8U9KiLb9z81
ddHcwqkMniyeDcqAXObOccrTWJMxlWFofYY1D8M7MvKt3BuV5Lgr5Chf5F7CRHkwzp/9JhkuNbwE
Hkl4DXygc5aZYiCNjabnNsbwopKaeZQnOV6wFhjdHpWmV25OXjy8/eDQqfaOB1VInuSac2KY79p7
nzsFj7URwqcZ5ucAZzk2UWw8vW9Wf29Wpc9Tqt/9tVduyr1Rbfx1bpvp+lNUBY8+3r849cwc+CGa
/CjoYB7JVW59nUVHFjKkRiq3sv5tnzxM8a01qGZ1B02I7Ezf+lwNTf3SG2q/TsPU3BsJ1KFOt/dp
oTlfkHOqeGQdzDSjbz0Apb1/G6d2Dc41Hk9uO9AmC8IfcrxhSkI8b5TgoCIYPWtLBEDh6H5RxgI+
XOiaV3uiEUtk06KYYTZNJxZRb+DIcXLqn2+rUaI7B7ntt0GzHfyJhG5usuAdzHM+usqhqerm+jZW
VfY5UsFKIQJoroR/D9ZiHgu0u7GhhMDFgulrgAo/jl6RqiAt9aMfXV9tI8/FDFJmr5mY+QeluPJk
jFm8SOINuavTj2bEtgq/5xWQ23dsDjQtYL4tAt+Eb6vh4JSEAUK+HLS4KU8QWQfT0i9U/9T1ndvh
gGZVHiTXGlhXK3TeuLBnNIFSF5yohKxm8jUUE69KoEw/5e7389weu1gYTljYfDju3uSR5qYnUOns
yrzwjKvuGgUaQ45d+ewzL0PaHTYPgAvCpTvV3ZcQAJmP4SJYKKsg77ozErQBi3w9nKE/Dm+bQZCh
h53apdwJlyLY20ZWLLq5h9TOC8c02vkR3l4SzMpEpKGdxMvfTCvrDkHYfNZQCtzkApVddxNBdq5i
WznKIXmoHQJm8M22AXX8v2MdfKFbmPq7NCbyExp+cNWzdtpBah33U5ea5xZg71onruwxwIUPFcQI
Xo3B2A0Nc2jyBstVAn3sG/LpckHxw3zyouCvV6oRYr29UlEhGzJsRd/aSm2dvf5UWPSvKdfAM2Ia
eia/K4VZ11fRpnEUsBXzHic1aaCK3ASgk6hUTSgUs5KdiOlpd7FWZaeAdIgdGqG/1sK/xz7sLeg1
r7GFrfygUXGqpGOGgYnV0FbVg2KxkJtyYZHCZ6/fDoqG1tKXcthNbG1ZaGV06xCHIUhIn13L0w8u
OQ0r3c7GlyIjLaUP6/ZmYe5EoIk12Jx3oKsrV70n0KsEofepTgVhE+bwAhTW2OZ9B4193hzGYp9E
hfXYFEA6QT3yYxqeaK0cmz/a/2MBPeoLvMJomRWZfa8pRr3J0yg/TbWSHI3GBKhDnu2d5k1E+YVk
SdB/5EFyrjAFc62JPqK5J6f7+X1IroFJAyRZ69iVLPek0Yo7mW7n8tDfpKuStNOlPm/KMbmY8NR0
CzCYwzJzrQe71uq7mgLYkugJsYl6nDxLuT3N20MT9H9tcxf/3zY0mWdTxQWn5+pntfHvslrNf/KA
uLL13Hp1S51ZR2La967Q7U3oltHRdjLwE+5ADLHS1k+igE8Fadb7IV7TNCl+5jo0r7rW3SdQkWil
AEmcYZHPJN2MeJxKVGTzJuESxGP62k3jWp6ldeR4jFytspFbP5fWP+l9rF+1rY7jwO/SVZSpGDsM
lY/TrxPTSh9DQDYlSSNFSDTBZMzNsmQRqNVPvQma1yyZ1p9x+PakY1BjSaLzqFuwOhtSmhVLi65C
h5Zu9KR0EzfCjKy4YPts9sJbGbMlOaPTcB/m92nSXgsDXqKqWAYhcxPJv9gdllEnjO0E/3zNU5O5
AoglsLGlKpcOXi6tq00CE+tZQ1xIewd3OHU7FNBQLYUPtMRwCIRMFA0esohvDrkVMLiiz7q2drvc
+Bz/qHDi3KbiCdW7tzVdkil1iOWnynHzk6r52jarxRO5GNkZdSZMtobQYld02ZI4Nfr18QNFjxI6
Tt9crVGzN34H8yEyk/oI+r06Wk5E7Dj84U2mg1bsyX0z3DBd+pgJNgp+nk3vp8Zmsr4JU8/3eFBy
LM9MXa0QewMacGjpdcnc2xJ7f4rSHY2neuNNTrRJsGxU9sn1/HgPu4NfuSGuIUnwPYPpAM4UTQ/9
VJ9iJQ9OYzjzFxv+4Z2eOOtcQ1Ok520JEx8OcBL2ztZO2mqlGnW/twOCIpVe/5oUCS0BG5hJHvgo
8xW8N1mgl/dEdyyLRNfP2bxoW66lGiwbhyAmiOzDYeiFd9QybIt5U3Xo24vwIYkTLh6DTsmRFvdi
iip6W1a10pP4yfbjdj9l3tGIsAAh0CJ4exLfMrUyTknRvAahsXVC5kw2ER7AtjoSF4viFLRBdsoM
8xOaHuMQtKqzSiyrWzFrCZZo/DEsxFhusuKRp7rsFIKfOOGVXoyheh8KVxyJpygfQrN8tIC9HKwI
SDU9WsrX154WxGeuvXuoVuUmLY6QPc+FYcfPtZICge37rZJCIinm7BZTt7njwYUPHeVmlyEs2Q6/
QNLBeuwgvAj7MKkGCkyhgmwPNYT97nQOCz26KnQZA5O3qfTxBapJUWycwbQOZRV/KkASnv2Romyi
j3tXq/0dQSp3Ls+jCy7JQHiw3S4oPjxocS3A4LDQAfMCkc8V9I0EGDWVahyBEa4a33BOhBiooLuI
jxlxOyw0R1m38UQeMVTLVj0HlYtus3UWbhjCrC79g5Ipw370upeMeNWzqZNs3kMaXBqx0i91wxpP
PNGjOIlFserqWew60a9BU9esMh0+iGJ8U/tqrSOmwtIzDGc1z25tw9+dC9EsBHSYvTsSJpyAj2LS
Hq4pWHhAlQgnLLg52UPw1dYJl/7vhob2a82Aq5pFAR8lh6vx1mC2+/C4TWXNKxKzzr5nBBIc2iK2
j7BbSQ53wR+HqdjX+ej4WC1igly50qzwy1UPEWqmBS/6lgf2f+pKvF91JfK3McHEk2blaabhfdSV
DDrfoo6P93eirnGKO6LeC6X40bkh1MFyBPptQn+249zbuYP701CSb6Jth5PovWlfELlTqQ4zaIpY
O2YqA2ESoEorxO4b8gKAvU5ushdd+NmIc5UMmfCSNFjg5tQc3C16uhVGwAxfPoxnQfusFBHo0DJ+
jET1wDXVWwcleTW4v6xtrRrPwGXmCFu3Ppg2ejJZz46FR2t6FPFKVDbAu6DbZ1mj49dXATkEWk1c
rGNd5WZt27jieucYJFN/FnMG1IB0QOt7iDFRuCVk90XPJ0HwdnFfuKZ30APt0EfKQ2w08aeEzxAE
V+81K/DVG6NQj3ZamLs84HJWKGm8tUh+OsbBmjbqdCfET2s0r3w6s21bY07uhTjVfiJOugp+SOs9
a1eo5bGtREtwScWzY1CQJOxyl0tUN6Jqod1EyBV2QYRNv27G6ed/fxqN3z6NsxyOaz19X6KTfhPV
TpnoudAn8Q/iW5q1l9gY4oHXv7iNewcXHODDoNlr+E0/RkJkz2I4KJAEUHHX62qWqyh9eEZVW5+s
LCwhm2ifnbQdZknq3vWPHW6eT6gsjdVYhdyCRj9aVE3aYY2rsTTGQXWZiA4QqtA3CmExRwtTlo8i
+VgL5U+KIhmk9t5KlJ91+d0jGIHgC0LXfp1PEF2fOBBI8u+5ow63rvbKre/7Zr+ko/LQhDoPJCVV
cH3+JpZVEd5ZbvwHFbD2a7Ht7XdwMDMY1Awdj9/k19/Bn8zc8Wov/x5xOX0uxuJZhPXS6ZTpiklO
oeQS8nTFzy19PkVmZ5U/sfY7s/IkP2VBctLUJDkkqEQF7ItDOHFn/++PhP7bJQE3Ee5fLk80Byz9
Y6iDpjjNYFLs+K4V6TeMKO0pV0lfHDHoLCz4hdsMrKOtJ/U5IyiSx7NgH47asKbebaPvK9wN+spX
fQbMDWVpbS2mKcd0Ip1rzNVVj6TrNPVoV//719Y+1DH51zomnmd8jhDx50bphwurlvCsaRHq8D2q
uRaoifXVE/BFfE0byCAKqn0OSaqcG9ZWuKbwD2ckNb4U7rDnvp4sBotvKWXK/qKgLKc06x0aZyRu
1m2L1VgqS8RqJvNkV3uMKk1dj2Gxa3PUZMSHHTUX9LQfRxe7gerQN/Z+CKZmRVnV3fYuhUDi57SN
yHoCFBBHrEY/ffbxXW6cfo5Vo5F9rOwURKDvE2sURN3JsUeaPfSYN4rC90EAtlpU8fiamzQ+Q6Je
AAGOYj2SWrYpLDfkIbXoVk3cVWvSnzxEVcYmLKz6zugJ4nPTFFK22hgb3zRjpiseU1mivyj9TfCC
ajKiQRfA/IDCsvHir45zCJvqVTEx1FQpk09F0XWufL2zqQiTwpQVkcvUI/qgjLXvzeinYFLo+Wc5
sR7GfdfE5a5sWrGg3atumU5oYPL3UVa631SDPBk4MEbd+RfCHcO9PTfiTJ6vu3GMlrQmzX2DSHPd
W2M2p//lD94Uz2Ai8cOqGwUgMYDHHT5x/VY2TGOvidHO4X3DMTz448nTS6IKq14DBGNGE6WUfGlV
6XIk+vBmOITDdVXnrHrVCzGZYbW8i/LPxAQuik+IIbNjH0ZMHHMNcPlPV62zh6Yw7Z3ZwVBvqU+r
lnarytxCv6L6i2IC0POHz/L8Uf3lSsVH2XS5L1Obx90vVcz/EIsL1ff4Xjr+d7uOQqZaXb5IHIWY
6XRsN3jeBB3prrug2O4uJvbMRR0HxyKNlwHXls1gdg9dltwq6KWPGW/Kf/92+r/8djQLdE/VSM+c
9dS/XsMgUaV1VpVogtD/LLi6QzFTizs+JwUxTSNIOGcslyVtomVJaXmD+3Jh9CQpgn08eYDvQ56D
1xkt7I2h2Xgvs56qZtRmd4UK4wtEkr6Z5kexPIFq6hFOuDZh6aySInxGwPmHCdnv1zuHRgpKIBcV
kO4An/n1zzH0fpqSoU9+oPS8xrmhPWieKna1BS/TZ1awGkUNRT40UzQh3VLTRxD7mqstW4sLtmKg
D20arfiC9Sjh4d4xDnUQdw9O/+gV7usYjOVjgL7hDy4+41f9krzcubPhk5uI65lcSH79tW2NTMNm
ctIfStCvMDoF933hPBFvxbSoiIeNPegDwSF+scf0RiuM5POHqChumKMOOW7SvXxw7FTjrDRDc63z
PfbHZF3MdnxEN7CQ2wK4YN+cDTL8oMJEW80NlIVrwgaKNd871P2kLgy/2Rah8m0UlvpiJC4inbY+
x5lfAyXyksesqykRcjFtxfD83x9E/qe/fU/Q/8zpqS5vnE2466//g7rPrAa9Zf4jtSx1JUq1v2B8
wbtIsc7ZR0wzr1mUrNDJ5GdvCh6wxfzEBgVEVdWtTWp6wVkuCo/SLinjGO6sHq6jvo4hH91xNfL3
pdu8JCBwgXsdgHFl60ipCejxhnVBf3ilMKedGRg3E3xVxP9755kBSshUMW8D7b5Lkr9Ezp4vfHoc
hmnXWl+JGjMWVunurFwFC2mTk0eP3khM7dg7MdHAbae+Wtw5SXemuAk5q3S4XVD3wq+GzEyEkISQ
vM7NDx6xpntrtoObsOIp2LQUBJPyquQdfurerW94GKtly7VggZaGX2z2dCkjvlVaFFffjouLPjy2
7US8BtdcivN2v6yzvNxYaA2XbU5u3WQ8MU1y7vOm/yFscfSqGiwlF+QQnBRNxeSaMo1eTJUyYG8P
QXzOyAnbqjUEg/mFObt3JLMyOtLEKogKwkum4T0/jO74c4hgf0xcbA++E3YPvp7/CAlYOjbUMQlB
CIcTCPYGGtdpbDu+eFztNhYzEaz7FDxUEFxzKdS05gpc10GYhqQ4YEnqzDj9ZJNERKnPWIHwpOaG
Zmif59qxwRh/hjhNg769pkwQQDu6+7HK+q2JrvxT0lXQh6gRF+MrCREBpsER2n6Qqsh1PZy7Y2Bu
5xyIozUvDBjl6JjLU+CXr8lQ/ahNh7+wsC4YPMx7U4hh5wBb6FOlAJLaHqWnPBf12bQDrFpucOtL
r771VrRstOwe6kDx0wm43dkXavvOM6REezHSegDGqV8GS9MfRi3cjm4JVJ9nzKXLk9qOryr17T6E
NueG7sIqzG5nR5T+o1jlfltmhEdytz52bTieA0GpanK95hYUlfqHWe4H9Mt8bbKxKljcIDAa40H6
cG3qMn/kU2eKH9CUsmUSjsxsMOIuXU9wXWFWcIWFwQey2eglE4VFjK7yZGvBKuyMZmtH07dsiKxt
msCiii0t3Hyh6uEs4Ll4xAnNFSqenLjFnfxBJ28SAhTPLAEcYjyAJPfdla6PztQoIW72owvdFPKA
S3jpSW2+4CDcGXEY3RtJV4AkAWinaVwN8ED+NK3ePcSqsU372NiT0zcs4DAlL1nTpSuTL4ZTiJCp
OT+rzyJrQwiLvjVNQgvSICqOvbvFa4U9J29q8SBiHb9L95jR+doPEAPXak5GYjjlPwYXpZE9dO02
8GkoJfNH2K9h44AtPgMvJ7OkrP8wr9c+vCuzupdCtI3RgvfF1LWPtm9f0dSBap7yGilWuRW58sVI
u/xOLnwKm6Au4huCTw+DbIQyMlJzij52fhdZcX5X0x25JhbzMYiVAbzPwL5F7rIjAGekCfnV6hX/
Kl9Lm1+VAj9QBojn7z/DIhqCHFT3JF9PjitR/USq5qpNdB6Xy4BZZOV7R0GN8ljExAelvq3fp3FG
vEbf9V/7VttlPHH/dNN+m6e2+1XvbY8cCy94GOOJYA0t949q4rTrroa5boJ9fwdrmFPFr2poyT9h
G7V974HnPUnYxujxcUCT968nRaJVqQpzAvMJ4yRflxgpwdcY0GWYaumyHJN//gRLqW5ADun7VkV7
T3NYnOuovkSJ2t7LIeTFBCzA9F/LTa3zig2GVOh8qwo++onL0Y88KYtbT0Tq3WC4D7I4WNvE1RKt
XaFPFvbnKhTnrvPihyEL02vdu/minMc7vkVrc3TTfe6P4yJOiNDEA10c0Whu3jVqcu1dvFa3w5Of
dNAKHkK9M44QAf5a6L5pHFNheYQ5B425RwtLOBNj8pCxzYxj2ITaNlFxXdZxIZ71b7XTGc9qW43n
rAJeKzcVpRw2tTHaG+a3xnON1WCBiC24/HVOEVQm3PHQ3oZ9WF1co0LJyZ/xrbHPk1oSYECbr7eV
7tTVonjgSel+Imr3SzVa44pesnlw+nZ8os25y6BXfDHgWJCIlWT7QkTR5xigkzw+CwkimeLSxKrC
6eQ/zCe/5AZqdCzx4g/T+t8cTXzlXNWgnw+YizLgx5kmsWFu73tp/5pq5BDLtqVcQEu+eLrS7GVz
k5kvziSt0IazVsSXxstbLh/0P+VCjqul/lQm4EQ616/WmlWpm9ganMcKEeFu0Gk/yU0BLvBYp/Z8
EWVv03d8Q3nwkls0EZzH+1Gp7ce3vQb/zjB2r3IHOXHgmCvASBVV/oUJJki0Rvk5cCN3T/BZu5Kb
foqgunaz+ERYSflZQF00ss+JMYdfTXwf5EEUo3k6dhNzb+bRU+7mhPsM9Q3JUbnzgqJbaEZB104O
5syikLj7J7nVzBOYmjxArqhegsMnq2/0oL/+YR6p6eqvM0kTyabtWNJZR/3A1T72mngUJudG1MUr
V2ZtSRiMfdXmRUV8+7IlyHkjx3pR1uByVH1Xuzgh3o+j0dYf/dQ/ETzWHt1oJoA7g7YNRuE9Uz4j
GFafvsZeRoih6gYns/DHgzFShFD0+pZbNpaL3N5TQeeOPA+1Jk2hzmo01JH/G5M7rAnuupp2Z59S
462qSZ6ts4KZlqpjd8wMwGIAMfqjhngBtBKkNLkZBGUMMr0e++Pbqhy17UYn0mI+/h+jJZGzaRwP
9ITY0c6Lt6Pns0FlM+nyE/sIqxoUgEIbwxzCaNckLn5Eajz3QW23i3xyyMaOgRnHTRGe5MLnwNNY
5kTkkrG0eh+Ta+689/8cM5I+Ofr24/tR8lAoMOPSVTtvFZaNCmRHOGuaRWq8BNBKsoPt63uI3O6d
P5v17LLdwN3XLnJodNLiSrAy0R8cIIeaLk8PoDfSRaT78U135hoHxkOjaMaXqk6DnRkY1UaU9vgS
RuFRxzD0SISLCdgGsLQ8jDfGWpB5EF363Dfu6c7cy3F4b0QLjU6wl5s6Hj4EWS9W7C5A9C28uEiO
sdU0QJzD8LGdF522HuhhP7yNhNmcwjaUNOBr65rkWYnwvj3qg6h5C1goJu9NGvbxYdLsmppmoB7q
mMdvuTecyEMu1bHcK1hjViOs3QsgtvrQQBnftnki7vVJJaLJtf3Xnup91Jr+D9uunqE21c99QzAU
9PboUoVKs7RJuyRvIUL4rddkeb6tShXM20KBNLWUq8iziE+M62FRj2FlrHTLdOGseLvAbBMV2VNO
+pWS7SS9JO94NqGJNm4l2kTN8n4P4u1AUTx4tkh4Xg6Tl5790J0egBRc8tmcS4vQWiO8HVYIMeOD
NUzOLTRb76RZCvM4tiqqqDe55jIb9tRiDn+L4G64A2LZkS6UvA268Pd3rR69yPuhlfv/j6/zWnJb
19LwE7GKOdwqp1ZLnds3LEfmTILh6ecj5G3t4zkzNyguAKTaMkUCa/0BbdT7+zGbhtU0lvrx/vKU
8yLLeOrxXsLbICpZO2T+OvSK/spGHFxhrUevqYeUUZtk4adZ2D+cRC2/D8V4EG7mBwuvvyrJJJZd
QmC3ZMVk41aIf8e+vVYdYRm3AWXWHi9y7SOaDOSa5IDSefq5rMTWmxMs/jjRuJl2kqHbplOHehdx
3djNrnLKy23e3HUblTE/D7IzcyPncYtd5KWGJn2M6rRYaSGphQlky7NsNOjDCBs+2QUaK35cpave
TvD3nidg/EAqCFcQGXV+Lp6rOv5mpRghaQa0/tLFw0w2XoXrCqYorID+9HV2ojzyptwEWWOf7v1O
4swsRfGTT1IedbWCY8izPFuO7Ik2slNOVnMR7+s4P1Pyb/dIneH6YnhsvTPUXZBNuHRd/E12x5TL
t7jYdRsZCm70BZ430aOd++6L1yor2d+6TnFAJypZ6YhjfyRDqC3HBIV5VwsgNtqF9qVAaRW1AB4E
+TB6lzKnDg52sP4KpLBcIFAXXFH3Q5jL6H3+XtFvMF6KVoOvgA+fmwSkcbm4xwNp32XQV8FKzMOZ
HA7isjsms9uDRk5g36XYZFRU2S+AjeHe1Er0o52WztAO31Exwh3DJ6dF6tg+aNifwNpInbchG65y
ZqSrbwhYu6+WNuL1lfrpwQvVv64VuPg1JnZ5cfqJ/ASg1oqkNYfmkBgVbk8cDib67mUX7FXT1Y62
+N6xQySxaou9E9jVa5Vp7cpO+2gnhql+Vf2oJUmd2KSMs/q1GF2+yLDR1nLUQ+Ifl3jyOXLUQfx3
3yD5vJRhk/FIMzF8XsgwFGp+6gTrRxnm/Ic5KeCXYCJLbuYi/Ol56A/6PbAr1Yec67rOF6wNAhwm
3Px5ahoFN0vN554XxUFxwwBF66WO31uaOOdqLMN17xX6i5m3JAmccvzatOqxqw3lS6Kbe+Qmghe7
Cd3LZIxrdmCz+4SSfPqUAR50JQ5fCpVUstWZwbLITUAWQToeC4s3zJidZKOxH70dybDTnOzUz819
iuLbA4u8HLJzG4wbDUM4FQHTo2zQdmiPZhgj5tK6NpItmatsldrsdgYE0UfZFF4W7QV0mHuXPJoU
MjQm3mI7JZvl2E1j/JLp3iNSc8lL60TVUfYHc3+sKo9KMj6TWzGOPfUtvLATfxlSBjkjmVCc5ZHq
4L+TYkJwGx3nUPbJUQ+V5VPv19OH2YTlUh9V62zg9PBQI+qyVMChfxMQVaYSVNEYdPWm0TOxt/DT
ei6N4KvOmvB1NoULvbY+F2Ncn+WRDr97BY0UC0SdDeJCcRmWI2BqEKwJrJrHMX33AXkyhcxqYTi4
9soB2Xe7gqVHzw5LtK2pN1QT8IkQU/QY9zNAC9TOLRwlPmsOfcQoFrZSnvp68A/FVI/HtgSwGWhO
cplK0a9MXeVPhxC6gC1APgs7ghm2YpH2BmWbu1YFBz2zFvV/hizO+40/JuUp+4oVDDdxlRkvKrW1
T2GYZLRyNHPNNrU3Q9WaVABUTGE7SnT4PJRXDyQzbgQ2ggdRWAAcqdJH4ZlveZSroJOIZFeUB+lj
imn60u5ioHEWYk98LQxnYVJBQJq/2LrCw9TGDaoX07a1AQ8h2tt9hlmKYKLdvWiRAOOhUtjRs0p8
tk6qLIYuArSp29Nzq5u4y7gdtfUi24DKRh5tPh3W40IReXytYD5IaSoouGRgZmUq2Thh7t2O5EAh
Nazuc8zUD1e5xRZI6cxn3Yw3IhXtO8w65ZhRr1z6Zti+x0ZfbvpQcW+j/Fdqi6bqnZMcVfNmmRuZ
+2ICJb/kFcqV8ag+gISlCItb9wXhofihsFFomiPZJZs8/xwH23g0kcK8TIpX7pPUu6hJHq0qPSv2
6Kc3b3pmYY6e1c5Rhqk+fG3Hfs4MMpj7+k5Vq/hJRq6yDpyhe1YzzCpjwABGadunZuztU1G6pVhU
86GMZRP1g78AV5yu7xPlwF9h5xQG6oflv653v8hfc//bNdsKlR+1J/GlOqkFqC6I4EJG7SKCOpys
U9bNy8iMs7WavI92Z/9oBT8rExuXBXTxxypKZ86eVZNGNihSzHer6NXxOKYlSgtFj9vuqCY7n7z1
btDyDBIYglM1T5EvgTVrnyvli+yHAPK7P9fSR4t10pMuvrZZFF4qUAqLshzqb61VnZ14CN4sv2Gx
nrMHa8gzv9XkheQExcYxLtLM4TEaY+1kT13J7wM4YY4Rz4D64pdMweupjt3ioIVp/2QPcN7kqRjO
/Qh0jA2HoDH2Zuekm4Z7/HMqxFJOMGrFXw4k75DbMZ1zaQBLzOe/qk/NXVhE/QLxnngBbSI7hsk/
jVQ4lmLI8ug+8Ne8v0I5uYrwkXHBKq3kafcL/HW9+2foLOjRngTkGNmQQ61iHHZNNbafbr0p8M34
0tgGIq8p/02x5iZfSL4the+MsP2NCZWyqsJulmnYUp48klsvvp1G+HtisBO1Y30ceqc+RmrSHO+h
mPsSV+lY4MyHMr5N/HPKva8shh5Qe+3jCfe/J4dtHVGcgxes4cIeJQZ3ge5pLx0EEeDwOVAxonp0
rWXSWxRcFN9Y4AbkYaFbtBlGcbOqLl+PtbLsyP9XKtAdomMV2eEt+ed6ZETjJnq/ZfbuJ9ziWAmg
SDBZnaAc8JMOD4pQlyi6dCF7Rzxi5dHcp5hx9cs0SjyrRu9k2A7bkrmR4b0pAqSdW+3nveevWZM5
WMupTQECsV0sIZY8JQnqjyNqeSCo2+4gQ61VTBaXiYfrS56/QAjIURZUPuMe0aDKmLxlVKTag6Il
symgl3+ms7kzxIMf4+C8GXbQv+WBba3NutGPceaoD11UqasmHZH9LLG708ET7x0fJ5MceDpGWeJ3
M1DUhsFnZ1tbS4OLHGiVvn1Uu40Mxtj0SeOPEM1Iph4ovS/zNqgXRqAmPzUcFUIv/SWi8GekuuWb
oiTsCsIJuCLiK4cao3dKFn35hPgmniy8oL+lQ8oMTmKNdGlLzwYSbcYrL7fGx85GKtkYTIiV9Sb0
vWYVKlP7rRIbWX+JKhcaVVaB2Zh1KzWE58diKq6mkvYLHQfob+2kPIZt4r9qbWRuLdVk/Zpo9avp
+k8NVltfBgfD65ni7EiaNPaZS7a36VaGckCpm12G6vhZdikOEHEd4ZfWeGfjjLKXVv7A/PK9znzk
3J0GryScqA/qlEyPbA2HZYwp+3cTBOiUVD8ygVVU62nJNfWVas+f3mw9oWcvYRtHCzmlGW0KU1r/
6fQ4mgaVQyLN091Tz+tu1Ymp/QTlspOfi+QDNypr1Cd8BO11k/v9ebCn300BxOaYBQLB8H/6PXeI
SSbFaFhXbJuW98n3OWOPIEYxav6iS6xrhCfYNh6q8I2lnroqhzDb3ULgZcs05B8hw0mL82Xsp9NB
hlaCr6poVO9IMi18o8aWYFoD3kiORq3/QaHAOfMojd7YBp/LwekutwshrBSAknqSJ2qGvfBBv1w7
fAJv7+0MYaweTPZCvrRlX9fHqOTUNh7pvMfvr3dkIHsgwKIFEseGL26fzLoLtwiSftVakLW8jtNq
X6TTd6Rxp12nNtljUfFDqQoDsZ1Rw8AuabwfI6JC+lhQsqyM5tyR4cd/18qX6lR1T74/bwQVxGRt
v8+PHsmLbanl7ZVqB57BSKquQE75K9sfUaurUBMuPSt+ko2Hv42qQtK/RVFD/txWwNKkyW2Cq1jT
1ohFt3RaxA46Hc5GMjzIxtfbdFzIw9H7EFO8mZrAfysowh6xqC6hMU+QqXWQRHruhBt9Dr3ed5bc
Xt5ejtZG+qPMTfcsT7VSsehU0mUkPsonI7Vuk2wYCafSSKaFPKcI7HSXZ3mwVttgxiwZSEub9akv
Rk/bjKVTrQeeTgsjblyNXWHUnNS4APsthwqv0BZyviH/C6AeANJJM30pCVZa54pDbGRXGRWQCB//
s//GwJJ9epriusNcY6ZhyS5JyPpzDdkvu4Zo7E+kql4LNVvLzRA6LfpadGgmOXoWvQ9TeuvP1EFf
20WB1MHc/5/zZb+oi+KlDthy4Pl27ESHTvJ8pGcIKOspavRKQhFjGJVpV1QTD6Y/i04Mhg2Qc9VR
drm4hl7kLVv7hxYNm31VVkpN2at//z+Xd3JAb62fZUP9+D5NHt2Xgl3Sa+Seu3TR2B8kTfpPMuBi
51sxtLc5DKP+kfwoC6E01h+ChhKc7DcSjxu7nni3qXb+Iljn1+w3At14VcIswsbBRD8dx/vPRFe+
1L6wrtj9JOfIq9kIzP22y0KOrXlJQsuDQ1UI+wBOC08fH4uxuzJ5o2HVmiaUvaWUK+sN5eJjeykj
qW5exmq9wSFpWMm+zAHVAVi8WWuwAhAf0y/1UFvPceqUK8urqy1fr/VM0lwFimdAMykV81lO+XPC
gGApW2U82kxPzV4otKwn3YmuQKVQOK95JhZZ/AI+HWpx4xwEzp3GIodweM6wUUNIP7sMFn7B6Fod
8jRtjyKwF6wf2odxFpyUjT5vvBLL+fARttnLrnjeoIVzY5PUWqJpmlA4o7SqTL6ymJQAJ9C86LSD
4Q8Pt1DmD82kfIhKWz/IqJ50Hqgu9o3Ub7csgvxn2SBa+m4MdoVwtuc/T4k2rVm8O2ugAv5zB5Tw
ZJbKF9QLnBohi3LD6mq8yLnQnL0lXAnldjUjmvPOTow9YVQpzxDq9Ofp+9Crdr2EV6QubLy0DkPb
W9htevbejN8AeJm/VB81ds9qP4KwDFZObv+wo8Zc6XEG/QlKMUUM0z6rWtxcayy0r1oIdnHuymEG
3ma0Q+uc5aCcNp/kAjhEvbzcsQOEdOXM0pCOXWBsGmnRs1qrxY4FzYRCRoBumBy+zay0CTNiw4Dj
fD9TTrKC4EfSd8oSJSDkKxrjmpnm+DFBM9iSPhIbGaKI/QUCmoZp93SbpbXk1Nz2goY+G8W5YU3D
zTgJpHH/9KEnFO6pXFegPltTgYQ2LQQMyHiIWZb2TXT0Bzs8ylA2E+hQykopVJyiZCksO7VUwbFb
HiZortlLeSjPbDfUnctd29jVLg0FLsZViMOM6YgfAYDzytTFNzVVkbuqDUhvfodJmcbrye9txDOF
8oXShPihx/rBT7RrlkL/w2usC7adsBCJimB6QJILH8jVsaDC0vliIMiy1uvceBVodGeppV4k5Gkg
SuZIjvVoyssxdZ45j5V1ot3G/vd5ckybVX7/nGd6KSTpEIZak5TN0hhyKmqj3+3RUe63vAbK58Lw
GtBRyNfZCnIm5ARju113WWR+6+EhLMYu0y8KlNljj6coHAISfBVrs3IyvnXB/F+ukssQAqIwYDaE
iOYBzQiXtsZWqO750dRNaOC+1XKDVtBk5bXTuH8cAiV6CzXSJnqvFTutTRSUA5yERS9cm7jKrEOT
it9Hg13sfDD1O6PIZqG3ecp9VB7dT4M8pOKY4MdnluuLoTJgDTn6CAYlGbaDl/ofQ4YJdm5mX3lN
tWtdy5KDzeP5ha/pYvPgW8AvSYEVg1Lx6xAxwqRTNx5I/xclTuDOhVR35ahQGxw3SEcYuQNCuXIb
ZCyM5MnCQOYFhjCJYNWcjvcrNQ6KzMV8YebPZOP6KIkPGdXxZSBiBcQOPAgJL5cNKi1Gu5CHt4kz
8Byv8zeNO2l7nyeP4GteUVcEMFPWbzz2m1/1nHOYnOQHS16xEJGXvpS2EyAR25WnZojUoxnF8bJU
hnNSO8NVONl4xTeWJREADtklG2uolnqI76WMyGAP19uoPCGsWSsItV3erwGLAO5GNRzu14hAzx+9
sH6TXRmPkrNW9sjgzWY3SDA7RzEb4rRzcw8zJXiPVEmonj1z5EDMrhozWoE/joxl0yR+gkoyoL75
An9f9V9xHAVPlW66WC7NtEh0cVfQrtQ3yBHt2m41sfWDVnsTWlUhLjdYh4qS/R4ov7IIdLT4wjwq
NmkeZq+h403btLMxtrTz9DXOK31vh3WzHHs1fRWYTJ7s3KgXtzBEhx/y86uM4B9CGqxqPLO9pIL1
ZuCLOh/dGyVyKZHIOKaW5d5mNkFXHVFrgBVVdtraVroX37Mg7ARt/xo1cXOo0a5YyjC2LfxL4b8u
KjUbXqGLIoVnmjiezJOdQcFTc0jTRWpb/WsfudYDYijf8znKSXecYa/ioU2Ef7Dx6EXlRZ6YBL5x
GYPwKMdSM7KulaNs5FhRls6TH+ClNZ+H6bry3OY/5dBghsmrxtMoACW/xEAvdzLzRc6DprSIazKi
8rMd+MOU2d1V2DW4kHV2/ur34x52pQNsM8dMMWzf1cJrznLMjZF91eMhOclBfubZMvPq+CBHFQfZ
OZMV9U6GhSBPkOMrujFjjbp/6R5zv4weyv9sxnEl1F6DAsjY1NUlGWpz+j0t1sjDal236oJIh80w
z1FjhTlTO027VK+vv0N5ohyXZ8ddrG780MxgKuBAVtq9emA5QM6JVzZQKys1TgaM5KVCMR0JCgMG
l+zsq9qHzCUnuRHKuepEcrHXp4d7Mw2B+qDHZnpAw3KvzZEclP0JtrS4mBdeve0n6BqyM9fwaUK2
gcvcTi6iaA1Eb17QKL9EiX4jJV+UWXsNsPBgpyfZSM6muCkqy9bt2uw2lFX5UzQ6s+McvM7bHHko
yZ4OX3bhjAPCLqNY6lFQHiozbt6iirf74FkB+RjCWq+epkTFY3qOTFiIkyHGZ1YvbDWKUxJUqKXV
VbECFNssokkx5ieWeQ2rZNyMURagh4hMyZKlTr4yBPTNxOSeW2YOlfZApW52i7UadZoMWbTM1M2r
vI5b8gLPYR/P1yuwPD5bo4/EMB8hu+BvTYcxaX/Jrlv/lOLKF5rNUv4Rsk+4BcY1IsD+VUAq1jwk
98x5P5VMAeR5KNGJ6RsP7ax+Uc+N7FcwWQs1gOdyqln1OFrzTd367tPkWX/myv7MHauTpnPfd2U0
fvFnYrBWqB9DhBDk0HntJp76W3/g29OHW0/tzlKrbuOZVbRgoRKezCqG8VVV5rZDnO9pdLL+KdR2
oduaV9mTq4a+I8+pLJzJ89MlzEWVmpLV7JXAEU84NpsXjf3/bRRAEPL6Uegt5clhlvwUSMeu7G5M
3rqhArqV6VejS5M3lXyEwybtWcsi9zX8KjubyO2ea+FQfOGEfJhZEHZ7lGM26/1HTxnf5VhAuvZB
15t80bWR/uQK6y2Y6h+6X4iXuArs59LeNErrtUsuB2/cR5tuHrPTBvRrUrQ7OVW4xrTFjq/hYcFo
Nvne6c919LGR14kT1qt9hDlOo+mPxrwzqubdUpkbEH5740FGgdqSC2oRFlAKNkte5Nfneb4cRKDJ
elYb6+/55G/7tRz0jak+OxAknSwEtJT6AL4hmR7s0oIP0pfmEy8p8wlDLgvItVfs2zq0nnJNDx7H
MtrJQTkt1AZz1QSk4+9nWf1zoRvqVZ6jl0a3nZLRWt5PQpDyyfX1+EGe4yuFe3DnDzbnz/zrg2UY
xPEpqaNX2xbaYw0PCY5Z6L9hCPjLq43pZ2i8FIqR4i2Et47m6tNnGwUdaBUD8BGvmU2FjuAxKbB6
zxQ2QQXI1WvkjO2yd1zrDYD2DjLdsqoGCEdzUwc9GuMKCJm8SLNnz2UhoUfWSUZyhlM1zsLzzHYv
z/IEQLx69L7BeLEKLluwZU6qDqSWA7XeMcuFnoTJWbiDvs8c8QgiYlChBMxt5MOG0NRPOePWhRBX
cpYxpM01yDj1qM1dsh+BKQzh4mpYqUUnEFCADx6nSfU5NQa24Ko2HprG8N/7+gVuafk5odG660WL
rXaUVOQgU0TQk6nhEaqoy8ory6dibky/VRfhFJZ72WdoGglftkGdGzxhcVE8+SRhQXeAG5RjclaJ
lRlC3NWD1Qvj0ZgbK7fEsrfaeCP7GgQbH7FLMx6d0LmycdEP967K6MxzpF31hnUBXCVOLxFD5geP
9E2GAy5yOnZinWSjuB6pLnlYiIrDwgzGFUyUZnmf1Azd7+nUey1WoP+EYdDtByqze9Rkv/Pc+Dlg
R0neE4lLzQ9RclEK8YylDUwGV/W/5razhYal/LKEt1ECtfo22raxyNrMeh7DxFtPimOfICdrh8hU
xSwcHFwnEvqxFYDTslYGcoOfYZq5Gw2YJ+prhArFO6OwrXfX8J19LLRgXSQU2Qv8tRfphASilSrG
uxfkr9DOrYs+5PHLRHVVdjdJGB+VMB+WMkQ2zVtlIjP/35OMMoGDN9Wgt0hOl1r4zQ4tfVW2rcGv
AQWdAIUlgvKDfeWnqYKqEZA6nqrKP8nuWsPtYKzrZt1FafWRJ/awKIceLSV9iN6oxNzOHnSdNKKT
dZfUzQ4DxZhPUjF41IET2qTlGHwaY3jxezB5Co/RR9L4uETP/fg5ait+GHNyMwg/q2nTx1b5EcKV
YqExxauwGHy2Lqa2Bm95Un0SKAhuFA9CQ1pGmavbdU8KaBRG/ACiOXnh9XKUZW5IfGIzua21lcVx
/AyWPVWetxZd5+NY1sFKTjM8XvOOXeePZiNQgxqtD3nZqkiyNSafQJnmT+nW7qwg2CBSs3fsNl7L
yrqY/E8q2z25z6bhiTpVC3nRqVSilQU6YN+M3yyhxiNw2/E5TkJjV1KbLLah7oa7HI3702RRR0i6
1tuq0N0Q7m5Fe24FIt1D3B9JrsKU+d1XRA9tgOf2PMMyhdiwHk72OMArx7oscIrtMw+e7Kg8Wl56
klFimNPL7Oo3D7mi745FAV2JBIW7F1gynIqaOn3U4dDhg53m7irCD/Qzv5fCUn74frOkWBGFMHyK
jdvX43ec9FIM13rrTdfsaAYYVUBzB3RQo6F+npRhxCy2wlRtDgU6HRdPDVejprWktw3QmjOvZh0a
vn8uUep5DoBW8SB/ioaeoEfKLTGw8ZJjClSnh9BEiGEeDJuEGYn2I/HG5JQgmr3hcylqwUNdlnht
P0xVZj6WnSp14uqv+lD9ytUxe+pRJjg6LHBnRbr6qyaGTc6m/12rm3IHHRvM22DYn3VByrVpvvIr
HtZpiGESj9Zfuh+OuG1UKSaFOHquGtzb8xiBTkUbnINsINIAyJSHTOSwGG3EFOfm7/F/Tb2fb7Qz
2fQey9NvYd2SL6hy/eoi0bcYykR8dVRgIY6KKllydivc0wDQh4+Rp4RfdajLi0qY3ktdwVYHCaM+
kh7Xth6eMHgM181RiRtEFOCWH+rM8q+YqoptiDrdEuy5f5V9PSwVlH8qYyMgoS9glnAfpjhM5uVU
bTsgzx9jbX91iyq51FBLnvPM2IY8INitdtMymWyQyDz3ULQdSBKBYuhOvg6s/GEsgTF4kKWskQJk
DvbjqQUksVNDvdiBu1Gewp7fUMm66RWNOZdfTZNRW/Pr96lE/lW3EUW25lDxlEXlFtFr2CtATIXz
JLvbfICsVCIj7rNWeOcd70OWMMROjrqe9QvjGe8sB2WXDNuiP86c7Ndh6KcdOrDu2uw77ZOM2EMn
kLTTcy14cMLmJRlcB006Ec8gBz5c12YVuAH18jkEY1fvaj9Hd3YOIYwoB8WnEo6Fa/SKskNw1kLy
+or1mUOrVa0RAa0GtjlYsWLdzKwAxJVB0jp1uBSNYr24FCfOZhm/pj1cQr3th41SG6fOcrpnMSM8
cywYAfjGyXGcMaD4pQb7KVUT0AOMynlxGy1rFoBXGSFXjLxcBuQSMtgVkHB5AGdnX0KgANy3zfBd
6yq2F3n2xTfjcM3anuWN7qrnrkRfTM4o8U1Wivh7S9Zq2bjU4/0JVIdTO/pqgvL5tekg3yvT2a6i
k183+YcDQxG0WNIdLMPPPnrocz2vodfOscW5n8UXA76ID5Fa/pqVqL416rFehAH5EWxtIUhqQFwK
Ea7Tits80jHPcUxDQYfJ6A9DyWuG37/1gm5IsDCqsrya8B93maEoSLhpvxtUcp8sXOf29/4W5GVq
Di0yqb0OA2EYPpWpeOzAOP/ys2RV22r6PY/I6Nk1YCdcNpKN6NgnqoPaH9GSUTeqntlPbakjoYI1
4Ten1Dexbo2/0Fg5jGRjvjR6US/VMfBOFuzmhYLMGLo/ff2G+mR86GGfoT1KWIe2vQWzQpVuDvUE
z7kw860N+LT6jcJtsXI0x92N86itkzCyTTibcpTFED41Lf8TCsmJt0nXcPgtk6u8UtnBQSia/gWY
zviCNtOMeOMDDD3foXNhP3bD8BVAV/fLd/em2jY/KQZniyHRylcbmhMSKGb+kCGOdbDCLN+in+lf
VeCSS1Smiq+JW+9woWh/ZZW170m0fInDoF7mUT1dEz3CxEfJ2kNeQoA00TvCwq7TX425VOtiTvLT
7pas/9pfPAJQ50nUtxbZBMAEXsEdFyAxidnKdqhZEVkeCGA9djZWw/cIjF8clPwF0KgW7SunrZEw
ahtyWiPSXst4luSSjRy6h2jSAapyceb91zl5CqtCqzxlx+ujONdzg7p3utLqXqzwYi/O5JeAsMlh
rXGTf41E7OlYsTNHjsJqefXYSbRoXLi8i2+NVQSsjvp2U/UpeNV5oEd4AnfuRv/EEtbfdzJE69s9
1jmA1XmKaqEMSu5RUHzRoiMV8bpYyMNZY4fDKYcJ7ovzbaQSfnQUAsrtRh7+a37oPo4kWK6e2Wwi
siPvCFTlD9QUgZTNYYSI5g7pFNKVvgjeEYcxViRNpp0c5U1dLaai6x/kKEV1vGkV9dkaq+p5vuTQ
asqbvGTUTdCh51Besqf6tZJhwPLmdkkZurm2tczK2fEbVA9NS7YqgCaHDa8aIU71T5886h1/Olh9
PWS3Edn515z/1seCZdd47QMVHhPzqNcWPu5lMISL6qTjXlw4dqldTKd7vzkM+iJLwUzIGexv3Us6
oxJbMrFUqP45Va/5alCO6xdy3nAwDYqyPJ+TbY/S2EM9H2lu/PtI9rFV+j3617z/Ngoowb1dr0iD
B3/IV8kseNoO8Dxn+XLngECBaS7lIUrYrDrk4W2CnEsxT1+Ermhup8q+Wp4vD/91EuUS51BqVrsa
QyeDKKDUu0gA1M3SOrhMWRDA2dBYVtbAdKocje37ABLuwRm7pKWcdu/30Lha87wAbk+q2l3I4dbU
H0AV98f7PCXWo0MTjR+DZTn71vfUjdOow0FPvOEgLBPxJxlPbjoeoLIjXHofN8uccTlVdt7m32Ld
DHRwgYBA8TVdIIQGCW76GhR2vVbTvD2EUdQ/61r7Ifv9ulxY4zjMGlY5y7xUD4Jr1mjKJXfxCOZm
b1d1YyssO0Kj2VF6RDc9GIIAsG9rH0FZ3mbLU1hcIjBdvsiA2h9nYdSx8ShxPcg+2Rgp2GIgvDxV
1NCHVtjMydPZBwbhiNwkyZN4/LIQXRZ9AmU4GF99I2uvpapX17RM3mD/jR94ZCHtvanCUn1tX2vf
Ea+Nj05w+6pDAXyVWOffx7aBtXoWTI8YESHKbBf6pjdKnf0VVqhAln7WRuec9CgdXpDzKXlhs3uK
Yn94Yakb7DpW4Cs5qjRF+tBM3jc5mFaGxhLpCC4BudBoqjeaETwaowDRaFbeg2yyjiL3wvLHdisU
L17c4vu4PHKqbqeaqX5ACELttq0S+Wh6kl314hKfAqTiyoXvK4ghzLEzN/Lorz431bETITPJQszA
Mk43wfu4RnRqhRM8dm7/u0FKJETUe6o2fw1AGMDJtXLVxX2A/F7wmJl5/MD9svyrX17TD4vnEW+2
vYwQP+3RHSORPHODJMdn0vpib5kFssX/0H5kv8UmDSranUjEnL3BvHvX7ciFPXS/nOyT1/wzV3b9
dXU9DI6aXTU7c5gSFJUizNksv9t5SRaXMBG6kTJdXxR74SbzIbE8ytsQkGAanfSw5OkzW3FYs4OH
KR08sCrUBEqYNpLPzkqLEO6JlTgHdC9lhVg/YLuxaCZuFLDK/OvqMXofdW6j3BTZWoa5bxUrzPqq
Pbjh+N3Q4p/6DG2Sg4n1xK/EeWWOf6HAeKk0JXoHy+gdbIFht5wUDFXN46rSQTdwfX7W6RI8ZHOU
k4fQf6gpR19d/HteYYuCaOMaSHrWZ3e0o9sfpZvs5ZQvN+hDmX9WiZ1cJKSBNUpzpQcGT3q5Ix3A
oP/Vg+hznIjkAli4ueEl/u/r3D6nsT7u1+gHyGLQyA9dPoIpINEcHmvVH+0lAHqgYXMDs7Fd5VPK
cyIvkVIUShefMgirJ3nUys5pQjMs0duQnds8SY5HjY5Zyr9mycMko6KOmS/Q3L8uIodvJ8VOmJy6
A3rd7jHxumYrOu+FBK9yDM3Bqh/kYYQDBQwrOkd+kDw0IDWA9nMEGDuIjtwHkU82JEY+NSI7sijy
8+D9aF0/Xs1pxBJVFYqOshL534uScghAAPokc6NgotP2dX4wvQFDPAiqlT6jSWv25zej4Vv8Z7hR
e6U//wmHKGe2dB/W8LtsVmkyLPvKSo6DFrfBNptdi2XTGuPtA5DD8FC5+Se8XQHHymE1qFn/P5yd
166lOrSmnwiJaOB25hxWrFU3qCI5Z57+fHjWrrV7d6vV6hsLBzwjYI/xB0idU3/XPoRlGXdZVEJv
z5EZALcPuHt1Qa3sQ7tCQitrjXuGzMo9xillmyieuvxsc7kHr+rYJvE6TyU7crvyFqNOhvGzTVXF
FzeemqOcSbZzX13V4MehEXGmAYf9ptgIssyvJ5sqhOdJz7ZP8pzIhnDbNTr+Dv6AqEIxnIyG+1Xn
ubPyPwYSyITHLS/cR5RqZZHsmgeMnr9SChRf/fnEQg6Sh55P4lGLnHr9uRBDJFk9fFb/HxZs//ch
dVzjvQX8ZTN0bHwm8A1+61dXBOCrqzzyRX/zR8xiWh7zqJ7MvWVuvxGBNfeyZsdVdUVvqrzabvlz
wLBm/9kkR4y6kYAkmYodji34y3WFco4NGN9e0I1Y8ECnHFqveRr6VKyTQvHObtNpO1Ork4PujATe
nMnfGnlT3RQTZaMoDdPXaSrZNHeW85a0Q3dUWhV8FAkSB5gmhZ8O6akoj1oWuifd8+lsO/NPpxyB
4nl0MpFVVdkYq4kV3fI5sRiFkX1xRLeWNVko3AUOidH87EY/joChhv22cMsaxoInVrVIzEPtQzbH
4k3ZmuPkvHRKxaY104+NBaaQlPbNDS+2ZcV3WcSzLFODwFPq2M1V1h7tvntgL6icSEBMM9eu/uqJ
0DrIETinJXcn9fsFqWtrZ9o+WswQNIAk1FWw/ZxdTbG67zMS559teZ0o68lI0pWcRk7Ylu24Ja3O
J5rfmTUXQxY3+yIIsHOSb8FVDdYGQnsx62n0lwLFkHPQdGg68Qnkaa0wsltO+PR//XT9MGKRiDDR
5+vF/3y6z6a/n/DzHSCLSkok8lGqky+JZMIMVGH58PmakW3j65uRgft81S5UvDVUuD+fUE5Yhdmf
T/j4tsLAqR+f7jG3bvmsd/h0crScX37CGqPczzfZz58wbR6/3+Nr6VGMquLhz6eTZyPOelB8B1TU
/EXIs/M0+xrplXX4nN4m7bgYKiVaAcMrn8EdzXxXtTgXonWeSJU914gRfUC+wUU68wBYal75nmvZ
shBKesmx8Fm7k3ewGzu/cmOynjOdiFwwedxlwpisZ2LqJ0UzvslOWZSAMQwkLx/jqw7SfEMAdCPz
oX0UtCeniH9+jnc14oc881lwOsiRGUhvm+gkb7AyG5BmdLSnwM/1JzxTT87QKOdoro2l3R+CiD+O
7JTDhIdkJKvtAKd3hng4PV01NB5lpyz0phjWaWcX/2rz4nrjChuHRPkqY1QT8/d01JWYQ57VmGFN
5qpID7I6aGN9Adz8qMmzhgbDzlKU8UaOkG2B3oM+0JybbIoQfNghJpGjU/nPvOnk/87VBNOQ+UMm
TRScbb1+vKZs0oRFHHSIA7J9/5xkfMR+1z6+EsD+xVaNUmD8xtfBPRtell3wiIDAOvrhVR5ZSQp1
qq9w+5o7bCvB+anUQSCEZhOt/jPajdVhX8F2/JxAjpAFr+Bl459X+GwWcRFBxv/nFT470MD/8yo5
JBSTKKdYqp2zNdUgXQNlJrTNomOjW4oBpd6P9yzn44M2ucORrLNDur0qL65be2hwBs3dAF2wIp8j
XpQARajOyIYvVt0HC20wxu9R3pwrp/N+40ew0BB+YU3YkVVmaebjoKCzPlGDH/hE/mpsH/Oa1HVQ
nm+zVx1ezyq1XfMOdYmtKXL0F96uthVBZx9tbBT3boYI54BG88lAK27rWw0rL837wcU1Ik+ON9+i
lqXGkr8xunQvewbDnRlHGbnkhd6l4+nRahvuYuBBsAZRkfETNPzK2TKsG+L9ipZsWo3lybLM5nS2
ds/i2nwq0YXahnWxDystJGbq4hjmggcBX4yBn0BxLtbT5jzVQn2K1PpVtjs+ZnvRVDUHbq0anEpj
lRW28gGeVdu4uidIJHP60J9zvXW+mL0Z7Lk0tLVsZod47MtBfYnu1hQ40MBE0gjS5vAsNywTCUKS
8U2O/YBEX10XDRzl+XDSUa1wLOSfNT8nvhisQqcr1mjVpa+uIH3WDoq7xLYzeS2U0T4ghCkWstq1
UK6iXP0ta5PSOFc3cs/yTDRfrCcHCUWUynkWz4WT7UCWNC+ygnjftjb85i7PTaPp1UQ17yJrfJIK
hYAgOsmhiJQB3CNUvyd8oKD0GfG1mk2hLsyiDonVUxiDFi5VOzPWUxj+aZtS+FwLtiYAhS3CfnJg
NOj/dM8DRTsVSKnm4I3/thfWHGjAxpAb6fQW5/4ArLpM3jtl1Lduw5NfVo2CmKcRmf4B05XknTXA
m2qV0Q26+vTWWis5SMvc5GoUHf9jZnD0CD6T0FgJzKckjkU6H4vPnexF6w65J3tyzrJ3Iv8NDsl/
HUFX3S2juVRNkr6bmhMepyZETXmeMu+mfCPAWGzkSVahKqB8QzYPaUbmsfO8jT8zMGWBoJ/IF26Y
pscEE+9HowGWkOgoUjCTX1XPEWEtvLv0exsb1XNqh2hl8g1vZCcqc96VPOOjJpuqtveXGZ4pe6yj
q2eXlPZRa7DrMYaCBCTG969K60cs75mJQLC7jyAXgGD+rVn1d5QdgP1gZLSKTbu4xWZpbYU3zZy5
wTmRTPDWbivq50bHRiojGPGttqFPaXMaXWutZQt06YfwSqxM01x9LQJBqsXUdQLZprvrUe7auwp+
gHpYhOiS5/lrnbA140/Z/yC+tnrMVGbxHsdI81tswlQQEMOf24aoV5OE6dlQczJ38eDvQqRqr4Ft
5CsHF5T3UCg/U9u2fiXD/TFPxeZVaWr1o7X6BvBVp9xdVB9W3jQNx2xIXqdZJTWckuKlqxEGj+3s
STZFGCPOEv8gq+fOsk1L7Ezjai17uTfGp87E0UH2Fm2MbMHxcy7ycXNUK25Ost9203Td2vzJlI/M
bbuXsUOsufTr99ZyNOAXoYETE1WjsOyNQIZyM7BffWcnFizTeIA+IXtTb0Pio3vWvLR6glr1aB5E
GhyzfEZHz6OSnGsO+siwHdXWOvZKkyxMS+lngx6xUuugX5piGs6yTRZAEYZzMhdT1IhVXOF5Ljt6
rYtHsKv0yLqujv/ulm2yF5k+0FOZOKo1WsBtPyGvLHzMkHJ7WI5o8X8jBHfw8ad6KyYR7XKvLrdw
MsMv2ECsMSl1vikQmleZPpmnsNOiW0b6Blqvbn/LovFdQw3aJ7OxCLwMD4awD2+fhd1455qFzhEy
Y+mgaejG+0kRwUIOSUL7z2A/TLapqWbnGOl8byEI1S1Kq6m5/mWd3cWmTPl6QisbUf708Z7ugfJI
dkA3Jj+qCWUlyRxoqAHpCVBzQkh1dMMfqmjDi2QHzH3NPPL/4zw5i2kNs+9FeFUnqAJKTSLes2L3
KbB698mpgY844i5bRpWgDzI5zUr2yTbhNJvBbaarrCVWHO/qHkW5QAQsSYVX3xQ3GM7RPFnu6c5m
AvMd6pZ4CsYBAmuYsjExGvGk55NzT2xgLvTJllpYytqDz75K8hqzzSiO1gYEkLMGKtupqggznrh6
0/Lsz5Fsg2bVPo9DsQRDEX51+98Gjqxf7AJjRRuC21o2e354dO3WJNnL3arGO3BVpn34NZrUH1D2
u3sQt/llNEZ7IcfXGY5vrCT6C5p36d3TzV+y3XJnN8C6FMjWcJ25TnmS7dxbG9zh03YfoeH6JTJJ
zs9vR+kxNkmQYNvKKu/O+vvu+t5Band+FyjMHMvW/vPuOpZSy173NjVSKlHZ579KW7sSkc2/TFFu
rUQ8qGevcctjmWNn3vdh/Dp1QBSI0+S/YIMv42Ywr62hp6vWNDzM3H3lII8+i7RVxq3o4pMrWu9f
nXKsqZpvvukEr11nHrVE6F+8oUSHLIuDc6m10ONVL1/reKW9I1N69UJH+xkZmCWTd343fD5WX+XK
MTKwokCdAuaoGdQfYOX3Psvon5pXfM0SzXxVKyXb4AWsHIywUS+9P4WzLbz3NVb8tRyKHBLWfW5R
v+Swvzed2foHFSr7FfWoAQvrkYt4NLH9qxCe3+Nca++NyN2xwYiXs1jQ+5ThM9hPY/LVKsLvRVp7
34kkXHIEOn6V+rRWue0HC7c7I3qSR4tWIH8DY2QB9WNj5mn1yw3UW51F7XejC39NXWDtFOFib2lP
6bMHeC8vnpGLyJ+7qmQDOnraRrZ1k1ldIY7tsrzPHyOQkfSXbmISxujM5ZiHT9I2swgtUMyzgSZM
/BpTlDxcI+Kfp+sAHz5+AfdY6SSlebyyb7TK+OnR23jwktDwD9cPl00S/8zzzymPNr7Vxyly/gCJ
xXU0hM0mcTplESmJcvWcXj8mI0C5GI3Gb130Bv7Y/p5Urbf0ZktdfjBxNgso5dXc0Y4/UnjI3yLR
R2u/Yh8gRiAqhYp2PqRe+/tkFjAy2uBL0cfdJnQw3lUKS31yoiB5jBg68WLAwXwNM9PfodvqAN4T
1Wubas9yCiSJ0gWifkDO6rra6kqI2KNOvggoJvC6+osNJnunJGmxqWxzZ7dx8BaFhr5H8rpfO4Nq
fRU4WoV2Nr571WDuHD0BWTW3V+r3ZgiTj7ZBjrEFfrTV3FB8TdLU+mo4RBSGRLW3ZdsnH2PyXfbF
cJw3bKuNXYmR0vto4Jg3n6NZbFSjOtWJeQ3BGwFljGR4CeI79ipUwq0hEmVZWYFx9NlLHOURrobG
40i2ycIMqv9tSG+6JnyK1lz959wBpP1BEHepeyT+ZFFF4JTLsDD+1ZalfX7lTURbMgWIf/8dnMwd
SmQ4OwTFfv6nXW+g3AZ+c/5Pu+fn2bkF8d/FYlzWsJaXfd+/Z1Zd3cuZueig4XP82wTrvb4bzvRo
IstWEUSCFauwrQ3MUVsVep7e/dwy1o05IHiCgx5esGZxdtnp7WDFDke14fckLe7tfeEWxzQPul2N
+urZ8lDUaeKCDIaCZXNs6c4tiGo0AbzKf061DuXeiMVopKsXYAD5tcLneCO0DuehzPLYWD++C3Xc
oZHAzlSI7Crb5JGXuNYBZhDe6rQbboRePFCn8lyTkAoTlMUfbVGF6vSQqskqGEf1GTK4f2imCgCr
Z44le71gCQC6v8teK8EFzA6NdCuriMn3p2LMv+dVqj7XJg5TiC2eEt9T3ho9CsnoWrPwMlXT1PpF
VkTeozfspy22Rd4T2VP/pdHblRzlTKxfKpN1vApbEeAXWjOjNZEn7BFFDSqzeQvxeY1Hw/9IbCKF
k9m1a1ltm/gn3Pjx5qRdfM/Ye1pNAkjUNY11IUqMuueT0oiLj4zJTkWkdGsLq37CjfPmm0l4btWk
eYobKzx3PPxlnyz8vqnWrR5UayG0KQEI3d5MS2CsAoJkn4VeepWFZpbxSi2FsgI1kz3awmZKYSv5
wUaNBHDGebBsk0cwOKud2pLg/GzDnslbofaioZA/FNO6SwZyI7MGT+q26SGC1LRNqN84Dzm7rm25
Qbmvrm54v8PkwAPD+RWV3m+9HdS3tFImYEl1cG3y2tl1kROitSjMS6/B3y2MonzTcLwjv1F2v8Dy
Wobh/jaq6CV6ySoVuz1giY+iSW0U6rr0XsbYx/ynvZs7/9NGbMOCmbRIrOA3lj61fnHBM0PJUKe1
CbDgnE+GBjYy+qXY+Yiqyzge5dFngUBvutXiFha16aG8QBGwDoH1OB9GRvXS6WSIpbm7bJKFrsDT
l22PwX/Hyd7PwUOlletENb2dAhttq2kssSZC0u+6pihoB6r4L9R++B7E6bdQuPWVB3f4bs5Z8KR+
8z17IDScPstTprLWD6QMe4w0GYQqOu7iKJASb/J5pow8NqYeZhEav8ariExtlcZjfUVkONlpapmC
XzDEqYySZBNUg/ZkQxJb9tBJPvrJfiLIPgP5WX6RtFp4MNlDj2VIYBrVErpj82TWPEHSUlNPGsK0
h8xR/N1UqtO1CLIRJ5vSf+txIl0UX7jnpCfTKkgBRHWPgQSMlRXw1uTkzzQpt4UKif8NdVkAyYtA
OLTTakRL8E+PnEMOl2Me58i6rjj3se8+xtpM78EsSa4NfX4asvIqm6K5CQSCdY76ZiubZNGbensl
VrCQ53y2yyN91ip/tDHiMfTv/EiDbR8TqilxujSur1jx5Sc5Xp1CZeNZUw0Qy3C3FoGtI3bnJZZu
vUsIvg3OTm0YG/Bt8W0cldniDf28fLQaEsZGOT9zi4XjGP7KaeGdmbP/A4otiBjgU8ouvmrijWyM
tMwpH4eOj3K2RzRtPKoj8vK6xn4699v6uesTkOCmR7A6VdOt2vYIIw6FuR/TCuujOTIZoci4mVzM
TApFhrJ1/8VU83Qp1Lr8EkEcRyeU0GKHMClsTkxBk3HrzZuoBcDCNRbESI15mFHZzoh/BYCPrlTC
AxvweiWrdtB6C/gSyilK0u7t77DWBl3oDDBm8sAYv8hhXi2wGp6Hucwm2+VsYh4GruXfw1iFCHAC
U3KKm6bC/NAhuR+P+nMoRHUPuIOLJrDKpadDCuhQJDhUbqI/2yLTd7lvweSfBzujDkgVas881CzS
fKmBddvJoZraJIdWAa4tq6bdGJvRLfVdb5MSQjZIfU4DlDUt14rfCp9dTzvp4ksTsRjm59e+xRNS
EkGj/cR4gzVXggA6sYqFQ5grWvjVlm0GhuDgadZ1nJZ3RanNZd1CNa+iDo2mNiV0SBLgGyTycx60
xC0iZ+dXufOb/NyrN0TlR5FaxdJWSvPJACW3adBRPYsoNvbtmBq7wAi6i5wRqZ8MUS4PNfNuCL5V
OatTnl1z7PgxY5mC3plnNDu3WI6zSKEJLGov9zj/p13Qf9rIiJWHICW0PVnYLCEsn5tDhovtmK5T
9IdQT1eMIr2HTZG/lm35mveGfhm9LnvlXeIuw3b/JDsn/P6WkYPfuuy12zpCv9PqdrKXrEeJupMn
NrKXMKy1qYl1D3V7AUNTgn83kg8nVE9WWc1eE2xPfM/9kplilhsN24sb1QAzO81je95ACIvLblEb
dvNr2ni+UvyqkmRYmAaSWGrRf0DtcE+eUv0pmrbG6jZPjMV/Ov5TFVXNbgtypGyfwhztENfIFulk
uqegIQyNKD6b1shih1+Gw09WZAgyD/1vlA/fkp5NgJuiEwyvqL9GyWDtang5cF2c4pqSEF4hsy22
whzdJY83vva5aCEYHIXmoCM3GDj2yEZsxNy1V47YEPmWx/NrCheh6Zunvq69F8/v5wtFb/aymnZu
ta5aS93Iwbg3iO1kmMhtzOcGrYul+Ribj6nswm0vgdK+ylMndsVPCB4t7XmoaNp+ydIHoyf2E/Ai
/SleFQkbz9xQBuO9Tbn91HjPjgPu5URK8qbBBjCyVkU89r/UQnvOyDJ+8zqE6nVbuG8Zwi7LYvLT
ZxXX0jXC00c3tdEJxEgE8eEp3w8gcVA+0ZR82VTdgaWGA56dXs02k61iOckqj73sOZ2LkcwCmYa7
bFE9/+Ta016l6xwEwj3rOLVMi6yFPq0KL8U9pe3VleyvRiLCeYdecd1654i4/LI0B2eRBepLbMO+
EjW/+0j6aSO8rFpKGSEpHBTNBNgmx+6txFIev/f6KKpEf7NNPp4T61dZUwmhg7x+iWG93DQ0hw/4
kVRYntvWx9jlP+3USu+FWysX5KFJels91xH+G3M08k42GQ/koP1p8Z198HBpF04MLCAy2nCJYvMt
Hv3+kkNiWoeOA5LYtb1dpPX1vsKgKPXQmxzbsnsedHU6cbV81SZukCMJzmXUdP5G4FTAoh5JYZcf
xqgUbRdrkbIjAPh9rBA2T00EyEv00P9wWVCIzPTCfjdH09vapsi2oizaeyCKc+KN+kdC3sYYq/SH
2qDsQtA5uNlRee+VABfhIRRHRLxRhJwLK7n6xbe8DBofCxf4onnY/e71jWqo2yEs3S9B7vXrxlCr
o8MGAp9uUS+jlkWWgYLDpoo981pNrb/siUXCFiojlKLdIF40bWxD+1SvhtZO3zS/RmmhyLH1tYuC
f9S4yVXnPUBr97vjhCir9BDOeKBEW1GhjOKpVv/uCuBalRl0P3xr3FZ+SeKuNV66zHRh6Sl3X2S7
xkRsYbQRHRljHdM4jehKGjjbGE3yYz7Uw044ysGb8mytje5xSmoMeAl6EIhph00XGmKTe+2XwM6a
q1444aLOxvA7ukw3xyrtXwUXD1LO7tJHBn3jKk1zQPr14MJvvjAgVRdQe4NLNoJLj4GBDH4Q3WWB
QJl2VGJU6eemWFGQFcOLfE1uRzv39qid1b74MjjFrRQZ0fi8eoE+nlwRdlZfc0V7Q6XQvuhRUZ9H
q7r1EVCeIo2iY+j+itQW42pEJ9xoGPe+jboK8P7cPCkXr4WpGIj0oweVsQWbjjTTXFVGcZ0jW09Y
dfWXVjQQ1xVAbaYShatKbYOj7uLP07QOmvUz4nAGJgYuRywRfsZFAEZqRL5AtssCMhZ4ejlE1t2g
/sqiP0NFe3wduoRdbBK9NlpeXwi0ciVNPRm+vu7eVCeLFpAs0m0Vdj8dMiH3FFj2eRhsqI0m3sas
NvITR3fZiWh8f8cXAbjyFH8nrM+IXrPGvRvGxeJRD3V7wLkJn2Jg0x3uk075VhpRuzZsEt6yKgzB
48fV0Jf1J/hvbjEu+wYaKFE2Izs+Dm12rUfPhOm3nEEVx9g3n0gFK8ugvxR9gKNbPd7KMbKuTgqq
tW/Wpmv8ZF9XLtSo+d6bVnebmpS0U47MZxV+TBXXYaToS3xz69+9+dw7Nio/ceCeStJMC1SoutUQ
Q55powQTG6X1dmofEnDicr6lKHnesvmINPQt1ZMSEidNsrPLIUr1PfdKWVV1M70oWvU9BtWT17b1
UsVqxzMIWShZtUN/Oo8OwTKecy9gPvunFHtLaBDipcjVdBECEyBxPiinaS5yO/tzlMTYM3eB+PbZ
9Dnsc6zL42FvjLz63zNtlLLHMPmN07RzGEq0H50W3yFYN+kuNGFYwc+EmVyhTcaWe9wYhVFeJ6ey
IVuqLTEc/+Y2Zb7LWaofM4e8XMDlv+MZQnIuR0oBwcPpiihzvvbCUH1qp9heJmavvhTJvapYgOLC
nd67Lop2nVlV+8h3m+sYzskXN6k+dC87qyVXepwM+1YDzkSUy1gK20hvRmuZu9ab1B1Y6XhZ5nqy
1iy73Gu4a+8Ad8+PjB6zLZt1Kazlta5W4pdTpM/aiH1TnasqdkLKurei4je7vEvAvfDD73iHfRDn
SDSFuB+OzcXhUtrGutNvB8sZb6rt+Cs0oPV3lQSlLtLodybOZLKAjnMx38TQ2B92gM5p2Wn1Ewmm
FrPQJgfrUoGNJozFmqu+5bXZYs1ux99LHOaDvEp+qRjOgzkOk1cBNHDTIX1ynCYDlRYLLG/g9ho5
/fGsN6bz4mBkzS17Q5Sr/BYGFvROR8Wuzewf/nSY/HKjdGyg+FYtAMK3Ec7ufrQmcjNeUlcUi86y
vkda4b9ARRxxomvaLaKn7it7dKQiM/8HMhYACLN0fBpTs4f2U6mbKuvad3RRD3JEKJpptsdJ73pf
59t2qHeq7Sd7NCHEXiP/cOK3jEn9NeKK9IS7ChHyX7cDQfdRD8dTRth3MYSu92KZJuGgajjM2JMe
gXCjHEALDk1yDgHqwaipmnVlYdrn812uRB+Wex4uylsbTcHC6RzS33Nv3To4zljmi6p22ROJBxZF
DQ/SCkiFYXb9vm2JXk+Oln24if2rB2l6K93IvOVG8DOc77kktxYFOOolPD4UFlxV7DH3GrdDF2dP
vj5HrvO2/iEQz0rDVvvFLudXqYb2a4n001rT4g9nrIoVeU/3ls4FmGWUVMkd7Ty8wRX0PWptNVVg
lgKvcm9yoOsKoPkRSezPtkIZBNFfbizzLHJYQlzp5jzmfkyWCMx12uvQ9QSbFT9YO3mRnRW/xoBg
ShB+6ozkBOriqw1g8hwa1joP6mckqMOlPuFAXLtHMyWOa7uOdi6KGKX0EYtqC3PznZvU+h4fkvFa
zEW4y0ZCLqAMwl3hu+HKFK3+Lkb09Kth+A0Zbgp6duzIWr1WxNsXdePm6x6BJG6XiT8dyCAsA1Ox
MPAqjJ06AmJLSqERq/HtnRcr2ZK/PNerlnwJXB0ZGAcTGEMtxtMEWXWZGqSjI2EMq96KidCrow2l
rm27Rdy0z4gFpTvZ9lnACvtnSO3o/bq3e2PBauRskip4d+qeYItthm+zGuWqSy3jFruBu5ndcL3U
2pKRmk4QjLKdb+F40+slij9hc+4rI31GUYF1taOitaSbw162aSnQF9RlgYMqzo2tgP1L0wlD4Zfr
+c4TTq/dFreJb6qijIfAzKcDeGy+HY8MRgip/9SCPWIhGH9RatIOPSTcdYcA8y4tB+euusFBtfWO
TY8hAIo7xEpD9jhB2C4TPw1PYIazfYhZ5MIB5rEq7UlfGYHrIe7SP/lEw11LkMKfIkWcGxCKHny1
u5L7+Z219Mx2xjZiwsyXiJVfvQqMAM7DFLDIQ4jrFfc1guix+cL/R4DRWaLwnt2c1o+vdvtqQ0a+
EflMH0VJXnpVohC2HudRsiMqa+/SFD9kRQSBuiZhGq9su5puKEy5C0NrBrIseBM/2lRLbPXEMcG/
MkR2sFswrxYQybml6KN4qVoZC2ClrU6Da5entk3+HCVILaDQjQwjoteAlOWYxyF3Iv5XidptEp6E
58pyk4WiWsU21XAJlgV/A3ffNjbx+2w6W5XgAZBG96ZUYi5/bousYO27NqHQjbEJFJLKsu+yrXFy
Ao01sqWRo7NNqj2SdER1Qf1tJzXLVnk5XlrkgG4qygZLwwv8e8C73hKaS8gW9qjm+9PNAUx04qKr
e22FrqDJY9ozj26hp9smMj+6oIvPQfeTIHh1Sdqx2LiON7sH40BUe4huyiM0lZHJkYefRWNfhnIY
CZ1iPzIIFbPywkavWkk+PFRRvlrYWywsU2neuN/j7ht5/nPpVDjoRZV3FSp/ijBGtCeMj6Kt4qPe
Wjxa5qosekQ9YEG6+ZAvZJc+ELfO+pXSJ/rNqJ+w4gSAr4oEex6+4Id2k0o4bg8rjPTFBCGEXa8+
h/ow1pMCS7IoA41lQSDajearxkPAqWpavFwHHX2hWcJJjuvxtUIvWpziHB2BIvKTVWtr5qEJ4eu7
gLletEDUT2ynF+qQ5i8oP66BSSr3eaHutbX2biRuearS0HtUrSJNl9HYRxsEXPBYybpBWRe4/W4T
YLpPtZn/gDoBRizr+wPXGj7QZKruVh6Dl3OTaYsjOICrSnkL8LZ66sd0abZV/eKPY/WSp86tQEz4
UvhK9YJHsbXEb7flDkvVcTRvS4oiWnmNd7Hyoj93xehdskj8RJ8zevfTCDdxNSggbvjxu4iJTRKH
DHeyN4ZHDUaeVJns9RSMq7JYeVYdU33i+bGTzYONR24S5CCb2GgCkJwCxBvIYFoGDnrwIcSrlcQI
eOtoh8OoEq9pTewboJm6cuaqNaratsh5vCuxbb2msJSAhGrJWp6ru52/ReEbe195bgtymKe9gcIv
g1nh1Zt88nx00pgq7oYQ0Xb4X7KqKxEPrBH1Njk468Gkm8iOPnpVP84I3QTF9nHuMHgrBH/UrRxs
QKZYVYHjPXqx/2tXNjT7nRyshj2gp25Ow8rXnQJlaTZNvAU3urNst7t2/mhv0nAqTk58zInQveD2
1Wlq/zIzaV7SangjP+eec5QFdig8oK5vDP21bZI9lHb3aBsKaiyyrdG+lRPMrEdTZ/TxxQSp4KmF
HiJdmplHsiMHp3f6qxyfVWGyYv8cbh3kZVI761niheSJ1SjBoI7cRaoNP7LC6r4VRaAv9NywrvDS
o12IbhQmxumtteLXVsUqTLiZfiCm3i0jd/DfK0LHGwOdg43s1WpsP1D7w11k7s1NIH113t380DHe
2m91mfo7PcgRLe8J20WpqFa1UlZb0Mw8txx/Gg8uNhXWOrLsfw6T+dDU0lJf/mvAvw7NVCs28cz2
8q0nb+z9N8HHg7Q8rhRkgN4M/m13L8GIaK4pVm9eI398krVoyvJLCTpP1sBYWScDh55FOMurTxUi
T84woHc+z4pxqrGZ1bVWkVCM6+ipfwpT2dsKlMPPZhb8xSHxAFPOgz7bExPNxWAMxfI/HbkfqQt8
Jsft52A5hHgEex2B1vzfl/M6NoxWpWmvGBNs4HePH84kvNXUuP1p1DL1rOqEu1od4OD/sHZey3Hz
TBq+IlYxh9PJUZItOZ6wbH82c868+n2AsUVZa/+hdn2AQgeA9GiGBNDd7xuzRw4nwCYiwSgkm0rQ
CslealgCByMXqP8wCkmd9txLCxFk7mHGfmWQztIKai+kH2JmOSwt/QAcBYAstjNJ1LdZG86WSXsi
KNWtyGTeJNOcn4om+tlQG5ifOPnOT7K3GBa/xfDK7z9wWaYn3QzAezn/Mk6Ki89ypf/A5dVUy9i/
3uVfr7bcweLyavomUH7d/l+vtEyzuLyaZnH57z6Pv07zr68kh8nPQ+vh+u7gh5aq5TYW8a+X+KvL
Ynj1kf/3Uy3/jVdT/elOX7n86WqvdP+Pd/rXqf71nbpBWLM6NArIlCeWdpH4GcrmX8gvTEkTMion
RngbdZM7MyleyrcBL4b98QpSKae6zfLv/JerLnetDrDQbBfLy5n+3Xz/7vpsZth6D2bM6ny54m3W
15/DS+3/9bq3K778n8irt9P8YFVDv1v+t8tdvdIt4usb/esQaXhx68sU0pKKP/krnTT8B7r/wOW/
n8r1aqBza+PLpFjRuVN6gZBIstk5fW6kJZmm6qQbD1ItNbLXyAGLr+3X8VmaawJIRy+Fls0YgreF
0ZnroLGorWot5U0RpQCoteMTu2CAbIWUlhRA9uS3CLscM0emfSL6/kPapd4HJ2o31yBiSZ1smhG0
DNskCawFbP8CXPQ9oB7pfeUq6XFwPYi4B+p8XTu5NSBUptcyB4FUeBlJApOctEaOQjpboF5uOmnW
E/N7TwIVJ2cd0DJyqjIcqXMudXV7c/RBldw0VuSCk2xRX1LMUOywsycPEzLVXZjA5eqCd2NRPz9U
9yaHBsTtY6p7hDhFTnVfaWl1r2mdsQ/MitR1Obo3mungV2Q2vBjtjB6JyXn3CXBBZpQDG7uElshq
3yxzyanDwWg41AzOt/kiqN0vcZ4Cy/vrktItH4fxqrOwuLmZM1s0Rz94aj1SxAxfUGBHwaVL+oDQ
51xSon7r39Qq9VfzNOwt/m5nknKDS9iAh7LyLQZJpfRbzBV5Ip7imads6MiqcMuKotMcpI/COZaV
E94ET4s8smGEviQdF4ArDq9uI6RyGaY4c7Im6NFuX4y5eTZTvR3SLD+/HjhrU3jsYuXNq7mkaBX2
lZNu66g1VgCAOURrszoEd1GXBXeyR7JXAG9rHex9UmaJa2NdDNJv8ObkOlNZKlyXkbeJjP6t6yYp
56aReZLNzNHZCWZk8yR7EKZNx0zJVtKYPbtJ0TfNIKfghBEFxdGQzSqr3lNJL4NtLAR4rKv0u15R
tDup7SGT25JTa6yl4WYV7rI3zCpH3npwkb6LBxEne6eUQHqQr/HTd7EmWvgIyZDOge1vRmMuzIOp
u18WvU0+oQ6eVl4Q5fHVvbQsF/PgMCSrbgDCRNz1833dxJxSPUoN3a28CcsJdD6ROgNhy/VPsrGK
ws1Xt3bRDomNtqAmhNNC4ZuR2QLx9QTz3ZwOyosJzKrkwCAdUuU24W3QiwnrEaxXBYSGjQ4y+tkU
TRyX3VmKsrc0r3TU6QEby0ZsvRj+qwmWYbdr6KO3K4C2y9n41OMlY4sIA7KePYRqmD/EVs7uKoZQ
Qho4b0vgoIakVnBVgkvrnigFmPOVlMk9/al0rPAJogV1J/Vkj3mnZcTiW0tiSzmNHLv4vBLLYKQa
w2uPs5p8UrqcSEZpgeRmxsljRILa0XU4NFD5hn2oeuMgPSjg8thze+GDI9LY84LqutJOa1KqHCD8
RTpJL9JJuomknnIuKYWTXalshUX2Fh85pBl3zgh90+Iq1X8SI5missyUqvOd37fTm9mzHsw2G54q
Ntyn0tTr7VSn+ZfAtAgpkWDF0dkEyJsIQamJ/7GySFxNKuDX4rb1V0o7HWWyscxClk3buP7asrxs
u+hk2nJOVd02I39rLQ239GTf8+O94fLVf5H0HLR9cgR58evNsaOKu4lAzIXgyj95leed2Lma+Up2
ZQMWu0UKQQOn/U1bUwU9Vrq1MxZPwE59aDiFD3EjaGJFI4e7VRuRYMmxQGk3I4ihOYDq6hy00OZE
zV1dgvsse7Ipp4xq29wkq8NvfhqS514akOQAkrO5l86qYUAHnYRgorZOcz/m6fvY9xzAh1NSTpV0
gjfkly4mlHUvDaHo/U2fjfn79HmOpH/i2LK8tF6ZXMH+T65d7Wwaj6NPQL1+qqRxroaZfJJGK4+A
0F7U2Z2GlfRpBjKoiXvCDJ97CfWBYq6sb5toL7tpZ313I73Yv9DJS8U/SnDBL7KvcGQ6jkYG0J3p
nTLRjLYGIuUiyx48wfCS2M3htV7pvdOfdKMV+icF0ic43YXPbVaplbIcI5t+ovRkLS1VNakHosq9
ZWsPphmW71vOm0OVRHY7Dc13nHq0dle+D4JchUF9IK9fLd5rUMjfW4P9KEfEpZte65JFY2lyWmt3
PGhMSq7PYR76Z9nLhvLzFLj2TkrDVPnnoCElmZf7L5f4ubfoBtJMIRjxYZ8Q1sVwGyznkTO+ulxL
tc4mbzOBif/buMX559hIhYXCiXZqGBX7ajaDN4pag0JfeelHTu8+WaOp/YBc27NMQr9uED+mTtJ+
8vqEkE7ch2/D2OWZacXK2W7t9Pxqng7Qr3M41ODd8CW+aGrjHAel5PwJ2IFVC3nOJYJeYrp2oALu
+pjUS3IR7PpDnCjeNgWta+VwUE7ANEu2g1F2l040BOteNotOumiqtk1qVzkuejlgEaWb1OWlYR/m
xIOr7bcprXJ+eYVlvBETjmiz7MG3LAqhUsgdHFDJ91JM1TK787L0jszZpFx3OWwWQQjbVmi04HyN
MHBpRjSuANUaCJz/1hTw9cL3aoHtvZKmeNDAsZbdMshgga04Vnuh9KvC3hpDTJab13S7SEs0UXIQ
PsqmMwGQgOv+jZSCCgCcxWMQbgMekTP/8mDVRP6jBr23VuXNhrBjcK0lSFLVpizb/WLcSiXQmeF1
koBIqXCSyr/7LGMWn0bALklDHBvBQSVXDwSh0ngHVkjia+W7voGJ7pfwy1IplbLLqY6iGEY894yg
2MZAOazlY3B5KhYTyLihMCy623NUGMzJ5yBdPFZls0y1GJZhy1SLcwFhE+e1Wc5zvZ0fqfUfVy4R
99OcwBejZ05ArJWSotTxu2rdgFUSdvrbURgBxnDXnUZmtvQdFds6R43guy2MviKsEp3dWo/upTUq
+YvkGTDmUnSIzN+ZwSiIhNTHetr21Mc0ZNKRsiDozt3C2PidHR5ziC4umQMKF3uiMtnILsDiU7Ny
CzI7KUOtd+2Uj82qMtSfrjf7MlT2hkhgMEzsVaTIKTvVTCNJeIlSvHWpNr7zW0N7mgh6ro3EMY9k
TWlPYe24oN0HPozTJVBhqjmsbRF9taB8PVpG9a2aVZftqtCR0xiQBNbVx1nEYWVjBpp5jNr2m5Q6
EbOVvhGlO3/0FXMuw2VPzqsVSn0EpSs9j8lQUb/Oekrjc7g3axJmpK7XqNZsPd/bz1Wh3JXU6W6n
todtbgzK9dhk2mmWTdqQ4FQIOsGVVLwwCXsB1scpyPqfPenywttIoo95odYHsnfqk64CLPnMNigp
B6VYRMWZsEh4lqpWshI2GaEzW80FBP8vfkLpXNtUzimjTuoxlIUvRoxaebZsJzjfJpCWZZY5B+56
83wbU98QKJ+DdG1F5XdCqeUjEajqUVHSz8T6+4spJE21xgMpk1BZCY+y0qvHIuo2QJ/PD9Jfq2aI
iEdKpKRRsezmjd5ydC+Gy0G+n2okHMH1fbuAm2bXLLeo7TfKcj1wVLKyE684S2eyCOajPlEpJK8P
Q4R6nFzCkgBXO73xoWtq4+oopMdK0QkAVZ5bqnKkWHlOs1LNxLnmgaJ++Dmm7zXjqmTgjPuVZ3xY
xrCIjR90Hba/EEzLyEm/ZuTg3BeiIYSp3Yd6Zm1HwV666KQhMwt4EhJYfqQoG+kSmtHjSHbiaVHJ
HjWjo83hzDIPsUP35OdA/j5f7uapU2vujx65ruIWZDM6JgjqebgffKU9W+w9S9AG9Pasj/XBHoLp
4GptCzwtqlS3DapWpCy7UnsbI4fbDUFEUnGrZhvO5D93bfGHAYVKzWcSKQetYwshm7QPfLKuhNyo
in5TUu7y07w4vtLNYkRnd97PwdJsGqm+18jLfz21lXpuBrfnb9OWlL4cjAn8RnBB0k0C48xHrfMG
3rQmJJ12UHzU3HeAIjvvATqrr00MZaAzpvnH3J/KrRtQXs4WG6DnWl05haptPJGZDxV0frZE5qbs
Sd1MIjppxcIim+K5J0Vg0jB7VgoszyBevMVwVFkzX8Cl7h60MOsfdM3yN8MA482is9UquDalv5eq
gaJLUGYFpKsxueNRKmUTAwyxt0noEDjX3cPS2I9x6xcPZGc6bBUtijiLpvZIuOeCVWyr18wim40S
000MvOahJFr9vmv4hJrYgnJYMDFT/+usVL9rz6YQh5YMViqE/Yu02m74ZZi86U4OJQP2Pqv16kHa
XLPcd6advpW2SGlXZOCkT5qnee8G6IdBePFs5SkCKe+BhM3mXPhkpAopA9rg1uu8FBICrW+O0jBa
Qf3g1W53AEmL9YhwXgxdqBxVzewgvMBN+pLHFuy6gMSUxVfODolclYThbfTNFtakYyiGtlWCwN95
QwgOQRoU97JRLaih5hYCXSlCaPzT0JQN0DSqGuwW51xYoZwYNmFSAj33PEsyasV9EOreduhKCIKe
DXKENXBqFysOYEymsrNB2j5yHfuYa7DGCFxKVRDsQcsFV7CEtVzkxQxxIYCXUp7atjo0JsXLYTLv
C+L/oDwF/YNv6HzfRM9IrjEcgPfElH9qYr8YxKkPfyDpIAx92dZUMJBMymnx1ldS6vRjD5xAAGiP
g9c6D5NoqMqFBbjmdCzVIuchzCznwdJ8Z9+OibNadKamaBcqnM5SJYdKX2BsVm2uh+QoMps0akEQ
3S6z6JbLeD0Vxz3YNGcvdPojhdkUp6fl/MFmyb3JzI7zSCG6oFFRtm++GXuleUxMZx+o+kyuSR+c
UzJM15EUTSfZpl3QHKQ1qsYvsS9C9WTnvKv49kovsFUAvmdDCGkFU1eNlu+A5Yj2UpzjiixKLfSu
UtRqMj6V/ENuhN0db6r0Ngh+FpCHQWrYSq/SsJRVXZPPL8XcAbBTh3DbrPja2mUB0wJwQMemdPI9
D13jkWADT3KABP6JbOC3AcT/CkbguHag+r5/5WuCEwAXC755Css7y8cNxbveplVn49yLRvZkE0FF
dXaq0K/AQMeikG616o2kBXATMambt4bXxh+GpPXipzLv2g+l2n3XumjnOlX1phxU/YmydNIj64aV
YhQaTyPZHpvAGvy9tEYm+31YSwwSMHCeYP4+Jz5pUolwrjlDfKAE/CSNcnxcfUtddkNSE5bxp6BW
QLgW3koJsP8MsLxqWeom5af2VjYUX6lW+Haw+vItxZwzZ0kqYJezn6RrN2W7mpsmwKjP/m1f7I3Q
su50R//uZxCSjYOW3g8FT0qWk6Djk41434lGGsY8t4/BmL1r7eqXSgzIc7e81na8vvl3dnCKw/na
SYhSAT4ve0vT/kE3Zda/81uGxTHf/0Jpx42ZBgm50j6IO5NJxbCoOdWbUAcxiEb2+pI4yUrKr8zk
gkaHMPIvUn+bQQ555bfoXviUYHXs+D1819RKZ5HBhV9caRkie6/vJjc5GxpZ1oGMyX3+9XrL3NLP
CBVrW/FUAakbjoD14IIqzbc2KXeWwJaWMtAmEcnDJDQuumE04DB6IYuBnVTKMUtTu058KstBeUPi
oPXYN/k3pbCGi5Q4ctV37M2sTc/35hHikEOUFOMl71wNlhwqNSY71uE3zfV7qZNNn1uAXLp6sZVi
qczk7lb9fOTMlu9/V4fvyYaOqFDTOrgCi3xnelN3TZLGo04lCk6KQH5lUg6uSRAK5zogBz0I72XP
0nnbFFoHOvLvBljGOD32rQ9Sb89ZDAyFcNHSH81AIEnOkRVuCDjEqPOYU2wYZKkNvU0sfeuJgIH/
LYWY5Jy1aXF2xvhNZFrZPn5WSX1l12G5et0dqWhHywd9Gy3tL5yeZ5O6v09Z+t6v2dsy2JPk5G61
wcuvTRr1AC1QaVBSY7KK7D78npPmSRHRD/4yHw2wsT7MWtFufM1N74sCJEHA/fTDZFfavc0abWP3
XbmmdN8j+NDOl9AkPXtXh5QSOY0zbl4oZVc2RkCCet8aPula5GyT263Pl8U8AXHfrTqfjwne5C+L
IQIeFiY2OC/VrHjL25bHMXCkUqJSwjw3xfxJSrIZSlN8aYZ6qzdT8Vbq1AggmHp2+XGj8iHNJlQb
baXNFCrgT/T9rBjdetFlWeuupp5k9WWiMfnqa3CX32alHOxEmVy8knNIXe6BLeunY7yTOhZH0brS
o/YAzsh9UU5QfECz9Lb37PEKbuY1FhJl8tXbCRT+HaBp80aKsuEM/zuJ8jGnk7iljeXd+0S85SCp
aqm23oNs0K9rgKGpEx4nMsl8qBnHUr9PyY43yzm6a4Uk9Xpom2fWDicpuepskqWoT9XegXJrJZW3
plH1e1+HKszoQJqTunBQjTtzildNVsdb21Oqu6i0iM4CzXtIHc244//tkvDsaO96mwCK2pvhP1Op
rTPAUCjm7s1TbkbFl7CicNUFlQqwI0XZJnPlXEwQSk5eo5p7h0ORh556yA0QLOoHq4i+EuGqfzjx
HkaNYMdzpt47VM89dJ5ur4sqQGd3nbcqWJtfutY7SautJCDepxNfcbhG7YNKLuQxheJmY+i1faFs
/juQCiEFFBqU3kK1NIvOBsn9UKgd9eZ4SL0yTmUPlvWvYdRu/l+m+9NVpU7cIfsufRuQKV+L8GUr
mk5EXmVDsdEmJuH3sqikR6BP2q7TVf6gwlfq5HgpUgj6lnx36yilZV6qZHKwQPYF5VKnjrRyQbOc
PVV9SrGo8xkoe+++IcI2NXl1KHQ1usuHlupfy7DfcBoE85TnA64ED+kKWgzr82h1j0PCN1gZm7U1
EONkl3++4au+gFqV3cnL9G1dmZTKCGRV3bBoZE800mUW6KydOLWO5uzHrJfTPU80YK7HsP9Kscqp
oqzyQwC40Z768v5QRX4MjY361eI7dshdB/idwinejxQg7T13nrZSbMa230LUlO+l6M9DvFEtIz5K
0dMF+BVEF+eJR+X7ACQryo2A3qpUVbnC/0xecw78WqW6+rtRy3+KtThvlaKXeD5QZP1PqxSzh9Lc
ToH6vZ9nD+RXW4V1KDXJ9W3zhOzogR2MrcFYwn9mkym9epWSbLIwE0AW+vd4MPJsOzpH3eagn2MD
g3IY1bj1xGKdwphqIAhEoZk0mHpu3qz81ExKlIR3Wlv6ttQHsGefzV5lGeVGzniblsra1ZT7yraF
Kmbdp31xspIMnkDoYjcz+edfVQsQBt37rMyDtZ21MDp1tZs/GonxFRLPbF8GAXk6XVBcZeP6Y3sZ
3HspTE1VdZvFaCiBtrZqKJbGrhoOABq+9/OKYkKv1lee7ih3rSAMIRoQ3OcpaEuWZrzQl1UemKvB
BXwyajvODXCTo0Cg7Y9zD9Ml4Yv4U6eDUWlb7pd2CHjRJSU48T11Gd3Q9mBGFN4XYIK+aGVfP5rG
lJxYKmlbIJ6HLwnL49Twvpic1BGpLVVyYXXtrTm73+U49gG8vik7eTNS8Ug8ojN570bWDZJMHR9N
zdY+U1EKdycpIke5dZRNxlYodEpeU2I3KZuoouxTbSsIwnPHBWm4nJ1r6dkbuQl1Y0HXlgdrzW/V
+yaJ1fui8T/VUaAdpSQbaYwTfzVQG3dd9Iaum5euNOYKqkq18d7bszFfbT+aVr0KqeAMyNzW00d3
L8VMsd71erGGjRVODAFbY2pxyKemhxfZS+Ywa1ayGwRu0qwWk+q2bFpqjcxwhrxw/NmF9m9ltrYH
muM8XmLRBJzC5JvaGD46hd3tpQH2LR/qk6j4YJs5FYdlHTb8rQeyh2Q3FLA7sSC1EC+cy60RSD43
+ebUEXLT4PoCEEvkTMus6AY8N43tZ+jAMQoutcJRMXyus35oBXdPQ7o8b/XYOLSZrr9Te/+nFei7
+DQNMMOxTnBX1NIFX2cn2dexaf4AYf/YxB2HfIA0sH30j3bjFA/yID/Vq3mlBnl4lmKgheG2UoEm
cxPnXTPO8CMl82fbd8td2o4cPnpO/VHoi0qfPlMyCywrX2HCO+uKDKlToY7RR9NNADP2mqduAgUy
i/rvUu1mQ7gvjXFlZQebPdoJ5G6QmkXP/F2clHEQ9IWYb92be0i6FdThgOc+j3k1z81bg14gXy1z
Bp7zxqEOYl/nznBRgmKA8B4qK2vQ7ju4zE3IfNFJa6KOw0U2RZ0/KWPg7JMmtv2r1AENQg6NXtYr
OYIkk4jjaTFrlc/JQSP+U0L+Ctc3NUllOuyS52Iu/oDOvJJWK4o/FY3aHeZW06lqECOisCUSVNoR
VXrPjrIKDEgfmwSzL2xjkwRoy54FTckipG4JYuyVOrF3JXhmoF3rmroJgvZHWXKUr6QVPIHUvVBZ
8Yvsnf8rtO/d8NMgCeBvOoGQ8crg5g7Fr8s00luyxN+I43+f/0/TLLobffzziNwCWYXfLncTibuJ
BD209F7u1Qr1t4GZGytNaaoNZwzFAwxj+YMjeuQXUMBk30uNbOYQFrl6sJ0Xrl7aTuyHDrchzzOM
1ZTxGPO7rRwppzZdtb+bOMuSKjPrQxgvLJNj5CiMd3NsBd5K4716Ld1hq0lRjsvKtCCcqZo7NaBs
nDK/vrtEZIQudyavTr2vwwN/7veLwWu7/txw6Hi7DVMVJGDKBiJn503GsVPncVCqW5X7Jm0880re
y0naVKEqBgegDmNidSREaWjLbtjWmudt9Jh1+JodnL9qsAs2aOfmwx/13ga85yJn4anQvYG+ZrGT
+9ceQXW5Om5ycKPOumutIuX9mhEC1RqVFB2QDe7i2bTuZM8NauMYtO3jzU8OCYb0n9zP50PGP4OD
b0Y4/CQObWNEK1vMKv2WqURe6OSUxel2SQ2sjIiqrM0goo1D3wWU4JXlQYpwnUMEbFGKJEU3A+qj
7h4hDHDP8Es4t+aVKA1S13txtCunMAZ5kNw/Ix7SFfw29Rs45uo3UUzMyyx1Kr6GqeZjpqHO5KVO
OvMWbDfpAFqHFKWfHNvGrD1MDphvY1/N1zRhuy8barE1WM/PZtH/bLzOOQ8sGiiBB2mJYqpfBkFZ
XkGEABynFTdFvQO7HMwJYAYrrQo2coYXXTmt9JYWHwQRfmhQI80q5FGQb0KJWWZwwrexd6FkmkO2
wYItvRwydXOTqUJ1LzevyQtAsLDDry8slhxUiPGgnrP9pk6QZXjKesWsfeU8U1XI+orGSkoFGmai
fgD66NopGcvoElHnCvq8cYqzdBdwxnmIHcqq5rKyTsRs7UNgDm8VY6DKGlTklTH37Y4N1PQ54RSB
+tPpox6AicA3pN3VaX/T53Y93/RDpr/QS/+ZdJKbv5l2yhVWRSBZRuCThqq6qwW7bpqwPW7LKTrN
gnt3cKAW0CDQ2zWCbNdg43LgFxVupDUAmvXi2wkvKDG2yif7QVWiQyd8oT5wT27gvwfCdH7T2L2x
ampQe8CCW4HYbXwxtA56jKCPgDM3KXHVG32Vxl5y10dl+gjj0n0F2Pgn0qzynR00CgBrXvnJo5KZ
86OSYj842gn4w5qYXSnRrK9AV0MgVEECNLj1TRXYIQBFRPLrq1YrnKVlpGdLZ+kjDVKUTelQx+4H
MPIEocB8WRxlTxGQzsXwbZlequUki24Io8+d8ykdi3lXG02g7arZpmhRYbu2gYi0WvMcbVhGCZMV
J9Vl7Aye4pkXpzsOkLLV/xpFLlV8Mjxjc5tEzndzMpP+g6YY9SE24uhuaeyCLOphWi8a4JGiO3As
4UqYI+uJI8ngKHWLi+w1pTuvfU1TNotBm1yGcWoa7K0+o+5QXOymlN2iJrMD9KaNkZov78JwOIrr
yu6LWyfDKfCn/uSpzs9G6qQoDYv4wiWulHT1Qn6eRpl9c+1Dq7WW1mXwX+dyxIWVtgwPcDYfgfaY
99HohKtaQGi1IPsDBeCWm1LxjHMeekBvSaitBNCoa0J8Zz1ZEYe9fj2psFwyRi34o0yzfpYuwA9E
ICtBwBQEpXUYU8dh9Vgrn4ZBO1I5Bxq3Go4EvwR2udBXc/XdSEDqiOJQvytb89SE3W5Q+lPcWMXX
MHMb3pKG8i6KzWozNsrwYKtWtHfA1ji7UE+su3QqobbTAb9v2y9Z48TvjFJxHgoKiXPg3t75xGOe
iuAkTbIB+oGUZrWBNxBv1hVvmsZcwbn7rYIr+CmB3BbmCmUtJQsyoydn5EfmJt1mYq29cYyVrUTJ
YxB2/WMyZvHGzfx2n2Z2/6gWRXzlCfheGmUzBv5nl9XiRUrAcTj7xqR2M1Y5FlozmSsm85zw52Rz
k3Z7DoKvU9cS8JsL1jACxKdPNYecEyGCfLJ1Wn1fpaABRZEy8BL+xcQjiXG0tAHY2SK/dDFUTfkF
mhcHiGVOAZQsJMo0Jg8y04osw/uqzZIHmYQlbI2QpC2I4/tGTdXV1LLqcKy2JFyYqCty9cu3TmEW
b1lLUyyRz/leitJgFNQJx7FzJ1WN1dcXvXWebv5iUKAIutSATU869XG6Hsz2a+wF3Vm6EMlw79vZ
Xi8DNLVdqzwkL41mrhKHRXBSRr0FVHDqH71MuY/rQGGzROLnHZRl/V02NMT/1ZSiFR8oz73hULMA
R1G9933N4EP0m3VlhYTIxMs01ROwjWNof4QkG2kshMfi9q91Uw8L39hQ3Jso28J2QSdkT+0CN7Kd
4sw9j2NY3cNRUq1hac2+/XuPjDnG3+fotApOEqMIDlWSto/NpHz0ucdLIaQ678LDPIzaWlHM5tEo
xvYxST/qZpq8lRoLjhGYDK1hJ23R5Dl35ghOUtC0b9JYJ625Mu/Ym8LMnfX914FXdmgp8cfW8Yxd
4xnRsUhU+67jYWAPrn+uec3VlOvSHWdP2bolCZCwvrvAYc6QLc2t/m4Ceukm6r2tv+t633khLlbp
/KexOWd/BzBvs1lvL7LxVJAPeOkWQDn+0sme2oF4wVGwTxQkFwmeUwatrgqy5Oam7EQ2adw5h8w2
5tNcgo4tQdk7GJB4JzlPvTYrh6nvSNXP9eiTWhlrQD/DryROkg4Wue90J4YisSQHJ+kBdjWiO2tQ
9LsEBBmKm/iZXLKg3N6Mdtw6RztQP4SUNBDq8d8XDY8Iz567fQ+BzabwZuOpCs3mTPijX0lRBxz8
IWoSSHpqpVsbxgdNL7tHaasBWEiUKryTklZO5dq9myMe5Q9g4LjnKVGSNQkA0ItM9nTtq9lYQ7cU
fnUMZ8dKyfrQtyWoIjoIWfakhO9LQQgmHOTIRBCT1COITnIkS+vo61xZu3xyrA/DMJT7PtmGAdDf
MxnD9T9RBc/h1GrKe7sfvtZWndxLSdXfN12rviOlrntDcO2apgXM351PJFNPg7UU9XzI9qQC21vy
9D5m1Mcfq9rOZ7LslflQknWtpxwNqaKxwhHMqefemIGUwWZg2EmDbLQytW9+DoAfZ0DD1sv4tCGI
Av1R14AA4Yc7J4dFa3Q7dsb1lNx5narzxEy1tyA1D+ukbFw+9DlYNU5tAsdljOvSDYqz3VWVe+tm
flmcNdfiCNopQWRUvnUG6NwcuBVQDY2kgU+8pQpjgBana4dH3Rec4ZkZf0t9f83RY/cji/sHEzCq
T/PED8Y0qvKh9ZLy0A82Z4Rapt8ZcaVuQo2APZjdX+SgyT2WoBB9d6whW4VqXr/Le4jWa8fvV3UA
AzjxwR5EUX5zzWTWhzaxuyfOJATXGLnt0loXYUCQx/wmjU4ReI98MNIkG+jO38Pf7V2lZNiNuzbc
gYwzMTXQxX+cSxorZXZ/nyuC8MQ0NO9qisFyrlh/CtLM3Mhjt97qUtiNovbned0LuR8Vd511IA41
Ym3d6mB/zODBHMCKsJ5SLXZ2VZ8n21astfu4BvpW4QncC1EdjfmOU2vivkiKVuqPY/JGDpSTOVZ5
hMFj4J2HHYKgimqtzDvLuVRj/POVgndlEPHqMQL/1gR6a5E6GibRruubbiUtXl/9NEvx5qNmjXYk
z+O4DI5LdhYB+EErbTJ4jNbkuJ11G24z0liJBaY8X4XKF7DnaqhNEbRMdG/eWURyraLFpxmIPNXV
PllqSJpx2/m7ISimz8YM9tQvdVeBtCvVqvNH9W/ecpJcnOn95i3VYRz/4xVgG4+q2x/YOVn7BDT6
J3MKvvV2PX0DJOStAgDRe1OPLYqrLJXKzZrtTzfPK+kBzOJu6D2qOf2wJKG9+2DE2rg2iMBfWU2C
vKoqbXGVckfe+CBwobzhG0traLsK80celHfwyrifBr2G7ajiVNvhPHVfg7NzcppOufS9p2/nYmie
ADYfwJVrxm9FbYgHj/mDg6E9qMOrLvfmp57EFvBJVHK8xKdm1aR7/EEPh9q1NUv1KXDBgh0s66d/
BFHU4r/ohX8v/H0Hfzm//EB/91+uGzDPK395P7/7/2F+ef+1uH9nKrYjAZQnw7O+h0Y3fOtAgZ6T
FH4Yd0UlXQTgv5UfODLQv8Gf/s8Ym84JkNueBadlHUAPine+60+fwWsDiq1WPjg6mMeV0ENePH0G
kWdtPutzCu1ueuE/u2Z/4PSkXWUQrpwbqMDqVZop9rkaDAcCj17fSItspGERZa9uDIa8Mhdxd+rC
EbwxMascNmmDxUlZqD5C6wwuU5bon8q+eecSVf0B3m6mOOCNdfNwGOGoWY/AsOzS0quB9qOBT6u+
SFH2ZKMMhMsDs21AQuGVpFCiVc7tVTZJ6bXXSDRS9K3RWgPx0v4PYefV5DaStem/MjHXi1gg4Tf2
2wt6slg05VRVNwi5hvcev34fJLtVknqi5wZCnswEVTRA5jmvWX3EKqMljy3bvjJFG93wp4WcJ6fI
jrFAVRZOZ4W8v62+dZOO1VvlP+eOGR673tZu8TFC4mRILOw0VRxJ2BsYp65H/iVO0kNpt7ioJ6C5
tm6GcTfa7cqRRC+8ORsq8qTP+nfZ9DiEbG/cnO2WPT7iAjI9OngXQCntMF+cY9BuRoxdWXCEFjQ/
S1wgt42PzeAigQssA+VjtyqX/uDAKEjESfZa4cyzAiW21vRgemwR4pp3wywmm6Wu6u5rFIyfNHQJ
/0jii42Sob+wLPAR08wTRFZ/3SasW0QO7KBT23cBw63f4jwXnJCAmreYeo+VL0pcw061A5ABGsJu
alkcZGsgNXKWZ+W57srhdq7wjF2ZIuE9GwACweGHNZT6UM9LmIn3VVYM+bbqRpbMCOotKU4O9ya0
rQwtKJR+9O6LV+fLoRgN9G4LZe2raXiItX56qM0IyVmE5XaDarprpwnqjTPgGKsp/vDSxLPgY5MF
exG1w8voRNqCDWCGDwO9UxnzRMEAz0jDAZeSkifGjwMmkH822R9FB8Ut0aNHC+gEDap7ru12yVqE
qkmkcduIfTxx5iY8e0TvumwVDTp/km7P6po5WGJS8GurqMVrocwe4nXsnim4VXcG6BK8oZQOvmQQ
bLh4sygb2BGZ44irPLC4P+uqhpShj3bZLY7sgKEUlxrk9jVPIKaEYkJ2+68pRlj25A2D14/QhEjn
TtVJaH9chjopxjY8GW9Ta4Qpl8nUZivNwwi5AoxzH09C/4QUf+mrzafcFP7JQcxzIcNqLHDQMKxX
DVVL6v3OBgt2cFMxCcWVIma4sprtq7hylVUbVeyR8szYTJ2Wnp3Yz26HFKsTjKGRwLaAopxykJVb
VceHzazb8Zz6nQX7RrPfkWjeFIaff8/75jWvtOHFsNV+rYioPuLw1h/zJi9XvWibp65MvRUl8nBX
a+H0Qn4BGI1fQb7otfElcNp3BawJNEFaqm+yvkn7RyNrjCcV7BQf7/SS4cxzCSb3QQ4q568MnAdt
YYcoLYus3SrqEG9KA/0+uC/Ds965R4Xn7mfLQQdTHwDnhCGuk1Ay0aUb+uZzOUKhy+3EuQ4oi931
GjiAEaT255Lkm+7axSeU95Odb/vhtm7M5m0uGckBuPSigTtm3aHqhHgUYfnSknfd+uQCdtUs/Nq4
mvY0I442cWWHB7x9IUEiZrXE7Et8GZQ/SqGM3wCUcveDL/4QuHa404tQ3zm1p14bH21vhMemb+CH
ENBSvla+k4C7qcXFt7Gtrjsby1mgDlleR3furCAtD944qUewP+lmnKEVH7HbmYPItNPwhbr1mPPA
QOMttnWDoP3jOrw3Fkao2KuVRTYc/Mkmtfj7qWzLgzCM4aBCI/n7ILVRVMrOfj8czKjkKgAYAzBC
SCWogMz0UOtOfhWa16Iaukvkfo4MHVv1JA2yoz96D7LPdhvzGhSduqsyMKk9lIJoGZuBse5yS6OG
Nbd9VGaX3JpzZN8Y7hpoPBbONi1R+RsLoe2mipI0ZHabdbBGxaeewH9jYNm1l7oOgf2r/Um2ELxt
L4XlkGHOYrGWMXmY9RTwKtBOGJlwKRlrPPGaakpzuI0wX0XqH8hQTGiJdnC3crAWeMfM+MdS2Feq
99E5UV1MZgLnmuqlfc1SszngqR0uZNO3B3HGTZEUXudMn2utPwwCpIvixtOuUQxjw6JDfQOAiPyp
sq8H5UrmqbsOdhkfHFO4C9/z/zCKeF7yzR7W5qNVsjZpqJstBhSUn0UcJavaK2teP8EIAJTgvV2z
YLFtKOtqWjl3baDWVGzz7uzNdgVIxI6PbQtKcDSU9NX3sW22bYTqLAt1AXje18Kr4y+4+PmLLjUw
9uiRVIudWmAGEQHNsLv0CblYvLDayL62JP7W4wD8ENq4tmnKGjYGwIOdlQn9rmPRu/c73kZHne8R
qtXsjKmP76F/cyuyhviM1SKPRXYB13E2Myn9YnrE3kwlPYIh22A7Jtorg/aKf0IM45AftY2QbRPY
5TdDHfdFNovweyaM4XbC4iANxoXVafbzZGGPG7YVm2q/giEt4pVb+9UrCCScIfQc8WHdrl6LZMFe
yH8dVSs/IiWSLOWoxIbzrScOtiPzJCRfVk6SIYsq6u5k1l7Fb9qqsEItlRcncCFFumQnctE9mr6y
VMdjYJ66pAjxrBmyg8BC6ateZN9M1YzeVA34Yhg5+MpqFnXXJJkAylpIXaR+dZJ2PQLRfttyykJf
qH3dnZ2ZRiaZtJJxCxazQw6/e3BmOq4M9bGPOkvSiYPrJMXjBHfxgMl0tyiruNsNYOI22COp57gJ
Q/QrtJNsgZQFmDIfUC5stjH6xDwhfSNal3ovFkqRWg/IsYjFOFjee9eWZ1wgHH/Bo9aaBW151fsw
i2GOlFm4yfScJ2WvxwrgqARPVxHZEDMa+540lT6tfAhXrBPb461Zdp7YNCaCTA5laT6GKNo4saaq
BzWu8dlCZnSRCK+8l4d0Lt5UvPPDLRhnO9RrjKPsVFMD9RFyZOvSxMwjcUCFNIYfnRI93VgK0vcj
ODB+xrlxiTpXvwR5V54gGKLq+leons8aFCa9YbTvPuJDrBhLq+6KjRbGPjrRGHbubpfjjgh2ZzRv
l5IXxnK0PdZV/4dWT2jrD0H+PT3VvdN8V2KzXRhOOT461eTylxr9gZ2tu+qb/AsrAAsXDUrInZoF
VMKg2MnmR8etSfEqduvs/rf4YLTqKkJXeyWHfRzynBSGkV1kxHDSwlkNo9YuheFm68E7qMLvHuQh
cHhrPdGpe9lEqVxD8RclnqHuHhS+hQ/IXGZb33Fwl59nyRhqmrDXtcg9yHF9A/ElnrzNbcI8LBdB
tqknb1zJWX1ldA9Vpb5gSZofZWhw8Jrt6ugkJ4Hdy3EbCXYFFYqT1pOIGzWcK/WqJxmLLD93T/Gm
+Km/MSzdP5BW1h60CXlXOWKw6y9kt9THWnWqfWXW/cZr8ApW82hf54WpY/IivFPZwPdvXfOIKgkS
rngJrExjFqnCmnCFDGy1J2/pvFo8XMLCNl6CUIuOPRi0ZeFZzqse1NwK1Spil52bL6aH/UnqBMsm
BzGvaU68r1NdO4JPC7dRFPXnvGmKNWqj6gPZemtp1HX0Upahhr5Mii69Nb4rGEJ8rbtoX8S6zrPN
GbehN3nwSji0ATdnNxsFuxuy8ZaHsH4yvnlm4iybyZ3uyrizn8PEWgfFRBz9la02oZtqZvrwlgmy
0h2yrh6ZCFzIdUog8/QxBxYWFENxboupunpB/1lOLxxhrVITWXZB9ToO03uSzfredYGat8XQnXTb
ztYBbrtPZqmZUFiz8HNt4R4ttzxVvw+73voDkYNn04rztzDPy6Vaa+IhG0Z/I6/Ys/W4XdFGt/Wk
pD3mU4OVP5XDYALt18LPZtDdi1iwieKKGaiKbxoVr/Hr7D2ji8B5s0Kdz6O39KOeBsZj0APD6BP7
rdeBsiioD+wNVKQfVT9hF4lAwVSoGYZe2Q1F52dGe8edo11KFB2o1nY5Zl88pwwxoPKcZaVVYue7
NPsuQSyp73FNJl8DhroxtqGCRbjsHWJ2aAGQ7KXs1UtI7TbUQrz9zDvFFc4KzWL/SxKsefhrX8pW
azDtStWjGdbJeVSMbKaqDU8zwqzIxb6qrfGZvX5x8EUUrCWw7Nd4OMclEO3XeMF64T/F5XhlKCoq
kqm5U5PI36SuFmBBr0fPQacr2zZG/8D2ovi5F0pxsATml7I31xKFfcfIE2nudV2Bm/qQ3E/aXMRp
6i8S7mEoXXLoe2QKPtAfMka9k3L8D/SHMhjJQcYkQER21CZ1gRpwqK0jdOzi0HbvTDplZCUSb6XD
nb0WFpYnxVuD4/VLNQvokwRE4Wwemnw3402bg2qUmQJjbI2TPBPzGYL+50GZkoMMfcTzzGq2/Y9Z
soOC+J9Tvcb8aZYIpm/VVBs7oWnRuU1je5VD91mZBSrrMiYPPtSGnShcXK0g8ZzrqmtZ4ML9g+dl
LLsp7vgLf0zBHWzrlq1zdxsnr+V5kCabmbjyU1BRPWtlT+AdWrMOlVVn5NWuQuh2kbh1gOHm/Aox
ryCvLa9zmz2/glF09ir1NPJOeuterUmDaacN1TdX/17k0fDFLDJ9yduQniktm4cAg7CNwG73HGix
iUdaba+V1GVnqXXZi6V2sHNK0e6GuZmZFdLLsVMdZC9iDh1QpqA/jmqYvZht+u5GvXWC0529GBFb
eX5Vhybga6MmvGo9qcUbGD7kjQIjOkWKmz7CHDrLuOnkOQgNSMMTjkpvdl+sRtfKXrB9N+6KPvxz
upciMRaion7SreQ/TvcBtbxZU36bjgi7cefbrljaqQ4aQw+9ZeyS7Yn1kb2A00af6vbVRdToualq
5eInFNJTJ/rU6oFzIMXT4GlTxJ8Gdq0b1a5BS/GZLFzFqrdi9HCY06vgNDS4sw/oQ+/qEYskxR+7
VRMU5ssUWn8UCe4UZXKFmswSeyZhwNdYRFZ+cnRjOEqnXenHO4f4vmPHYf5l0fsjVJV4FvZp5AFh
rdp9lZQPEerU6hZOQPNTE++Ydo9V1EPZqvkpiCsYhp6brnTDQAFxPqRp+54gl7IfuxLjwLGJ0rOG
4vgysu12I5tynDp3pKOgiFjp2e0C1VCtXD0Bhdfp49PgkUWI9PoVB8KSCvlorkAjzQkFBLfR5E7u
Bx5qL2aTLGIzbl4N3VIP3uAoSznL90W7TE1somWv+joi7/dKoiU8pglOanC8G1bvUboaa6841KFq
rUhrBpsu4QmOxkBnwWNkB2Ybt9Mcoe4aQO4R/BBZko7qfxzU6V6fZXJWrL2dRdNXPN/RKFuSfYye
nSYGmYVX6ve0BqnnWd8iYAikje3pUc+woR0Gw78zTPhsSEWEa8WGc29WOX5FE+lmqunoI5pfeu7C
lAZ9pC2xTdgOXmHv4W5bpzp0y5U7JuK1EuZZvpARBrsYLiTWcDxIC3UCapB70VmeWXX5TVECm0Lg
L/GyalwM7HEXT0l97gaFDWenmt2xs+r+KM/aLPrzzO5N5U4NgYoz4CP821Dc0ftbb9vNuipWQWIy
pmwWt0G6c7GyupXNej6g+1JEr7KzmOEiebgYEyd5ksUvWzE+s1TK7mUX/gHZSuBvsZWdLEGS27XK
0FUO6UA5OYiFf8HEzlxh1AS0KYTNLmPefEbefa2ognIxLoW3eOmJetdRvV3IER8TkhBpKdceSlCa
f10kTPmvOCEiP/PLyLicFXeOsXJj7Mhlx09X5wWNcxipxZWtRPtcZ859OHYgQeaWo6XPihq6J9my
6/ybl86aHGPaPds4uuM1WUxHc24W4JkXpeH0QCeYqSJasxS+2x3aeuqe4y4Ylyk+eXs5l4w31pKR
Me3k3EHlhj32gbG9/R80FEa8DtcEOdehyLVpdTXZyN4+9kygj7O/XokFZ5VaWCh2ffHiWdFuUoX9
bhmKtUoAP0AeCoon+IOXWxxVjlXMfv6oDlnz4Bjis4zL64RjjTqn20wXK4N73TWT8z60hsbdtqnO
QRi7J0uYFmkIDQ3BJh1W9YCtZOkE/QUWZn9RZnp+xWNyUl0gZz/ipjCDFYVLkxUaI2SHb2qYVWQo
sMwhv1AVF2HX8ZxhVnInY6kRRwvumOaq3DcR4G+NVfy6dMW4jylsPvX5dG2qHp+ghlzgaNfdk2VD
RsQh4NjPrVsoQM2kQnNWtiL4aniZJ/2dbI5elK39JBg3XgwG0Wlba5NJ5o4aeO2imE8xj98YVRfM
Sxhi7czu0cD1FqsmCgDhzDhcbYq3qTsdssJW3hpuqWbKipyt9Q6RUb5dICLfmtTdYaKWP/OQqO9Q
iJ0ddomjEfR1xPVG1R7NPsuD1XgJylK7C1lm3+nwZJyWDLngpr0w+6F6yJTM3QVjNGyHKBmfUjF8
JfVvfY0s7iPoJXzKCyPZOCAvDiTTwwsSuMjJWLH11ckeLHVovzQCi1/bs5KTqwEKqGtQr4qdGndo
I9QLj3UPtzma8uDFvXE3J2aA+8/Bn05dGdXbMt1QH0bzce5vTC1euvNWk+X9EkMC70j+2nBWva2G
q1BR7FWbNvYJB++WPU/EryUoyl2n6zb4Gjp8swYw2pkDJEVu1jsZpKLl3LrNIIBs4lrdYkCpa9Vq
6J2oujU94J1rbmdjKSy8xiblbjx8x9ylwqYhmh58lw0nIisn2ZITqB6qq2HeqqpK0aYsbNtlmdTV
RQ7xeIbtp1yzFjpqwA/mfPAF4ht+Frt72dQ7PzkF6g7G8wXKPWn96sVEfcFfQJx/UPkvvwV+HGOX
FOaPKtyVtZpiMVCgyrK3vSnYs1vyT4kb4odE7uUx8EtlwQ+/ee/K5M8rCmogf12xRjdr606ZusYq
VOwMLUbToqq8V4SYv1eWXl0CmATYPbovMjzqKumVdHK3zjyqsPWtKULtid32hOm7MPmsiXfo464G
sNwHnKnq1yxdyX/D5NgPls6WFzqdnRdwsZPh5ybulsqCIpS1TMcJo6XeqI6RAuF0M86n3WwFJA+1
Vtp4hzCmQAClWcjgxxgd5d6tWaTqMsxIO0pnYE2Mu6yhUBXxm1yYYDSfRzsR1IEmeMB+7q/7qnFe
Gmv+BuWfMBZzT34f/nFrAdrc1az2VoHR5p/GMm24tXrZ3veUcOV4XrdRSnDXwsWpK+14Unl9t+Ur
m79miJ60c+LWgAKziosY+0+EaK+mb8cLrM2mzy1IUp5gaXIVcZxQPvVhK/6QapRnUnDxpsp462Gj
zSrX23yM66I+XYZWqi8zvPn6Nusv43xISoc8ul98b1M0QGRLxnU/hEVajqxF0V++DXOTqjwX5qsc
9RFuRhY4psjT3UdHWZDAimwAjPJq8vVqtdPAu+pZ/Lno/bXBreGU1AM+V+0YPmRgeZbCAoU6VgAY
+iAv3zWtecH0Mvye6VRDRctd19W2WasVbAEN/yCcGlMpxfyuj4H+6pZjQAYnHZ5EHw+rrCiNS4cE
zEbUUX3fChglojdmQmffrT7w8l0wtEuncKHoUTCjwtIH9b3sruGD4gzTf6/ZIG5L0sFI8eQxNnH5
dWotfHQ0YFyZUpB7jwXmbxhN8mmHzaEFj/cKM08Oj8iz7OOuDpZV3ec77lLILtaRsQrmG648NE1U
BLd2bFZZtdBrmOT//tf//n//9+vwf/zv+YVUip9n/8ra9JKHWVP/z78N9d//Km7h/TeatsZq00FO
0nEMTTi2Lej/+vkhBHT4P//W/tdYoLpBCrD50qDQAnYrvxZj1V17JX+W5uN6BnYlm0xrI63Mo059
kaNYtSZs2lh5+lr2vZi5GfJgdlqLd0z8HQhYde3nQxHF7eHHKHPekf8Iqb5loP6qtsvCj4aXBH2E
ySMtLVtgUCE9hC9Bk7QP2eRAGmWMr3j1KTINdt+Xf34zLPtvb4atOUK4uqMJzdFV59c3QwCumzq2
JF+mqm42mtGmG4M1yJ50WfIc9fnZMSL1c+akJPJbMyRvGkTnwE2UhewoHOMZDVfvEVprdOhSd1zH
Q4mdW9U8YnKJNeKUBA9dEyX7WzOYU9QyT62S+Nu2SoTBSZC0cP1+9Mhc9ohueNxjifWR2ZZnQtHt
+4+5ctbHRX8azHz5unLER9wbgE0iUQdlDcjAXZGN/p0Nozm/tQMdu0Tera3steYhH+MQYgtuM1w5
46M7idLMWmJu7v+Xb6sQf/+6urqt6aaw502ao1u/fkK1qtXoZkMi7pSw3PSp6uJSg86M40LcYzvL
/gcLrlPkVd2xaFzI4F3evNq1CO/0pMuuoRllVy3BZTLpXWMvY7dDB8PADwqML+dxMoaIasoeuWu3
stmOVnbtC+GQrEuazShf3PMKiod52a2hHnjILUCHjQ09axZDpaD/ixs9tX+Q26TinHoZ21pxdJMC
vsVPpw3Ctrto8i6eWoOqjjLe8T4xd/w2reM0lPF26PXwnEeJWANP7K8Rv4gVhn/xk9+RCmE36L0o
RQ+VaZiUtyQIvigqIGdFOEd0jacnOD8PlaE1uwkADum0Nr4IcmoXeQYn4xsXQAHwRyhvENOLmvTF
cKfBuU0oSh8GYAr+8GN+00Ff80j3hAq/xnwWFpusvIw/s32HAGsj5uOrpb00zB4/WWFCL53PYntC
Elye1lPo3oKyCaDZODR/mDE1Rn8JJjie007J2m0CoLLy4Mc7wxmVPUW0GKVkpdaXmhMgNQ9Z+4jU
undMlKa7I68J0ZqWjFt+xVrtp1PAs2tUv6fDx5jcZXGwkm1LWF8iw6+3Xt7sQ7UIngO1LVYmOd5j
PhnOyaUOudTnpGqbzsaFifkKyCrfUKUy9hg/U4fzWupilTXe4OASAT54PlZwDpTBGTA+di75vBpY
i+wE5Bmd+wpeuelNxdKo0nExqhE2S/NgvXEp52XhO1ji5ji5vXoClffnIcswOmFPZW/ZD01iUXep
eoo04F/Ig2/kOEv7ro5NcLab2LkfMyzAB88K3t0edkE8mixru9q82AN6YW6uh+9Vl0Nw8ZwEHIah
PFLOOBmd5z2z9+8WbnSgFjGeFK9S/XWHRyHlM+BKblmcdQV8OtKnWDSnU3knYxmYQTQVteLMjvi5
L9AoqNjp+Gu2EiQQwBDuRsRw/XVhsjhQMurvcp6cIs/cIIKwkfDXfFxrchAeT/ixrJMg4Y2NwDCt
jckLVjbLsrXWiC5Zo05+Ak2f35leZZ1rW1jnMQK19c9PDkP//cmh60LVDFdTdUODKWz8el8aKi9t
/N42Pw+et9ZnvX5tPpDhadlecmYiouaBgforWDpDsKoow/4Uk6NbUEh3ca4YqFrMs2VbngUD8uXq
lFLkmHQk7Jp2Q5Y1Yatixacq4LYnD92QRfgyyHPo+6qK4AujZNuvXNgrfncn58j4bQhQlWd0k3yU
W2pNXeRmBm9Kx1D5n98nuZz4ZbmhW7buOqbluJowHOu3J6xZRrjoKlbxWTGibGmTfdjmZYGHJYCZ
t85EKQ39tJfccdo78pbw5Oe4E6HIpxbmdE4mxbv4pvGtL6wRP1TWySwn6oMpBvVTVBYLGQ88PdyR
dSs2sqllWFGCFHgiO6QfjWCobpcttYKFX6Omp8kM0k0itB6B/yTcCMd3uPfG9qceGZ14Bl/+Fk/9
pVG0+bs/xs66x4Bmn6Dv9ylU8xuQNUIT8xbHNbv9lJC3lIDS38ZnxCUw1Q2VCL2Au7By8se5/rUq
stDYyKYyNvkZ9uMuJq9SIPArYBIHXb6P2rx4xIiZTH5Tfx9HRVv/86fl/G09xLPWpuBi8nmZgnT5
r9/qqqwxATD14HMXtDgOa/mnyaq9a5SW9qnPq37RmG3/NrQBdWrftWDFOtozWiwbrJf7N7Mbkq3T
inBrGmmzrgMQFTo4hjttPjhUcO5kU57JWGAKagI4x0cizi6sd5AOUfnZlHjuXhClw5Z04ObSl2px
9LSxPxaYMjw3o3kOqmg6I36TP7vC/E5evbmXrWBOhjVFUN/JZtqG/bJy7X5fzTNLny2BP+n2VvaG
4JPXelrVG98V6SGYoU1g7dpjN/NWrFmjvF02dV8fQYcB6ZMR2fcxquwFctVO8epnNYpGbdR/46Zv
zXWkVFjUYcihPfAcK3ZxVLNpT1S2yrHKUD3u5qF14+9sDxJg7Y72vY1k2IT7am7f55VxqnJz3Jdz
h+yVca2x7P/ywcsP9uefqSAXZmqqrauGbWra7wvhHsnjrnd9/X0UfrXKrQLkpqn0t0PMFx7VC/cl
ryJrw5YiurdKx7qmEwKvNkJ+skW9NTmbnQHskK3WbF7UrXPPCBdZDX5j7JHMkgc0ibKTY3Pv9xtD
YTGKt7WDuhFb+uHUsSTe//OX+m+3amHqKl9nXYVxqeu69tsSMjbM0tG1SHu3Ne8Tru/5fcNd5qfD
0KMCB69OYyE32YsUEeN70An9ysg891KmIt/EbCMx7EHr0sxy71A6oXVQgWrsumSa7r1uqDYFFsAX
aE79otfH5q4INXK+RlHvAPeCRkmmteOl3t4AJ3aQZ4Uadbez7MfZf+r9iH2Mo4AT/5dH2t9+/MJ0
LeFohqObLpvE3x9pLOCm3GFf9x6l6fcsO5MG9u6HKLJO4YwZkTgQU6TxCmUdc/URk2dx64ijhpHT
bUKJFspCnkbTDFbVy3EjLyAHyw4UU+Zdtnc3Uhwd/4QUdzDZy2AM0PRw+vsbzFieqkM9SwKNCS5v
XU99G2KiADgCB0nUZ1vqZcwxG0f2+9sQ0EW3pj4P8dH2WKBpOiI3WmeXqk6fhGMaB2lqg+NtdvFV
s9mZiLVC9KEpD3Jsnsa3sSm4cmdhlkG785Vh00eihlbqtNqiHcp7ENnOe6Am2KA7gL7YidtsYs1X
o/Hdd6u3myUIeVQstN65VAmin2LuQNSGtGMeZGcQHP65mDzEHeeObGSN13gjptNmkN+3gzqnIeiI
puKTAfDun38mtvwd/HIPsFjTuAAobdsB7Kb/nhlAGjHR0Ex9twYQymUdkmRBxX4dKb39UhpevzLr
2toFc1PpwQqrepPdy14e3bjEkn0cC9N8ylhiyvBogdHh4fYF1Un7pdXAGTi5oS5lpyuw+/D4qXCY
e538GvT9Ey445cksTfve9EOxbFHw/QKcGuaOPr5OdQG6DHeOfRb6xVOlVJ/kgE7J6oXVjs0VWcH4
LvCnZJ14g/K5CRdyQC4yd1W4wXjnFZmLH7nHo3++NL5tT+wDrCdWMfpu0BVcryTBz0kt0kt+z+eL
nM5W1aL6Os4HaCZ/xqrMqK7ygCTHzzE5+GOuEnX1bdxHTEQo8rCm+OVav1+/tEGfsJ0UVGkfbVs9
BXAP3hIdG5u4xOo9rxX7tY/QJ6/tt66Bq5V0aoUqkGe92SW201DjWMB34BcwskBMizg0PiDwdWZd
umxAWzmBgui65b4rKDAhSJHwM9F9bImhlUfQtKqxv2Ph0Qcvbt48OgKMhcjrFxcg+v1kNM4jsCl9
3buIiIW43j6OftVhp4a/ToREwpKFC0jmoT3LsbjJUxauFA92JGN9jaJLlU/JQvbeDnmzNNxouiZs
HI/moOlb8UOQQ+pq/Caz8SHmgWHztMXy9/IRkhN+m/9b87fLtTDHVqUprIWcK+U8Pq6XYm11UAus
c3K7WXd9rl/MQmtIpPOy+nw2zDHZqxauuJ3987gcbeqNq1LL8WYstSVh1fLUz71nvbWMWwc5UO3o
SiS27HXm0fKsGHxAEIyLqUVMOmD7ibUYaF01uspD7jWQ5r0wXc6ojVusMY1pb2czLHUe184HtWnh
UcTi/DE1slvlJKZ22UejWKOi82w47ni11alean1Xb2VTHoZMaxd956T7rimmq4xpKTBUBXKNbMl4
MbqYExXj/UcIB3l02tvokulmczGz755GSbJOcM4ximJ8xT7qO3Ut/+IqmvEwaMGpGe3h1SwtHdQG
KkE4cfw8qo+500DhO41pAf4bZhr27XpaLhP/5CGh9eCqyvCIDT3ZBkpTW7+bhkdRjvpx5rk5bpeV
5CfxGgJPASKNsV2uOJAeeDhp8aPgGYH++3hlu1w84iHfri2tF2vZHN04vGZjuZSt24ix1JaGL/CL
r+cUo08uAQEpu9ronqHfhaJj9ddnO+wI7Z1pWH29lx3ykPTACzeuqc+aSX21kKNlT2Or90FSlA+a
i0hz2Zj9fWw72slrAb4AViy/JAhdpcgHfsrTNNtm6PbtTDUvnrGYusoB76Hw7UNg10qI6hn8Abcx
7gfHGcg9jcMZqmV6AnS+uI3QWMncKbFx/Bghh/lFhluX1YCANVSHxXLlkEUIsMAezGF+z5LqTvMR
Kw9SmonVePss6/U1qgAlCo4kdOzBS7/oCLWUsTV8wxAHACvWjQ/d5CPDkjbWzovUkXuvY9+GJPzm
XMv+alG8lCj+S5al457ncYoywqcWRhFmcANCc3X+58Gdmx+xIjX4GGdC3wYklbsIqBm+Ygm3lAz1
tLLRd1MB/EVlbp8DlceyZKZPY/Jgp6U4Fj3v8lT0KAujDvg+OTM1RlOGU6qS0jMwrRAGm1QQxsui
0cp3+CmgXAI3h7PRtm9QQK0kK98nwORbr56KrWwm4lAMHjCkYSx302jUGzkZ6cFlDp/qU68oyAh5
8biW8aAOd02kmc/FpHaHpDfMlbyMVtknNSFd6GU9FPUWfcPEtAxYad7wZmCXuyhtaYQzjVcMw99l
XPPBCIMjlgL6w2s83AXzcNEo6s7FGG4tRxWqeTZqi9IiSNt73Sr+P3tntiM3lmzZXynkO7M5HpJA
1wWagw/08IhQzIoXQgpJnOeZX9+LVFYpK+ui+n5ACwLh9Dmc5DnHzLatLUGGnObPi9HTat44Gb5e
7pRZxrOQB9OZ+25966Muw1UoWb4YaUR/dKt+09LyhDI5Quwn/ajowUtJ6Nw1ROyxQzn1MFVF+z2L
ik/SPGqf1igp6cw15vsSebaLMD88ZJm6MWSlITwtal+x1pvjzg/T3Gnh9N3ZhlSGjqbQidbykx6y
MoLGnn5WY9kmwmpa6RpOinSdTXhTmdpc9rt+3b/fkqdw4o9iwfmXB/RYk/yVDzu2uM1T2czurDwB
D6NL4fNSajnKWVu6t6s6+kSEYzkarQJU/LhPRFN5a6jxJ0phN6msTRdtVvQ7uY+MO3wpsg3/5e93
7ZsCQQd2IPMQUPIigz2wZLBlJX6eMoSdSCwy1ApD8gwRwrzLxobxigdFmM2Pkfa9apLkuZbV1sPe
BW8de+6v87ap1RSMQNme5LDsr7Jlstlu7Q/uT2t0rXYNmsX8/b6/PK/JZ+wVxRPNIcpNq8rrZbKL
BqOWLn1aZ8qtEUX+7wn+DL0efh+NOHFCEEfU9aLVj1Am/XwRjWLNIc0Vx0CSezFVAKUKnU8jYERt
PEl6f/9zF3q5frN0UEgc09fp63ruS0D5bc1lkhpF+9zQkOZjQBUfrUg0z6UGNpFR3cSVhF210TGs
tCrgittuYprmKYZZ7O671jA2AQvM9Ocu5D77Qv8bOpftycUq5KtaR99y9SnMVvkLkuOPFCng57lr
QidqDfMpb9XOqywRf6LLrDqk0yxfZ6mZSfIvcpAvHKRc1KA88I1xhawO93RyZieZf2ehLP0tzV+G
F7WLQpA9flOUePrBpSG1ef4jZWXnZCD4X5pkif22Ror6wyrVwstEzhUgp8K+mRr1hJ0fF0Cti5ey
KbWgDpflfttr+ppfKorLZ9SmuSMp2gosUy6ezUhHehtJbbA/aislbD/46UiveVQd5wmamr0e9l2q
k+lxIqHnr0tZPMM90p1ikLIbu+riO1VVfjAYjq9JXFSnmn4OXwBAfI0qWyHtV8vQP3jUHuMbNe6r
h75kBDEiACrb3Wajtxe6ZvcBdXzt4ar69dzJx/1RThZo6nmbowPiLafJa5HDvOjg2u7MSf/T59J8
Vvj7a7RhPqjYAAp57B5wtqqQwDZYQ2UiuY1A+nlWW3SvYLlf6YDh/Ewnl8qq/dVaQwRB24sMehyO
c2xgSb29KLZQBGnY576ucf7zRcKaXKutra/RVABCMNPuIdo+qVDjP38SYqvutWyjVyFF0veiGf/0
SXSPnlZJOIylBmrErei7l4L3TVv0h/9HkLflOqq9KPyz+ksZTdVlQeIMocu/53mGMqxjSUa3b6ax
BmByyC5qW6ovhZp+XqO0uwMwp77EWoZSsmuf5oalz7SE3v4ken6xz0XS+/Mlcb8EqY56Zd/dhHlH
aGcaB463sGZp8mBgaKf9HUERUs2vM4p026NLkt5lWJ3cK0TlAdmf5LaqwvIU5/D8Wa0BmDDW5Cay
88qJU0LKKpnpYixmHJhy8bQ/I5pfYYuNj/vjMfYWfHZ/u+8lClNRsch5sNjxi9XZAjCHRjQui2PY
atImWLNu6GGkDWXb7aQyPWVZmqJrYdfOmxmMo22e9l29F3Qg1r16ia3lkYH4RbVE+WBmY/mQEXKg
+KOSMdZcC26UcvEmZXHZH0WZMFz/8xFUtL9WHrZKqG3LBrkaQTeK8Zd0VmoymjSdNRHhzcuRBOGq
Ub1dGRjDAghTj2lzeh0MWb+ItuSk4m+loSuk0CwW4z4sv6qylT7UbZU9NJgln63M6CkjpjQw2zAr
ZQC4x05OJH+p6vFNHpmYh0Lr76LOgupRr+dcUse3dZzW02ogF4yBkL01GoSHlRTYrdBxYkGH/PPl
tCH0Z6vj0pm2d6sHOjFtSzTXCRuMlwUZ8P7yrl6roKaKjtETT2tWJcd0pGhvClSOr9Yfn2nbXXax
7FJ392dFBuA4hdHxsr8H7B2KmosnWenszmQC71VIZvc1kP+I4e321122gfZCm4GD7fftmxDLl4MO
xfXnS8EGKzd6I15lzFpvInz8TpVWwBXbbv2677+79Z+fZ6b2H+9n//PWX94lS2zjiESXWqv8qRul
8JjGSeISoK1blLZ+Uoo4PxjDWHm/7ouUYfXGQdH8/WX7A6OuNq5emOPx132mYQHmWtTmYEzrN/TG
YBg7xeDKi+SzoZHGWo0JInKXWA9wxitXlPHwWR2NJ3RKMY2aks8dNMrIVnOrNWP3/p/P738r+Gsa
MQJlNUG3M2nb/fE/6VNKQZCTqH38GSBKkgXCPHVa+UQjUf9dWMPRWDrlXY4sw41VU7trYLef23gV
R5rKq5sKyrpTIVBzUPJwkm8bCXy8JzIUh/uu2vW3+1f+X/+iqel2jc0H9gyQs+P+L7v/9VQV/P/f
22v++Zx/fcV/XZOPFt7Uj/4/Puv4vbr9Unzv/vqkf3lnPv2Pb+d96b/8y45f9km/fBq+t8vD927I
+39og7Zn/k8f/Nv3/V2elvr733/78q1ISi/p+jb56H/746FtNlFsQ/nTwd0+4I9Ht7/g77/9nzb7
UnZfun9/zfcvXf/33yTL/l3ohk7BAGEm+hvT+O1vyKi2h2z9d6EIWwiVeoRBho36alm1ffz33zTx
uwFJR7cUWyNTDXzht791QJ22h7TfZVreDNvibhtOgvXbP/78P6RRP4/bfy+VUtEA/ct0uRVC+K9R
Z1IUg6Y88Zcqb5M0KjzaAVtNGnRdrdCxdiy6S5wYL7luJmdqXUgChf6hrQcsxAXFhzP4BaK3RvYp
sCenSNCFKYrPHb5s6NqtFi/SZgMrR8+2ol2rYkrO2jrMvqpRUoiTnAUqDkgLSEG1GD3EHPQYDOZr
tClvbYqG0Ms8cjhW0KPOWAxzvXoxI95BKiQLz7DFOKiqltEmrLl1pny1ZpfIubuRy2R040Kend5M
DXLgGnF5Zf7IRk08dhTJJhUjvSGN73IjPOVdH3oQZ2q3tlnmpVA5WNWgVFawKBCykH1zie/10sZN
Q/bbrHinvhY/1/UqLlZjYUACJcgZV/2WNfd6nyap4mV023jdp1hM/Q1jNLhLs4j4NTL7VDFRJ1l6
Tqo0uV8JwZOJvHqlpvOdUd3hF1gdeirHPu6gCv2kWxd9EdK3P1TfS8P8Hppafmza6o2uwcJBWYcU
Yb0s68ogUZUyAqExdG6VsZvO1RDUNly0GEQuYBNHqKl2NNPlZSrUR/A5OG8X8au9ssqd+0xH8yOV
HNa+PazTDzxd7vo2vM8B6XuNnMlHfYwlJxlrgRi+OGUDnf5i2oJL2b4zbb1zSViD3MdHctSV1xCE
hd+XcuuGWQj2NTm0QjQHWqwPRSNV2BeN8rGa4K8p1oGujmNqW8FYaQ1AESAIc54Sz7ZzhEMH3o1y
2RDNLKj7I8N+qg1MoZoWUVkyVV4kahT5U/leydlD1aH77ep3xDqJ06AXvw0lE0bQRjFabeTGi93d
Yo4c2GlGXVfE0Ljk8r2RTsg7oucuPZrl6qlR+ZE2vQse6KEH92ct6WkoC8J6Y36PwbW6uQCrU1Dw
K2TlbkJasIhaOfX0sMqUhw95C82OMOebRJujTaBuk8DPrSoAE7HF6eYXfU4/o/RJXDFwdBujogE/
BxU0ZaUXWjRAbzLuUxGp16JaMlesIaCuFLlsCHGGvJFrkr505kb/LNfJ91Xd2KMV6yKt1uGcwmLW
oWHkWDeuVJlSTHX4utGXUY2McxbeS2k0+3axvKWaelILcSSp4E2NkTh9F9nkfMaTJn03yGA/gD34
GJOcfGsZndKy+xbGMbLdHEHzaoM4nazHPEZ3/QKasT6UfGtnIDYEej1hgSHuW+giU+UqnZ2ggG9K
t8nSy4hg0NVSJPlh/JEpBP26bjF+YHvYqNq7Dg0C3vWku5UtDkpNJ7ySVV5rhBxUsh9T+VCJaaT9
BWXxOCCipNGjFHrqzFzQsZq/1LL+ucpNN277y6abt+u+dGTANtOVv6mClaAw6eOQfYdiiY5R7Idb
M3VUY0RQbyuJM48bcHdqN7chllnSmRawTzpG4no0uUszpKdZb4AD0dqvrm1CGa34UEfsUsg83Dd0
rfiILZ4iKR69SJ0opyI7LMqtY7CxAZxvnudTOf2QNPrZYd9/NgYaXVfF16Q2DeBEvXcI3W51OqbD
z42YIRfMsQj0FGpjnwynZIbboPTGD9RuFgpxqIDRg1VDc8/CRnrU1YAM57e8hHBTpKnu06fLpYNk
vyIM9uWooYFAHs/g39FdoSea7egtszRUWHAxnFSn9FeNGNsnK32/5fIwz5q8XZTTuY7ox5lC7Zpa
Uslf03Ye/diuNs7XDUfnLiQYQXxV4cmMK9hFKxJm0BG4j+q4lYMtep8o9uE50xKdm1/15Arc8RsZ
gshFyO+sJvF71eXILGJVOXLUZnsF3Tykd1qGonzJ0tIBWN3Sf5lKZNWijRZvbyC4gGh82eAJ8Ixm
Kbnp18UlNRSesrwpnfxbNZsELVPlVJHFehno95rTnkDfu0VTgjm69TD6krCBe0zRA1k2yesyaTyk
oeqS5hxr6brIy+ppSZK7yZy4Ua2IwCxq7GJElx9ngzMDpzcyvdfYwscIFHoN4KKFwY0T3bFfFl+x
wZMg5pZcIMOJm09xdOib4iU0SpnJbHahQSW+Fk6aC7Icryq8Yz3AVs4St/lBLVTpy6zkNKdtXSxo
SGXEg1Sv5/oz8B7rxp7627mpGn/u5jdpyOXzPLxJfdm5wBsqryoxOJfL1a3j2HLpIhFOkt21UaTT
9LswKJea5iYqxC+6FtxOMOLhMtXO2TFdEFeNLQZMuWa8WFX00kDA95uxBWVtYFyv0BLvgAetD8li
0TIw3GISrOGHmkXeJABNU8D+UifTc1q168tqYT1q452lJUjGM3/UplMZpcNJtfh9+tJAVTKerGWY
HX1u7sqRGqdhB5GGRYNemldRScyIIglCi6C7ZAOz9zQlU+LNiv0CSf4Zv8oD8h4nEfZR1un9t+rx
pk0TvuoQcWRXo3LwXSIHwbBrhsyq5MT5VNXg18lHf2peGovphTRm6NUrT6xXyaQxt1DgOQRltjxm
WPiJnu8oMZAAc8HaOEETMkp9i2ikd/IsXD5hH/EeNeHKOTmd10SxL0Y0eXNlZ04rLy7Ia6JVOT8q
9RBfwxRnraXobwAbuz0W6XUZJt6UNF+wkihS9VKGphI5tf7D1mivVZZDFcfdc0y2hxIOYy6NMTM6
d29IbNkbJHJV65hflUtHs4FTGLN2DeHDKckgsP3TMHrnB00G+0RO5rvdvxapobsYbdauTMYu7gkz
aW0/K6hi6Fda7o27YeHEy0jxCznbqMdM0JO0IK4vJy9t69WhZ42jD6BB3fRi6EQZW/SvLReiR4Xm
bZSqzl1yKgBDLrz1zZT796XSaZYLrfuK1RskvqU7wCCJLkZmvysI3w5wgVgBTdlTKkm2a26zNkmx
BjilbAcpP6AZ6qNvRl3oaUX3tkqafIz1+moS6vPMJzAO+BgU39WGfvZ0MY6Uic/hlH8ByFQhsmMm
LbMIcabJYNUlXXqi5He2dPsTevoZ1wpWgom+vC4JJrZmB5SqXBvsBZoOTY88zyx0usWJevUMV5fT
Y1BCN4wtdD7Ao1y7mc8rHZ5+2scWldbwbJlr4lakj93VZuxiFTjQ+YLNBkc9WyROUc2iIE93jT0m
w02Njtij6avwWvoqPSoXp8G2bZqeINGAzPuSZzFoWTwb8tW6ZV6afbPSFi8yAQMlIydoXoavqu4A
B34a59F2w26Sr7nphzGk07FMK4+K3ZthNrVfCgSuVgcpc1tzZXTzLNhfnK2046wNA3gycNyxmDNy
ym0ouGvNTM8ARGgPlKn8rQjL/DYuHYUOA9ZLkAM3crIX1uBx4zt7GiNmMOTLeSM/rHmN4VD7ECfo
oY1VgSUJzwvoDSS3/kyA/wrrdznjSVsf0jLMty40lhKT6Uljgy3HYI+nvDeOBhV5T3Aw3WIWtg/f
LD8TeUPRestZuxzJ6/SeOlOsN1fzXaFYOIRR47Vl9DXB0kwdw85RUqs8zlnJ7JbPl2UgX74QcriF
OkKdQdeD5q3yTY1BeZlM4es0c7Ns01lustQM9fnzWE3a7fRjgqe7xOLQVNoVVVzqJLmVOvGgvTVW
eRqyHjxt2gd1nmAeNVv0SSVW0FS226NtbtP6AEcdmzOF8uc4wJ+Z4vWB9Nfs5dgQHpBlB5QPnjJy
cN5cNxREer3029nSiDoapLHymDvCzB66iuHdkNLH1YRmnvbAgOyeJTjpzy+JLN+VLFa22TDK8G5P
cpvylWhktzyb3zbFmiEj9UFrwnUCddyayN3nCM+Lb2tsS44x1pi2WRss35af4CsbCbqvqmwPSdV9
sFZ6Z6VXzuRfsNMcfFsAU8xk028XcMDo70DnRYpTqVHo9GjqXUxbhaOKxh+3kgKndViMyGIJWzyT
Xv1oAfW60Z6HsKL5Ygo/VjFVB2pPzmCWml+mhXC7Du8oetCVkEyqdsji0TxYila4C/2MTpH3d/pm
f7uOMEgMxDLokC8ZF+C51dS7eDAMMpr9qxXHhZON6fsGgjZTqb5qK2AqEF74pBnliF0lIhEmxk/D
kl6l2B5gEvScHmQp5WFK6MdaT5AOfuRa/jg2DKVCuVrxVn61ESukle3nmUyG8YD9eH/Uw+6mFDVh
TIur1qSK87i0N2ESnqWM9nKr0V4iE4VwM0wVVVPURsyh2LpBnxsvQr0bI9YSkaxCW52FG7WwyJYe
KJQhfZCdl3uWsmU36n6XFbVfcSIf9DD0Wgl4WSJ9TScFN0+DtkoYNtC3oOu7BDuKD5c8PqhyFOh+
TzDfL3FgISB1MK8bHRa1zOcKDmIxCzE3izLP6mgFaspMI1q1Upfp9Idlmbdxh70KjtfHKqsBXS/2
ZzyeXxU57DEmkB7ksiLsr0+5blOujZ5NgGz4poXTgYKYA5fnpDYPOnUw117HlYEfZkdUY0Uk11+U
bEOp0DB9EB2rrHSFYKkPuptX2ZNtjjeUudtTNehPGJc0dEUu1KMdeE5PaYpXyjzTVD20FXS/+CIP
SQZoCN2HbTUvy6LlzrIAFooS46vUUW9OUw67+mYbeDLEacu8xzJKUzwjVkp/mjCnUOpqOVDP98Zc
BBnUMG/oFs2JDf2gZcpEo87nvpNC2GnyeFCn9ymJK4CoupegriXnqT5u8MNc1usnvdj95/xECI0l
wr3cWaY3rj1zXubNRp8BC6Szrko/yih+TWkrv6Escl2lxXKYL2flhy2179EQBlYv01a9NkeLzIuj
dpOvFpqK/8hwAzyA3g34biKmQVDhO2KGakWQNplRLKaoqLsvs/epx1VYnbraxSfy1pSnb0P5Q51w
fqrIFTvyMLihkY2uMWFGRA3QnYVOazq9nt7am4dSzJgIUidwuurWFFP4KYS0FZtzG2QqWIFGkRxp
sK4yMFOiN8kvJAAEhmU95GEbniD+4RFJVGk1MuHpMtBJMQivyvubXsdDJB7IUXU0F5uWTAdkY54t
bX0tzEMlZaFbpAwuVahcs6JXTz0rHpEqqTdOEvNoZIUYgNS34bYuiULiJkB/V8UA0NtbOB9SyHmp
R/u51bjSRP+C6hfmpVA/pirijpRzWW9uJouVw9D18VWQ1aJ6fC3q4mmUGaJwesYPFjO8qEgfcWeA
qRmTlnHTPHrM0VURiy3XHisQBz8g+qllGYzTmrxlKoRdJaZ8nZbTl9U4Tl1an8nwvwlQ8dfe7h+T
NX5aNUvjiDKAJajxSHlXQTdwrH/e3PfT4htC1eosJX16gp7u123PtLNtFGEdBdfccd/LI7UKGqXs
j5Ye3qvYYSyFKZ/DuLQDlaaEA4TDuzGRac8tBghcunIOlYI/YbGSzc2Gm1NuHXtyb8dYSRjJsuG0
B5NWq9uHHKddN0Y/jOSxcZZm+lFqXXZG3tf6kRrfd6b6MnRt5NXWWJ6QShAdY/XQMyJ/TCgIYmP4
OuX0Kea2gMBulJeOW648AC3DaHd2oM1YfDPUNrQc83tG7Ycw57OQVhIWBoAIS8ERnAHCVwo8ohQ1
u9suVye2UZZIj6B/dUeWp3stNK/SJFhDLtngobk8IxEjCaSASgnlE1Wf5SGUsCdrO3/Eh+pBMpoP
hqLSiTSBwKsIsilH/DrdVhEFwUqS3TaLMI6/tIn+jAQ4O2LjR/9JHDpFzaldW4Uf2+rqyvJ7ojC0
F8OIYDTHnGax1IfctlSvN+vPTA8XRQaBmaadU6TreoRQeIO4kxUdCqVjWyu2B6f1NuvFZ7tW32q7
eGhqmnRZIH4Ms904U3VJKtq/daEMx7SJAAOOucpJz7CyooZ0WOpx0sr3g42Z0zJCr6xMhfxs6Kil
UoNp6G7NRdZweCsfVwlruvrTaEi45/a9RJp1fCu0GADk1gMGgANm1XDOkxQKr3YANkNroAFLxmrW
8BjlGX4l2q2uqTf0dVCcGfU6mGyNrsIhHjwZV6xA/edGK8s60Lan7PcZGw9G0ubSpXpdBdNcjL5q
SR91gZpIrNFdx6l03PfCpnjuCutrMpI1abq889Ycq8z94hAJHnDotyCvYUpm0WEfVEmmBX0gz20d
lPZEVmbCOnlu3rRc5vutdsGktz2IDH7xOh33tP2bS/M6HZOV2G81FYxxtq/aj0ueExTF1jGJNCR3
2Xulr5/o4+DDDAvB3rYpsqjiR/nnvsKBQuAQn/evuG+WcuZ3+3k9gyMgnX6uiIx6LbUxz/Zada62
hmR0QOMszEMbtteoU9PVTbZkDtEmXA/rdb8YYSx4cEDak7797ftbwrj6x7tvn61lCQnSyCqGS8OH
5FJZHPe/GBRDuY2Q/A77PhZO7cFUlweEel9tHOSGmPTJBI7waAwovOImKZhrZ8Csq85yinhMxreU
hqAB/69At2GpJLDGJQg1wf5N91Fk361a3IXQM0Zuu41q+1dvtfytYbZiihm6wIZoBK9DP1Fv6U9l
WPmWyfAbDxPLRnX41HehfpiNdGsbLIood+aFAVey7fKAA+IDlYoyGBf9FNcVtlSk6hjXbLs+xelK
WsoogqWYpaMmOhwAQNZc5CTUL0o7EJHN8eTbm0+WHPWF07cmQL91od4c0yEf7J+zUoAlYlwVBo6s
D0zJ7AJDovNH6tSTkHQhuyQXl/q0rTD28TeL1T6wyw6d534Ia1L+jc1qNIubIEzZ7Lf2zX7GUbD+
saLE9JeSxjgyKySY8SM6/bxU9utl26hiYcCsTdNdur4KBqrDuZNug73Ni9H7dKZXJ+nAma+FLp0r
wkkHjYVeAk2lOqM2gllRG9+LaFCDIt+9FO2DvAxjsG/oUa18o+eSN+nkCbS6sTjntdl0U7slbxR2
EfluRpt+DZKOpTrB1WasFR6zOU0uMxObp/REPfvFuG/q7Xzeb8UJxqk9Uj6pLWFAGHYCt68R1c/N
up0aH4MYmGUViOIB8gYtGMSzXKb9eT8Oam6VfxwRsjmWKn1Io0EoKLBXh6J1Q6i33nSQ+R0jSttj
JK/PswoE30gK4IGWdkXJq12bBCiQpC4QXOIX2SCkm63lj8fwvDsaqbDO5lwZNzmQTwcSpW/VBEwF
GYkbGMcva44f7P4EdIMdHhy4GGyPAfC+6UT4Y9J7xoxGOurttBzlbEQBP0Wj7kQo1I8aF5rT1mVx
O+oa/Td2d+rIhiog5xmgsGe6NgY5CGMeKGNn219V1R7Zq0dyC2RwWxZJ6val5ZYaVy2tIx12snqN
580GYGRX0tev9oLaNtWGm97UL2NXnrK1uA52TvqiVMpruPyoBiW+ESoAfYeEm7MCDT4nbXpCMiYf
0p7oGWE83Sac4sqVIVO9ju2Au5hFQUHP8ps4a9bT0KAZoWv1gF8bQkgLl7YI7NmQkuWsiosVllZF
T3HYePVsfJLtLkWpUbzjoJl7hpy/Dc06+UbNyUBTyUfSFvdFtkGygHseB5T+rnyDxxwKFZHcKIZa
XwZ0+45Kl4YnlC4lPIkj6prUvAGtasXl1waeNBoJiw6vMsSG3RSH2LI/kbiVK2dcmvxSKChSIVyw
BolGd0iY6iww/QZGroHVSSpLIW7pqepLiipOspwXF2218p8b0yLJaWP/4Q7m93kxEy82Cj9BSgb7
OlIDRdeUYL/VbLv7rV8PxF2tBjOu625GxdTdH5BR4TpqbRTer+ft77I/WVeSl478+qGRJREgjBCB
WqUdfM7tJk1suFDpwKIkYwpa2d3v/bVpp8r8+aKyFaQmkTm5yqixRJvNoOx7Gf3NNpOQJ8d0UKbz
XVazA7CCU4sgJWdFuHScnLQxIqBo+68kV3TeAGJRMR3tKQSrsHDF2LXmMxVwXBgeI00KZCbOc82o
Oi0Mm4Wk5yTlJ4zaomy6KEvu6OmEzL9gMamE01lXGdd6CUtJg1HA0Qzlw4gB9YnuNenz72RX3Er0
b1rVcHlZPSjL7ilBdEaa1n6dMit0cw3IDFcV6dbhFv7ot7zWMVkzc5AqU03prfXVrhB7DjPQsvxd
ma7pQmNQRiZtFK3lSWr+MctN42v8ZHnbfdgmNW+r9+1Ze0rtN30hMZ4Yeur2+vLMlK0CJO9Vd5nI
dFXtI6B6ZJf0vTptT5xdmNiAbdSV5InOqtUlmWG4hEf+XBWveYeDiqaSedQQhgyMeEZsOF1X8ysY
pNvK9N7q4iDM463CFj+NxXtSjBbj2p22wPmz5OKuUiVcoIsQaeR2sVe+rOc+42B9ViDIOogGz/0a
IzMykRXTLXFrkdZWWsFVvynX1Ly/bGnZbdWvafUPU6opfpkn0aT32oIaW0XMS02l/8rMMIHHusul
OaCOfz9X83FK47cG6L5j5089hVNOLK4YAYS2fGrx2IE7l4G7qDgDGCmPto3UmNABEAHcvpU3G8ku
lnPLb9RDIKwrMsY5DpO+DHvSZFDEb43GT1qa6uUW4xYK+09dn7TeqKn3KwMgV3DotwS4rtoAS5RX
+dqEIfBT0pRJAw+2OM/WzO+TfKmpBJhFfKjK5javqOZI95JaByF1EmHnn5rQ6wdkvH1Y3goFw+bE
PMez/W00y9smTCkpjGB2bQ7c4NNoPjKj0T1hZW7Wab5dQcmpFdwBsa6QlsgpsL6ZBo9shDdY41Eh
5VelkqPbtW/o6g2JwIpQVb5OIXafE8tPTfapQtyQPtdVeEI/kKidko6jarQfaNauFsrWbIouMAhe
WqE8KuImNI1vrXabIXJyyP89zhPJNQrI52a208siidkz6MVx1lFTLlztymW/tW8GOqQui8VYWsTp
e70qJSA4Fpf0j8YHRAivuD9XTooUn0x/HFNZj51iGwKoOTRc44N8tDp6bpqTbbF6m3FsCeSSy160
ABpYnLHfdebqJRWr7kntsSCYh9lNyTAOk75Jnhl5pyjTPsesPRyo5iqhEHW4Lc4kV8HB7MmWBu22
UeOJtFS9pFydXesnEcgzKfUSTW0CNHdtoNjEsYkooaVty8J9g0L6U1es9LX2pI6dZFvMLZZWr243
fxWrvNktEMSYW8QxjvXJCs3lGNfhJieonFzfdPj7g/Nd2hV5QMa1DpRtM+8rtEIee7cg1exitoD0
JCndNN3simOVLhC0vThLcA1nSjsHkpA58BToHFQO7lgCc2QItt0xNiaVPBhgcATXJRVdgevrtikI
eQL5HRXwFPSr9GiV/CWltE15+5PagoJBLEpUZCk/NVCngGCtoxdquzmndXieW1/BzcnvrAi5Lwwf
CrWAT0mW8hfPP1ePFIP0AVUG+DFtuMz4bTjqUJCK31aoAMYaZo2KeObXfqkYZ3nC2dkGMpc7vz4+
3b4IhT0q3Ywt4CwJhXTLxYUBn0NJboP9vv3WvpFU5G5c+qyP7DlgqWKecJf1YSl91vSuJ3IFjDsq
yYW5QCEFR5KpKk2KdJUW4gk9vMldQkp43IqFLH/FIA8BqUDATSZS3SUxKALR1BTsmwhPcHTi87Ek
NxzsGyNGWh9K6anf/8JurUovZ8lDJgBnyz7CCBK7tOSQ1NozRMha8ed8hldjVq1XtzLj9DBKnACs
tYm9CDcSEfkdGtPtd+bOvBN9MPX24/8X6/1PxHqm2NBJ/ySF/ZtYz63yqv3yrfqzWO/na/4Q6ymy
+js1Ycum00wo/5e980qSW9fS9VR6AtxBb17J9JkqI5VUJb0wZOm95+j7A1JS1tbZp6PPfb0dCiEA
0FTSA2v9Bl9esHI/wXqa6v0F5gt2PaIRluGp/KWfYD1TA5FH/octVY/QgQqa+RdYz/7LQxMEtC8I
P3QnVO8/AevxM/6O1YOhQvScFJ/jkqImUPeHdoVaxLUaKqtyztu4YIg0NKepyxtGUr9q1z5Mqpjy
LVh+A0gXdbnWvyxDY3jdtMtCnEjs5bY/2ZRFpfECJUJMaH7yHiBVmeu2m/JHkiz9rhRzrayLmQh3
XTcHReQmmKvQmYh3rCzqRcyTryu1ZZoRohDL5Fr531d9tbvbOrc9ydqsFHwWEeIYh5gU2+8/88df
nYgq87r/vVjW/ljn+sugFxOA82YENH//rlLrnpEr8LZK3h9rhwlZF4IzKVc+NKppZyrcL/H5kb2y
cOzub21MCnnlio3AUoGEtKKj3Fp25aNWnLQnWb+tKJuyuK15XV382Vd/4J8W/9EXlZW76zIb0BNE
aL4sx9ueZM3wkOFQG2Y8Iig0A7FZA1mVBcSfCpzmr0KHrLfyEWDuLTsHtChgWWH9LE/Z7Sr+cVFl
s5TXH1jMuiHMAUANitAatCZxsEXcdGCOYh+IDmnyWITF5E1YFTUaglpNJFWsKPtk7bqdvKV1ois7
rdfu5H26yD65uNC0c2PE2V62mEu4TN2Qs3y1rawikfhgD860k63bzS+b152KHwhXD8rjHbqbfDwS
3eZhElVZJJM2Hof8cyne5rDCxYtdvNMzUZT6zIRG1EzHJbiuGFWQaEZ3cqo8bg+y2i89sCRc4wn9
lxs0jwFRiAieLJh6DYxXCSto4ZAcHBfpPbFQRs5kTc3CPTgudS8DgiHyLz+jgre20VbGNrfLjzKC
JwtbRB5lTYb2iED/bBLgfF7Rf9heY5PYv9UwEQ7XmFqoqDxSiD6Pe6i4BxkxkzG1SIbSXlWN5HG2
mLl16BNtsipnxBOnYXEqZNWViYNmHo9WAU/QsxBeVt/Iw+Gjy5+QVdcaGJHlRTGBBQzToNQdvbhX
nAiiVWofUnPx1O3t5ztMXjZ6o5ICF7etjCfJUKdsykKGP2WN4fAbJk3uTkaXiLSLYNpKwAJiCHFe
LHX73bp0j/IspJgMXsO28q+pg7IAASTWJQZti5cwLlnLyI9hQ8OLd34FQKNExEIt0nabOgO2muO8
cXJXZOPqRLBJ0474z/V3aSsjrjjlDq10zwnkj5LXxFRaGBGED2WXvGC3axXu1pooao6sGuC/vPhQ
M+7eXZu5+M1LCliqDUXyVsUnGM+MYyTuPuYEH7y5iXYT3HiIv+N+FdFVuUzW0NTcYvCdH7jieD2J
YZqseTOSW+RaGHUiJN5h2jh8c+UIT/hHMVUmDeO3oirb5Zq+w7qlvsb5ldEglCzDmDK0KWtuV6C6
20YXmYrSRPAy66OZEyPGnzLQH7XgPpFiFKHA6EVV4u6EyXR3krVb012ZNjEx+SG7hiH66BIY38bV
wC0hY7EuCNydEa1vbuHZGOTOHjzgYc7cZ5Sded//PlgXOxMO9nd7JldJGkCpweL8OsLrYcohtS3G
wbCV9aNaXG4BXHmUtwBubdbNyRzHHSqH4T4ByR6o5pgE8sjl4TrKKKKespQdCIkFeHHqBxnAHWZY
Kei7ggW+3a/y7sB0wiM4AybK6MQH/5Zd8AZlX8SGRvKIx14WplncNTFPnt4qvIHFHOlWoCuSBI7F
ZF9elcptJiJK40MqZkeTmBOY4rMtm6mKsqcv25ZmgnRfRxDsckAwKE15koWKTxK3TTPugL4AfB4N
ZEp0xCMdcc/bc8hUxsmqIC0QmCboOZ9kX1gun5yqT3c6yglnWdh5Rp6vUhGnjHF7NuBm+YOY/c1i
hidrjhtxk2KiNR9b5502kRx3EJwMiAd1p7ooZm4H8FuEwinGGdycCIpj06nx/c7E/ETe4Ne22fQE
yD0oQXGkbey65VGTl78VF1IW6+LS2YCVQsFEBO9lMkimrGRYHl45+aOK8EdfJXzxOH3y5pa1W7Nn
wr6t1GnYuiA3nGXFdVgUUaQ9WzigEiDhYVfFq1MWTsL79NYnm9VaekDixBK5jlx8a8o+I43ivb7Y
Z9ky+UITuRG7vlZl76v9XKsuQVa7571nL6Oya7vmoot5vJzB6+DEj2r3WOn2uBkGR3hwg5welSgK
Kssj/QN+fqPX3Ge5GEoSO2FgpJXMC03Rea3K5bxU7sNiTYEztgi4inQN7sQFvF2FXymrslMWtVgs
awqjZj4a4na7bSOb46OBoO11J3KR7JU7WmyR/slASfp1Z+OGItuJ2MltT3GIOIyeWCXTSvHgycWV
HM/IaiyHl2KbVNRkMysmLsKtLVe8Na+LCzlulmvKjXL5xNz2Kde/Na+L//hr6W0bC5D5vh9wTfr9
g179yuuK1304DW7mUejqZKj56Fez+Oh1Ex892Q51jC2jkNyI7JMFNjz16dZcXRIycmVZu20rm8Pa
xKfc8mXDjBw+rLIK03MlqCJ2hQYkvbJ67b3t5/an+CKqQZQTkpVL5d+Tm/zTyq/2eFv8x0+UG7/a
vzgK2TcnvCnc5KCLj48M3cjiFsn5o2kshRcQcbGY5Yt8tcj6NiJ7dSswoMRgwlq+yS5ARnzePTE0
u63yR1Mu+Ld9VRVngHUREZXrGXK88Me+rn/lH5cP4JuDxm6A+8hf/PtA5W+XfZ18ScnqbR25uDVS
Xl/XTnGot3UsDUrJSHAPjRAQ2E0gz6As5MmbFKzn4G9MxU7J7Hd1jXrVmCNCV8lBXjGOb+IIzE4n
UnqWGLQ5csgn27fi2tki2C3i1BgN/bGSIba87lLuRLbl5tdO2VaXfN5qJexs18Fy0FUmfM5UhYls
6536fAFBrSDT2bREi9w2RbHdIhu9bUQO1TQUC/iJ+OzNmG2+02aMvZamO4wmvJxBa1XeVzxLpshU
DnIsuYpRJCJSHD/uAKSqNBVb3MEzT96qogwuanFTWNeamYzOnqk+/JVfYbpr3CwFHxh4ht6Cm44S
NVDOms77v5Ajvjlhxh+XOUMuGeOMxEdcdtpKpwSj3pl4+GpvdZGyz9VoxgIAzyV17pf9OLjWaRbF
YFb1MenBREV1f0rFXEXWCnDS4OW0fYvdwqkXxYSY8gmzIm0bVdYXGUUbxTzoVsg+dH2w+tQMCBlQ
ouExNNMW8RvlpHekGHLFtgKtSV/W1nW3hfwcu+JLLAuw+eOxqpCTESNJGaW0xLhKnhhZk4VckNcE
9PsxLAMZ67wWeh6TJ3V3oXw39vLNLNP0MtqLTAWRCNkLU/BuMcFSYAsznjyC+cw1Eo4XdYrDnytr
4m0tN5NLZM2K/drgYkDn7F8Vxd+bcqnsSxqt8hVvtjYlLiyn0FsINqZY1XkGEG7Zd1sga7M4VR7+
6X4mRvPy+srarQAj/vOayz7ZBPgp5gNiE9m+1tbhEReDYYf74a+lcoG8YeR6ImDe26a2W8UnFwRe
eWJsWJ5uTUV+ImM52evE8ga2q4DB/Vo1TgAmheriBa9Wyo1knyT9Nh6ZqnrQg7rDLJAEroAOeGSO
GBxpaBQgP9GBOsAsaXKciuQN4qSygGUpOG8u0HzEMhDmZzoiC0TMSCOY2J+MyFhfX+CNxN/c3mGF
ps7bGqaYP0DmO+XA+Cejmk4yZo7ezHS6NQcJWbm1ZU2uI9eWzToEbvF/wdr/VbAW8vL/HKwty+9f
++Tr8DdCtiM3+xmvdbS/HBepH9vRDVuEa5Fz/BmvdYy/HGAbqmo4mEA4nu3d4rUEeRGCNQj9imyx
YcJ4/hmvNdW/4FUT/zAs+NA6es7/SbzWFTTtV1IklukC0PR0VYfI7VggLITy/yuiv8VI27OhZx7a
XIVWg5D/EDUXM3ESzEZKL7D6/qVXfuCc9dZFhcKvq7XfliD3giy1Owioucmos3OD0S2f68pEQMl9
ckc3O0VlHZ7H5sc85JfRNTsmuWiYVjng3AS+MhKPDgHMANPG2fcij+aIqypQ7n0JfDMo8bWBzAJb
aoC6qK13Wqw81p6SBPA6Pndz9t6B5JlrsP/UaHpDJAJT7Qd1a4UTjApBQWqcGfkjfiSs4MskVC61
z6lWYoRdwfKb34fuCvcvMR+95S0Alqd2srDpJOfLJD1u7TvbSr8Mk3ff2fGbqUXkvmforbZ3mQY8
BTzA6g8ELoN6bF9WbLbisHo7ohnW5e1+4aHuSGNCBXQ+mEb8MDjZDxhpzC2t+iWvkh9V1CPNWnGa
HVt/tGvr3FoasxbOUxbxmyOnfTGrLY7SO6PQ92GIAiiCVb1HWlkzmSmbd6OXQiIBtqiRfsvWTt1E
5TcDznTbuqjnc9rCjmmdwSZpaEF+9sIt4DDDd3KUrewFr1Vl9m2bq2pmB+htfobWRKA2/IZcKMfi
/3tQQU1DExUcT3dbq+7RnO1PodN/DVu2w+e+9vMUtbapOCO4AtUb2WEf5R7uFKWD2b1+0uwV/Htb
Q3sQovdzdLQbO4GuZj6uDmCCGqKv2HFqApaVVzvslG9mDdme81DnBsOe2X1OBzKSXTq72Ernj+hV
nSwidGCpcdKB7J3VpXW0Jt6e4+x3ZkeGsZvuhlKAB8HXDpINWttc+DV6TySC7J4zuBty3j86Y4X5
gBBalUR3Ca6awrVz3yOvC4UDvdu+cp7xGxrPXh59DXNoVH3rPaUOVndJ9CZC96XD/NoB5UccK03h
96eYhsHeZVS6PCij9lVvv2qQGt7q0MC03Iv9CC2njRFvGg9nXys8mfj37lrHSQ5kESe3NYiR8Fsn
yzmOISl8uL/yYQkBHwQqwqNro5nBqv6onVHdaIvxCKIigWHjYacbPSdrfpclXF9g3ejgPY5Jqwe6
Fj02mKXtsiXMNyZOwGlTcpj1LkoRoFrCej4K2MgYBgyF4cGU+luv71s/esusvw9Uz7nDWAixJYY+
Q+59xwg+Toq3tW4wcl32uan+gAYx+yucOD9qsmOOdD7UPusOSvCP2YOCgda565PofLYmtE4qyEkZ
T4L6rImwcGjN/qhB3cU/ypy4RZwRjkpB5gOGUwsndopetKpzN31lj9ymHZSirkV51cZV+UhmBxxR
ziOm8NCBKtkjcI9JBrdDYjw5XpuCOMwOkbae1uxLRnQR+j6AC871wK9QteiH2WqbYdqZa/KUrPNO
wxAbQBiSsrhJ+e3IGCAugOlUxbExZ0bpRQjc1cnwQWC57aZfoM93iBCjMzc14UvZxsth4BI6pvOk
I2kUuBCOWFKii4LUIdZeMA9t3qcGXMogEiB0rC62ntO9OBl/13bQqOBdu4+75eLy9sxsB7Z8/YBR
FRe2c7VdU0DGqrPii8KLLEj75gjpl40c5oAVo1m9s1D4blSIKRhhq5C/2lx7O7hGDqulgScH1DHQ
awhXU7tAZtHFMzvUoOET525OeVlWbftZr7wf+pxngdLl0BrQZQqbxYc5E+4rUzkDNJv3CGE8ZPF6
amND3xoNB4ToU9fxOsqcSiCLjEsyAaEvwTttGrzqiDeZO2ivJR+D7I3BiQBO4L6JUBNI4EB5ifEO
4TkEILBjd1fTJ2qDT16a/TCqIgxipcQvNrbu8PQz/NG0uqCMbMiKZen4SEC/VwfrULkaoCEUGd6o
RUuIZIDqrhZDh156xeutYI5MUmUbwTzeTyHCBDOmaqNWqhtcbsG+mN4DOdidadwrBZcCx+6LXodf
CZQzytOyTVyn0E7yd8bE1cqsl6mfEPdzsnVX1a23b5b6S52pHLOQ0uLjG9gGkEGCkQASddiGJreL
eJcAjH5c2izdRF7/FpjXO7UdvoE0ed/aQOFdoG0ETqMHJ/sm7/LZQ0gLGEbajiSr9pOJhnHRLfiy
O9V9YiTYvk28btFFPjYGOAb5wQKengSrwg8F7xsGYwfzHL17eB9W8sUY6/t56T+Dpv4RQ/NJ1+Ej
cd0GrmT+DawelACcUIJIL/aFqVtbyMTHEOHEwPWYe+ZqfG5SrwE4C8x6tvYNb/slHI5KlCwAn+27
dXLeTJMqRFB4A4ejHjRxuB0Sa8vgiO/Uqn5X4bK4CEzCel4eVwMXlrVsPiYDUvB1xMdI0WD1IsWo
+o7Ns7yObcvHKb9TkG8I1hJmgpMWnyEHP7e1etIwuklmvpMZD5uqfrfMGFnBcP7Uhzrmv2Yeobj3
2USpLhjrizV9RA0v37SthQWi1ghKdE8K1eZl42X20SOTyxC/L3eIlh+iIlE3LWK2CpNeUtzIDYNg
Lv3JUZ66ER3x1kUUJhz0x3Fog2aYZ9yUeUHas9Cy7vgSI3aTB3AWmzn0GwwK/XDkIKZB450cQ1xe
TAcRGVzXua652u8KJzd8+Tnk4TGE/sFLLkZfZEH9WdH2Y8ILEVm7p3XpX+ZszU4z/LKgbHnZWuYj
WbFNomEi6g18KWPjjdVD6sxShg2KVb9TJo4l9t4YHSEMkmEq5mdqeenEPFqJ78TQJan1Nw5mGL6j
a3fLqr7IO8czKuB7gMVcZWGmr9hbZ1ZAyvKJg7BvZ7BcTUDCSnc/jeFzkmJKhwuAH915joFlpsnk
0pqdHrFTyD3rBJkvdYReReinCBFsK3ihbVJ+dyetwZ3Hhm2thp/7wbK2WNaCqg+hx/tV43woKoZK
mcIwy85ImQGRIyqPT8SY7nqUijnl5UG37f7c6/PPolmq/tyinOxbSwtLtd3a0I9Phtbt3R7BFEbg
H+PG5isB0rvrAJEyOAaV2noaWh35c67OG1JMYm9vAeF8jhwLu8W6RvoGD03C4h3Fta0CjN6UI4hC
HV35U1zl9whf4F5pqO9cATyrF5JemghYV86ud6N0i3w+IuAieGEJMJDEwt9yutCphlO4W6JuONnm
l+k3mh9qP1JhywSeN9Hjc1a49yZyczuZ7PVcoO9tqtmQVLqzp7cQfPsd6on6YSW3PXfmHZJm2l5N
4FnHKHVtIKWmWoCNnLcv9HIPJB3+oUwky8TxXOTvrdbDllYuwJHWDIA14mLZRP1p7bXoBH47aZD9
SeFz8CRhdpV0nu8OLerw5R1wWnVb6hE4e0zNL3DCL0gNDEGbhw2D9i66AGG4KJWuAjc3bHiekGE8
0wBIbc4wFnq/Lct3ofXdnsvwXbcaDMC88WtV4UIWO8i6ro95bN/VjUHOKSeYxF95j/tSDTr8ZCAl
nJCJOeaAygisccO4nTpDPwkVLZDVzNEZ4tgQRsUCohbEEgZn9TXyhqnAt8kMq6zliDaX+LQ5AAjO
aZUMu1l3PuL4DHxS+CtjUfjiqHa3q3TNOE0xhB5bNeAI3Nr6jDAHOm/fCgEjJJkH6PZaNREEWhzU
juAPO6iRArvWlBA5xDz2zgUicRuGOWBJZnfdV4V+IWOqnNuUYGhkgbkVLX1KmE55EVi72R3rzejm
ylkWnVh8beIhDGMt3NlV72yZqACFLfrpDLNP2+oTYRnVscczkEHmhvC+N1mZTBc7jB3f0C18b9vo
rlhV66zhfHhuMKO71kKzdTZmrxi+7JOrDE1ILmQ9aYSYtrIHzJN1tkvEgp0WRu7QqW8wpEMcOB3B
TCtnFCvbj1kblhv8kO27KYQaNnrDeJ6ayX6zKMolXRmFr+b0Dhd75a4vrHM5AUtu8Kc6N86gPSkd
9gN6ZUd72URE6M4Ar7R1JsZmhFv1J4hh2qVDy9yfxrwKFnzXdpDdok2fGBMI0wjChJM9ZpaekZ+Y
PxaDQ1p78KwtItKCRmIxPLeBaQ+c7dixn17FF35qo722jdT+7sNnidm6aUOgtG1uFuTV/jCHyD2F
rGrVDvjAdOUeQ2QxV02yBTpY6T7BGmbioDItGQkYmwlfr/+Xv29qrqrjTOLAjfp7tAAVMn3x+no4
4M753lpRLXQYTDLZM5LsG4N9vYMbMdigvbV1/z//bQEcu2mm/jx0Bzk63YS477l//GkG/4qZrOVw
yBfmiWLC2A3e05wvGjasS7Ca6kGNuyiQf/Wnbt/PU/6HjOAfzf8vVQUhSejYUv17pOLzUiFIGL0G
Kv7c5jdS0SSIZWA2Y6nsixv3d+RL08AjWoTJCD25ppQO/AVUtARQEek4/qkmcoTc4K8CX8AKNRX7
SUCOIpL2H6gK/nE3IT9kESYx0E7UGeR5hgiLvQp7aaveZa3XTIhnvsS9yNn4jbID22SZD2rhvzoz
//DYCozn63v3X/7aH2KxODiq9cx76i58s/yADWx/wLwaCET4CCugRVX5ucrO0RtjXz0xojNf6m3y
PdonRxN1KbQrAjeIL9MH7TJvnCNiV8xMYghd277aVuf/+adqNoDPP36s5rpcN90wTM/i4v3xoC1a
p+XoymgM+IDm1QKVUIrCmwygCaZgDSLtAEqo19FTL58c3pdHpVgANQwNmEKJeJe1lOmMH80t7rq6
hZ2HSX5LR9EAqATFyGd0F5rqp0YAKpRomhl9YfJbpHUVyL4ynGxfs5d6w+zC22QCmxEKlMYq8Boy
yyELkFKkTUqB7DAFxoNvPRA0CfyQgHnZlgky2ayBipQCM5IJxqEtcCQE+IU8Btn+WyEx+dBC7F20
VncyGSGLog21fW1FCA2SwpBFK1Ma4CoAARizt9FEek3m3K7ptmGoEd2TCXrxJy2BlimBzUhkvimh
NLYsZYcq8p+rQN3gBLQEhIPCvQEkp7pic/isSyC7KbKdUBqaa7NrL5VA98gE1CsUvcxFCb/kkyaw
QZNACd2Q7I4EEd3alcAYodn23OTNoW9UfQ8/CoygyBqtgOCYmoc72QWeXwXEQ9gbimfyUabHoj77
wdeg2dq/M2ay/9YUmTVLYKUUoZYnD1ci+VMJqpJHLq+KC+TKEdir21HKGj7qgLRkVRXILcAY725H
SEDzV1rOkbAvFQAYkmawUAUmzJXwsNvBypomcGQ8DttFYMwUlaG4rCUCdzYCQHMFEs0DkiaX5QKl
1jEflflLmcl8lej08IzauUP14Zr35Etenpa9LrKvloQ0ipq8O3RL1Q8T2pSyX3Zxxd2g97jnI8mb
vibQQ3yJkWSDy+52oxPMkeKceq+xEEcBuadIQvM1/SOhfZFA+fGdRG1LIP8SgQGcAANmVbkekB0G
v/avmbfCCvvdq/u1hmdFTl3cxV0lcLqQt+Wvqf6OI5D57BsqIOyYHyTVah1GwZQLXV4VBTR8OM00
ZUEk8HXzj1VyIfHXdouyMZHLhMsrMmlFBu7JKlt8G7xqz9gAgoZYCgeihTPzt2YZLrqPQHWCkBHS
Qh0OkL5hhLq2lZvY2ups63wgsv5r97LWkyE8DJBxZasl3BZM85Jeob03nK2sSeztFctbop4QIOBF
clpggFfk2xAd9fLtK6jvtdqr35VRKY6phO8IDIyszWZaty+yukSltmLyJaA6omhc6zMBwWnbSWzR
bUEmtm5unbJ9WyzsiRDVctONPPPZ79OPIrjGY6e/HeJmOjZ8Z5HkmLjCkSXgLkhPeYeJMNsVjX/D
GsuD1plf7L1IPV+XmrZI0sZX9L5AIOux7m6T1njG/rfc2qlxCRdnKzH/13XlXmRbwvVvTVmTfdfd
vdqmxNJ2vzB411rd2RuqsptTgSb4p93c+vQJvmygt/03p4NybHj9FTbuTta01XLnswSIS/y4Ku7X
HNnqjeybNEAysnYr/uwrhOiBjXbYXuFsFIoCBFiuUzIQX8TB/+O2crPbkkpud2vL2p9/SsBGbn3R
YOKYwmlY9JE4v/6j4m22HcUH14i1rTPX+UEp1RczJKh2RT7+RkNCTybno+hzvR91lVs06v1srRRG
zQkhRLVfus0tusD06i2YGlyRxHfoVqgCm3NrylqZNN+7pK63Eieo1hUwaHI0xJb5zJVTj0lzP+kD
VmaCQyjua1lIBvyt+apPfPVaXNV4XwngX+qERAhMTnI5YQg2LOBrOms9pFNT7NCzPhISwBay7T9x
OsajoqkXVCpyILOkIEq+tGqB8Rn2BOa9mWXZ9a9LHLgjn6DGJBU4Z4Xju7NXbROL09O22XaxGudQ
ClSA3jdIUAmY8Siz+bIaixS/LNDKJlhiRysawNVuxqThgLCJPDeWQYj6UBGrP3b6nUSq3tCUmdPd
p96a7qOOCD2B6B9DirnwABBrmd3PTYf65uREBy/rFlx/QPFUKF5F7+OUh7f7DSj1nAHpFEzj3ibV
2OwkyFTcDgboaCwfUuAHnbJ6x0m/TBqfkK5xug2DpUfwJB96xrrLEuF8PZ2rVstOI6TiPW4gx8aK
RIgB8rcsVnPAx8fODmO/HBBgcO9EuDPW16emCFEhXYrTONVvEw0EYqU57QbPUtx/SudR5P0CvZ+1
q3yFROSLl+3JK2YwoALIcS0Skg9ZXmZ4jwMOlcUrWH5iA751s2kEIdT7zDaUOyd20D7tcA5vY/OC
P5AXODqK8/3aHUd3iu772dJIp4BJm0ldkNRw7u01n/e1aiHYpRXaj25Wi63ErN+A6zcce4lV0H5F
jqiszG/1rD2UOXzZzFVGmEHUmrRALTeO200smDQFRwCqRRBhXrU9VQCXr92ZByhcLnN5dYyozO5v
XXLD6z6Q2gHXDdDJ8zuATEEnvi2NKKCxoEAiqwN6u/CSx37jmEIBRcX2h43EWmQcfq4va7N4P8va
bYFc77rJOiff8lTvtrLPaRpvjzbSzq5L/FFFoa6lyekTVW52jeBXWWwYs/Un2ecoJovr9jIucCpl
l1wYQ689yRqSV1EwNvy8fGjJraIM206heywH6wEzdHJAAnBr6jFmzuG0n2x8eWEFiL6+/R65gu0u
cLiyyyo0ZUPgLBUUZzi1vxfcmtM9iTr02rV8S+5vnLYI73EDaEiB7jV3vMv3EWFh46x5Wwtdu2cC
zFrxZtpAFVb0fbexn3C48bW3CtrYeuxvxuLtUvgxGa4UZyNfD8+NzfB8s7Rvu+nSJndilpRuUqKd
44dB/zyOuKVk+9zdZjqmJB/M9F5L90UXFMq5Su+ddN/rPDN7Rzu7hJ+VkOf7gnd4M1+G+QK4GPsv
kVlUjq4HXOAR9c8JwfvkmBXHbMFGa96Bkxh39qm8uIEpDF2C/usabZpt8QPpx7bfDzCClU+kTMEF
Tu9652iRllaX+wW1wOxZb30DgcVN/B51veYLSmfoAIz600BMHXEc5GHwjCWkh4jBDp0FE2l2dWcX
x0Hozu2yHl7wvYsK2Ps2fejUL/kbdVf7F+tUf0Yl8272UR1GtjFYT8bJCtJPy6XbpD+WnfG5Q7Ri
W22UB4s3EfLJn7z9HLhH/Zv2iFjdMXtBA+BDs3E38wFvsPjeOIwHNM795IFwpOLbD0w6W189upvi
jXaovyRMLPs7VGfRq8lM4HG7UDmijWhfjHFTDzuNEXaP2pUfbr6gOHVfHq3d+gS3y9xmj8pd9H35
Fn+of1SX5jIz8w/abfECEQbKuYOv1ca605+6F3PzvT+s5+PwKTzyq5L9uocO8SioIqfq4WTMB2eP
8N9iol29raCbO5sVw+19ifVS84LAWRK/naKtjqhnu7ObQ7hDSR/a0L6YCcg6gf2O7IBJev2bifUq
efiPUbVDrAURfMScUMMhvzINB4JrGGPNjp8SHCBKHSFIKlS5a6331fZTe744jx6HVR7toHxnzyd3
3Hrb5KhNGyV8xuauivYr7CyUYLg53g+7NbzEB2RkN+WbaEdezAu6b/olSv2i22AGECWInWyWd2it
2N6unw89Oi7hEZmvyn5rVn752ajP6rr72BebVH8ss0Nd3U079WutbJE62cZ8ScX/BE7+F+ebQ24e
nhRGOA7shnPIUHgKjHskCrIPzRKcyY/CVD5ru3oDOOAbeiJgPQLcbLxL+DZSN85HIBAL0hifPIR3
kElMA/Nsmofx0/Lk1RfdPKgXxl6PaGF8RyaOyIT6xSuD/DR+VrkrGxzaAkY/+xKyU+BFRwAbqR3E
cwD7ItFAcvr6M2AIsOW173ywv4yPxYP70hznN4Xq15Nflxcef2VEm3gzvRttH7H84RtKUN+RHDU1
tGmDsELheZejVW3u+YXsPp+Y9AfozpyMx3IJUOP1igOp9uQ7mgmfla/5g7mtAiZpT/pL9C17atCQ
J302BLbfB+Fd9tw8V2f1EQB8tIu3w5nMoX1XHfLERz32aN59QObqnXIwHtLvZUMmG7Ue39qoPzAS
sU/zrtqi9MyLpn3f78dHNLrO6jFDwPaDHm/Gz9AbsiOARt/cKi/CzG+HdoQ/bIanZEJz09cCZgXp
AqRi02ibHqE0XtlMIB7HT8WxbX3d4xAJMvvqJdrwTn02tVPmR+8qfNghs2yJzo++zux38nVf37mH
8tH7mG28DwgqbtZD9qnYW1ulRg7s3sDEuNuSkdznm4i0QIBnlRkgkXjhcUt3BOkOEWqyz9yHF5AB
oD22hCRgsRNwTvfrXYrozbyz9vPj1/AQXZh5HsrDyoMKYsF96A/qEaGKscXZwV95AxpAWXx907zj
nB4RDvEz6B9VgL7uEh3Q24xG9KA3KY/1g/eC7uwyQ4AMkItDAwCwT6n7zR2mVFaA4FC3Dwl77aNt
FjT79OOEXfx75l4goiL26O2sZyA4ZEnrIjAuQJeOzSXcFSf7A4gbd0+qDGZXcO/AlD6jJl0fDL4p
gclXPYgIR4YBdhvfl3vc3T6bD9l70Eb7+EuJBfcd4tcTwI1f30W3REZOjLmYDvDaKMa8PxA8ggvs
tPvYCO80F/B3L2Y46NSCFBdzo2GaUCHvbJJ0uvuCGRdj6wO+p6jv1Wj4GoJOO4pNZC0SExJZmyws
pw/Xqqcm6jYll52ZWFQkYh10Bhiw//utJZW36QCVOb2VbqrBDrK+6s6u8wOjEIcJFdK1p+F3kbak
QBUDNK6syQXIy3xSKki+SoOSrze15ila112MG+WxI3LlTiTx1tXkTSmr6FKsPnlgRHtts0N0NmbA
CRSnCiJoeKe4xv4CF4Q45b0rbAZkO3RYhKvJZskyqEVSFETqg0i5EFlDFJ8x9q3dwjbbJ7F6tkcz
39R5iyTs3ylRqmje+jRvxBKxHR5CdSRJz81vL1xgpifMdBsEDjeI3ir7MLpH0UoVoGTGIHapHdO4
7fYS2iyLPrPumkXRdhIBfisiOQsUMQPZh80eZ2lU72WUTepnyForJdhunaYNNN5JWizexSzQRthO
NVfzIMPBvQgJyhpK+90pyXT1UMReoCHpkqtGuHM9QSqdxwzPBT4TIYCic6tq2s40eB8PH2bYaOjs
TTvFmr39LYCkuuUQLBlK2mWZDED4hEAbMnYpwtzI5OiA+fIYSTp7GJHTR2vo2lQn6GcuQyVvDJ/Q
WlfxW5hB4sSr9lS3boMFLDcCeQA0f7TZ2BsJjh5gDwviNtazsJPfjvlcrUEq4nVmhsKvE7pI9wra
mSeu16249Y2juhz18FJOgis/4lTrm0O1bJBffVI7RCmZ9RhOaB/AdhDaFlBukQUJLHRagkQE4UzJ
g7wGj2/BZF0fP4H95cWqwIxF1dM4lUt/Zu4b82ZtvuBiCRcARB4qQJ3xPAIDY+ZGoRYpmu8Q9DpB
1ZNhVXmBZXFrog+WcJBMDAXvT15eCUdXFiESqQmKILqvLkLDkjcogs6NLEQM2ZIMQzh/m0KQDg1B
P1RWwUyUEdZUF/RE2XYFafH/knH/GyC6B4j5VRrnX1RDftmC/Vf1479QEBmKL8nn14m56/a/EOkI
fqjk11zTvQLSSX39QqQ7f2kacHVHNcjlaThU/kakGy4yIaYnLL1ID5mOzaJfCiLuX65KKpqFOFrq
4Gj+k8Sc/icg3VNJzZmGZunmf7N3XsutI1mXfiJ0wCaAW3qKVpTXDULuwCa8Szz9fFB1T1d3zET8
cz8XpeKR6Akid+691vqIOLHmV/73yZwy8tSI1KjvNELJynIhwz/OdCCdc6Mj6jVY9nWbBdbzVoHx
41C4Nf0DhBpSCL5NNOWNHlAfh4QUJrthuBKXpseXtno1CFhv4+vf3ub/w2CPWMD/HJbZ87NlGg8f
krfHpHL/z2dbOEKUHvv5nTYiOotQoTWyvOquiabLflWUpg28pXCOSnJ3mtRvcxBZOZ2V1+8qjQw6
ZLgk3O0mOmXhkK7tLDjFdNwHS+wViuyB01hcRJhD0EteXOunYa+RsiuIggt3U2FZS4Ngidb+Ot+d
EnIZzL/jGilJZ3ZVfM3XQc7IJilZzQ+H53U3+MFSnzTu2tu0YYdT6Oj1nOL51XyV+S6r0kCHZgMn
YVDGXQ0OwwCvW+vll829/+tJMdRbzc9pfoK/T5i5WqE7a0FNM18n5u5CxKKM8iAtcN15O0Z0pBnT
yeNyxeVmAErR2jx0umlCqGmefpmvE0mxrlETRtyUP9u5XIQkE1TzVUN+R8KRqtCDEJ+fol3u5LLq
+a/u2LnXlKbAQ2TwLpoKfQ/3EZONVEWEpWlse7ltZTuI6raMGleD9CGcoJFODl3f7FimNvM10ni4
r7g2SjTqOx52aPU/Jkl6IZAky744zcEuNg23SHPugMf4fV48eGXgG/znS50fD4UsCXtQg7BI5v1u
/hO2gN//j8DgPxuCgM2KtMv5BXA/dkl7R4u389szv/b5wX9/D3uOMPvNfHl+C4P5Mn9rCjaKxSpJ
H3WemrLyZ1snDYBRBggm1IRmqG+lhTOf8WiIKEZwuS+uCSxlIVfkyC5JcY5RzglchvM/5ys3BpVv
4+2Uzq5boxzJ5JK5yqZL5LLr8sP8+4CKuu+p+af3mMeY77dJ+00M8SLl7ua7MLnswyHICbyen5Uw
jeW/buqZcLUSnAcDorcYcxaX579V892uS5tXxr2lNpwhcLIPMOSgRNCh4BnMNxuyjfDfDCDgqQh2
faU2PXEgi6QvPmRiLHxBMpiAlFH5HP5HE8e3jur+ox/lsu7S26gFj36IjozExfe0kevMIOZLWddA
Zs9DKUhng9OTew5tWvfQKPdU1ZSVYbdskxTFv3nqGP6tcq8ziA/fDi3rIAr3xzR/NRvgPVocVOgs
kfsqffiij72SUY4wcSYFgNe+4l5Z4wTlOOvW1tDeMx1clqJZd8XEO2hdOIn9f0HL/xCTaeo6CpT/
u6AF5Gcd/ue6afx1m38unJ7+D8/WwWC5umnY6FY41/9z4fScf6CjsE3dncO6XFbIfy+crBj/Wij1
f1iOi7iFka5rON7/k4CF8Jj/0rDY/uwZ4950YdiIrsW8Nv1Nw+KbRe4FhZftWHJ+igTMxTSH8VR/
6NXfjZrJbt5Pn2JZHXULTXEUkTcf9WS6TcZJNeQwzDCp0GvwaIy0XLOAvbUHWWM3QNJZYqKAw8wa
bDR+tGwG497rtLM3oD8OCwvbk2f9qZXOhM12fyZR3elC8w+J1ccbqHszBcI+a4gaVg1xIsySjXoz
ulq+qSOItSmc40xm5XqANrCeGoDqVuedpfk6wGNrnYzeDxrZhSica6kREtql7BSF1ZwQmnibWpto
v7USvEPCaRrm2z7rJY6M1PzORyfkbGRBSNtFOkjNOjXP9PDfjVrBZyvI0k0msVGJ/mFn0TXIAhgQ
DaZlX+7VNLR8Xwk2LQvv0rfNMsZygUU8X3tqwOXpOsY2Rha7SqLooZc9gZuscZ5foFeNvS9f6ivT
GcHY9YFctY2tL5jQTTxL55akIMed8qlr++E4pQfm8dPeBkdBSGKzmKQiA6m0Sd9VwAX9sBtWhMXc
a0L92BnaRtY7zkXbVIYbM6cFSatpwJ2LWr4c9laXswCTKJzdpwKA8FTtK2lMK96rq15Mz17kJ3cB
PmXRTfXSCIt+Xbd0mwa9LZdVxvm0phUGvYq+FhFQqqUdOpret+zjc51qf0jKXbXaXaEnW8uMts7k
fPlzjGmev+Shx/EgtiFMhNSFQKi15UXxslgYrm7XvgTSPpLRtEQ4EgIApqOeeKBZqhFcRtzdAwfJ
Von0bkNrv2kdHIC62Fr20WxRbpDJmrbdC0Lvo0L4iK3F24nGatZYGteysY+2Ntjrin5/oOqtpuIf
rPIbb8Ym0Am4mVb5jbJ+a9sxk1IZLSxFH7SQd20+AxnHLFwp0wwPhG6vPXBBK4Ay9YamPKkBYXgQ
WfPgBAZrlvqynB/VBSZSdd1fWxNNqHCmOAW861naxhvXaE9NaZcUbXxlAHidSq+Yg2ECYyNzx9w0
DrxUr1C3JErkhlDUCL5ssrdT1T2Q/++1abXjxCLvhwpJ+axSj8fHsQ+Z6iZqaTUa8VyhE+xRt79C
XMFLpBwTyOMmIzx64SWaffDM8dT3FmhEOCJO0oSryUXabIUYLIs4RkASmQddAzCFduquQre7bTri
ufWOw1cFzSPlXbSPokoBnR3eWaSDMF+nbeUtk4ryJRLFqUn191wL/b1SxlMyWsYiJpS6tpK7apim
YwLcsCg4dkdcf1ujn96i3gcl0dfHvLXJKocoKrRBETtsX4rUA585DBCLxm4XBMDOA85SG0x397jZ
9B2QUpiN+zYNnZVhkrrbISafIRVrnybBIccZdPDK8erlybABDTEHYFfYM6pgpzG4c5BHbwdjHhh1
GFRNnBVLO0V2lRvW9IgTh8Mo+sS82izLsXoYlZde6LHM+I3srnad8t41+oq/WQwwkvQwtMwtkiKo
NsJ9TTXfODt0yTIB+sqPnWPthF8kfvbboDCfhzoWu2LgjY26qsLk0VHXDNhdLRvSptcM0C+tCpxJ
4S26HgZLG3r0j83yLetcZ2NrdneAkTrWWKem8cueZPzoYBebjJoW1dDDoTVafYcZs2KKZbjLRrrH
XyuUmDReT5i2Sy09aC4O3FIik/oOXDwOlSGoqnr/lLS9y61Npk1JVu8GfRaywPmsU/HcItlcgSfY
9NVsuSRDe2yj+laExj4k5ZQdAMgoZEoZpiSqoirPlloZVRdRG7smzJ8s5HgbNWsVxAhKSDV7O4rf
WUAl+VdMqtnSmIY73utVu4omi6mFGOsjWih3MU0xLT0mjM9tnn/gpz8loz1cGNvRLvWDL5loPH4N
1Qlz3cmIPrWEjlnfTCV6daCgnmE8mU3yLGuS95o8Zt9o48RFOLj1dax1Ui8vDIeXRAHle8QvhBs4
xs5BL73CY2muG8fzN6bqDt4YZpsuQBalVXq5iKM3zTPNq0o8Imx0e+P3VYfQyJNUhuNb5HbFmen3
c69IS/VjmFs1naAy8SJYlh6IPFO7ORPa6JrUa8OvbtEQw3QSzfBqEzsBTdW99YUDFoDp+NaIAmNh
wehYGV497a0mnp4KTb96lRwPJIHBBRoruS39iTzmCdtM3I+vUWmcWNCaHU5DYpzKa16AplSpbey0
KmgOouMdMSO63VOAx6XPm0tU0L/KU86kqb+FVnHOEuejQ5y5l1627ui5vTlDjaE1NzCgKT6/XA3H
DsbTJQgVsGIGPa0DjrZxik/WGvEyufaTQkbf9iMBoHGOu8N/6PMUoKVXv6RT9tVbgY/IJnBXHEu7
CXaRGFaQZohY9KVDmof73RRIYm0hXoFPEWFdJufBZ6Q93Il26mlm+/O0TUuPYQOFt1TToZyrZ62/
4bFht5H5Fy8qe5Q/Y7L1jUreeSzGmezSs5fYp4jNwB2napNKRJ31fGZ9arX2qPOFhqvXviWum7Jx
xhJYF2m70meqAn6xkPXYcVZ+5rJTn0CbuSmcqK5UYo29iJGtqKM7yN3sntu9ShzzNNbDFhzoNuCo
2tcTa2CvZfEZVNqu6rHm4TouC5YT03PFYYyxhYo3WeB/SYvyTfez7mzOP4AXfgAR2xjBZizp2vdm
SgwzX9pSljgK7TpC7US3Ww8YitGzazd1IWc+MczWqZTZNjOSd2ixnEgENK4S58di9Gi6l+RNr600
qu8SIWAgTpwtdV2H+dVEL2H93EV/mvYdvT+2S7/pt7VbPYZQ5G9Je/AjC3xm7cotIHUIXlBR1jUe
9OWgmDyUzPAv2AiJ02RolIcUciOZ9gGliK43565PsK+qkcgVWZwMmzTr2m3rQ1qgzoK1itxx/ozT
rMRW+BDX2SFAE7CAEcAun3TntasTZCzK7IdyiHicsLJXOsH5tDx4M6bEYNGczJfazPt1azmkvWha
t2lJkF/ZJmNYgu7b0tmX9EFBSfZ/THoYhrsDMBG92nI0tkKyFS37iRqrECAUg16j+uqhwU9WsItt
6mwzwGLZmSUEwrz5onEc7qzSIeSjc0AOqF08uIuqc4ZTNpw9NMwHPZDe/XzIwIlw7sf+NlSaXFdT
Wq800c7On6laB4HC4IQ50e7g0OPRYmHus1tnCYxIVLcbiLin0aXUJ/F0yw41g+Xials18yYiz92U
Ks+vhNjCRWzudbdtrtKsZ5Q0IWoGjlg5WY+e1T0SZhIualXOM+SqWtqRO+6MzMLF5GNHhGPmrxHy
WEgARLsVorCWTSdcDoHysw0Rq49oMRdDzNUcy9TXdpSuy9w0L754l1Hr0uoxs50rQS1G8H7Dojwq
ab45FmeCdgAEkPRMolOoz54O+kJTLNJ9B5kG1oa9hg8F8lGnq+6Nl0LOdlzlvvfEthilBFU1JZcQ
OlRv9ObCqTtr6efQhCNE6Mk6j/1bmvcfomj2GvFoy04FJ63Mf3Rp76rquTL8T7fGRJp328409+ng
fQZD8ROBTnXiNyY5FxWrHVrylXiufbCnxUcfO1hZ2+0YWvvY8U/UphdNxwEbiGUftJdxHHZ1RPyC
C360TbWTRRHRkd/tgXisYcaqaNi2iHsr4IYaEeit1m5bMT07I/qPAo4yXQkg4GjcjWmi++TcrCao
Fp7rfjod0rKwPY5N+cAVtYy49U1plveeFI+stPRF4p+ewnuRqeYFBe4GHBCSxy44pNWwNVvP5R2H
RZ13xgk+qlM9z1cyy/TJoxE4KoBLyXCr7ODoSSde5bbxUBj1oTFtmneGj0muYqW1/EOmxH2hPNRi
7p/O8dchEMIlEuwSKPGiZ0BMyM0GugW9G3vj1eVDW4QvQ30f+uWWI/axDa9Oom80w1tPU3ioLPtH
2NfGwpw3P2BlNTsDwc7oT4eRvzvQJsF9Z88V4RTz47KhxsncnAaXNR48waqwH2rFBBnDNmD5yFx7
gKZQQpUEgZCurnkBwjpQbHmlz1+Qk/Al0T3MllV8cOFJFZhgvShEVwChWbUmuQPFPrRGBC56QZvH
9rcO8Y+TGZ8kWe5fTGNirBNEN8JxHk3Qusbb2DSvQ90cRwx/RvXR1P2ThnctvbmBYZ5LDR+0M35p
vtpP3rvtui8w6oMFKD6aYbc8bd4bezxrVNexnI5RXW7tMdqVTfFpKf3am+ZJ1BQsHewOQZi06aoH
0KWPjAgtBKjmKwiSk1DWLjG6vewfsAuuO0ocCvq1V9C6GiwF0QElbp49On22iy5lzeI6BeVGk3B4
QRgx0s/37MigsGtaQn3L+DMucY07SbsJavAS8toEHCklVMtaJx2jdTHxNqN/kXcONaVLgumCnd7B
Dg0ES4g8BqQct76cv5Dmteqgn+HaDjlFdEV6IgEQ0QqKtSq8NXLgzWjHB+mpR2+SSP7jO5F2mwSJ
lNNh7s+JJp7Ki16pCyJgCUNTY7hbnSsXbzrbMBHHK6E5R1oDLz3QSE2Yi2hwQOXaFsnG8VuX6vek
DrhY+VYYTAkFtW9C615pKx44CS37vvnRLbQkWn7y8bljIjzzSo+zK2AkQ4tx7TtQiTMMy7NjVz/p
+Fgb8lphEmoak6HzU6s32xoHPvXdAjr9N3ELK8syrr4InxiP7mM3WfnSvys6jrQet9pYbRLw9mge
+i3xwVcIubvQsklvSb1lYKu3Pkp+T5l5Zm+Aw70xqbsJL/oANSkCOZMDv4owXuvCepDMzdVQfOqW
s8G2sKr75tEzt1GaXbAtbnQ3WNio2VspgUbH9wXtYjaMWPeaP4YT3IsueNeZn3vju9tWzyEnuCkV
OK/FY52J73YO555M76mX9pNuNN9+q32GrbrLCcAqAnAgvn9MDFDkw9ecDaAnWLbngyV0krciKT9a
j+Itss+ytRivR69O8Jg3uGQsvd7WZAhgrTgR8HYoYV8uwYPXiwk79kJJ4jotb8aI/zEHvnJupb/k
I/2p1Jkr4GJVusZr23pPMnXWjeafR4qJvCSBgfwszmnLsOzPXWoh9n8DsvEB72MV+OlDV0TrxNeP
yi4gsvn5tqMvr+ns0Z3ugRMGzXHNWGklSp0SMJsYryKF5SijbWNVO4TS24SNhUVr2fSDhySJ9olN
JJupTp3DoS1AbXbXkSyjfOIpTkQSsCUytfm0uHP7CjlgRQ9Baw6a/e5CLTUvNMDNJc0xEL4xri4V
P8dVib8x69Bod9F3bYabqrcvcRrYbNvtlZONzkJRLVVZvzM80Gg2neyKs6uUDdNln6GINn7LLHku
oxqBMRFSizTB2hYM9yqvObul2mPNsgnJuDyp2ryrdGuDbvd5KjmqVSm3eaxvahXtC0OQOHRfJhWW
V1Q6TZm/NVaxcZOaTdt0nejPm4yWBqXfBoB+lVVtYlG/+GNxX1l1ReMrZ2cKf8vKaoxtKqYnPgy7
UNvRkYNvgQRkjn/SE1qEYznA3Wubd6MQ90CZptw453F2ka2EmKlvjXa45L12kQ7cZINw55StEfHd
TvpkD8UTUYQHBV23s5IVPu9l0uSvvpoeE2k82OXoLSp1KicNilMwCyCrJAZYyZaocNZqJKhpLvSq
AAM120Bb7FpOJiIJVqYotrRzVowOLNM9VrJ9jaztONbswWwog8O1dvPXiODvOD8kNisuuz/dJ3gb
TH2Ndg+6tpF1lMn2oeEYIZieNPHgDvnGKylJj5Ceansbco7oR/dE6/FMsihf+6J5binP67h590R4
ogCm0hpSFDpECYh7pyZ9Z76vXFfHiC5FrsSI+167NwH/ucV3Ta5JYv0e+O4Q7iic+FSymkgh+0dn
RxsG3Z/GhJvVQOeeirXpqxdwwPc9r65joTDyw2hCp9OrnzAlakKZ0HWc6aWu8tNI8mQ2IYCz+qsQ
KBUqjYGGYKhCQP7SHcfj/HlVXfEGM/sZT9S7bLJzWzlbnCbbrlgTdH4zSygwnk5PTaj6lKvvzA7/
xOCrWz37CFwDkVttoxezuluQshW2J2DGRI2TP0SkopFYK0Yp6UKxixJ2R0VvBRe8UQ85LF8DjYiX
JIglR7I8tKJ4aOuHiaSlFrcw8iQW0i5fmSNzO1KFd0a8aehkI7cWycIhI2OTl7Qn64wsHISyxVRt
aKjEQNW7U2AM+trPiQpjg/6Q2O+NM1zYuVIwkWfkueo+m/aunz8UDVq7tJ9e6x7RmFuUWz2EXS7y
C3kqb61ZwIBEb6gsYLiNuhu7n7DK5xP4c9YLe2Xh1+CQzbaD5fPdMOibVh1KUS1BShPQV+i83FjU
7OpXbuivbGGeOxtJXMtUr2j6U8GxTM4tG/QUUpUb996d7UDmI7vkRNeZqq5QZBGJnUs2CbpVaqyE
+sjyvD9Zm9MDa81dA9t63WmBfpw4fwqDysjJG0Q8kX9tbZ2+HeTKRTPFEOzYwm/SEiir7wTmolOg
pEZD7dkBLIg/bH2XnXNLIlbTPIyFWa8HL4zWThPuOgIE0F+Gj+wIPqfIZp7ZJPWeTNhbEmbW0q0j
9GheRJwVcD+yJezHRPhXUlrM7WBbVzHYl6bGTOtb2jPmK5A2Yfg4aePVDvLnwHFLPva0WVljpyEX
ruxdUqbjNsuKcJGBsMIsRRRTAtLP9aO1MGpvmQ7Nc5dm/kpX7otZBNYmzgnrZt2qbfEK1IHyh61e
TC1H2Eeore3q5mg6wRVlQvZc1zMgxj8jQ1Je6ob9lGfm0K1K1O+9RywQ2jdamQpV7dieF0Hp+itI
4Psac+NTkX0xZPioh7ON76+z3ae6JBwyR7KUu3yEMljrpqYtbc5oKkXK5Igj5kQqoXmGE/psxnOy
ZGgazAPKcNiHRfIRlUzhFYhkhzgj6rfS3qeZgThbVnsrq9AlIjhug0IdE9W5fBpdsfAbDx1oErw7
A+Up4j+CtRqm8ZHLnnPkULJS20QM3NvUUGifHEQXZi/kwSnSB+L9f5J+2pVwITc+FluO1JZFTVyj
evwjPY/l7kUWBTsAZFeZ9aQl9nOBXngZO9oDvGj8IzVjkRaYA+F/6I2zwjPXnQeJN0QbWuQ6GT0u
ej8OtnoixylgeZJdtGKnGiE8GrL6Sjzs42jgxVTr0L7WU3lwy/xS5gjzDQ5ZB+gmxcrwpgzve7K3
wpM7kUXVotCCOU9gPxXZD+krqwxNfmf4vINOCAR+zJ/LwQkXmqP2nWkfyrb6ZIk76YNC7Kuzw7Xr
AdFDU5/wtVGCfxlb37Svk1d+SrNZdZ5WrWgsc1iEyTYNmhv7a9SybfbcuXPrsDSmhR8h+TcsyH/M
wzIrIttJs9YxRYKzy7xynYO30iPYnCQNtXwEki+w9M39yNDB1rTtMLqPvd2/BWhmIjKDpzLd2wKD
Rmg8BQAFFqZm7FmyHTKL4zO0cES1ZrszMeUGw/jNtorRFdgQkebwMQZGRZkBNjzN3xAs7r1pwEhs
3ODLf+uDXIaqeggT69Os1SkJUmqtfPzSRwfW9kCkCJsS1yUMqHnSB1Yfv/7SihegitE+YOVtWtEs
bb7JtKQBNtOwm+XvURvSlyXD2mN3UaXJHZb0TRJYkGBN7dMN9TuSy25OnTMwx4rYj2eGXC+CbuFi
EuMPvpz7mK7f4N2YoawIDtro2hx0PNUP4Zg9mrK7GEFA5RHdF112ABZbHlF37OkwIwx144pFXOZr
M2yXJaxKVWDtS0W9pzn9LdpgR47hHbuklYvAHWEojBRhnqo++wip75d24NwP6bAdMWWF+sCdGftR
DD+ZSN/w2r6iKrq0GkKVSGYPhEilIvlW+U+Y0NDIqRvtlna66xxcaZw0X6xNS1tY1oSpV3Xn2iBy
V01ql9XjByou8g6VC8IHJUJJZONS9N5DE0dL2y0/CMzizKhP1DEZB92E3LseTuHQq6WsSQHSjXEr
y/JHi+s7xUyxnsyzXUT3ceu++b3/FIhsOzkE38iCZAJ9oBiBMT5qqOM1sp3whT+HFSPFpN9WT6Ec
L4nbe0u/jnaYrVBGj8UPySh7Y8yvfa7WaDiYyqJBcVsD0bffWEwp4MbZoolWAQ5D+Gr8+AUZ//uf
2sw1/q/f/dc//+tmv7f46w7iZpsqi9GTRN4sxUOcFMZGn3gL6wo/9S/e2Z+FnjmzAkbM0y3HgvYX
MeLXp0hcG6LQ//3jf/C7v9jOAW0RF5j0X8xsNdtMkQVgRJoFtb/kjN8fv//0Xbfdu9MTSue+Pfy6
J7Pf/AKP0ICVE0lzoQclYZnxrFD9pVHbo/Sm9e/FEm5vSpnDi5ha4xLYqOHx5HNS/rXZ/f5AiiL/
ct2R/sbBii7Vyvx2q5fV3vtNLP+F0fx18Zdv8/vvEvoPDTtCeco6XVLC/Z1k0c0+xN/f/V76dR/+
Rbf4/ffvj1+vIoGj2ZL1AgeI7RU6PUtuWKJRGvuWiSbKdCZoyNNtk4VNR5T+CyRhnPp3wPS/fye1
SiOT7dMr+2ugDd8Zupm9qAucjV569ELaca4Vf06Mb8hQSxUFQNSu4yEkWnIHi5itKM23TOcU5zX0
qszhJ0Umzi6VHx77nqwpqkNpKLXyfW2tJk6TlpMHKyw79TJNjWBP2OSlj0sFYkPtSFjn5Kr6M0wP
0oQcd1zmfH9GB4p0yCLIbhk8g/Oik/1817MJSCanOLsSXbPZ9Go9FX66DcVey8ihRGRrjR5B7N2g
zt443bxkSO9MO2gPER5QXVWfNaEPuz4PUvbW2ICIhW2qsju3duVzRhUHpgzFgub8unD6vUv+1nJs
DB7GxIigpXyYhZTJJmRySU3qslR5WnMulFwJ2Ug6H6a+1wb93hqM5oxP8WQUqEamQuxLcyr21OGL
JxFk2UkPe5I5W+vcm5Z1Vm3It98a0deJyzRTWGUar7lJd5ZOupK5fapjkNMc2Ne4Hb29a1jBERwq
FZC1CrTx3fBpo3il+dOYrTzlBfX7xPCFqMjW5f+JNwZ0C4gDMVBAr/qo5kztNx/DSB4g4df5RWum
/DIRrktGHIaPqV95dBeTXid9A0fw0mkCSly9ndZpKvNz5LryrGuPTJfGkwMenUDHjJEK7bZ8MkZy
LgiNZH/unjI60id6pPswzm9mWLm0sip1FIBD9T8WLYKJEdtCVD5qMRMrHp28dqVYmChV5bRKSdNg
kEq/3yjZbkZSnY2RgXAOFxulXH5m9qQxnaO8MXSsUoHrddtRhHwq3dgu/RJcgxn6hLr25ivrnb6j
TfdIAbLW5w+RiRJKEwYqkpkc14L0lCzTSljr39/99effvzjShZzeFbwxhyne5SUGeDnIF3J6vjsx
HQtZUbsmxYNdj7TQ6jOaRvIIgqdxXCJh/BCV9aN3ySP44FMqFYqK6jCMxmPchkDnbeO5wNxBinz5
7sIKp0NHV7aabsPUdweZWStb049OS6VoiOFYMIDZae6yqrK70oqPTU6dl1SbLoKeG1t4jFzsaLHe
O8vC7V/swtz1adtgzjFJfyEQ2Y8iaykC6lRX829ViKmriCNyDz00dbbRP/qsVdro3Q9xyDxpUNfK
aEoaWni3yYVA8b/wWucZ8/DJU+nboNmUqWw8yWm7GhLpjFHfZTtG25Qlow8woyIXLAFb4FjlRbqn
ljFqD0nGJ1KyTuOHMg5WWUfbqndxXlk5Vkma319DRRHmSv29K8stKGWMdAUGRQ3/5xxPGUzWH4e9
HZpRW26ccLwFMUuHGgs6fSF+EGoHQ1yDPnRhdccbkKPjYUgnbznK/rUT1s2eblPEYRPV4bUD/Xwk
i9NbkuKyNE3Uxn1x0GJSX0rtrMt25ERo012pCNnptZegZPJqRrgVmdLuwLJ/BAFfp7Svb55hr4fk
Rn4v7KJHv0W5mLj5k6rlSlPWsaoMue4ccU/IKnjs5Ms2rkMfKZrkzCwKr33PUXykhVAb5bL168af
vCz8fc2E5KqNkYtFk5GabpoHo9iQb1rupjBIVw77PDQgoJVBUazkwNuQqe3omEc9oaJszH3HIGzM
jW7R4JEecNgvjRFDusUmx4pB1lrFhDSDfIsoxpBFKB9VHBp6HT+gTKs1DQpzacnqxw3tT9clB7Bj
Vql3Fj3JxH9QTTzuIocgxzp34PSFH31kmC8dwljLIdDEdcN93I0WriDtBeweGc7McVGg2HX1nVUG
p+n+riijPwaUVcyOBQVidvUpznqzZ2ccohXT8BwSbUC2ExtoLUqXWY1lKiIQby4lG0s/KIeRnenG
xVrUnbGsRzoRsWo+Eq+lU19iVguISw59JuTht9eI/OCSfMuWD212KKziMtJOWJjK27liqnbsdvNb
3ZRPKKY+ezv5Sbpvy3acTW+qYCWmcMd5175K3izp0NTLTeR67PiZB4xPXhnDT/eVS++sbTcfupN3
m4r2citgbarKL5ZtO16MCKp0JRg+VgG6wDS1nCMhJpo1bRx2lHzclzI0nLfAMX6qaLqIWJr7XNTe
OhlJ72VCv6gjmHnTMLsBW3qFKIX3I02PSJUhE81OIxAxwPRrlT4yILvj+TTjSk4cXSKs7jO2nmvN
rFl+A+YztavWvtZ8mX2+DbVsetSmZM8ZKYLOkJ+dGdYNROshcqiZwZbgCC2CfumCg45aPO1Blv+M
WjrgNSVNz+fMRktXnBIHiU4RHHXPPtthifLNz+iMNaRc5bP2y4m8tWvW753S/S1Arnvasv7O8gyS
eQmKcaJblgbxwmJSsfb18MbMekdnyDuH7qwTb0sda1c5LRCGSdA1FC6eg/YacKxcNniILKv7I6rp
WQ45JlUp7hxhHrtAJc9Zd4ns5jsc+8cK7cHdyILWD/gh6kDfdklwpcvibaqwovvcqiVnG3vbUxsv
gtD4rLVxWMClZLdQiZ+CDjDmZHdYj2a7GXX/W2/RZP4v9s5jx3Uuy9LvUnM26CSSg5rQS5T3oYkQ
ll6iFUk9fX1UVVZmF9AN9LyRPwK6ynsVFM05e6+9zLMllyZNxe9bKfAVtMJX76puxg0cxzwDnrjR
UsfTUnTL+yzlmyFGx31+0KVbIIS/91qDXqenis1gTA5i9l037Zk3pZGgLyNd1JdDJtjS6Fckvm6I
Y/M4JcZRQ/LQKIIvanVrh3qJ+B+d01zD35asQsDTGqtzINckfK5AXzJv0sLTEfHsd8oy/craVkBr
hXqzVqFyPfGuubv5NKlsreHoUyFOoB6E+bx7nHthEgf/+c74NiEwiPWig6LwDe8i0twb5LBgWmEc
QqNe925blef//COcE69Spc4fbp3q0mQzXByLvyFkYpFGwfsVkhyIBhOcBPBjnseZAYXz/fJVATjn
WZjj5Cid7i+ya9/vv3+QjPBwk3t74U/IWbsIjoaYBXUINSIaX8U6rUuTK7MBPJVH8D4Ti9c9KOr6
YcdCZZj324vWvplOiQvTpoUjt4NqahPmwlr/ug7Q0lm2Sij9VY4zq4bUuZAXaOfuAWEC96AUbp0b
TYTz+6000vGIzzO8RfEQSWcdRl2zUkD0UcuGr4e1C5u5Dt4/nt1NtPpiglWv0WLCWwu2Vk1Zve4J
iT34AZsZMIid9TJQFUaS9wGyPVccPqAADevOX0iSvLObV1gE2bN9BHBLSrNlCeS+zr+ksBLYulK/
jfVVW/UMF/MergjqADsV0zqA7ijabQVVII+5fSYiTLw47ONACR8xx5h807ZyP8AiDTraE+veM7hI
KjT6EsFx4NuMp9ShCMAWiqARWxgdheyhCHpQShhpGTwLsbRBF0a/jrYM5L7TvUeDDvnt6JKHVXCf
1LIl1eQBaW3IIKQd39SSu80tBQgeY/BSiFrloOJlxxiiINVVsJ33L4xB3EqsBnrlETzHkzAa6o3C
z2UZGu2swov6fewJ8FPwftXE7K1tQhFVD9X6fsvjLeb1Lhnu38hAXjODmW8mx5X3eGozsgp7Vyy7
IFKRR5cF9Qymtesm5wBisb/IjODtUq8WpGPp5kt8Tsdt+1pOQcDqckJqQUg5N8jTT060++rabMlY
G+2k7j7gCYXCBKaUDpo07UP8a0P8lruuhyrR2XElxq66VXe3jlpvMEqEs9Or8qxPSQ4RWhBrNy+g
XD4xAsdZFMBcS5K/N8f///t7Hobi99//7fMHk85/yAP/VRIoqXRX/zc5xOznM/rfYsj/61/8w91z
tPBUFf4nkSk+JXbpv8UQlDX/i35PmqiyMdXHwJlR1hr9+7+p5JOL5I+PCkO0hLKE8+Q/zD0l5IUT
PD8JDZ8YEwSI/y8aQnJwRiPcf3GLZU/AQ53jwmNUUiXlf7rF0qKX7QTx7UoakifqrNEyMw7Ba18E
IBdx9jb+Ykr0lhMXcYOdShhBDEDOnElxDR1rfPn+kdTQouoEBvHb1PL9Ax990iXHH+8/Pt5OS/cs
crNOjv3/4SEZj8Fn//KecIc1emNVSMc06bfw9y0Hfr8irZI31UovrJuGeuhtwvcvfny3UobF8hxj
3x7nVzlFJUfyjVOOWwH2fv70gaZBhaVrNOWqNzqIr1EO8xxNp1Vro9PbOwZuapCX3uj5MqpzVrye
wYoBJqA0LYvlfYrnhaHN6iHFRGNKxzUmgmG6TYJ0RxoZkSYkT8j1RpjwVtVgDYQtKFt/WBa7IUQ8
J2gcU5jox3YwZpo8ZdwkPmaK/GIUXcMymoxGhP1r9Cx6v6yretQij+6IioSxNHuW/z5OYUwlfL+K
44c2g49bZuFr/v4hEeXoof1e98/64cfkooWjeVSKemxEZ8vwFvvjDDMrpk9Xms705jPBdzSCeSY2
tTYj9sIqoPHNwrAzOT/9TA3VfZ7HREI3iATedmWjWZXUKapFfYTd6QgD/vPHW1z/zz8Oo8zevnfJ
ttclosxGE7T3j3/6Wr4dL9/vybo8xQ+fgdkoMH8f+fuH9t96c+GFY3yfq0DexBL+l99pgv4uTD1Z
8LP9C191pJ2YBVCMJFa5VRZSDWfYLI/yZK+lVv9TiTbzdZhzj4ZRsds8TfJRJQZyZubevMgSrJx8
k+GzaZCj7ksZHUm745XReoZi5acnZCHZrtHLiGuEK2ZX44IRIIZLpWWJK9sl/ZNsRjHnxzIiH508
B5iC6ezJIIYmq36tlZ7p+89j4uqMw6GUVWlrD4NZwG1u5hEm9xaxEZ1Vi2yKJpukPzxnry/xGLFL
YtQDF2nHoFF7mgYB1oAcWoDAhVkso28DOlxlv9KFpi6A9sCoVLwHf5MN2C7sORnaPZQJstHxENrf
90riTk/TlrHveNoYv0zoglVmWXaszrPOS3K+KzRLw2fehXMITUWHe7hmYWteGF/FT+7AUniun4d4
Oz0JBm7qDn4ke2QHnAn4zKh4Wk8lZhJGu7wcRi6PGQePbcHUfsf7xQciCucznZGNFAirvGfqYRYf
zMMZEGfAFk9c6Gwo94lqoS15ES9qqvN6avZPb4g3cDVHje1vOyWr5RsBpEbrB+iUzh6l9foWmVs2
jMrR7ZuNjH+YSQSM+ImO1IDykTn1qo+oT61eRgA6h0rT7pQ+uG/ko3LOQfAnrCFkfJtJaNdbQrUg
PBT72/w1e1aOeHcUCuXQxRop3RU6Xj8mgxZMesScQZCT7acLOtLmfP/SjvcTDrLrBBumztHawKg+
DKwkfEg5AlextV6ExhCdpYGGW/XzGxs3VGq6Fy8zsqY3Q2nnjQ2fWj8oC+GClzpfhttW/VR/+wMD
IXQ582LWMIOynjHdHnxoO/t51Lj0msnNS75zpi3YmmCAuZQVVgpfPaHdAJVC/bpNH/vnojz1G/nK
uK+6MBLCOY6b7bnQC2A4k+Yqg3Jm0bobtcMNNclcmUEs6lctaAp4eFaI2xLOSiI8qQOkkZgrYRFL
xZQWQERymq0a2a8/Yw5VE/Wtq9cO9qvz6Z/xTSMR1L/qD8ZYn/GPsWXdGWpnug+hvJrIefLX8Qbt
DN+czhYfQbGpoZo0lnQGVyotYw7gx7QNIZG6vvu32XM93Cl3ySlhHGTWn/JnjiN05uvcD7lbxE70
U9buGBBk/zyXMAWeS5hN07O6QArImO25NGxmS7mNoCq1MV65XWKyGpxsiaUYVEqUSHZ1KJfNi16N
NQNyka//3V/ucBJfzh08pLnUygdrx20w9czspz8qMzdtN4kcXlQANjP5c8BeeQ78xNZDwsqhf3Cw
TvUBJRDe4k8TelMLzA3+wU6KbM55/Qlpx5W+Hr8GSyg0Tn+YupSMT5aoykouw3GyCENGRmaH7446
6wAqYElbk2P88Sot5Oceq2V3JfzjNSs2SQOtFGccj2sZ1fbtthLFWXG4zaWbd8ckZyN8Q4Dm+naC
w6Xn2bsf+sjmF8pkMjFxW7Qncisg/IgjhmgbgqvzPQgSQrgOebIPJki3U//ORse6I82zAzzdJ/wg
wQk/AXEiNAwVOe+mwrQl8dObM93yeG/zZfJFrIzxHe6a23yy1ohdeym/OnobGU9JmHv95fE8JuUy
ZYC8Z2jcCy4fcyssKPKDsMDirR7uSCvxAVmQMLZvLrelAbA0bFJ8m0I7PHWovh8nrBtx6PMfZFep
7iP3Guk0FJYobut+rYl/KA5aCE6RxeIR585NRfnm5NkvDgp40iDxkrf9hTAISCd8bW3/2t+eV7n+
HSnKPL3IxWTNVXiEiIIj3YPQKHOab/gMNTRMsXfgc7JYaNG4ZISNCS6c0CoZXBk7u10jkF1EkOgT
Uan9EceBlNMcLe4cvhjrv+iNVnfRdwhiYR7gWmzD7JKqS0SdHG5jvZbdzLpdcGAENGbrC8TSReHw
uGOZ9v2cLgB3MM67AwC2LuxHOfdfois/HOTXjwpg1EG5hwUPh8csuR7sOJ9JjyU2ZS9I5ia82sYe
203zCKTR04WzjNlqvdVS3B+LIP0gM2ae7KYBzpgrZf1a3476nDsaq4pAuGjvyF5oyy8TxeyFQwAK
rmrIYnYkuXdlVRColSWOhHg9Xt3lvQyVZ0IWjHXbZU53eLjwjFyo9tkMknPM3B9+YLNKe+RSS0D+
IWAq7Z5o7bmCkx8p+lYj9yb7pJMp5AQ9oDRbOlHlMTxbfARfcTDdGR2eTwFdeQmVHz7eHfUWRSRs
V4QnfpJ4peSAYcvo2ZPD6+G2k6X09J+qrWdL0ur4+zJGgBmWbw7OEamAZswsdixEx/GjAJHWEXRl
qlvTmKFLxvfuKGzU0iN4JmPrnTLDhHloJr9xupUTi5eIkohHapAQyIGMhARJW2unUw+2I3BtWUJk
C4z0pHW+LEP9INTRjL/Vc7E0PnLdvG95F/nnLYiCHoUylYaln8vC5pB2Mj2zOSx6T/9Sz+hYFtkO
s1vQzNJq/gTNrlZoGREwemQ1Pj3ZNjzFuV+brYBj2ssJN4I0b2fkFwXKR+lv8Uu8/1bXfsUESV8X
fMbLiQLVv6PzsaPWTrplbmNjCDXogG2/iJ4h4BwBxA5QpLHb2D8fFhmAMuWqQa8wg4vyTE/KhnFB
RfKmDJJhd+DFHu51H+K5hdTcOdURFTVYn4sXX70fAmoljsKjZp8MXjv1MD/J5rTdUyvZqkG2Hc7d
uTpy/vllcRsUiIjNasXGAdpuPWb1oTsAwHDHFvargIRkkRZ4n2sn6fj6jXpHif38vmQWPacN6Aq7
4RmUnfC73RSfmHXWbK0As9xDtggh/2ZqTPR37SzcCwfthxun8qSj2JwhIU1OkuKBIWPIRxMxFc/6
a4/PoMiRfI6D8BM6QlgFZeNXyGHQFT+8CR52gaa4MMnT1EWavagsblLxyQoPZnRNtg1GGDe3bp3M
b0X30TpiuounTvv0pgi5c8Q3wNKYTWbYdiim9OnU5frxwz6NadKQu8oJ75HIe/wwO/eaVdvMEGXK
tyNdVblujuJXbr+Mi+7CgE2J+6L0ZPJVL6G9315u3lHdbp67alfJS4kMy53y8Ix0ln7gmceYUg/K
zSBbreGW+/SbL18qTrfmFyASCzPLiOflBvtmZjA1giv+PYmKoi3E81Y36zX8cf7qg2mC5N93ajPL
NFBxKJgwgUx8NOvRE3B9O3NELczZFxmp4fr58J53G6o+bZPxN6E8H1VVVqFuoZ9U8V4rvvrcb3/K
u/voLhnja8VuEbq7VBPSuptxzslSwEH3BTTKLHccQyCuNCsFi1PaMnQXI5iqdKjHi3YGeUKfv39o
0d2Yj4oBXa+ut9Gd7Tk6tr3a9r9evd97/wjVMUlZVKkw8PU3s9HsrUCApjS3xK6gdJo9Y0Oq/dFw
Lhot5N6v3ubX71f/6bP99uzORpu5FL+5/u089/6/+7cf3f/xX6ujmd1kiq1dM/E1XO7KVLiUVfjE
24xKcTJa4QmjKV47et3JOkwEoPpVakAdyfHQu49meiquevVor2e8nfbeL5XRfm94G/Ftpiy3DcmU
5/D38RvLAMqWuKRFq1kerTi0msqbVF4eWsxeIXm1NXxnW+BJvo9dSveLTi6ofEWdPTV8d837F6GW
+oKOJ2lM5nZ0EqopfkzYKSxoyA8E5YnN4JMGc/kUYRdYQgLRzuND1emqXeJgZsn76V5ZDhJAXCDo
LvgywKisOfnv/UwuqdNQixo5lmEm9eeZMSCOoFa4bD/kDxqkV8C3XyWggaZgNT6+KNshsltX/WiX
5ZWuM8RZl1nMy8YyMdfhTGOSaT7PJcKpD3gKG+k63TdfwmCHvw0epYqpfjw8rXPl1ObaD1i5TRzG
k/Lv8yfZ0KQW2W7ypduTLfQ9qINptJuswDD7r7t7n1F4SJlVLJoFZPIXT+GfAOX3kvrDb+RK14S6
70PbAoJz6iBGrpIfimI6vQ5fzo/693EtQ+iLVoIyChfggJOHlIN+h38Wgn0AzGIJear2GB0wQItw
IWV1XcBoY//bIpdl4Ew9vIRYOFDFRi6XG5vbAUGwefcn22YeLjsokatBAipyiKCEjgiLVvzp4A4m
poE33Bov2D7gtzHJQ/mM3fiAbok2STFfu9KuLze3uFmILSEc4FaD0ZeF/WbnhgvuygJj9a8kGnuq
5znidHacasH57q2edSxe4HuH5W46m85eZOwub9D3ndqN54pf4b5OV+/hNcUl+OFTS8V6DdbdR8VZ
WwZ2kqawbyIn59/7vLETdiUjmaVaMOFhf9/RPysBOIoUSCwse8R3qvnEg5Ihb+ckOtcVTxBtJ+L9
gOIB6tRP4WfniriyMaANuweTeW3GRn5EQSXZODUGqhNu4dMgj++8cgeNtogxvAGEIc6P72jh0VdB
6bCMpThDo9777TFZTx62dibGBHG2l60f12jPIEB52MOPZinb29MhHDU8YkiHCwXXxXCeX8wVMSSK
zkNHazmNHfkH44eCjkqw6PD5HoRG55TUe3lW+f2Zq1F6hlusbwBCHzK2REeEpvmS7qUdi0A/vqqF
a9AIpKzB2PQqM2lHcb4tcnIabC578bCzGqK4BUMQtuYoFvNVCbzLbGq3hySv7lrgJzbO3AIwE6Tt
OFPaj7KUT21JO5Drf71qKcJyAteQ3v2b4o/2dOoVsxEsw9J8nJI6EzoUSP8gBmAE0H1P4h9a9OeC
PlIMre76WtyenzB9YEPE7BNYWqFqLS14pjRDKBLbz8lXjkATlYX5Ap1MXE12buF+1ImdXfHUzwok
Jx4SYhGL0shE3Yhs/k5kNc84ONj5/qFEZvjyWqaioo10tf/Cq1IKGCuNeEtt1dfxLrrqv6AIOHfs
uTHSFCMECwCIC95uQQWEC8335IubJMLUgihLq7wqL3vyVQ/bHB5L4mKilFzaX5a46APzTjKRHxm1
WvDc1CsI8hqy0XMh+0nFIslxAU7MplusxkC5kk13RdINlDHFf3wcs51RKwr4UJWO+JtVTn0dkPBy
0rolCrEX2zehoHjk/NXgX5mLriG/MkaESJl7ArBPGM+7pUEzrdn11013EcuoS6U189PLbj2cvXHb
bc3XOb8au2GyylOna21p9NHdZunhxsp0xhSWYf+z8kgsr/sRZhkHd5hm39h7AYdIPBRceS9OcLcy
d7hJj40DoAM4QQmGunidnxs8Wf3bfrAbLifE3i2wltU3mE1b1U+65SEJlb02YQtdvhTmzm4+eHk0
Nxi1YF9r10dcDrbQRXO/hNF8zLcQJspl0Z1AvdiJbpNNZFAqOGw51ZfmaCsQNIZlZ57dRjTR0Kyn
m2HzMEzCTA1WpUVNsfAwCVR0caymHeXjtug7uI5EFQzHcaXAQmDPlR8DhM/Mz/TtyLdnhSX6lYRc
JAToqhKWGwT4LStv8Dimy26jXVW7NSxcWsTfXvVbHjkcLb7aiZ0qrhj5QzQnnk8HCY1djLEflBHo
AqhiNJO1CxzxIfy+zzcXBnfu7ZNFQP+wRdGKGo/kxUlAn33zinVduBPJimEPIYXT0Gpg0+/nOK3L
jkTzqZJXjJPu4AFh6b9stXpnxYMnZJdpErBDsYpyY0E10SRaTbM5dDv5t+Ey73ncplMr7xwgcbC7
RLBl2b1NbLlz+IWqiurcxFNc4EGRR6/laAW9bsyTMOuWxxqT7SjHA5H2FjfW/DJcuyVPGgs27PcE
0wNkHNIyS45kLqKUyGbVjNH6wEyX2+kxo0PlXAloCmSyJJyXz1MrEMHrqagzx4Veob/l2Dnf6r7u
fJ6L6WORwdMPlOukd7Q7rgmYec9KLAl0r+xdPV+33I0/sUN77DL8Q/Wf4nMuHaaDo1X+AE+ydiqM
BHGAmRX78TuzsmBMz7VbwnAiQZs/+JMvvE0AP7ngt+cyKvxQ26SYVjTcCnSVbNvEeUGMuWEhaMEa
zWSHcfp4o2DsY7hNtsWaCdMms+2WbBsViUf0yTdreneNFcuv2TnT05NVixpKDkij5bnrfqV6b5Bl
9KS7XIlHNkVAwZYu6edBnPzsgdN0PNlwUZSzegy34VH9mVD+r57BEw7sGZY1wl4z9I3RtdxgmPmd
bMKg7q3nY4YqnWdUZYMtTPRipQnZQDw+eDAToDj+dfdL7YURTMNwCPM4Tr6Kefha+hqeDsDk66vn
VFDObZvDBBnRCap0Z0MkvG1rFpIRjk7pFh+zpLDdblcfp/P8M93hEn8tUV9GkMzN6g3ot91MOmNB
8GdUeNxakhtZjHXuM6H/Lh5+7UH0+WT5Vbktj2ySSLXFPSf21o7Pbv1LLf7EgIsuDgewYil8sqWn
c/j5c31ZXCTUq38YYg0VEWzHpunMRBmT1kFsSFaHTD1nEH/nLXUEVkUgyxZMJ1/R8181DbNeqj0Z
jROBbq3dHTsnPOU8ARR4xL6xUt19RCl5gMP29C9iBTbw9DdFFD0OODA4JmQped4v5D9WXcLHCG4T
1mHAXdbs7z+qQ3bovbJ77gQTv4Ftg4HZL8oJVvApvnrgQMn8xfCj+4W7NU825S70uVu/OUg8fepm
AVhaIJ6uzXJ+m6mUbh5cXZm2/aqfypXq9EHsZe4d3tmLeARuT0Cd9o9t2SDN+SAfKb0wuMcNYZ4t
pPXkRboKtBj+kmJTnO9YoyrFl/GIZ0CG2c9kLDNuUhDqC1wpo5isYkt8LGjtnl/GFw8nYsXnmZtF
/pFxBNdME/H7idzUNU9vfezPQ2LzQNmcvp9rdngtqn19ZFFMwE/Abw4xZYIjz9SP15dxftXecCSI
I7+yL03UNcYi0fDNRkP5f1so11tpR9NA/6Y6ESLsl6HCzaIdPiLxYbItAHT2KcpV2Brcbgv5ALc8
Oz/99pdgahy/1+kSP5/LpDIfs+xl5ot7oGoOBETaPZwpsEVsKuYtpjwrHGMZbqA5RH7v4AF1pwIn
sOgku4h1cXyPHcU33PvGCHq/33UXydMXaFYLmiUYxmPlgN8CVXxiRi5XAwNKmULKobqIUJd9ofx+
7lkj63HdMLMvqUJzDbcNXS/tE5izDhGXboyVj2qycKoSQwacRa14MfHgazEOOIixTTMtNg6gvqLb
WNToILytBe1ywHrOwSwn12ePzNX3bWveA2zgidXlF6So1fCOJ2N2/bJ0v9Xmg3IsWFhTsCjQhnlL
iSzjy+5QIOJ99y3N4c9fu8OzdiedLV8wx7K56FTMLfp3msM1XR+F6Q5Vk3SFXzN7HOn4AgYCMxoL
7YivpbHMVkjtMzJT8CrgGcHZ+UMEaWXRD32c3rh3hM+b3136P5GvR8rJsryQ/Nx+NyfUU0bnZ9uy
sdo7NCxzctID8QvgakIY2lmYV5IX7fpTVzmTxgW6ePwkVEgcFWg+5iOF6DfKfPpyEbnJMQMAwE0u
uFPg1RU5ZCnUjPFIYO8teUGgOow9rb9OIktcgPsM++G1UBzN0/flJQRRYgRFMQ5rLweMASbZqen1
yTeKZ90l7vYTbJcGCy5eBDa/AEn/9msBzKvZvaW7poXBAfOL9mbqkj0AkbOM+Gi3hB8CPv+UE0OP
W+jkoTdhxCb58UZ5LaXMrrktLCw9S/1Yt15Ru7AEI9rgDFULAjaOhw3aho7jI78V8Xu7w/y0QBS/
C1OywgviGNyziONU5fH8xzjCwL7fSVhK3ag0TJ4CevjXblijgZ2OoNRjo393lc9fpi/IyKXJnHTJ
qg2jnmlG+DO4cAnHrINNuYKQSbyMI7vFPOfhoVRmIwmXE6dwH5/tafLVLJKnmed2+CkCJVfj8pv+
PQYz/2s+9H7cqJj1Tb16XgdYzkEO/VMO+CId6nlnEZNtDVf1r8fBh8CWeJyNRlYb+RPd5Ul7ztLd
Tdhgm9OW44yT8PJK3LxeKz4xauf95TaKhE0GkhKXDeS/9YTbXE/naPomKkICkyGdEpvZ05Je2GqZ
8bhnHaUvqLl33ZcMj6El1pSYQXVwinXvRdxKijESQzeLMVFl9q13Dz15rCOYicJ4bi20hOWO9ASI
YfxW40IUE1NT3MqIVK0FCPFYU9j6J8XxbTUdzFFYP+vmFATMC2n8bNJ5hO/7Rw62JtislndjO5l4
cXaa+NVeMtxBp4Axk28MWcYty0ZX99mAnlcmoRAp0+BszYCjMwClmX76NC7Y9vAsrhIXZpe4DK8y
6xjVvSNDR/a5elTA6TYevdvGI3jpZr5FYg7+iVVF7rKdOe0yWieTZY1aA9bqmAqD31nosWSv+LpU
xsmFajkvFncMY14kgJCL8qkdSbK4n9KfcOpwq+eL1DIc/QMkQDMHFqMrMFO+7RfhivFpc8BySUeE
a3jPAz08A0Xjo0LXB2CSnMt0xSPdPfgGjvDbfesfbHLyxB43pKdvUGxckXuzfbPD5VM8nKltEaj+
5tuSEmemfT+mZumkkTvImOIsYGWTI3ZBmQzxkB2WJykldADxGkJap6ns++By045rNRefsvdgl5XL
NJl5GRRmyWy+2UAVC03c8aE7eFtRpj2WeWqLJxipa4HlSGYyRZINcWgIf8lNxPLFftCH8aRxXwtm
dETUvU91lHcOLED97kfXDLPLTXF8PHxN8BkuMHGQEjA73NxmUrIZupOROMS4wBbCCQK/Lk1y268U
nMebAu/YjAW51wmPWA5LsoRMwQc64l6gssOW6wguO5CaQ8G01zZYh0zW8pztUT3hyePWZ3wTCsF/
YFd3lCF0J+C2ixjQOAWWwqeKWmwfnl57STFb5Rrjy80BMoZglOXr4OS5ozVWMpo7PsZJlTadhZH7
QkgNISW6TldTp56nozOyVV1iyAbJsRyPNf7sMwt7bf5T/AHC77BhYM7AqGvdqWYDWVJu4JjsqAuG
p1gSWTeHMdalZUx5lDbCLF+Xh2zHpo45B9IiGwvQHwZGCf0oNgozBg6YpvjpXlTXybxbTxvssqzs
93YWzwO9L4X3rPy4e8lctl8OqI7yCdjdXMH/i/kDrxzJkoPqendujjBrjvGer6Ni7e4w5VBm0QwR
J5Ab3ztahut+Seg5YnNApXFCh8aRm4baLjtUBx7N/sBNxoInl+5kr1ywXRbWfWtKMzIgFXnxfHyI
QBinKWBM43W9A+2TQDgxsbTGZtxd/N6VgPA/HUyIWRlbNOeecif3yeBDaZLhAJW6w82ZsLx0Ni5x
j3SeoGMqlhKSH42ALLiaTqt6r55ZBnoeJ7+RoMXdT1TbOH/oZU9vrezuGOk5K0ZZU/AUVtKSjaUa
5oy+OHvaex6XTGysV1KNebSpfFS/8T7/6u/W/ZeB8JaP544ZL8Ic/3sNVR2N0rkOqt9K5BZhSze1
RXIsMG/f6eL47ZTne7IEtFWajADh2WJEIxy4OnxHDIBflGFnOWhtbTldQxOyxEDfMTvssff5ga2M
myvzbktjUIj6JQmmwfNz+E4JuKAR/WPOMWtWVW82JclhXtedwnaFtTUpY5j+3Lfh5YmqGmRXW2oe
3PC9SG2rMuj0Xq2ttDblRs7MrqGbNYev+ExTccu9CqUSEx2GJw5JcjynUHq+9KAIrWhbHAnvQAoz
Y3UQ8WPBqm9hPKCf+kh0JIfHoLRLhRpY3YS/0m5g3vytZ1ZjQYs4Zr/EM5ExzWfKZ37f0+W7g1kt
67PoK0dGioL92Asf013/ESa+NJMnHuEj36j24x/k4CeAu8lRCGcoszxmi0dtICTQqvfVPEJfew73
LApTcSSiTTAza8cmZaUvO585QzG1DHycJAujlI3kdd/ppmH4JmxakegCszgqHypDnnifqXZx1An7
MCeAP0F7YHjywk0USxBPj83hwGc022orfqlBukZ3Jlf46ePkzkph9afXtfKUcBy11gAN4KJ7hswT
c3IbE8Dki2zn++jKbRfuRcBmS18z8ikGO198ftJWpyAMfu+l1GC/Wmc2xxJQyIKWvOYY473KgrdP
jq893AAMmlpWcGKR2hnKabSV5ZfBvzEWfxkn1FgQDWWFLJxwF5iN7nPys5IDg1t4U072O+ynbrSt
g7FC7tl4IQKYUEiOAJZBs8rX05WAZz/Tr4IHK4jdaldsjdlkk9rlpvfUL9xulc6EFhLI/mSjG05z
ic88utEcK7NttupsposQo8XYgfcCLE/ZubWl2d0jMkZ2BSgdmg8PD5gFYH6nsHgU45doz831uZry
bRnf/oyQLQ7aC6aULzsKBAx4OM+065F5P6p+tpuGzmLyV0LyB7720QbE5Yzr/AMWE4UOrm8tec2M
fCAc0oK5T1AHhoja/LVV5Nl0TYmZlgdjTqIsyydbT7ngviTw8fiIbe1z+sV7LZagvywR3CjSRwKd
hsr+XC1lW6Jii6mI7FLedI2TMKkZ0C/Cp0OHbfIN1dBT6GxLC9gZIxVuEfFQbeF9Cozc6Kix00k+
qd4L5UAy5vPlSLKHN60xMcXvcsEnQZbVCc3C3+LU7fEO4HNijLxr5p1qcItsTEMP+QG1BMDL3Xy0
pgCyDRFz3yyFeXpoZ7Copu8pP13jTl5Eg93NqNQLlj4OkR2TBjHy9TMjbGwr7kvpA1z3t6eqWoSn
+2KkiIU2HlW3YWasy89oxqP1Ak+9wAlhboMFXGtmC4HtHvqcUxjrG4xY+HCn6oL5FeoBOOys2/2l
ZLoLOjUPTzA6hMV0CyrQAMBf2ekO5MPqW4hlW2iu2+ajPIt2RR2ducUnKzamMQhgFG4fZc0Owk4z
ncMaUktoaADhFoWmVC5DPH23VNnahuT2Hhd0yuNqOxzq/WTTBRWJZDMyozUq21PlscCsW9UVAuOQ
hbPpSoRAws4M/PH6JvsBG/P5LSBNl5VPcOE8ArNQ9Q4RLi3e4Bk2K8Gl0uz+xKy7OiUnA/cQSL0g
/qZxxIpFp/xyQrudX0gVuUe2Rl0LYsy7BjIlk1Hv8BcblnFJDjQMDRcy9DKaJqfcVKuEmoO2prQQ
Wj5kKmUn/2k+6VTjp5esjOttT4IcS6JYzZrcjkQf5xHqyVsX3ItVIvrT7+l3ins8p4qTuNA0jJp8
xujxhZ6KBO6BcYgzZXAlrjWKXeIiNh0qI/+xT/z7SuHBbC3tU9iw0+XKOg8/SjgsCjeXSj/V+dge
NR3Jmbs423aKf4uwjYGeZD1/S+Z/Z2oInEMoMx7AWHYJtnIMv/vUkW/AHBaPDys1CZ35w+8Kp5Ss
PvVaDGox7qLVU/GLMCsJtqzPXVaR66sxdwW8YtaEdBVC1PIRNB5hhHwW7nvDf7B3HkuOc9eWfpUb
Gl+o4Q7MjVYPkgRo0/uaINJUwR54d/D0/YG/pNJVq0PR8x4UgyCZWUwSOGbvtb7F4wwtY+A4R/dd
Esq4mz7T8gBYGkH2SVyCBtlQWyWthHVAXuBIC/7mQDJZY9MAO/ao9v3PeYcriitoXHsL4ql7zZGo
xvukOmO4gWOa2PBN9kBccWcho2LkA6hfIeJz2bRtjC91TPBpbNJlXcKyu6FuGW86sGPMVQ1CmYyi
+fQy97fuwaNtOu6xbcv5zDxNWzqMGXCA/6sH0oytmQTyEAapOYSsSHjDsngzIiSj9ZUGizwbDzj6
DCYVmhGsrc3142/MIL8FR0/Q6Tjf99VDmt+a8loSa1chZIcAsF20F206TONdqSA0bSQ9SAITiSsY
r62C+Jqj7SEWe1Ee5Roy/MpVhshaiEWCzddLMYQlO8tuM/DSkLGSr2PJ0OqdfTC7iOrUxsQ5NG4d
Ir0pHr7ZD/4d8qQBqn9P2jlQxL2mXbEwKuvQqD5i+9DNZzGj4XhhYE6dw/jsfI53l8b+sHb7f/f5
L4dwMBG/rBm0v59IvHitjrTo4fgBXNtweGRLki1G1sPlMbWm3Lq9e0cqgH/wCMCVaxJu1nEl1Gs6
rrPG6aYxibmXe+4atjutebpNe4azwV7x8tDlSXPN3+3WJN7LY8Tx8jS0uuF4OfYJ7/Waxt9hbaNk
kJldoBPxa1zygS+PtesTzSUkeL1Raz7w5fD3E5fX/fEj3iVeWFuThrGN0nu8/NpLEPHl7uWlIGHZ
mGQmEdKAiW/j8TATHtrZCqHKEO0t3qzhpN6unboqjOJ+p9AAmVnfw/xz1NYpg/Q5H9R1G6v7Oep6
TH58a5W0xK1TprdFkXz4lnywbO3D1Mc+tAubjATaG2muDimROC3X6xDdziXpbkkFMqcu3iINZA8A
/Dks0NPl8Tjvlr6LQ5lVbPKoIPhA+kSBLFZZGQmjmsGWxnPZJg/oRAsru9HS/E2O1XQYU9anOE6Y
+hzmTWdIaVx1w7yXDp3tdPqo9Mo82RGyKIhWyrMDvpVDVjIrCH0MO8PDY9xTGp3uZG8aJ1/QfcAx
8e3p9OI9K6xxbysgVV6rfuAK6a6KhQXHAE4JSuHO0mIWRkVKyzJF3ylQW3QkFARqQNbYTUyEeUex
edLnQ1Elb2NmEtXAFIORJKI9MPg1KVgCRE2agdYs2EcI7MBIvhuElz4gc5Ei8lrsDDHdOF7HDgQG
HTkzSers341wWeiX18mkb8zF/c6k+AAxlW+LVETQPnFsuygTZg/tC8S2Q4aawnZp7Y2WYWwNLWDA
0/Qai642lexYbwEEczk3O1V+e3OZBRMxG3P6QIpD36EWa0e2AZmKt7O9TFvRrD++mi7T5CVtx/Ih
qmASgQa/B5UAddMS6uySG0ng7kIlrivksROfs9qLUjuSLsEgUUGO4yMPOnCTV0ZaLEEqh7dIT+pD
LX/pGcoHPO9smuZiulpycfTpBYyYHlKDmkOLE/kmI6Zk6Nexpig/0ga3hXGT1cASpspDtLD07Mhz
9wdEiX5nRs6nnyzXyiwoSnkGymMdOmeKvJaY721sU9s0YUWCxQBiWlTRHs8wi14utYNrDUE1zsTt
qgU1NxQoTdJTtJzqpeFMDIzJoA4JUMc0EUfmDGaZV/wCP9qeak9hmacm4qWKAbrk+oimREenYdPk
KVi7uj8YAutftoy/M1zlu7JgbsvX1HaTU7Zfo0UabTwvnjq6i8VVkrEasLMO9j1zQU0FrelpELW2
o2EgdRgMzOJDAKUPzDZ7c1NCz/oIrbNbP+o5W4JRK6krj3RVdeqGccbUlln+IxlUlP3qXGxbhrKs
lgIUE0r+6S7iRNpGI8UIMN/bpgZyaoAdDstfk5YPZyNn5LZNa+sPDSvyVKY7B/bZcWBJk0XxvIuW
ipwuRLeVaaMzBOE+94W+WzaRYEKtRsJ5lXBODh/A2FA9lLjx8QNTBY+hlO49E4n/0mbnIWWhIjtW
fWWd30/xR9rNR8NG7q0jMmCIjfe28DbKpg2R5hOwTcLT8jR+SypaypVbGFeVme+U1Q2bFCz6zhzs
MuxAy1ADo/k/Enf91S42YdJD/touy4ud3801rameHuKcK8TPA2dwsrpQNYpYFY3P1Ne2Mlf6vWvL
/rYy2cLk85fu6u/zzHdNrJsKNJUHyLI/u4q9/TFKAFOYyrr1bEqOmv1SOgZz9UUCpGi4ZDpiW1mi
wRXtwyw1+z2n3Gha9CpdasFxMoaFrR0nFhEmMIArt/P6Yz6mP4BcENdVWCcA1C6qyIWu9UiDdI6x
JUSoRFLV3PtGf+VhQz1VFm1iEkTQUBkWLO+masNSU7cmtGLTgW8Eup1tT2ut2LgS8Ts1Q3euXJYM
6RKSWIP9xk1uSyM2b3RzeGvN4bmCnVUNcCv7WWcb71KfSMgluJE1G1BB034RmID1nGI7uzl3qmt+
L+ObqUUPWhTTp2i0/IgWEQfzKRGsLzKfJjlp0wyRlfem55QpIwmi0sGhYGSq32O+DzSnePbn1a7g
DD96L4kOustyeHI+C0f+VL3j78Q8jTA7qMGTe+K45jaPkJaYpky22N8M2MxIzX2jIsPCZr80TJS0
SI3bkSqGbKJLoJr4L3a1ogML6hRcZijluhmhiLdsY85ylH6bLsbfQ8d5KjPnUHjhGKM3LPUOwkU6
vejDgwJh2FUP61s8Rm7CSZU42s5S0RXkTHKXVfGS+lYSJiAujmZKj6Yl24E2DhoPoN9oC3suxaJS
fegPLKZLGh8j3GQk0PoGmJC2WZI4CsdR3EIzQNws7CrwCasYjIQsjq4ATSDVvqTNM3ndzrXNBV7d
grBhmUDOSKATqSyoMbpKhDInRJa2BuMvgIxsa0hsy6Q7MHt3EDLXMjUJHwgi+E59vZfYEtCuaLVx
5bQUl+sF5JimqH2ZkU4TohevhU7RQHrnpdcW6IyoJ6qp61EuYcivxww3NTGAIi6CCns+lCysfVlM
lb8W0XA1RqAtInZhcABSOmhsYRCeTEgWYo+qoaXaPHTbe8sg6jwROk1CAPCbzKbq0Tns/UZm2CuX
xlPi+goHYkEPU0OLjXKkUeN41ThdvYshGFy5jrhRMzXj6ugrMDflQH8/dW1wFBXfTYtRJteqDre0
IEeeRrsxF2EaIZAHivlqeFSXNc7voKegVmUqZZOoPftFRzamJ2lyQiltels+mmX2ojVQYGcG5Hjo
JurwbEb00twOMaaXssvwLTGZyNZ97XJhvkj7RlkEqsCQ22sDBUyl5zi2esCyLU3X2oO154npTQ3e
V1TIRzARy40kO/E0xVB56QeYTjqdhBmjNPfZ1I+SKlTre2e/lB8iilZcPF38KrubyS0gtHp4VpyB
nKwsa1jd1VO3w9lK6ZVOYwbKbSNZe6HjWvDe0H+Sjv0GxWrna4jYMjdi45tSw7L0okCNZnxbuXip
WpLL51oP5gnOEvEY25H9y1aMhAfUhk0YPNKFpHtYXPcAtWJrpIgaTKPZeQ3YP4nRfmvFONK7CZJx
3wdFOlPE0sqbGvSK0y4Yxmge1NIMfc3Qbgfe/7YXcQtLC3KSlryr2Uv2zrTSoBWe9nubyJ5YUU2S
pr/sGncMxhb9j97R2bb1Aqxwlx2idIFWMd01RZXuSivZJSnVKyNBxU/IGzakdMCsuG6BtLYI4IYa
3cg0nfo38WSogztQfWmzakvkhx/qNU36Islgk1w75CNsnJj2qnAwMurGLzH1X57e87L4Dhm0OrG+
4wOrnyO5eESV+3NvPy6mg+/WuKollrSFxclueUmy1A5xgC973zjWKc0cO+KsNRZxnhJBMwVkkuGi
FYKEQmQCVfq5Mxv2OXd1LDHcKqyknQAMAFHbqyWhHYuL7mq6nn1miYneT9c4xsZXqCGn4cWyrOxQ
FPIOIcJsgv1qENQ3Bl81IDErgL0QlLh9V+6Se1Buc7JnO36oM4JygNZ3LVJFz7Kd0G76H65fT2fp
+yfls13xRb0b5x+luDZrCFRYhQPNJYmpVCn7aPc1McRjX0A2HnivfEwZakIZEVEq8ycVe5+kgoi9
pSw/7Mr+AfpufJY2Q1kJT0rkGlw5PlBBnZQkiUMi6neggxFruu5Nmil9Db26ISNSIAKeCQ4iCIwY
GejePZ8CJFQ2JQWWJutRJ1iuTsfbuKa2Z+ya2NNDrxqJ1WTl1JTLeRLJtztJUg/izyinshPlSgQs
xsKyrxUUPONGJvCtNKjiVghZAslxTVFtYNfL4O8397pPR6VPq25Xr8rerBkOvtuQY2+h/8KwKZYR
gFrM2rPDIdIIBb1PYlb0UihXWWcEvmhOjS4DEkPfK5N5eCq0XW5QO4I6j1Koo/imlHbXYi140mma
TWn3Lues2yTWhG5yyt2dQJifn5zRZAttjifHYv7oExBxbim5p9DO6bEFuCVFnyaIoElTpBptCtBq
/NIJBiF+ruQvve8bPNATlrLEUHHgCMyh05giU1RxFkbAgxGR54/QzVKIXfRq+TYIGRR5MBbAhwxJ
x4hdNPV8wpZSth0HeD13httQ7+rCXFdHDd3EDMGWsuTI8rykfEqEQ8CkBWdgOnAl+w9dfW6LMFHD
WnFDK8jFg8apltB+yeyrwPRHLW1llfT31BSeNYL4SADU9lbEF6gZLTWQefiRD2VOzI8XsJrXNl2v
nyNFt1YXEhUk5UaFWFo49w67oaMh7iedhlimXrJ42Pt5RukgMYpQxgRnCS52E9rS9CoMzd6QMoWs
1l/9st0L5u75ZK7xHbd2WfpQfJd9U9gDiliRrEle9+NosPNuWcxEVkYptPFuLIfaa6zF10RKsVg2
ODlZlyLI6a45z+XWi336u/6n1w4t1ajsZGjjHXTLa/5w2GsdGzZt6vCwjw0wfFKKrDzfgVaW2wHe
KCh2VIIuOX4z6vHR6pGWKD5fff3eI/SkFlghM/KLV90B4pVokDP71acoIR4WCiqTbLRd0Qt6fTp9
lxloFCCYg01I20bkbXE9r3W+Di5am3zCND62qs9Pvtdxdng2bZ02xuWDpNVjWxEri6b1gtt2stxD
kj1UBTKGOOm/CEn4ZbUUB5qeTY9PX322yY1y8faXE59uTXEmjAcEOwR1xTutYnMBIwkvt5rbPbMA
BujWQqeLHtFpnOk6qQjy8cW0ljLweJuI4lIzGgJClBCsLmZ5GFr0dYO9lOy27c1koSaHD+rtBjQu
LcJHUYGwb8f2l2LoFX6iznKAHpqp1kHEiPpo8kW0taNouunyZD+Oy/Wim/mp9ND9zZCS/aHvtnUb
oR2M0kBk0X3eIr4mVulkre0dARD1ypbdi1O4tOD0rTO9LjFUXoAgL6NtIeYaO0D4EUogvs9kb2sL
qpiZlnsp5MkqB4xSPdpppTivpRZaAl+DerEKOLVAaoBx1SirOqaDmLN+Wiod5FsSbdkFvyLNqPXW
/Fqax8RMjWAd9WEZsSxhZZzemFAmMQ+QdoGwozZRGNaq2Xc5HBtDix71FofIQl+YP6wwitfCscJx
TVnDW6FZ6Yll4T0VkwWxxbQrdfMXA+V3sjRQ1Et2d0QjGlwBEha9rV21PQnDmVlsROlVgZP6bGg9
/wmKERehw4nq0iyc2MPfmgw2mLPcryVN0YQgfB8g0oWmM73joOr5Etv2DN9JIzEJgkVdzqHWZPQ5
tD65V86nFz9gcaipSUF9G/zAncwfek8zZVq7R+rNndi5FE73g1BbAgCJWrTfogpvKRaso96j8yiG
5KPXKQplMAOyinBjc2JZRSJK0DXNG5ccBaYIrJ6l2++tNUxXhoXwVHdKE5m7/mk50+PS0tPoHUin
FVKADhK1D/GqmPLvBBLy3YJU36xolVXrPlawhTNYw9VTfNYwTngTJZC5MM7RknqPoqUhMtG8UhS/
Yis1btzK2FZw2bZkpmfHvJ7Lx8XSP73aSD7Z23wLItKk4TyVvqCqaXXfzG/v0qH2IvqYVdZt1Qzt
nnKmmOM5jJv03dZtdFmHYWJCTW3MvN1AWY2h4SxRuKgS3z65PykwwJ2IWcS4sBpai7DzQqM1YVdH
dyogQhnjZ2SSiWuiFK8iVicqaiNc1yMs48IISVNbNS3GRxH5z+WS4V8pLoMVzadovknn4t0zumm3
wFc9NzPMMQI8ja2T6hWCnOZjnGxYTFzlFfzFQAHVO/k+YZYZ65ZqactwNKJrBrqMiE/fvoqJm0MM
ZTzVfsPeUM4aUk9McWJ4Y/JK7/O5B3nr+Y8eyQBBtESo/pvu2SvLraOISpurBltqZT3aPeNfadjt
tojJaNJ0bYdG1ayxP0VeIZnnqPHMjH3lrLdQR0YnlK19bKvS2bsoD6zCHXaRxiLUw8lpRSWjkNTx
I7BK0tMKnzxbvTFhRPF6+0CkJQj5uN7kZebvLdYWx7iyv1Kp+bdpVt8tOqbOybTmEGQqaC0Px4ss
WcjbTuBkIozAypGvSM/SL+H6fk4ITyQDP8nlck3ZBjHrdnQdolerJK93sRDpj/QzkuyjrSv3zqMc
za5BXTmj++IjvpNY/fC82CoQtfartIfd5HgOOzft1h3a75jCW1C1aCWm2lp2PkoMKOrxpolYdq9V
+0qXVRi7EGanJHb3U7Tyemdwei49UkEiLaYNFgeuhqI40tAgKJMRw6B+FS+tiZR1Bo01DO9xrL1k
lSuIEmWXnNTlm6kWuTdFfoqiTt+oCfuhNawiy74n0xcfvzYxkFYQxfZWd9dqHiiGWFLniBMRdj8G
yGltp+gmLROmDqeFV9ANHZOVBv7OwMujl0u3FWlJb3+hHDEzw20ywy/2mam7QWPyqWqz/uUMaxKZ
FO8+8PnMy+ofmTMTQ6TdmK1zZq69m/hmX+pIHGfdKjYJhL9j1nENypXWXr7N7Ir3UQtHRkPNUJ4J
8viKM6TvcmLw77FlMZEQNeWMzM9O81XE5Eakhoe8uFrJO//6bqLae7LWMVQJIY+zL6rs9vLyuHE9
RaN63USMk9qy8SdS8/Ki9eb3oWwcmAiX4z/uXn78Xz7/+8eXseV9/T52PTqM087Qpl/8lwkeCdjc
F0D35d7l5gLlbkd8rb8PL/cuj12e/f3if3rsnw4vr4ugzdTjlwHakEgzJ7iwvaO85q9R65/4x93L
o5fjxZp5SpPQPkyfGJT1nVxuOLtw3P4+1pbob8eks1A77LbpmysXiKuLtvGBsZkbm1Lmkbjjhb9S
6w92JK+KGsJoNBMUeGHZyhFUXaIn4rjA4t76Hkuay2HfLH99Il9f4jqQXTmp9r9/4PKyy6FGUWjn
TMnp8lAqbPtIGDVOtkHPiam14PZcXnd55nJTyZbWLZvOhyy1MG7DIOVwfRuXp3tTiENlfinbFAiG
/RF3q4NWIIUidmLhAGVrpRW5Dc38qGAubmq6v3bWP/YZDZqxVe3GqQgPu9yYc48gIqnaBX3jgkIE
6oxb9d+zhtai9ATVz8wAIskEbrd0zJKuo11IZEcObGyfrlSpbAVFlZcTfD28PCblhHR7cMGBtuBq
K2PE3nB5ZoxLYwkiMgyLiar8758rCNrlex+cYwQcjWzw9Tdcfncdayt5RBtJYQVz+vv/++N/ufza
P15zeWru6aQYU4kr9O9vKv/7O7u8+vLEP/zu/+vTv39D7WXdzh+6w+/X/sP/WZFokubtqTBYAMPM
YvjzJCAFAii3Sew/TjbCRdPAZ+eq/pxTegYnBT1j9EjJkVpK6fKDcFtSs5uIrkCVHCC9lwdi8tqz
Nkx0lXL6+KRIjMkYZH1BgiO6laYC5QVihTQw7WNs9V+Oncjj2NCIbwuW+i0rF3acgl02pALNcaiJ
0bM0I3aefmnNEGBgEI1+t4vofWgOpYCubym8+U8swKqbfGJI8xsd6axOTmyfR9s6HhvMSjTrx7JF
+OmxF7FnoAYdDI9S/hxjgq/bGg0Ua4HtkKu7gRLdFrs86iKneuodGggNUbgofcC6UCXbsuim393j
VyQrKj40s/FouuUty9tuMxc6QoQ02xdMwfuRQBtoqTB4DPZlOhnbwBzxc1XDXWFUTGZpNNzMBo2l
gQ6mYdGmG1Y1eEGu6ljNakuax4xxDS2xWGoifjBIElYlruF+KISSXq21dxW9xSi7TaKl2MjFR0Jj
9N8izgl6zBp3a/rGqUqmAfkpMfJEnx9jDwOI7vqvObLKnj4I8VqQXuMBRQ8BQ0RYfwwE8IRt2X3q
bpgXRU+jUdDRz/M7AqfRRIsaDXWCXze6YI7T6GSLH66wPsx8wDzbUUyzlbEXDtrxpEIYUN2OOXJD
t2hecRlIMu/gnLR9HF81HnVSIyfNMjO6BSAH44NmV/Ohcdk7xPRgSXiH1zlpN/QJ2rF/anTWxQY7
076EYQIwekMz+GbKjfNkeQL92JAFvVddaz2BaJOIbjXT/iybtW7L29E4hSmOmKQkZgPIwBJjTB6V
v9wiPRXRhHE8brTrpKSGxnQGU4iI8tApzJsYyoilj1B1O8oBDRIYuMjmpsyNN723fjo5sWox5gp+
9JpyABdMstxJzXkcnXa+o/ZogkEOcoECzBGuv3fh0TQUQ46arStcU3l+MDx2QaWvndzoMbdHcd8X
5i9h4uJPi2cSA1CQOSW6Xft97HRwKf3ymuy1mLg2fTGzvZ2vul6n/6IZuG78Ji3wSLW66ytMfNZQ
BHXGqGZJY6G5wprVKmlpI4HtSlff0sYygyp3v+KxTV4qyltR5NdborLDZgLcFlHXDSMZHfU8JRFO
Ppsrkb/hE9LIfqLUWYlno+rPhfTRwBGaurXlhK3OFvvRSrx9X0fXXULQiW2XjCMVeRgzBnNMWHM3
vjdF+0OveQeyRgQro/u6Mu66ZGbrx+c9asEoWApag/o2ckcjygCfgNlRwtMSAzUNOqyc5L5tJqK3
JEVUvZQ6TB1Q/xuoyps+ia6rxaHWy/VB6pD2xXYNRYV+KKEgX8XDyUZhN2Hs6VqQSgznoTVB46s1
GaOplc2ndCgbdBASt5YDfM9G32ZQ2kP8knehu9jTo+xbVIYZQhk+WwTMfaLdsKYH4GcgulXlqXfT
+M4dmJNj2kK2ncbhbBk/PBIRUcOU6C/N/FnZ6bDr8jUuJnHFzZhEXz0ltIG4yBvCGqbTPPC+miG7
S/safCBJDyFdE67ueRyRxagrf6QyBcfeDYD/hmIBxV27/fQ0VBNty+mp6TodbWny07TI7m0oFoS9
QPM7G6bBGp5fSpcYjQsx0Wh2fH/TroD0TvbwTjIz0MZb3qK5NTsi8NqB0oc9d82uhFFJGx8lLPmP
pzKeetB5qEkRcuwWDTjxlGGqgAYkc5TGTifkwbQACwktuYUsOm0SkPLgvKYxjICsH3qS2psFXRjN
qmeS1zA1jfdT1y0b06P2oWpiVSM9to+EJ31lkFIptJXfcwaScGpJOK5H/UXTm45PHZ6+JiBlNr06
6cLD2Da44ZgNlPAriwKP5a4Y0BKzRTM/zr2JHtxOqRZr28Wsl1OPuKYQsbxeRWacuW41pue8XmTQ
SnmmTkoY8UWAnkLMziA8q8Ztd0OP/n+al/yoWr5of+nAlafAaeoxoowwv7s5GpBinm9z6vbHqaax
QqIM0Ayi9TQLUL8+k4mA4BVe/nvh0EzXnex6WDT00QqrhWNiYdJbaxMLpPBqVOehzYpjE6pJ3pNb
xZha+h9ggynm91h8nfYl9/QUzUz96NDUKpcUiqjDzCw199tZL1XHpIWTy3M7cQFRs2O1t8yfkd7c
TLqqgebw12c43g0dS7YnsSA3yRPJXMJAqkv+JLoc2SBEgALKrwPo7QC3o82MDWp97PIEkfMybFz7
qer6mBxz8ZYWkA0zoneOw0qwmdYbY8oxU8Tlc6IlyTGRrX9U9vyWaIAqutJSR4PVHvISblpNxIGQ
yAkydFCkLpfGofFJXFqrhwQW7uY1mEd32Rw07CO9rjJ2pMry0Hpj/v3e5fCPt7j+QJemNOaCywNj
b7Kcm9d37k3Gk5YXQH7cSd96eMvRRb7KuV/54uWO5eNCwUnl/dEzPe7SSCd8ximtreFrAEhaf1fC
RJTtuxWj/Td8dJ6XJf3lxvY4Fcz15nIIlp0KOhu2rd23wzGPfsT2AGL78qasrpuIF1TdfbKe4bnN
fNBn+XLlrDmFYt1ENCbokmq9udz7p8fIwmPedDAYtWZGcfISbaTVLGlja0B9mRM8MQxs6Mr1u/x9
061r1CEV8Uan47yxG5qde2Mls16QrXEes2cp9d3c9bAS1pvMFUiZLsfpCmVdGqoxfmHtHW3M0dW7
Y43iJaqOsn0Ye884OC7EIm+9WQqEvFrfFJuJHC9IVcBij0ON66ytxHXiVgwQjmke1VBZx8u9VtfM
Yz05FcUMSrGxyPnzoYWzFhNsOTi6vIfLPYet7taxkXAl6ZlsbuPYd55xRMc+Jk50EA00EzNH9BsT
sm1SrrTVIbEeaItUx9Lwml2SeUDZuvdlYp3HXk9uaBs0fIWVvo1iDcuO21nH2jSsY2dBvB+YQ8HA
oz5wTYbKFZ0M69J3wfWvPLEigqZQIyit6dapziYnY2QvQx/zro6idGcQLUqJmy1vQNbor2ndx1xu
hvWeMUWI6ReLwtDfMLkuwYUEaVIQuXDky9HAvqQxoUH1qn2EuFmKwpkb6quHql+M3Ux/9LisN5fP
/3JoUVIsJMUcPu4YgN76HbBy++uNP8NQ8dAKbBafqDa3YENkJhai0mlXDSheGha8/goS/n0CXg5V
hqe8Uku0HTrv0bKm97rGUzcuK5c4W7IuTPT508Iez7jvHqa5Pv2ntMcusXttvjGBES7+geIO8M2Y
mZeaNfDJfEcIRR64uMP0H8t3wgYio0wYIK+G5xj4T82n9lSdaE3piFRRaq9rQZjLGQviDY4m95w8
L+/gxb7nWzoW0XPyJNF67FwF4XQjfwFRXC/KeUfZkw5ijS+JVgAJuzYBNSzcaZZTYw37t3IFjoEg
CRnUl0d40u0E6DUc9B1Ux2Tc6w/Lbf9VcaiQDRJ4FhC41NADfDe5fA1iRbf9G/+VQy8O+Vd7pT9g
RqNJKHGDI7xxzumnwS4Ge6rPDy3IGfAbaye8U30WsHJu5x2OENMmOOALMQywmhrQ6JPxfg/AKkjv
CJl0rrAZI7R40qiUaiG282wFTXln9RXfmWfUaYALAvyxEAkKWq/fNdMZCXePzre4MR+1H9YxeqQe
z1qvw45lwd69ipIzawaGFfM9e1W30feMN/x1goHd7+KzkR5sDPzDZmLQdthIhnZD4PMGXP90Bj67
1Gy6r6o3zgMc8AvdCbpG5+KUfeK4rAkWCQw7JFjDhqNUoLfA2AvgYdCuiFF0UaBQUSMm5Y6VGOMG
knj//ozaYjd/xs2VePjp92GvkMqfFT5vr2Ey3NvN3ncftWL3D7j2uz9Y5/9RDvKuSsu++8ufTA+e
O+tCFVfl4fsvf0J4ogud5YRwPaSphhAOz399PKRIZ/7yJ+M/62aessIyMGrqx1pDshLkv7RTtc8/
h2P8AOW0QLcQ6tFd6m6V3FFWdM/e9fLFGcK6Fo1esbJdlLMlFjBi2UQ+2cpJzeJd4h2i8g5m51TD
UN1a2k7zCaj1WDfsTCR/bxBNUAa+LL+g+4UylO9QOK7xgO7rl/E+e5BP9UtPxWFjbtufGRlL3lvx
YWNw2Y03xZG5Hx2mzgmLsX5v7RQdiZ17z2CG1oD0C+ZZhoArfPsWxia1IxLY3nJ1bMC8oSxdbNxR
/Yt7DYZ5ppp9dsbAH8Kf7fjtPMkzON7kF8YEDA3uLxxQBHs4J3ZpW4Bp79knYkidQDmkxVfTI42F
p4YvHasNrGKe4aqG16Ah60dKdsAwG53FPadsT/vxAbFZ84rEwrupwhuMEnh1qQ0XfH5HJFHvbsoi
e198otUPtXvrBQpm6Afxz+WTYLXA2qVPxcppNN88gj7Pw0HfJzv7Bl8oGcP1BvtUgPW+vwcDiOBZ
vlaQRXC9oGwKkDtjjuQ6dXEDfGbBJj2UAlzrFVeYul0RAE+WvvkJmCx1A1YH236TbvfALIF90sFO
MBCehtV4cUrmDTj1wCDZE5APK50zJXLo4iu9gdMWGd+N2rLK2GrNHiLDgT8xDq0745t8+WY/f7AF
560yge/EsXlXJ/+dfeWOlVvI2nyv4RjarqCFm3fxAyUhCtHgmO284N+c+fq/OvEdUzdsx3V837T/
+4kPyL5D0WVON6Y33uBZIjyaMYbT69n138xVYUoCyLb8gW0GZRNGo2ccSd1K/F61yv/mzRCE8H9c
hYZto3jWbbIP/vkqFFk/O60/TjepSa2Qf4SMJmWg+IhAtOGwYf7Y4rMjy5p9VXxb97cxDVxsls/4
R9Lby9v5/3kX/zbvwvPIiPgf/+t/fs3/BYJx+9F//MfPsk97dfMhSco4lN/pR/nx3zMyLj/z18QL
z/4zqRWWYF1EqJ/teN6f/mP62fV/+RPq5z+vsRa2rSPkF3889bfMC+PPrvBdXXddweloe5yLf828
sNw/uzzh+w7per7JMP3/knlh+fZ6Wv/DeM/a3DI8fh1SdtPxTJM3+I/j/WBS3FhoKhECFCx0s2hs
M15lqbyNVIK70dc3RTK4N10244bM5vbKVh7XtcF2jR42MkZ7ZxflhJmLDjVCGgdgSbGTg0Nbvf3o
O0ktITc/ScRRW7s07lvHtI9jnn40bpKEEwkbGwJ0+lNVDTHoqIHCoaTGODmJfu4gLS8VhOCm7LpD
P7/1qG3OOqXNerDGk5pimgom7AzZMNe4dGctiae3KNFBqvE8otYK9Yr1WuHp1ySJwP430cU0TfaJ
kKDZaBQByMdCchF1uN/74UFj0mp9XJduSmhNJAWuYGpF/f9m7zyWW1ezLP1EyIA3U4Ig6K0sJwhZ
eO/x9PWBNzPPrYyq6O55T3Qo6YgG5jd7r/UtRYHML7NiCpATjJpxzwmjW42ptPQLQjRKVFL8l9LN
/d4VfNAObQcQWoJjUM0cRpU+tK69RwnY91Qs4PQXv90rQborDYH4rs0jxjg1tpZyoDlWlBruKCCX
0QXMAjQbOcQDMCO6veu+kpzE6hXWbUAp8iLdiDD7WuuH2siilI19msRAAqST6CeyWyK/p8pTvmgl
aUEFgUdJExBHT4Q4vpx91SJBD8PgTIc2ceRc/fTVoCEQDK+iEevlOvfFm3BLA8lfhTXAGwVB1SO6
wwwk+BGZdbS8QbyU7W/UnCwkya89lo5lykZ4qRjyV6saBhvqFkDvnKlghdNRTVs3nYzrGBYQmAmq
OJXJJcaAbnRwFfQ46Z16MvxznTTGJm2Eq0C2lV3m8bdeIovoprbCZWqRtiT0vhsa6TXvSGUPJGla
B2Gk0NGhDSUZyqU2kWcRdYl6vEi+vNwC1G4Urp6xKJT6noQKQ6hRyArPISs0K6uUSxBAgW+7FObE
6Ge7TudNZ6BF6pcceepGTsZrw+ZmqaAM3ngGwRmyXuwlHO9W7VHiUPDFDDWsNm3sd6PY+8cMgZND
0lqL3la/9XFevGL0HWuU3AkGnSLJif0Smf06nwCBrEma5UTzezJgc9N8xibS9utGCF/iIr8haM6W
3oBUTK7rlZAYtS2Lmr7WLQDCUpzhDw/QeOEXzBShpQKhJqsomI46Uyytkae2Q7fsAd6bfHncRGg+
iccTl6MsuDUiPZyN5ckw1c4esrmmn4LOlw1jj+58RXGcpnmazBneabAPxfojnHRg06MIvxsagtXe
5ag7RSMgLXNG9cVNcRVMX9sn5YU2h3mMowAvaQT6RuvQ33cGMNUw2vRpR5W2Ix1LBcchNP6nQCZO
XI+Ba03plxDHx0ARcMuje5I537hIAkYa+maKxooZwEsItjqOC7iWKEcQeEW6M4wqxaaeop7Wgh7M
IP/lak4TBh3Kqg/tvjHQ85TNWzSWu6hFcUt876I1p68MSw3Yd/3AXhMiHsJWkEjNpdXan1j0ae/I
jcruaVwamjAQt4N2u1ENVmyGei0PCodLRU5A24ZA2EmhY9PsZbk++pK4zPzx2JQw9rNYw6wJrtag
3xnkEzu/ggFI1XzTkZCbd010EBRUqIpeBA4+kS2NIWI/JNgXQsqWr+33ElfHBu/aOvKRrwm+3i+j
rLyQwzbaHUKMmSA7tJpyUBOGdnT75JGizu8k5SoWxjvVV/g0abrrhddEbjFGYioRVPClWhhgye/R
uUyxehEs7E+NMvpvMRwiayhI4G4yxgiaTIFovQX9oDloXcCCy53pDlX54ZfysQsDoLNx/mKOhbGu
O8qSQZytUeX/SHneXywrg8YzmU9pJ3grVWjMW4433g/T3mXjfvam9jqgjaSTIoLdr5qekEvW8m1G
zg4CAXJewNmYv74UehSL2ueC8LGLFv6YzdC41AUXRa/BgBcGzY3U9m1C6FBP+ptVRAdsEleECtdG
LL9Vk+Vu2KXNyujNvZcw5YVj2xBrfqJeuDIlzI5+MeBlEYrOMc0BNmTr+pMYryI0GYV47OsQ/JtE
hEkgTQckO6CGiwDbBAATUaVQIQl7JWbPFOfTx1BGhTtJwY8y5cM+Mn6liQjnxNpgbSmXpq5sKBE7
WSS1F0MBtFGSheNF0xWX4JwX4TkthXSOQjSuqwlDNuKD3A177RRZYBQ1g6IlWnb6CBU7llpbKJTe
7GEwbn4/bmQkd6BWMEQPGlSFpGUx3gpUkcSp3NcmIa5qNiuo4hfdEPujVWgbv0gB0hZDcU2HcB3H
ZuKqKqOBThKAGfoais3s0uNLs9OaPRYaCpzoFf2iWix+CisT91UMBE1BiYi2v/3QK73ajqA9zVSO
DqUH1dgz5ZbsRfaICTKOiIjela4pePQ9K98pYv85KdpRpE3/ouiV06rWZ2f4g9OUpuYakUwfAZPA
Isuzs6DpW5L9KJVZ03fctZ8RpgC3xouGyDIbdwxKpD2CCcFWg2hRu42RNSyFOXYUlRFK3knqEZyW
T2LMEkdI2QJqCtGAEs1bkmfLpZxN7OxiAVNfci5S5kJhxPAn56IHbf0poBGE+pzhrCmG6FBBUIp0
QScFBENgEAWjXcTz2h1b4HKQfuWhKtCx6wdjFvi3hr4cwfgEE6qzmNLskR3+JI3rWIFMnBVwiHVF
NFycKpQHgziALAOAQ8AuKo1vdeWnS3q+iyj0YxqZAZLwgDxYAwfdCExLnjp2hV2C0r+TP7ySbalu
tMbB71CUqrUguZTj0Yepzbfka8O+THvythLSMTQ+CU7/0iIvN6++BwOCcS7lz7pa3hsqmmTrMo34
qqI7DeXuvEluYVNBcVKvptSbS3pRr0FYYmXuAF2NSQHTKQP3S59ggVgPT6AwfYZ1gNc7yo6UR9H0
aCCkpFB9kRtJXiGxZ/226qzqpTiLnuDmJqWtsMFuK+HHWJkNjVGyrpzWn3kz+fQV9JGMZ4uNUZK3
OwzGPhmsqEmTgrpjEZdugS+F2ByAEQhWWcRVDGwxWkCkZ2zxZZ8S2AhVhyA1DzzxJNETyan25G0n
npKBpJBcMWF86O2m08IegKjMSCtCSRNYg+RT9GIqpXiKyEkTrFsYN8JGISxuqROnrpY4maZ6l0bm
tG3GsFtOBI6nA2QFa3yZGOgHUJ6DlfcI4bBoSRIAZSGSV1UekSGTswo0BsA5VSlvGg/Rb1ocKaLf
HwD8kVU+Rl9UopGqhyOUDa10BwGojJHdZAOW1JCZaHuVivK2MVK6tmQRpwta49oZ0uA7FaR8q2Pw
hJnmPYVq8BR6iNHGroJQSImc6pNaUcXL4byZXojzfP6izSqXlSBS7H98//jCGluCuHFVHh7yv7nE
8yBysCbR0c5DZUa+DaQV9MRBPuzkWdiIK62li9aqxZZZBJv5/Oh/+vZ/+tnQUXSxYpQHj79N8B3Z
Bc0j+399lsf/80qJvCZ9gN/HigiryL9fUyNpnRinf3/fsIZfIl2ck8D+/Zu/PfzzpnwdzhEhmCiI
//3XgkAD3/dzVBUmi6m/nvf/9lNKPrRK2uO6zS1wH0sdJOT8zH/7BI+HcQH5LFUE668XfvwsrzId
jWFs2rVKM8HS5hhWsBDa41Ko5gSHxy/y+Qp4PMLhDx/QYzr784uqYrihegKAEB0XrWTM+Lo0cUkF
D9dANXdtHl+8KNvlLOZdaY7nm4e6v315/MxSIKP5GUU1zKST27TJWp47AO0sIYqTAQwFLXHW6DIa
dDEr0TykybM8n1A6a4RHzw2dh2ZNnDVsj0f/8TNVNddi1LXuaLBu2cmllrnoQLfqiAq014rxLymb
PjdG/pK20Zk0iIyTYQGBcu5CQD4ok9Hap8M/X+KPSi6fG0x/fpHrhLMYk+Z6c3PuIdLzJ4jiXh/v
H/q+Pz/vugFkYI4Me44ebI2CHXfKaz7+yAr0K0nz+crSVJRZvl/S23r8RjEAX8ldtX684WI+1o9H
//GtPI7talJ3XNF7zQIINL+DpEbRJZR1tY3lqNo+Hpncsn99GxSYwUz8WUu9JrKjYrLbVmpRbh/f
/vUzrrslPkc33pzH1bSlwrw4RwAX0gYlyOpVtBZu0rPICq7g5VbxHjfj4XXYUp3ajCuSCpYaGDmn
RvLaghtbnafta79y8cdRzwfqAtVijPYWlfJp492ImN6me1TULsQYR7tQWl3tqfvbyB/sZly405Zs
mEXlvM8vtmdwRht0jqvlK0kd+4FMg9fMWL6awko/jV/8oF3yghicbsCspvybzDUhhlu/cNP9q4dZ
i/IBcKbWDkwboeKGVfCF9ya5LAEuLs+NO+6X7vMCv992simGIsaHMbXMq2Vh3YAI2AHHYlRsPh3c
0fKgZicOy5S6QBZy7YvDM8aklBOkq72B3hjuw3jKrN6ZwgYQCipTp/GcfFyJwoo+Q5c61oiS4KwT
X+k7w7QRZZ1FzpHX9g5J4zsJK/X+3K84Jbi5eiQR0T6J11216H4zXOYWgFDEGJD4Sfx45X3E+9Z0
eRs0MqpxJrH2K51JYRP1fCyEzXTcsRyZvsMDvrXUFRBvIh/gEYEGgmSgngK6+f0OnCrAVU4CSwLd
OphsmL+wmMh0YsDR6mvpjlaAn2JmKHr6icsqvvUNuYqYHrDsQmjOjiz+5xcbjqBUOQv5G0hpXEdx
a/PqeY1leolaxwfISltwKZ4m5rVD6ztQXbksUL7YGRygkvEJH1ntmDfzVMJIOSX0JQgB4x+CmxzZ
ZbyTLzRrtXLpYfFs3PhlHO3wRTnB4QSRDvFwoV6zgwxl8xBsse4ugMks+id2mBLxIOan+CW2awqr
veniJzgD0eSAdUTR29mdo5OOL96VUXFhyeSOfLTOtAqeCGuJ7fFzXT+JK2dgZN3nm7A6NALK2x/C
HmQAibZyRZ/ymRHo1qOQj19w3ZGKDNLrIF6JcFiGS3zLv+ho0qXG+ZrsY3EIZPhm2XNS7IXNr8qN
U/bv3WaAbC6vDULaNhojBnkgUA25ojuQtyVyl1RRlixxtGSr/A6/Cu+c5lT0MfcrNFo5xkZFWRU5
7a07pt8FXqAXKSL31KWbVYDRA5PwohcXC5BBXDxJxNCWlzp7588p8EPg5XioJyLc6G9x1vE9c/EO
w13ALjueuB45Za39Om3FL3c2Rb9RK7kDye3sjs07fO3a4UJKpnX2ayVLcqXqqwRGPDvx2tHIBblM
fjn9Bfq9GVmDr+KiFgcuLvhwAe5iLjTOrHnLpkPwwofjKbkhAk6sUV+BBZQYVaDbYr8QVlz403TI
VDBceAex5VSrut+pworBYJR/hY69fPvBlVxXG2RFlrCH6ctFmRhLpbBBCfPDdsQyNLuMtsnjKGUx
Ku3nsniyiq9W+Q5K27UAiVWbvNqIoIspbFUrnjKM9kL1iY5R5Qk0OsfVKgUvyeK+wweRSa7Uj2up
/VC8c4ctjFs+LS/xCFJtuJfZu0geVpKf5eJg3iYJVRCyI85ITxOW+1siNiaKNh178UByeYog/37F
oZm/1LXjVyzEQCExcPGZK+7JeAXiFPQkbWtb/TIBKK7iatNOZ+tunjjDiHQ4rp39Abb51CyOIbE6
7vjFHawTVTOXDNkQwVZfN1Rd16l16lXnQ7nQtFnQaGUoj/cIjSSXR5wOw+22mJYZgxlj37mUeA2X
iLQvxtWBTdHo8EfTNvvV+MbhreyzF+pM4wqHFH4xPqmPJCggmkj4QcLO1cNpCxfjl7gqwH/jHFBj
1uRHCMg3sHgHBK9cJwjSAIcy0CtbLkLeybAd3xrSEjgG1N2oYriT+tbiqPEd7zSuengeT4yc4Z4T
B7eAo2W0z7wFmIrsrG1oq1y85rAaV9CXxy9GH4bSgXuN2DmTadFbS1uwLcwcKnwQJ7TxE9DAfmGw
bJds7iHcsT8LmLW8GV8d7vWTGTOTctULz2rjZr/CPWdyF1bdlpNFGUc+6STfQJ/GVMu6FE3A/V29
CYefwXPELw5du+RdjOCJWZBh/uTpo1cqKQy7WriZPO58m98yVD9eXiGRxLDzPd22D+PucPSFZ+PS
LPo38CR348L0x3k0XA5Q8NF/8cAFPFPNswgta5S14C6Zh5nYRU70PBPOURv0V4VnRHKgemiWZedC
5oo8RcaSyWy6TJxRLi3ea7YI7XTPxp7LAS0Ap0PhcLGUJH+Ij2yLXx9ceUwXJAIsmm25Z/4yT5wl
C2OdPTETA9m2ye29pDwf84H7atzZhu0xadkBnVj0BwUZQOJJOAjPJGoyaI6L1+hlsL84CPptsDkv
HCbtwBHnIZ+fj8XFP9MbtvN9qu0KB8kP3s0L0wuNfi1/SV7kG6cx3zM9ezfj0ACLthXGKLw9DFkc
K+PA7KdduMvSPU8bfQQZgYRbOsNAHMc1rzi5TGUmhkLeNJKCeXnC58TnfmCopM66YhSt3975Y9Yo
hGfAltgxVPqbbFqHe048g0/ywjAobbnz6Jfs+WSMAW9M7trhnU+hkOhA8WzBHMqRBVXr1MKKlzLu
71W9D5lQ73yh4jnaDKj+E5d9ukGgaVxAbI7cRpyXDDXIKvjItF3NPLlpHEJmWCtAQEQkVHDaOMIp
cIML4z9/NcwXqT6suMySX94Wkz8vwVZ8WuOnK7xz/cVt7WHPZsyeNkzZeE94Y7y0dQBEC5992Qh7
/nLUMYTf5qtURawE9gbynyISiLGhaDywWFBX/Tn5pRZvstrzr/hpJnechhv1g4DCa/vMvNkwppZ3
ZEzg0fszh4BUgHM02mi22s5ON4RN+E6281rE/gs4c4vGosHLmZz9n6mBZKE9CFcCfMP1wCEGcFJY
9Z7iR0etBDcG/68ix6zTCW8J15PCFn7T4LjFL0RIJ34qEjr0p4L2QTK7pWHhHz7MG5t08CALhoZh
HuRkLP12Pxx945nM4jci3ecgpnvPiRepBuCKVuCHEMBIqmbTbADU7OeDL2WPJdoKnP1rklJZXLFs
KuDB2Wa3I/5T2uvpiSHKoCzRfw1bRCRWOBcBCpuOyDvTac/T9GGE67RbVMxqA/hxGICHgpzXg25t
C04iDRHJ9Tz0NEeS4NVuvgyQoxcYFXilZx/L9WQeg2o1jmdW5mLvyuR3c7myIlZ36lJUiBFmsw2n
GH0LtHkiqtNdkP6gKRBemFqN54gdJRew7yjcp/6S1g9rmvkC25eMI6z1v7hmmc5ZZ3PtpuvBWqKK
UVf1e4fUh5U/AhnoG9qqhCGyETceZi6yx9eRuhrUFXNglu0C89jwLWnqR0kkAAXfxVJXHNd1GeSa
6io8V9WKKy1/Y7ziChiAXVHTHlatdUDYw9sKiwPmAoQgLgL0iVGAYWW00fhI8oamIDsMViuDLX6b
oauIGJmf+m7HG2bHwbWF/xrnJPvWDVkJpJMTffMELYm6I4t0Zoy6XUtHaCisDUDZBCyEeyYoWzlA
H5P9Zbqvv4b6NwViKFzo7qHJmK6NtpWfpHu55KY0XKCSMba5ageWwWRpzICswr+eiGESlok4nEsq
0o2nro1Pq5LY8AfvpayTFTabVdnKhNYtibZa8xKD2Nn6bFFXYXqdqh2Hwtyk9yLfDMZW1ZYRCcRY
kaCaYBnZTRCGL4LD2tLRuLjWLGwrhwuwAemZhnuRBYlyqN8JoeO6ZiJl1dpcdcRd9ODsVrABFR8h
C39xy+WRw00cGYB5eG4Nfe4MncTgSozmMstmOBHq21fqTSP1eDz7VIe+ml+mKWNnAYNnrjswmHBy
A5UI2AO2ZB8NIkToQ3+g+Eizs76IhBOkd5q75ZZOC92TYCVSQGTpkgIiQpeDikx3yDKoHJ2WWE+5
Vt/AwMfCLMCwplF7NJWz+I6jgkto4FZG/99+m7A3zyACAnWVCpRjv80AlwQUnpeeTre2jYS3mMsG
DLZyEModPxnZeb/k2N+PZPfhq1UZ+eGkDm+DJtson7DttE5t/eg6o9B7q9lS4Ub5dvYu0T2KCNlY
iagu20sTnCzxg4Y6H0UP3SJb+6ye9aWBiRwDm20+XRHHroLjY2ECnJfN0d06cuMYV0tz0x//eTwz
4UGPMcOdKu4iKrsk3qN97SgEMOtikSJ6Yx8pLENczDrfPkX6aws1bpcxDS6yV6HFabvwnhDmYNFt
V21AmF4ODkiMjJL+f0+z56JdcTnjpIpKl1x2+Mpwqss7SXsUjTv4DY3PzilYsrxH3WNVtnb1gFks
lG8CqdIX764KDBlINgEs3fwD9V3tasHeLXB101jbFKQM04y8kXOmdEuGMenu7a1rA5I1b0yinZyO
SOKeWZHTrHab0DXlvdcwvgxbxh8uBQMP0px3gJq3NPYaHHIa7dVu7C6kOfn90wQFtHPyYHSD4F3h
DVDRBc+8SNUSbgeig70EWfSUfE0Eo16y9/5eJmzll8zAjJI79I9IlkbwwQtrW5MmjUqHGIdF9cm/
wSk5yc/NmUZMTWBtuqAYrXcnqzsie/BQTfdzAJQfOcIhxWZOGDSVNoQHH4wYNTo2FI09ljQb6UIm
O7Wt7Ymvc0dSA2y0xgvvPhEPoe0DRjen2fsSI2EH2nXOSXAP/np6QmkKSMVCT+RzRLpNbSxnYJEJ
/ZxMLGO7jgrWyuz3wHV91IJ5Fg3uqWKj2vndWkkrxkwmc6d8AbeHkPiZIosjUxoWD6rGDmNL9mLz
2uCIIKyaTjuFO/qo4ILAX7K/WsOQZY3iLXVACEBpEbut4p3Pgt46CbvdmG5oY+gXf1e6/rPcrokG
jd04WmoU5k6MpvDmDsSnz0HwhBIpa2WZXi3AlcE+YDiDLrsQdtpJWlLxZlSI+W/DPifkyf/AYyly
+RB1kG0ymj9L7710RTLzMNJjE9gWroqCDi9Seb55R20Z7I2TQElhYZxyJ98R4DjcwnULv4tVqLxP
fwe2d6dyWA5PQCFWem/70xsxpvf2ucEtTabSsnyG+sfoc+BkRdNeRI+AURTu3qF4la4ELuWHMT5i
oiOxoqpvnGjov4weC/BUYIWJ38NILqyrHCUGiy03P+DDmcfE3LYY849Fg6LQcOq36JVRVHynQ+a7
xIg3yiaMGL8JaUOHsSg7py3vRfgEuYa7WLqW6nksgC3B78R39zvDxkgMYlKqNugFM1bdKYpcqqHi
4p2tE9MfKwShmzcxaY7oowIoR0t4/nf28QksipbR3nSyLfnXqV1vsJvFjJloA0kA2Qq8F3+T6grb
eVy0IPXbff9mIEFgTWu+pvvQTUEjtgTkVa9oFHKfqBNYX3PGrLCjmcWuipYOrTYTYRBRlIv2oprL
8SBbNmwAjHkq0WnA4JtN1q5lcKCGi8CXxuAzy0126OMbQVSzLrddFI5hnSfpQqkfH9W8Z0dJ4oS8
CGhHAiD7pXAYVx9cBYR1sexNXdo2Y3Qn6AzstxMcgzXsRgh1bwwLsUHfZOE/E86l3gyHAGsdPqC1
CF8w68A1VA/khL7PozcZo7SGFspqeIt/w1cSQqjCUH5fSl8a1ZOltY5HsK02tHKx3sfjvf5NCtIN
UUwwjlsHgY8DC+tClBqCSDy/lOgW2V4qMQ4taEDJNSAq+nzrLHDgO2xoM6EPonyAAogVAqM8io4C
/MZbccMZVbs9HYy1uWGRT/TVtrbTa8iVAeeo+MgvFQkRBWKcHfonikPWMTipkD2ydfJqMlf1NoZF
y1h431FGUsomNdt9rWjAEwgWa5fDNnxv4VW5vjLvXoKXTnJbeYloNrqSE9axfbbK9+KFkupXE11Y
aQluqp5bEL7q0cq3EpzCoaDNNK0ZOuKtRYo3/MJu0x+lV/Md3bRbumzv99ySYFhuzav+HjCK0hJf
5b6GVLbVhrUfneMW9RqBEezcfzgC7ALJlZPzHw1iZaPuFdLVdtazAb6iO8QfMvte35m4RIjQXEGL
wxnm0CTIaS+/Ejn5mX9ZB3g/7Oypa5yQC6AWUMpbwg1NziRRNQ5LlZ/ImusjfXi2jsqOqyNcE0xk
utppKC7oo8Ntg4nnl8Cbz/C5eC2ceVV28p4yZe2j4iQFkADyIV7q3k8JGGq2/+F76J/Iq8zkZxNw
1g/Ruuh41/6O0oCBytgBV8LgtmAFwAC8Dt3uk0SbRcftw7MGxbYhF60hR5htyXwc14wk/oXl7cE6
AgN5gk9yjI23iTLaSlTJ9OvIQuxuV+Bwd/pVgUFf9V28UWN7+aABpM+j7UvwyhKKpGeMrraRM9KZ
ZzITwbaSTMiw370aR2JFqYufFEbymGRd1g0RcWBO7aYH7XX4xnaQ35Vr/uxtWrCNr+F2eOJK/Cmj
c5eRHRW9qP7WuD6phOktvko7fIYmesR5OaFmPsZb4dgyI3MpeOdk2ZAc6gKCzG3/niJZXJxmRJHs
yOLbtNNtfcvijOpGLF+anpjdftNgvs6FfSP4Z39uAPnpwN7/8RA0EliDCpMSEk1yIHs8AmJDenU/
d5rGVsCerHW0PvrZLvboPpXhrkDHQ8g4Laxg9rUgkaAgI4ORY+TvR4z8//pNOj/6863qd+gexKdG
BIXSzN25x98/vjz+a6NGPNMYE9+rDDhx/uPvY7mSNthaQpHGTiPo5V9f/Pnbx8+8omeJHpjah4Vm
yNHZDhtt8Lf/+h9/+XgOLadX9OfZ8srLV0lc3zTN3GJcDRwatWuvpFv0+OKX82s8Hmo07CXn8RAk
B4w3Q8SiUQ/B7s9/7/79Nv/8zPKF8p9P8fjh4/+kSRWumWoAufzrpR4///PtX48CzKv2f/wmVgPE
9TVT059fmAqurMXj+xyjw0IqMC49nuJvL//42ChCCUgQRm6r2mcByT2dFlbnoIyi+DXXcEMSqboC
23BVppuoK9eaZgSQwkFuykp58NOZlhJRu5rwr8QC69H+VkvWui3Y/sWktgtdo5Fxwj5K12bwJiSv
wLyGvvBpxs2hVuW7BRl6zNBRNnDqK4EMwVZ5DZQKWBAtCwsLMzsg6j+jAMwOLS94TiuaqDWbbpdK
c5JSp8JbldZihawg9vBvKxoy2YAooZ6QCBytm2as0OCJT9iY0PrEHT4hdXhWoM2SlRbdMHPuUo/l
mUiIbDcuCcGTI8uBVrb3y/gcpW/Y8FcqVY6ezRsEoY1QDywVcWsFfVKtLKBjRRCegjoFIWgwdin+
efoQTXVrtHhdtEjYqmn1XITCh6hPF4zt0N4/+w4HKLhRH42AbpGNWJFOgEYFaGuuyY7eNgejlSiA
ThR1POM+IBcFGZSdkZpB2akKjc0R6kh2AHRfmUU0C2YOYr1CpaCT9x1meZJePAMA7wBvt5C/UZIc
RN9482MkrHI7Edz0JUlbv0++sr4CTZhNLAIC8v7S9jfIzE/ayNmuFZXOzcVpRm6Gc1jXVCJN1DS2
042MTLfJXo0R8ncjbSsSgRGTQCiizzJ5+yGUr3XVkfhJNkpfoY7KtmNMR6gi21psVil5wFWvsxZj
uPcqVI2q/Nxabmc+gXsiDJn47VabXEkHzUTNs9HuHKbPGtEfWJ6TJEefKqutZCY9T+CUZahvBVWP
lGOmRNJPEbWftS9i/ZpUVnvM8RUiF47YqBv7xsAcKFQaRJUJ10kj4ZBBOgv1UdGXxXAp/UL9mggY
qTztmjbjW1pU1EGtlmqqkqAzyn4kH+tt0Ao7CP7LQc2zdVwa7pBSBtPgR4Iup0/NwjKKBByKZfSd
Y8uWMfX7af9cmMyuY6MBqu/qYQPcaz+gB1rW2hzZVxXEbSXFMazF96kAzVHKJvEvCvvJVH4ZWinf
1Ol0j/WJIUWW0MrUwASNQViiDXxnr0/3ybelBOVlWJGzqqg/XEmOJBFv2ZsfzaifPLrSk4FUYxKH
52Hodh127kovUe52KUm+ItZq/4Z/e5tK5K6WkGkO2O+vhLSkFHQSq5MBptVOITey7Yfqs9KagJU0
+aP8EhXrt4xTshJzDtcAmDwwAKlqkrfqS57cGkcmr87bNVpItmqJfRYuDTjX4yR6KxS+3hHx686K
mh+pt+Slx+YBDOkzavIKISbq27EEsNhpH3qGfGHIWUfTEZsA9ztCJdK1GAnlBAI8ekp7isXcxDR9
RPx8kkocSVI1WivV9349pY/2ffumSQxzpThstUTXHUmhux2MkokancC7JP2tDM9urJ5Z3DQvFdDc
OTtdzLpftZ5uqJ1DdAxsC3GD4nfMiQLT69ewZXeRyj3AbxS9dKxpdiRmGTvFSyKlpGdp07EQhJeA
e5Oji+VatwjgEKjIhOLG9Ed6lYBF2ja6j730CnMAHzpsDlcU2DGHgYY5AcxlE5N949WwM2v9oJnS
Tg9lPFajCPEzYaXa++f8p6uKb6+hz6PRgEy3SjCJy1INDTswfNuQPbvFEkt8IHhIQ5PnJSEdF4ia
W8ts7/lE91MTKHsKjD3rKvGomA3hOUjKu1bUz2XWHznmR/hd0DG95dBGdE0F8dU3KXoBgYHNfE6n
yRWK4hyq8NtA4MO5N+AEeWn4qw43JR9AuAHUJIsnOMuqEiMNTqjIizFoIglwMgpTW9A6FF06gcIq
ySVil3wJuYlzaWp+VZ3yVpmUG1+NP2MGb7tRAhCbxJYiDR4gd7DlZ/xOSqy6BfQ0ROGkXDW3ug1/
m1Aez1LD1T/5qNVVq6cEwSyI7CFfpWYXUh4EXhLV5Vs8FD3O/eyknBUqIQIBWX76o6WybH/rKu2C
MnhPmk89mLjVRYyP+SgSKgEEFaH+Vk4vglcd/aGsj6irZ1UpBXUpH9nZeNXa62Hke036IgTtpyYr
BX7kudU11+rg0XVpguE6z7BVjv1zqEMrE+hNIvuUidYO2MLG1OsRsIODSIqtMBiGK+YqbeBYIJKB
innRUAQx0fYORX5WMnpfSHEzMMX9qzjAKQ1Vc1Pl3sy2IyIltLRXsRJZsYsZV23bUAip4ieYJl95
Fzh53W4BfA0+xdqCZD8CSUzCIWMUBKOu7TFWr8aG3WdARczJCRixOy/pNpmaS3Zf24qyFdq9oXi0
m0TaDL5noTUZkrUUa97Bp+RopYg+DWX8wpReLsSaklGaUqLtKOjHJmDtnNyirrV4t/RJsmwAzFNK
FNqL7NrW5FZ3KpHwek0JwJS3ojcxIIbDsAw9YaFX5KGEiMOcui2+gJes/7+l7GEM+z9YytgE61iw
/ndLGXEkfpiF/81T9s8/+qenzND+IatIoHVZUzkxpoRF7V+eMuUfumGohmoZrMM1S8HN9U9PmWL9
Q8Vmhk9AVHRdlkTrj6dM/wfPppiioRs4wGRd/3/xlOH4nz1j/81TxutjdOA5eRsiK7n/7ikzOz3P
89GX1s1UXnRLKhdqTGTLXGgNa4q/UUbGO4bQsnSTifSM3o5VSgR6CtcP4SKxRpjsYWpIo7KRjWOO
Y0KSh54mGjLCvKiQOUEyx1zXbdNCeK6r0Bk74XmSKIqgJAePSVtQSVB9iSN8ROwl0nA1ADn7rbkt
xfqmE7tu1uREZoByjPyQSHrrGMEx/p2m6rXwCCk2CiIiLYqBoz/c+/ocvlQaHTDwo1PYwViSwRrW
/ucQtuU2DeYylH4NZR2ncC3NQn6nw1L3GzIdq4burfw6Q4ZkGN24NkwKBLGML0r02a3Kmb/wMp1Q
8/8i6ryW49ahLPpFrGICw6vUOaiVJeuFJTkQzBEgyK+fxTs1NS+q8rWv3c0AHJyz99qhexpAoB4i
dH684wGzQYx5dw6LzuLT4ApC3D1pu8yUB8vGqoE/VbZAKsMcrY8VXr1Vv6667/w/9U+RP/f2exn/
8UT86mX6mmfxmyGMik3XjKdyQLXL7XvOEg2n03O7U7b+qARtMGxUtjArK6ZNicxICVAbrei+kQuJ
dnaN58ctwBBYNv1qE58CsGMbxKH+52rKIgs7248LbPci4/O7Htrwnsf+LZHdZ8OJB78g0vThn4nD
9sImfi7h+RwqpQCUQASAQ5w9umpgLpDUzZmCnj1A6nRXx6Ar5zS7Vfb4p50QdkqTA7/Mkvh99mfn
fV6cY8uw311Bye5UOSSXJTluOxZKvwicQ5Q/eUWI5DSedh10wJue++SIJpr1tlfjrohJRJIaESpT
qsVb0H7Ub+3MlYpTWriBdPgofnrWmeH81bER9mT1HHtj8f/pck+smo/zkIfG+VIJ1pKkL6ZTNbjv
nBYZ2tgdCjhwKkcTHLKQ2x+VDByrCPhtXv4VU/w6od+Z0ubPElk/EroIupRi2toJjoTe3+YlnYqB
sMlaeMzY6kvvTD04GOSimeRgvrqFF/xnFV+LVnfx3DiOtyPGKmCeQqShZ6+DW58B30wwZ4/PUfeM
zZqgemlXdEXjzD/GuNM2X1WisdKXNNCMCddXTRgfqaDLqO7/SR19ZfDOW9HAgKNmS01nd5N2nBw1
+9xpXH/4tOsqSH1A/9HFQrXN+hjEbnVJeoElCUFiNf4uomifjkV3x9EHza8fhUgN8InXvb1sXVH+
q7Jc/e8jmw3pheUl40I3f8qw+ugrSuKk3KYKEaXpRE6NFJKJDtgisEI0CusPgLPHbF6mvVgFrgTQ
dCfKtYXmjKkIbw4tTuC5tEBVaFBLcYvga70wMDCvOYfTIh8PeQ9b0C6gCOc6WE5JndunpEohttS0
PposHc6NPTz1Kij2Sx48REEe/Mej6Tph7YNV5tPmj2GHTnQQkhAdAin+45HAZ5xOrs8MYSyX49jE
OzBS43EO1E3mGB1b13fv9Kp1mDmnM6jvmRVY5FErC8TksIZJ+mjvc00mWI9Foesw4mdB6iBgkgTt
rZ8zEy9ZKqed5nxHf58xsNdoJBYYMOQkvyNOtWiqxAtcxfaEX2U+TBnJzn/sIjYniktzSha699Nz
AUMVkSstbQe0VrcMJy+MHto05NIGJKZx7keQyNndhMjZ1k5XZ6FWoIMwM6lvVxdXCjXYhXBbf0+V
V+3U7DByy9o7xVJwv9L75tDlJN2E+OsVTVntdE+cjPyNFXKXuoyAY/i5zb3r5vNzGUUX2EHEUFYW
KvJjAzLq0Yd78YDAHlVUuJwJHAx4eHeR6QlPbdPXHmrXvowb2srTFLIiRJuc5LxTh9E2kAM3QxR/
XNzF2yBI641YbYTjUGabjjGrnAHerRuR6f0rNVe7wSk6XYxBT1wkyT4Ziqei6XsAiXbz3JOdnjp9
/z73DetWN/z671epHPJd6JG56I0fU+06KFAHH2katWxXWum+cQrnoFSK+yNJuerUr5s0tq2NWzg+
XX/376gl5KGmfyqiywSWDdPfuHy7skGiUVCbV5yuuNgDNV/sfXBp8XrOI6bU1lxqsGjGpccE+t3b
1QuSmx56ObRvL2N2mRCadOdPeXefxvEmml18Sjl530Ux8tQZtEu1b03Eg1nJYfCq4H5pgvDEgz/s
4oEx37Dg4Evlj58s4tx0mFDnHlubNOqR2KqIJb/LeOxm2iS8U9fGpD8t+DSQbMV0KJzoKEQTntyV
yxPI7NL7MSSbfiJgwxQfw+jbF5E0YmcBqLo0I5IWtax+2gjVhgVlcJuUCZlB6ciJbUC7OoNsyL3B
bIAqUpI7Zbfh6Bed4k5+BKKqL6ki4aLNkMoWqNwPZqYcHpkk3xkdjy9ihnlfDrekbm8ybpqjCu1g
X4yuvi/kAirQQWNflX9qj11kxOK86YroPGUEszlV/JpNjn2AKeawTiiyUCJM3CXJPkxT0vJKElew
+e83uISAu1q1Z1GaJAlhjzJzH/NF6Rdid4J9M6TPykLvnOXgCYK4rpHm8Cuat8+lsjNcxPFrSvCG
ZXnvCQzRr0EAOcl00V5RgWidFy/aW05O6OtTZKBaOsYB+BVm43c/70t7sk5yGdBLDmWCZzKitVOV
CrRSR8ehz8+j9lEH6DYwz5M3HMOQmNWpiZ/8KfIgJ3f9eTjHGF7vCfQBPxh6w6GZuasYtinj6HtO
0fjaRKra6qpQPFagUFX8TEZGdSuCniAN3V3SKJwvdXtRscNEQyQu9giDQw7djcSXz3jHvy3hmkVU
3JTx0iNu5XTba/7QElCXtcn0Sy1RynGVcD+3iwnZhMXe8sgm2nvhFgEZDi5Up+OzNcMmDRzrU2dV
tXHIGHqrUv9aAjhJC4Cw+CbkPbvQcrb7F7n0QPbdqXzwE1jYOP8bVH7+i7BBomRVb92kPcurFbC0
Rl9znaaPFBEIkIrEHJQv93mO3AEUOMdrC2Gp9onchn23Trsy9aaiQrBmTnSblm5BtEC3LWq6t8r5
XJTTH9KJ2wNltoIZeXXAmt5Z0cztcEPfrLGTwSEXy8tIssllLLJiD7Lf/chIjvdUcAa4yRk7NCgF
xuwMdYfNV43VJc+Xa1Jr69QOaxyyjNfgtIJ9v+MjeJZs962feZdJSwGuOb7YhumQJ0bvreP5uo9j
YCQySL97DiMcsyfSPNa+a5420Co9Mso4VJNf6VfRk9H9Lc7nJzBZ/esiXbPtQk9di9BKTxKOnlWe
23xmPNTm4VvvuV8sfagOs/EtM+POS+eKr84TRxVWbRfDmKySWXkJu+p3niMx8izGm0uuxCdW9YKx
VVHrm6RE3M6DLYlWJVzDYYe8zcp7jucYsuMMi5GcrHzTCkIWoHyNe+rmfm8NITN2Oh2n1IgRRsTY
H5w0JYa28NDrDLPz0rT8dUU9JE+mQeqAe/GOxnH7ZruGD6Z9+UdoFMi6jd76JQzuCAKl29C/0U3o
aQ1hJ2bnbH8NxFWg/LbScyVKkKwhgIpENz9h1esTvk0ESU0tdvXQvUGtiNZEg3zqb6KpNtnMQu83
Lp6cucXokUEUUxGRvl1JMrYZOejkgXqXVYFKzqvRxooWiNNiI0VFizVCz6NtMSzXTP0dKihA88Qo
u5Ns52NBQawDno7VbU6K5q4mmfaY9B8z0QlIXOkzUHroHVMU7yiq2T9Y47xxkTafCaYiPglfHAe8
MPqUVXLOykA8zbPG8RD1l4Kgn7scVNq+CDvz0MT5N39Lcq67gOZI2IhvHafuzZN67a8AeODct10S
43yOnA27JX1OTerdLbquD00lYeTb9nB0HK57nvrbdgwRJ9Yg6q16wMe5EB9v41LdlTLE41qO/4zX
yJeCDti9F04fdY+NB6tcebRXYRav/5FpDS5uSfe983mMRczcMEOTXyZPSgrBmwP2vyVaKrCOCqlc
mpOrUVdFfwAauOx40PR9NlouUWAT6ZBzixZ2sK6uNV9yts+Bxf4W5klLBqcEi9Tw5MusQjDIFc3s
FRJL7kdaSE5GQPzQQA1HNomOZlCzEprEj5wWZzfkQXhnxwyiVTqE+0zDNLAI47iaMkDIPb5OMbQP
Kt9oa5hRcQpOL23XRpvRdRv+ZqBwfRofhoW/Oey8fwKQwb5z7X4TYwK/sdxQb7TO8NznBqWUBAlQ
5WO8ZZVEqpfkyan2UAiEaaXvLSoMxtXpg0EH8IDcwcYKXsTo8iuaGAQ80iKrK99j0oTIfLCYRJsa
RrIGnR0GkFt9eIoXt7wugnkQOxOqJgWaO5Hh50yUGfly5VudIOz2Nc+irC4EqyjuT7FfpyAy5q7l
LQSVURjkYFPdbUWBaS7sbfdUd83ZSjWvOqEcp6kqLvHiy7MqFi5ygvEuL9STFfJgkmaXkdyy9drx
76L87qxdNHFDHXz3KbzYydfdJqxH+2QtmBOnaIqPDrDZNCdgpCfDjwiN9pcj6Q6XbZZS9Xk49Ru/
3Ft5yjh91vJQleIuL1DXkUnlbaJWmwNEtox+ZfUIdSHatk3j7hjnjKd2iX6PMxZ4MVsKCaB7TgTa
prErpkuYTOQtjdspXBDHl7m66qZ4tapn4Sn5EkRpdu1859G20uXU6ubZ6hvMVnGKrKK3/Kup9KXK
KfSkH14aGcQ3fML49jXKvi7bz6Pvn4Gr2g3kWczTI4mKHfeSiBS7eZkUaMhC81sJ+nYVkEFfWWV2
hJzFsdtNz0NqBbt58JJXf9V+hHGDfa39GiskJrnzWPeh/IXbkC5OtzPSfRg0VEOs5TXCDDun19lX
WB8xrETrjhsmDl1gU6FfmFf1VKqeTAhOlxMlpnkEuINPwB+Rmdh8exXe1b571g04IZj+G6dxKBCj
4XUmKBGuupXcBWWM3FLLVRggsm1dVO0OMv9hCOO7fBT5F1s1NGf8NKdATYi4UnWUA0pGToFHWE1v
qazVvpgbWqQuQbT/cTuDtxLFqGmoXLqy3JkY/04xhDjZC/lOkAZlTcn75HK9d2wB6BinIkWhvIjq
ftH6j2P0q2xgFeQFuXBTJ7Zkdf3t7PivKI27r5zqtwhwUcAG2MVtHlw5DCORDmp+gFN6Z5QsnTh+
c2Po9lMSHZaYkZ1x2nQXKVoqQXcda8wwRC8xr3RqRJR0db+lM7xwJT59wGfHJjtTCsonLAdM/qkQ
Xbv8lFAI3Hr+SNJFHHnnSL3u/Oq58qJj3KTz0Qrzi9bq3aH3sXX8mO1ANjfBK362rMkF3+nU22Vk
JtSg6Bxi95iKYfzND5CJxX3RteGLhBwMM3VnTQgSw7Dnide0v3uQa4Zy6ZZlg7vxNTmVKW2nwBr2
hc8VJd9kuk+C/lcQVgwZC2wy0mNGEkLLqK0MXSOl59xbyV59zkOOIBT5PvCkdsN/y7c02hCREOiO
37IkdJKgGgbk6YigbhyzBXdoc5CuZpBDcwUOFMaJegFnwG2q7mExxffa+e6Wqtk+uqH50FPDemMa
tkKFeUot9j23fH5QU+Q/svSLxxKcBLnNbJSBap+SoYnO0NaBelgRFRkzza5vs1+uJDSuCsqvCnOG
HyL6Ulknr1XsZVTq0OYGQ4TZ0iFs6Hs6MYNRA6AS+i8RXwv5efIHVizCzR6oq08y2QlkJL6wfHyq
Cbd5HCwPp2hkAaDwaHvYMWr0JedLBxkcICPmgbLGkYeeR47EXUxiOB+99m+Vcup3Ujw/PuGqHQ3W
Rz9V054B/8juT0yBHWcYawIHed2sUMJF7ndJwnLPGLKsS7Of2dCVYFWOgJYGRJU+gDO5ZCXxkHmE
PMRT1Stpgbz/QbZTyn/JpmgNR3PPfaa2OhYwKGCuktxScP07+azXHzKov7pwrJ5ExQPKqS9I2105
GYL4dMzeODg3ApBDdRpy4ttMB2gcdsa9ntMrJHCCxJCQjwGJdkOD1sAqeEmDuLrv+xajFGLm+6bN
fiz9XzzDh6P8h07N34ztv/pU7Rl8D3emr2/95OEoW1ix4nEjS+29cZUZAU/qJtz2l0GKXxh63Qxn
FvZB6hzMjHXkXcUy39HK+EHbyt751ov4kbH3a+BO3h1iQLrPaTD88xlz3jWN3EZ2yhGdioekSPdm
Ave+cMVeTepM2xpPFU8i0qtxw3v8BvDlWpfdmyyxFTUkvNalZhLUMWl18c3cLcDXrEn9YkSKW01c
CeJiGJdNuCy9QIDbQJgLcfdjcims07b5EPRGLOoNMSG5Aq6mamgEZMNC2mlAzzLulFQKbfnJM/nl
V7ah/+iluzbAEiD9bE8qx3uc5L9BBvv7wrLP7QzZij0eRzPETUCe1gA1bHFhXrk54lhyXSt6FHdB
YCZoNUR9rg+vL2mvYNRxOqa1kxeeab69pzOs4FKS/Fcbn7SFyt37c4slNcrf/GaA24XFkoY2h8zG
WjY+F5KMebNVg9XdN/Qs0YsQNVznqO/pUzH+TCgxSZmY+LJjtfwrrehSpOC5DfskXp4IQCiopjX5
uvFbdQgHJD30L38Y8f+EVkvbmPZB0bLUzrN96CtLnB1nOzgpav0R2XdHN7k33d8gQ68dDGDUDZiS
pnxQeRRuU+OfqRncuD+FcXdwfHF2fUQg/oKLO3UBaM01zgknfGwKujS695k3IL2PJjRiSzN8JUX0
xKiRvPOF0zuw8/PMOITwiYMfn7pJrzlQEb0y2kZxjsRhyM592/5OQwo5ouZ2fafrq4M4clp+7LIi
iiZdA19zdRZT9pP60M8KdMr07x5ze3aOThehMkZy7CvWqCj0cCQxAQ4gzCcS9VzRDn9JLJ2Q8eSk
saW/J9fXn1QqK8C4vooMvW4yvYfU3Pe+lUoa3qu+xePS9i0en6lFv1wkjCsR3xW3cabl0FnIFSO+
2128ekcEHe855g3gxumN22ISXBoXeRGS/SmNUPD5hGEUIe5S5h2Wp97J8jgF+hh2qvqyPTTKlfUP
1ApE94Unrly7C8Lz0F/DRbDHamahMsluqVHnzKGj74RWbzI2Zt/h/4pDklcyt7yMnhWd3FJrouOp
zMqRB4HxRvcqKGmNY7Fz1JxmG/4fXzPqLYaVwSc5fdZ+98GRrP+VBy3nVqOtQyIwGAgLpqdJEKoT
y0G6gzbqYBWLj01wvEaeIB0Zezb+rHv1SCITEEFr6vZOSBdmgNWGdiIiv4zM30Fy8DQaR107Pwdm
ZDKwErs5e27qwX8KJoRRTcUAG7FTFUcZexheFTlFK6WHDnvXWI9e8+DAeJAuIlmlmtsylc+LPbYE
hBZoER6qnvBKZvP+RgaRPA+5RNMK42rQy1fi2j/KRSDQGw5JnGN+WG6cMWn2lg20yht+0onYUS2v
mUapJQs978JUNPdA49ttiSBv2yX4puNAhvuB5y8v0/JS2yV6fuqDSA2oViYSIRNu35ButULe4E0z
BNy653FH1+r2iFqy5d9c+P6TsBnnxLl5KhQnyaxgU1i7Vn4wN/AfWQPspfY3ordew+7LtGwMYkk/
JcKhYGjvTGeenDnqtoPrIt1KxbnKrMe6GABVNvCJbYcsEcQITtJ5D7Hb/vBEVA4Tl6TFYGYBgI5s
p7jWMRUFgyVUs8v4NmlgKrNaxotXtscJk+I0RtY9HdMFgXr/nsd4qromuI86hnIVYn4mQVToQfld
l4W8ozP/Pjdohs1CjDWCenen+znA8wtXcAzfhs520AE2I46hZjj0GdGcNkBfwJ17z4p/4qaaPkv7
q5Fa7zz6AYeZKBaCQCznAKlIsjQNyYHQBNwOZTvt3CL88LrqNaTnDPV6MB8TMECzMOKE/L5U7tfU
JIK0dfnmaOLVc8cqDn0YDrssc1Oc3BEBpVV1C6v0wFjyjhuBrr+XhMB/asrKax7nOPfpwS5BeaYH
jyibNsJS2cfWocKL2/muQsO07QAecihL+BfcZ4s1kvOh85onCfsR3Kc0CU6zJArGi02/Q0bBO8m/
1Ko5uG9N87cWiNGa4M/UIu2vWh+yB0ZMWqSriam6qY4rhkPVS13mdzNlIbOkA+lH6b3ADGPrxfAx
WovpjXoeXftr5sPtEh0yww2xCwQS5kplz0/BGD7pgXWrgyPl96jbRADRLbSm/oFQq/uIsA/pqqfZ
bWhV9ack58/1WKQZvR78GoT2QtByMLn7lNkbPPJqPgoCJttcV6D01Ufc53jmXXz/yOxHE77qpXkj
NPUlyMNt1g6oIoMD+rrqmGq7eGy1hYaTsvAk7PglbbV9RpZ3LWSgH8jHZAkOrBuzr6C9VqhBLnpk
k7XD7BhKrLZkE8ozeoT6ExAZeEIW72KIHk3VPVJqY02Q3jEi6OfBKuxin7XsVRUkS+HhnqFr0ovE
fuQdpgAGpbKw0WBWbKkuiBtF67Qe6HFQgShiOa8U4El65QITYT3dpoVTNxvr3JpjUHZP2kMJZXwC
ScmGtPWhXoIvEQuy0G3CdGxVwncQXDccQD7ndLwsOtoo2pAgtTimkyyHxK6Y0AoQDcTpZ6lIDc3t
+0TM7lPvZOQSQn+ONUARv9L7yOL2DIcgiV8L3ygc5SmEe2XvpgS7UI+6KCosZ6vQcmV5LE9gb8Io
7zZly3ikk/5bGkMgahVrRuGd85DSy54vC/qxuw7NIG1ds2EIWe5H8nT2UqyHjrjoMaZULOtPxBiy
tmdy2dumuy4xCFwHAqhYmAIwPqCG58GU40/eOiD5Ja4Ig+NrcVihyX+cHiYgei3clHyZX4OGByX1
JoyyHCr9wv1bzpSxxcJ4kvj4d5H/U7n3d1r6S0sCHzyTrN1GRC7yZWjqRVnPITZH2Dg54VOYhtjK
EXEsdGjj7p3+WnUaPcDqraPXUMVbxqmUWUvl3Qjs3HpT8qcI3fHOr4V17CwAoGYqvlVVNNtOPDsO
6+gwJW/REj2bBHzHnNrupY3M0Q3IP60cTe+zb34vKufosKxGxjBy8MWN+3byuBuUu0Nso1ZX5ls7
UNU1OdFt+G1CfJZD+R1D2DMR5t1pVaSFjW02WnkdViTSRBEYe+iwMrFprPxBkzgfu2R99foW2ckT
VxAOYvIopIvzoBgPWiWbflqw4KUO9t01Bbycx0cL/8CmFhFicUAGKi5cxmHT0Vm8h3lusNVH6q9V
fHQtm3MYtbs+8B6WAtqyWpoNmg9mLt4Tvd9PgDQDWRlqGbxtZAhli8uAf1U81tEoP83ST2j7WxIy
oZ5R7QzVPqptUjOF2Y1Z+5Cb5Y/VYCuz5+kPXwj6iqfwsfbPjV0/x0/Lkk5vDLx2IojaazCKB8EI
EduBvo98DrQiSZ6LKsTkxal3He3dybyj6QNQj8fnGnT9jWktoJ1RPjsZts0OMa7jGdzTIjyNEiVM
ledbN4tLMneGjySKtsw5pn2muEELNQmT1ng/ahrYhJGdGK4td02yEJUS0sgoNYS8MOXgbwIQ0ayu
TUnoetDBX0cck4cBCbldPx0snE0oqrubbuQnI7+AvPevBn0kMpsQO594AvZ2sWzvWXUFRaZfXkWK
jMFx6QWpKn2Nze+qSnH5gALcz+jvnJITYGBrQgviAI6yw/tWsx2RP6FGr/0s5CzOq7aJ2hUeixom
vKMaCLQ1E53BE7HvbRt2VwdxU4YTcSURHKGAsJZNGE76bpSw2aRudjRN4EAHWYG1CKhjNF6beoIu
XamTSXE9lyP2ssw5IEqciA4xSFDK5uwEUAxV1mPQcvwHVWGXQvWb4iKNoZXWRLtKDk9ktuO3ZLiS
BEezqqFhy+z6CLn2ZGJgSPX3+rvZZK5+j6vRihHpGoSSSHed95xPHhBk2KIeV/CKfJTiQk5PZhze
bUabiySeZNTTpWzdV5vYbPCzsr86HqOKoYjJHidoJR+C5zirzGtSWltH4ulE/JTvOtBuaVThVkqb
bkPwIf0BndKZHR0L/SUfMJzb66IYBKwlsEvECLO8bMPRHL5QIBmKpd8dh2tc+krSydiUSkS70egX
41AkpbFvb327xP9lo5ktB9HDSsbC0PpImoYixXVNXCO3zfa3zkSuIk2V5bFI1TWcaIommcw2rvsi
kH1s6Yl3myapr4kcJPMipOUZZVeFpdVFqlFrBFJAnm82VgW2lJmjR7lc3MScyRelWIjgOqZ0sL16
+p5mxs7CpxkzwJU96qg50vveFF4EHwGps291ACow3Q1lwXvWH4jnDDfATfGM/UoK86ES9Ote7lvU
RARPglYF1R6wy53TOgKDg+zfDmVCxmfIthViONYGl2SeJ7exFt/2wG0QGcao9dAwdzSze7FrNK7z
2dbBkeiPolcPgXORvV0ds6j/Nk5h33FeJxDQJ4bTtdObyunsRkn515+XfOfbZN+1vNcc1bxcx/sy
5YzstVo9BdahRSR1aFx4xLlDbDBDGN306n5sSKUJy+S+sLxpGwY2qiN4D7UOn21f7DMqro0kpos/
3eqNHTk4+8UIqdrNjm6SUXxH82bsb7VHX4w3/8X11taNrA/eOJ6VF+2REbtbbSTvidv6m6Ym4jxv
+GShaxWoeJaXHL/PPugIbSMq057DO3Ze4rHn4WoP81tcibfcpV0459CF53KjQ5pGpZ67uyH8jhsX
r9kPpoHPmekDMmHkO1PmPJcVKGox0xeJs+BHRqWzybKu2aqm+4eYyMCf35S18TaloGTvOI2ETfU2
GDbZ/ApGpIvgWY/pYB9UvBzLLNiiDoZP09aL+C5yDAoWm8QpZ+K1laOBCJbW16qWHC95n8hwrz/h
Yt+3df6nxrnWT2l49gKmTjFFIIjPzUAfdMuZ+Egs+fw+d9ehn/WXkGJC6WQjszxSi8GFLfRyD5j0
2tnFxacnT4f5pY6bJ0/hO3VHkn97voCfEvsdp/j9nNiQUBGG0aFRPE6UXWBM5rb57i1c9E3vbgWr
19HK4r3y/hES7Z/t3zXn042tLHEULcLNoAKAnSFBYBFAy1W4yy6Vor/IDr6I4/zLTJKtg89Xx4Yy
MwXhpyK/IKsC59GxlPNId85ZqerQRhgLM9pb7hNGcnv66/3WTBixjRafdqZ3DD9sO+XILWs2qUn8
qpxsupXuk4kfsrF2P9gn+N458vvMwx0jFkVPJXLhmKKmKrJm2vojplt73hcN9xVEcLJxBsVpKWYh
Q3e23JW59z7qr4SR4ZkAvHI/G/XEU1Tt9ZhtwiG5lBgzOC2szVoGTQNWAL0E22jFCHec7+6KPvsA
3eRYY/XWm+o20icGuQewhW1mKxnn3afBuM3m/MotwJYaRY9zMgMQK6HZVeXzHERX3dW/QJ+ThgR2
oRAuipXC1NugoyR2A8ZRM4rYsYUvNECNS1oEVxXY0E3Y/x7ykun0fE8ZfhKDECwMq5d3sZ60wbuc
tjHDbonruyHIcazI1wnAbLrEN9zhuSr3dRFTYFVmOyRdyJ6K14ApD6UQuvtkuULoxqbm49wcnY4H
22bdm8VhJk76WMmEYtUVNJcVa6pGcHg/hs2PZsM/LVF0V1ox4Iqc9q7v1h8F6yK97eSGGgWwhy3n
A12Doa8OpexqwsYg35JVue2COKKwz49Og/YlHm/2wDvhLRjk5k4wWkuIs0+Cn0rqbl+4GOlx9rAu
c7m9nnaTy0EdUj/56K0MSAaSefgQU0BFywBUAz3VZo5aGiySV3COye3N22MTxmKTarwumbCuQ1f9
TfJc7zhJG/tXLxemc4tBS/ss1KzPfdiPJCg5EAA09X2Fm4u1bZt58ADTOPIPJcKYmQZurqFwCA0P
CoOuDnLxIEeNiJE+GlsqB7gaWR6P3V1peCyrsdwyAuI0NlK5LMzNZpM/tzVEWm9I3tzh21kD4f7T
A5clTo8lAxIxZExApU+xMrciuWtD0Aztqvmrs+yY+aXa2pjKlhksQ+qtUuWVbjrTp+rmYDpa7SiO
VS8f0LcFOwTcuC97u38tY7fclZbj3vc2z8t/AzWNgDA1SXGyoSsUOgG6gXIFB0UnQRxCUPBboC5K
N/dWR3POyHc/ewlJgGAinzwTGdvt/pN41h3grGRwDyIyHcdDl578KrZkJ7j5CxKyOCpOAUzVPf1u
c+INu9J6prkytq/Dmnqu59E5SHtAPjHdwsAhwTmhAX43jJN96iHckFhOlPL6cZIgpCfJLzcFpske
6i0zHALLCaIGUbmqv5dVNZjp8Zlmd7ez1mw5y8XIZuuEiAq9TITc0tNDjLAkxcYS6kkl7bwHEuPN
OcqOLmqwd66vZsVdDWaSUwInpiW+Ql5ToLW7yOpuPoKAXWNnv9uoOUwTL0dgiQxHNM7xeB66bRz/
0YMmcVMjGXeCw5RnNCaxbC0FD+JQVc+KfRi64yoqbVbdrRXW341dudskkmsEhx9vlkiDcU7mX6sS
gzFN+LrYKkJ1iJqTNMHU34eiOShZVaR5WF8OHQjGK/XT6JCJPak63PLaXtGh54xF3a96ie0T8yJ+
dBOwTNgLrSTu00+pYWJ3wfbjFxReItoE7nNhtyC2/J6R2P8lLnaFPPHCmf0SlfNpKrLPoEby6tgP
wVicp5m+tkrNKSc91AjiIvDVnFP+0xbB462P5NsSfntRqlF1oBYuY3/vCSK6Wl8cC8f9l1o6Zpud
kfzFiXPvlzm3OYpyemCgpDokTpSZBYVkUoxb5IMk4wlk26MzvWPU9fYdi1yMJRJDoBOdkiKJTpg4
AMqHFmgZjLr0pFYtrZyDn9J1/4e982iS21i37V95ceZQJIDMBDC4k/KuPZtugqBpwnuPX/8WQEmU
dOKdE29+NUCgqkmqGgWk+b69114kjDjgw4lbog30CCWo/MIW94M7miOhKc4dEyAgG9FNlyKly+8W
ILCqtnpGOj3sowzeD9sBxY4kG2B5BK6/TXOqmtOUXqk8V8idePqIZjNfmrF4P4eywDllfNQNkfZd
5KM3Tr+symGH1cdPrfNEEfUoY2+BUrJ4mr6oZDEHtLjeC9k9GJ4XXGZxyLvgHrU2pMCZhJ2YtXAQ
zFiA/Xzc0miWlzzf+h7fG7LTg1A8CR1TNO0tc4edecGlKUiodvqyPlWmTzWEgAFslCK8GtJ/tPm3
9+ttuaqe18MMv0mn/kMwYoNojSenwmdCRVzgFqkyqCETlkKvP7Do+DA4kljAivTWSRFobJDsafqd
OA5NBpPSR3c3iRvDNsLk5dPWBeqVarlThC/iq5zAjoqY2vioh2V2mD6Fpt0AVA74JxSWl3IhrK+5
oINfPSiibCAN+h8JZLkj7iA62YxJus+eU/wJBzOYoXakocHv1wdvXj4wz9UxawwEzqhGs0OvKarF
lnFqq+XujuUlWcJIsdSDdQgDebLgyglN82eQUBBU4B+rWaK8tKFGsp6iMAeqzO8g1PqgmE5rgmjd
jd8pkDPvgwYhYUPwZfDsBTZDgmGR3usaFKujQG6DfhnkrOQFr/WeCJG0Se47U8HpnWBYUxN77hMa
ql6fBsg/Dg5in41XwjNBB4n2yknYo/7FDvX400b094hC9Q97kSckmVUKl6PD8t9S+J/+GlmVhj3+
OdEUJyGQLDtK1hA5M2Q+ibizyuqFXcAu9OsZfEtVUn4JwYC2NkgwolUWQkRATPhLwu18c6Ikvy3q
Y8q7z2VI0oymOoXfeBfLKaTiA2hzCN1851ih8SBZwsVOQik6iuxLm2btDjF/c/Olg3CxpbtoEn2w
bd14urg5i5UhyY6RKZPntsV67WFnxQD7g275V9EL92RahLv0GfIehvmOh4weqMhynLRGJ18ndUCG
H2zR4YonEoQZUYdenYnYzY+qYD0tFWuOIGWqCiSkrCE2D9wCxicQhsomF3WpXAyVcW+NNOiycIwQ
HInow+yxnNNpvkeugSskDM6xdnsIHO3ZF6UmJrv8aNVDdgtCo7hGNpuJyc+fjbJ2SfYi4Rtxonmf
u9xboAEZmtTY7Ht7maVm134QS08vH+FxxUbwnsJFGtCnZqdrH1wV3w8OBADd0AlA5mof09RHREb6
1Vko6Di4zLyjxfC1p9jSHhEcmIfCEB9TNWfPhnKfZZXOdwUF4F1bSmsP6K4HRB43RyRRS/23/pr4
eXAdUdjiS8B9blqpcaNa953h2bwkEx8ziSncDWbmXqVvEyA1jDcnZ+ApAAHcoc4jnlyqB3J7i69j
mAQb94mROf9Ccx9YQRie6BRC0kBouHOt8j246eRm0BlESQZLx/GTWyhnJlfKeQW213eWgbconWPo
A8PJKVN3j5KsRZUn5w+ZV9TbqEx/2KVlHUXGzYQHBPRom9TvYT98NlNzoN5I+WmYUnEndZ2dIe8/
dsurWPcDBYblNOeGurOtNj24ZYFr2MXqy/3iEEhT0WEXY4cJLnCscbf+zfXvkBBKlWbKwWYtf1A4
YE10j/Hc11QCkHwlF9kSLdThHwMQbrEMVKQ9BEjXzqHyxudmrEHvYih1x4Yyi/texvTsc5q/oetA
gAicGZ1q+lJMRXVXeBomVhILnkrqlzOrF5QXQJB4JvMXKMzodbJHkREHW2pQ5LE7kcg6eJtUI9gK
W33WZrWAlOu3ygjJWXEaRt2CygEOK/hGRS2fWeOhZPYf0opbv+t8tLYhSbJBgaE148I+gH4BYDAk
cB5qmIxZS3CTokD3jOYb+pPrxWcfx/qm83HK9TmZWmVcPiTqRxX0w6uLekWZLYT0hMoYakhFpIyA
bobZJHHBFJOcQStHx9TfJuerG0Dzda1e3vyge2mMoLwbe03v0BwPUWkPh7assQp2M+WzgpQIrlmN
uXqmfUrxxEDHgH1n3vsj6SQpa9Ewt+9jLYaLXRT7FHDANbbrta7Tsi/LCNUsQrltx2G4OgDRdjSE
6wMizejo6PkrZVXgDiJOj2IqTmSLRDsFwWH3nwdn0/m3sdlRWkrXdZUUWFH/ESeY1Kbl60YUJ7r4
ZOHg4ZMmoULCyuKbGkgBCuLkreY+xqWS0qYnog3NObgjT4noZvUGAAI2J3mOcYP+xg8qeP/lI65B
nn91p+ILVdrTEuesdG1CD/8+fbi1prCG7ug0mrG9bwLMEYNL0wx9lXUVKayCDuDGm89QLgkW3LYp
NN9U2cZjDxzMFE9pTrk7pGRH6DOY9L4enTuNQCwqwC+hBTIpLtMjok4HnJpFNOXFwvovQb0mdt2/
eWw9AkLsJbjRlcKzPfXPnF4D+bqYxgKpVk7aQKAeMb1tNAt+YphVftdkl7LobwuBg7pRdYzGXNJF
XBm27YCmvHyVdQTmdPxCCwelWlEZaGQzfFj/+ZaQ/0gUJr+U5EtLkFZpOrb3b9cb65/hF4TOnZIY
E75VLbHLpdAnyx1IRKtwpTRAa4P6qWrd+mOrAVvT/nZ0U5NWjZnC9bOrtvN8N/o96T+Z9yGvnGuW
TyM5s1m1rxOmelVXHotaiyQeP2OTkJfq0kt8W4qm46bMHFKCh9raeRl0c9bxH3w9vvXzgzG541NZ
QoUcU3kKIk/jUEVeL1pKKomz5A6R+0oF51QLumf/+dIsTu1/fIm2cnER2zQYTSy8/7gVA2/o6DGM
NWa7+G2G6rGLFWy3XDOHTqGSm7hnKW7xrF3Q0FpMLwiAJv0FrGv084b634zX/2LINzGPMYj9vw35
52L4mxn/97/wuxnfE7+ZynEYSViNslD93Yjv6d8YYNg9W47pOZZeHs8/wl3t3/AEmYzmPL6av4c7
vilI7fqff0nxm62p/7iCoFhs4fytP6Jnf18YN/94/deFsknS7N/vLwYGW5G8hdrGE0hX7OXR/Pbl
zzDvKWvbPnciTO928mFkhmpr8kWb3Nh2Fb0h4cfvXWsCMW5AD8Q4fA1Lun3OZH3BAR7tjWpKj35Z
EIU493RdP4eANc72Lm6S6DVaEsxZupA2E52mySMaDLwySdcyBYmPH//kJJH1zsbAO5aufS1FfYt6
sCvd8OrzMJ2zPFm6Y+k7C2TB04QVHHDUZSqH/BIFEbWN3BgI6/SBWQzuiyxdkGwtDWIW1VZQu7eg
BkBY9yPVYjZztDJZn/iyJWfdxtfjZNvSRKeQJ04D9V1/CL1YPBRWZi1ogH0ZB/O9csxdrAHK+aW0
n6pcv1FnhaAb9m+RYhaaa3WLvHY8SxeKyzgHBydlpWP7iKpkYRtXKadTN7Sfhsg27qMOBAlb1a0a
cIGiEnxNgO2VtryzZJd9pXV4LZroFBTz9DT6uTibXXt27bSCXpLMO7+w4iM274vZ9uKAY6HY1Mo5
uxX2HoyWgFRLVA/7PJIxxnNW8z1cbXtSi3KPhZY7MPYV5TRf68Q+yfQ8tcFurKhYjVivQ+g1lORA
c5dsA8LpqzZS6zZ1ntg7Q7IkAub3su/oTGraEnX+WdbN62ShvGVHTPckhILpq+9VnrHzY0V28cuY
3YVFn8Trnew4DYk+F8lj29Q49jRdHHN+7jITqzVJ4xqWjKnc+JhG9B/CvWX10EvGwd07LbTPUsof
tg2Syh/aa27Ut3g0PNx37kG/Z7cTHGdvvEtZ02/nFFPpUPW72hIXXCPYNAN1LzFEHXIVjaeoeCMU
A9p0AMMlGeEzI1n8lDsDbHrqkotGcmfmvjpblnkdKpHDvg3SPeuofAv9D4mUauxDRNG7753veaFw
OkkgNSLwv5uoxE/2EuCX4DvYJdEU7Vo2fFvsfE8qh+HXL/hdFSjz4Or+M5Gj4ymV7R260QJEGWGM
xdBilijOygm862zpPQ5Ytyj8D8X0gBwjeNLxyYY1bYY1BWpusGNloj8r3Y/KsOfrVLuQ7Cz/nFnl
U133NraPob/F5g+52GhDo/P3KoeDhxQcBnkOsp4l5VWbA4i0GmVDXItrhlz1XHp1vkPn/qHT5GpA
RpCAjjINn/abMTLven32KZjaAZxTiugVhuEFzaoFdeReWP6tNkp6t1Hlc9dNn2w3c48ppS74Q8bD
kNHCyDAJuUugUyhgg4pd18uXPJX0pkzaC67Wwyn39EHTF9ggZU220oWlbwZ4ChPiVtqpUSfV4g9x
SMjRvTymXRpsoyENSF1IPrapJMushxNEIWL6HEE0J3UexCT0PNZf0d6cJs0GUzB1RlfVsPyvfO6a
OP9sYrGm4klgQJhBDrasdI8O7im15h+SKqybZNcggpbroT6KlHhzdcCqyVBbyycNlm7KCVH0Nz63
C1vYOZdFBHS+agCh5zYpIQXNHTCnxTCNOzpf4bGNPo1gbxMsYPsmQ3PEknE/ivA1Y9Bmm9CiKUxh
g7ONj3ARQRt9rgsUq7PfJTulx+TeeA4q0knznF5nmT5IxAWHTulvfRjO29SMSS/RVU5mHgS+Kems
82JDWxattMLjx7ohxdJLEedJzHR5S17IQtodtOFCzX+gC9RSo1saOUQ9bzs/ifeTER48tPbbNvtY
znVyYKKiUxDj1hKEAcpqvjUWO/C0mPFJTN9VoGn6UNLcWEFwyOSEgE/Xn9GXLhoFfkuqw+WWTOcP
2dvoDTj/8no+1+QaUcfdhBG2GS+yB8SK+bdicZnSb7pPOiB6rdkamHXg3RPbEIV85KJHo0oEIYGp
CAE2FS2hQ2e8oYDSh2gMq01Bk2NnD2+JQ8WVElWDTMoO3jPnIgiIHufaW7S8Zr2LJ/x4MS3eNM++
Sm28wjK5mgOhkoECihTg7m6N/kM1drSivC04JP+S1lhGcw+qMcWzFy/rn5FJq8M82jSEKPgiOK0A
/IY9eHEyVycMlgcXpQ3dPGE9EPfUv59s1790cetsm0XjNUyaPUJpTmADZHYvnJaMbatUe9k0WEgc
chkLOT/6Sd3uva66mf5i6FPQF+YYp2NiIsUxp5pnA7o02sNFe+R4F5zwYFlrxPNjidHM8gjNc+Aw
0CqorGNotSc5l6ci6s6gNXFIei6m9YZYljxc0rWbuL30AFV1D4LN1mW162nG7kq2nJE/MCe4Y3nw
jPTVnegkGn31KhCB79ygoQkGzW5DcbDfdcLiDkc4vGlnrluN/AzJNBJ3WUwMvn57GHSN/7S8ZTqQ
VzpqNTSc5qYbHhOFhPaBHi12VdRQpQeTgTYbWfWA6KMMlGF06n3UlRqVyH704BIys1eXEdOxLAFZ
s2ohLhMezki8FjPyTFBhET5FqM3Bi+S7xKiqK8aRk1cROwzFJ6bT6nhHswPWnxrI4nOTOxdrDJYm
JuCIOMDRk9wI7kCIkOXedRSgTvWLEZXGKbRthP5R8M53wnLHDI+UwC/77RAuGzRqLwvLkB6/Cbig
gu0Yx+pOlni8UW5WpTHe8P8ucgJ17pJC7fVA3iafMntoIpYBXqJ2BiKrIDVe3IiCnWhR2xsGxnPd
zemta6YjuL+AwFYcUghL8a5Q37qs6YJkmsbdS0segROU1imYHZMGYYpdJAgmtXR4IUSE7QxdhiZW
V7vfrXaCpIhVKwmry/rueiYXcIpDmK8jaBinDeoa8kkuQCXQ/hUOApWF11BaVPtUGCdL6aW96NL+
HCfAUuO8H2niYVtiEDuJVmB8pHmxHua0M/dKel+SjPJ3oPpvqNgB8LI2oNCNFGtvpYJux0Lpzei9
o4oH44i9DQRMQLxU5I0sRZOcqFe3PLaNay3qXlx94LmZBxCw4Y1dgHiBMe3JrPzasgbfBAn25vVD
4mGpeRx1uy38iJ1Wp6DC9Ahd7Oa1zjQ0UhoJgVG/0twh9pnu4sVVbnnBenCjDwIcdnkVlO6NmF0I
4gtFaVq4UOuZtXRS17Nfh0yy5CojULALvmc9NH+eTZZtnMlIqXs/Is2ElMcCSsLSfKh8Pzn3jCd5
h8iRNla8zWPiqwoF6qRl/XowZfm4ftyBLJgj1cufze50aRmsB3sgwHTz67UOQuwmvv7ApptgzIXX
QuUyzSkC8tiPUU1eDHsZ5ta6PwPnqY9YZviDfc1762kjubyJwF6y3m/C/GACbIEqD+2n7000cutp
qpoE/3aFqHf5WhPXzrmKHVrRn8f1DVMWj7MmYCm3xk9BRYOU+xM083L262Av/c41ZVSKjH7gTJ79
DGHZcmDX2D2JqGo5rC/rKXkTNLz2v95KsJ5upNexzlqaKOu1UOtlWYUBjaVuyor8g/Uur9v5guRE
Ar9BYujOcc4sZYXX9dAsZ437o+pwtIVDMTGfYZdIAvYoRV4hd+3Hrcti5+Qv+KRfB4+K5UWkTgFu
an7NjBIAQxgal3RY7rmI53NRTs5GB6tiObi9U++Fbt5SMQ9iOw/VfAxRFK8hnr5BiOd6WOM8f57l
soNQPtNHHI0W+xW0o/XgmDnDpaurAwtHxr6OoJqyIA4krvhNdYR7uwbPM8oZ+wUawWfPGabD+sN+
edjtiti3tqJHKNfGVbfEtAq0Rrt1nNB/hoeuZ5gj8IvVy/+9b4P3kQsabP1S1u9i/aL6BACQzp2X
xo4RH/gxQw6qjIMTmRrpGHft+p38ul+bxV5QNgu6eFFxrD9wEJCwbD5bXYX4Yb2RR0YNpPdThcWB
BYG7XhDm8d8v1XqVyLLvUSrHXXhmO/HzEqy/5fr7ysiaL79+c4bt/ODW4Tmb+l3Z1/EuFPb3InUh
t1JZOzmt+WSyI6YiSl6jVbP2tqkciVl+apBiUgYmH7uNDyh+X428i7aYHk1w/fgGPLd9E3wrkOMo
Qg3TxzpJGGDdAL5/jvwyqT3yGydibn4dRipAsCSja0N7zlukF3qGP0qRTTgFPZlIPfch6E8yjSqj
urcC/xFHKC34kIleUsSPaR8j+DnLRj4XbUGzFeASDopSzpSwyXnfmBnhdF5OzfouzvNvpmO+FwGu
p9SAZzkM0YdMvI9DhD+pW34M+vyj5fh6G9s8AmYW39dhnp4KOT4JlKJFFR+GkZiHYICPISybpYX9
oWvYedas3jesdg6dg+BczNCfg7Q7Df7E0sfp38WlVV6Dur2jbeaegjR8rczJIcIw3guZmEjTIuds
CubXANFd5zr50QTTYU7jo5e572I7E2CjMTd/NagT7KcsO00dHCvVuay+3P7SSJAv9bfRenLn5zIF
s++HSJYqSAGhGr+yIQEmaxj3RgfE3kLCvEFJtkO8XFGJwOukfdTJQW3wjdUvcaAe8vRxcpPv0GFp
aE0hA2gafGk6FivGBHlXdMnNVaO7HZ3+pOLy2a3P3rLVs3wgLa4uuFztY+JgQAhHEqRllu79Ibuj
QEtmZdzfifG9v3TREAbcTSwyWpzA1DqmaIOoN2TNvHPK8hUZxN606ViImHUVTcTz3CLGHbetTL40
qn/XaPdzz0WYw6pC04tf09PqpU6Ti5uJ5ypF0IY3dF/W87fEYk/dxx7hbkPzJKEmxJqkqxrpziZI
o/eAeHZjb71Ovo+H2muwTqi3urbrXUcjsrOQH09N95iV/T4sQD6P19aLjzzwPxrkddj3vHBXNij8
INRUcbpvsHwVHc0Ms4qcfazIHyhF85yVBtKjkxUDKoXF+ZW29HPskbk7JvounQg9cmnnQrI92dj3
F8Negqkn6enh9XL8lnfmPcnRr3PtvCSm98nTnb+1eI7mAne7oOG+KSv3MS1JrxKgwRMsEaxJj7Xu
PmKLe+ZTbszeQ+mGt+eYExXhy8Xtb+fzbgKiTaVkSUdhbnNgQBl8DcHwSFWZhWOyFyezn6nX9No5
RCR22DjaCRQltM3OvMdobD7Ok39xlI/utWk+1kHob4aGFD4LvEHmut12rpEStmNC4hv4rGM+G59q
JHWwLQumgnPHpscpGufgu8gUw6r/IizMk8Lo9spCRNPODAe6w3/mpO1j17ju1jd2YYIkLAxYKyP0
vurcfNe4OXp/Uup3IWltsUWHya7xMnPVKtbJCLSyfrh2TUP7sw1Ok6KV28h2pPEhqqPbY0KM8x9p
heSo1+VHV0IWKnsPv6n5Bs+iwUHf32N8oQEs/AZAm0erriTfMkBcNsiQoIToeUJRf+2yHu15f7QT
wuFLGJsngYYahqZxielr34QV3EKRozMbRPxYdgmpd7V9bBTiF5pLWxRzPXhcYpDS0TnA3P3BymIR
g/botNNHxwrMy5i9B079xL54vpmS6E8vY2Wtux92h5rbqyhI1PaXUdXiONfiUx7FBRnO8to5lkmL
1NiMkPO4y7/LtEbSFM8YigLcyohuR0nipe3eKUKP6EnwIM/aIs8HX0zMv10KrIGOn7/SXHhs0NJu
cQL1R9FKE/ZC+p5ZA6IP4NB+ym9NMLBVc4Zb0YlnAP9ftbAJLSZ5YpEf6vs2pWGN24nBGYJKBMIT
1Sjq3R44R0hZoM1s2NvujzhOCW/TJtYXI+p2sROl2EMgs6kSt4FDp9Kl7DHybaqg/kHZYzrUY7mz
ZVKehO+/VIxBl9yrfoTpsG1BEyP4qt9CqijYf36geyjAktJuT9t9INOnKOwT5HtoV1Umbm3dPdC/
/84Uc2sYyA6wE1lztB+73n1jSsfAM4Lq9mh2mNj74vh7ovS0H+ZuuOmBuTFmTdZhn7cat6F6dYgb
kEApUxoPUqNBNuBPcGLC8Yolv7qHLJX5u8L1Hs2+o9tpMMqwqkWNLsBstXLhrszGV6erFUnFi0FY
g2Ooo+c6Udm9zjFm6EyD/u4GB8UX8AbnMV2oXa2LstOQg73r5b7u7gofa7WUn+kD5qwzwSIUmTqJ
+a12eeQz0zssrkpiHFu1BWqywSgxbSzq52Ceu0tVhJ/QGOXbGXlORfB8P0DPnpvpyce7Aj0bGoU9
BmSHRyPOPhuBH3KqvoJok5C6VYjFMWvpZ2BSDgbIJD5VQETsargZ2v0aegomWcmEKzE25vJdnswR
u4bEoVjKgBZ0/SNgNEhkJU0oP95a2Xg/Bb28s7mro3lAcjRMN2kPEMcmqzuEl4RMjt3YpNeIUWJr
aHQbIPX6DdC/D5FCW9qQBolhLcCKJJX5HHDrpxgvU+egnOFbYifviu6uyV3IjnQSdmm30DQ6iz2T
14HjnKnA4cnD1HSERB09Tv1xNGeUgZB9Nj3Mo61QinzsGtARhLwwm7pdKj8ki+R0FW2uB6fX2yrJ
Sd7My3eSgQ3uN9D7jdOSuBcvmuMOdCe14OgYk3E6RQmTf/ADxU959QcpUJRYAII7xKDVMJ4QRN4x
zUH869CE045FSJu/xP3XqAWEA7EFVABughKvq2/br3ULCr8k9qF1ki8eTC+ytqL6NKX9p9kcv7Ju
2ptB+lkkA26R1H3y42Jn96xb6ujJTvk8Da7RMYRrFIw3I3MlQT9LkoH8otSE8CsvsaJAvBBsr6I2
feuk81xU+Jvbpt0pO/4KM/TrTMVjV7YGQnfJVrPjrnNdSFQR0s228BHEooXa8p0wDCdkzzgB+32j
03ydmGoM6LQw0mA8zOrZrirMIVW2V5mNqtE7+7pAspzG1WGel1LSkL2n9Y+zAeE6xUz7rG2wLKnq
rtOY60uo5YNjhtU+c2MDc4KnURMX5UObJgeRYKhnN4CLuU9ZoQAGugEl2iQiK3cUVLAKqy953+c7
Ib5VZeuDP0asUYbWodOwGErhfRnKxdYSsGrbUnVCRysQ6bpLwbwzJyhx98NM0cKri3dZ6oDYNKZu
u+r2WtQz6aYMyvayvha0pyk1set6ny6AZHBe1BF+0WfXN9dDVIYMF2ggwcg4FzRW5TE04XYUFP53
MJtQpwiEgdG6Z3O534hivdTL/ygf8yd6IiPuezjM61u/Dj15K6TmIi1dNY7xqNLmtIocRXwXz9kn
l1LGvky97qf6dZw6pJQ0ynE9ujMQ2wgKolMkARUBFEeXbtE7r6JnPsBtJpLjuL4v9KfYktMZvwSK
EsxVVHJYCM6TMnfwh+sLDP6OhhudkfWlo1uP6JWSZK6ltLFKw0NRZeDNWM4EsB/OtLtw0YPJ2TlL
QQQoIJvwFCH0r0Paimg3L3reVf68KpdH334225SVWpS+QyNSI9P0h8t6qMp8vMwkL8UR9qEVphzH
7UBpi8N69uu9QgyPLWzjTe0Ql5gvO3AEyiQiIJIm1Hl5/evNvMbhrRDWi3hAoza3yAh0eTIUm6N5
LENmd59mUa3iDrtKCy57KWdVuQs2r4pJI0xjRfgK3S0Db/RpVQ2vCt71TC4i4vVs+ROV5bYn2yOc
sEFTjdvv0bWdJYC1IyTDRumEPMbkV9S1/Cl/z7RlXUphWJc+roKzQ+cTz7iJbnhAaIxJ0jjgt39Y
34sDRs71DK+6tREdBsUm795M2x73uQJx4RqheZF+b57hk6wv1rdlm7fnhG+M3ClxWQ/1n2f/eMmC
t4GNivdllecbxWhz32JxmZuL6Ar752F9e2pb/zwWT1joVAa7JUxIgY/vTRnyEnyXdVk/ccIiYeto
2yQagc+IdwwWx3JYX64HXSEOr+pnmKw98i2+JgfQ2nJV/vIhlpfaVQ4ixeVzrD+ZuBEinyVzOCQK
zfo7iTXV6yfMt2EZsOfaFJX4kAVsVmaHNKgorPGPIudRE6xGARnpREyhXZcAeTOPuJyCkrbRU81u
/PZmWgrAgRt/Scb0K2ugbWpPA66zDHNxEb0plb8WLXdJMhH1WeDZnROB0H7qMGAnXK4RpDnLfPYS
Bs3DPoJnaVKoONiTvLbsaNoxV8ek55+rjXD3AyoT+80jNHW8NHVwpehb8865jszXwuzfjJTfQPcQ
oILY4CoQZkenlDu3dy4BAjsGVfFiGKDjKk1y3aqE+F/RyH8TjWjTMv+TaOT6JW++NP/6P29rJsT5
+//8y/z5V/6QjcjfSMJyHOh+SkqUUci7fpeOmML6jQAfCw2IRKEmFaKNP6Qj4jex/OdoQhc8fsJn
+F06YuvfPIRWpkvxRLsmcqL/L+mIEP8uHfFs4eA90Mp2La3F36UjtGdcTA6jvpq+f7bjVACZ7sTN
aQcGZAakQET6mE/l0Zy6qr9GS1Vc4iVA+76M+53jhugao2LT6Ig0qOW9ZPkz61m/TCG/XqLK2PZt
rU7rD3P/c+RL4CdLRXoliK9nK3S+7jr73Fc/weLr279+tv7RlG10wgKGOvb6k7ZoGIDsBCeVhWcq
ZDF3iPAbKPJ6CTv+1GeFeUg9oCyVcZ7ZUF0gVbSE60A1cJuQf6trovySW31EeiUMrllX5an2RAp/
SbzLg3EEz2RAujDCa2pF415r/aNvO+S3Zh/KW501J7erSVXMlLisB0z8EITc9APbHOwG9shTKrje
ZyjF63VkW3gwwL4cV874Onvy/6PhsBiIfr0caa7M5HfhsBkfnBTNmApbki/m7m5doZiNf8Gw3RzX
WXQ9pIpdaU7DfiPJb0t9R23ohZDmbYH7Xw/GzFy8WU9pzpSnlN+5yAKaRH1EPfPPj7F+ltXRtJ6t
Bz5He2jE8OQtVfsKWNZfDut7LQ7vxXp5yuMKjAxtJ7i7GFipYuoipWuw1SoN99KgbWy7LkvedRZd
D4IeMYF0/Wmkm7Vpl2SKuU2NA1Sal3GxbxWjihYHSmTWIxtLys5UGdY4B2T3NRGoJUScGfHPiICf
rQnBBi4tnHUFAJDiQM8EUejD6vWhAR6zY4v7fd7h+7OLhZaHa4pV6XwByUdkUQRtcnFNyJJkq6Ii
lzxf2kfD4o4oKxOUjnuLlzaHX/S/H6wuEyfh9tv1ragoAMF04V1MHZn65WKXWw9+9MdZMan+bKbP
9B8+OBN9OUBB+2jGSYxbWLtnW59ZCR7c0I9OucOd6cXd3ls8M7FOyZ9elqFD6YGjLKS9WxekoRvX
+9byfnhVRvRtRAeN7Ckm3p9/usyCiUrlsnSVzdvYfALOFjXCPvWx9Lm63ZOk0HUwHUfszd76ZjT2
xD1Zo3cwHcJql4VZheTk0sFM3JUlKpQMETUBABiSwuVy6MnlWaqWLtB6GVRigmEsy+d//O750sMM
2AAcW7828HGyF2mX5hMNtfyynq3PpsoGSt/rKY1BVkC5OnXONltaAjIyvtc9gAEjo688Y9lsWYoP
jVdj1YNt31QjuyoiqGAMI2BJDciTYY+MR8P63WHWfafHeOIWc/TFqXs4n3o6JJ0XHiBUHJMkwpg5
HkbLz6D/Ygkcli4JkIFGEPO3RmLMS1NKGxBukUdAWnMnYoS5ya3tsKRwufBp+QAEzfodpaooBpNR
9QqnAK2tNdxDSsvAvMVIgcSmvpTZaFLFDr6sIS7rvsGqvfRgYGMJJm7QovcI02o1DfLIPSV9xFaL
8BEWMA2ZapAYV2un/ae/cz1b33MHs98nOv62Pv0uqpZLVSWMBuzs0U4Bc9uEZU8RBX0j9wSL18o2
6UyZsqd5vrIZlv1Mko6nClbGOgatn9JZfF3SQHWBq8xc9hrrhoMuA7Hz0PbijEyKEkOPU6mdmnGn
/3wYfp7KpZ/d6f5ngIiZFJ+9PLL3yZITlHiEJwYWNeaZGhTqEokFCnLLmlgRB/19WDJCWEurOQmw
3Nruo2eW1mLMqy8y2fQTvNghWiIPVfCqLfiMZEEXdDVaCo47kYKcWQfcdXxDW3UdpY5/jstuyM7a
p3O/ceooPwmzNI5JMDwZaC+GEGeDLMu7CN4O9K5OYqOO8Ek5zkQ9tcCePMMTomJU7RSoeVoxaB19
7BW08zqyYzkjoXHaOtCSQSURew6VlY4zzb6Qiv5lfelb3fdKFN0+DEsyYZb/VRvRQVOO/TYltolN
LkuvQyiSKxG/1DsuKmDiHeNlzbiergdnefPnGXkJyIkYNuugUFjcWm8TThhUqDv5Cw2uONuWnWFg
T7PrZHbZFUdQuS+MgpJ/q+DP5DCj8onBY6w6zBQZXQV0BphJ/TAmemk7U+6+CIGbMuAuOsgke86b
ble1NvskOLG04k/1nAK9Ldh02XFTnB06J561zAXreyhmkHGn/5e9M1tuFGm39hXxBZCQkKeS0Gh5
KA9l+4RwtauY55mr/x9UHe1qf7274t/HO6JbJcmyjBCQme+71rNw5WUD13nKltPO0O2Dk+vEE1a9
MhAOVOHOVyWtmME5RDI9w70Y98MwzkfA5VhmqML2/iK3bqYZToIdeG5iwDBGYuhbwa7iVSc6T/1J
gQaqRi9R5sYYS38rqZVDoV2+n6zW//ymLg9DJkI74YxHRCJZS+GsCbov47Rcia3rNuqDfVdZmKla
CgpH6uCkRg+4XbnJ3TLeijJ/6pbwX7Tm+TFdJjCXm3y555ZAXG2Mto6/hAr//IEi2TNHpJV+r8fh
JnPK4co0cHyGbQAX1CSqtDa+xAUYXjpNBIPQHuzImi3T/msUFG9Tw+RNDDWpxlpH3NOk0/elDTk5
91mpjB21DH3TTM4x8iG7jcNTaofYcGUXr5Ph65QA37G7ixawx6uLAA5B5zHRuL6EgsR6u/qa9fKB
9IMEjFQz7xbVqZ2WXkM9HPwx4YBTdG59O92ZIfncNAp2cLNpFkbqCf7CVTvM014KsS0n8QN1xnUx
0abpfBPrFPmsSC/np1oFmKuhgosZeZZTV0+yj2zSCJ+cdsyu6ZxlYtJWeZQiPYqBg2Szc90k+pUe
FdDWg/DVKehzzcBgBPMnjyQ+stvzbB87c4/EhGhCZoz7tKJLnTptu4HusCmaYhkH3koSOdZYDEnQ
LcyEtrhn7MekNW+rUD5iTwC9C3UnK2/8iAqbTSDWgoghmJswptwfdahKaCCZrhI9lmA5RKUarkYr
e4hMlWzKaJi34zwaTw1jktvrP6jgYuJMtT9aXWCgJ8WExh/goFni0PSZ/Y3y3ej5F8nyg0FJdkWB
AQ45sNc2hwwQz0wy1AhTIpsjDLftLoDJC2IkOI3lwY+BPuLVo2mhZ69jI56naTDueoKV1+RvdqNb
IuaC1TaNrxUoS8JK6VtO0cA1DXgOGvkbk7zegzVgn4W98OYWNv4xyvGOEyeU/KJ0I27pQcdfkgiz
kinShbbkHARBILBFdCxxEvKPTUr9GJ9HSaMVkXG51UguoIMRPJpV1WDSm9N1k9PlwGZJKCwEDKs3
10UuxTYF1hfOTrSLwvylp6cVRTFDXhx6uVMT3ebYmBdDPd1YWv/qdq21VaH+NNiL/kF+GWjU7K3C
fUmmDA6LbV3nIfHKzVmaADotQcMZwPNw7pBQ5ki6KO8aELTcdmvM6iV1hzMYZ8jaD11wl0iUO7JF
Ya/39GJCbGFiCh+xI2EYh+Yys2zEVVLctoLCD2yqibgdXj6OeAhxbb86/D8gPoNg7dllCNQ0dh5R
PACWneOr1oaGK5qS6i4KczEImN1mf4c1GanhRJe2Nu3VaKt3zE1cCEnyWVuFk+wkoAFQm6PcFMN+
9OVNHxcEpNDgWKWZRbIy/fgW7/Su7MC3QCoj28bepVMRsj7B7xgiIwBmRhc4WA1Zf0+b413TSAkx
+OA6VEMBVidQxddgzL8FYcdmD5Rh6LIo3ODOklYSfiscLMJO370YwD6+Ga1866veG1guo9frnmtF
SVc61Fha2FBTYDsbynfhVGZQOphoK2Dwx7KSrJmmZbnWjzHUIYYNllg2/trt5QUfN5cXfTwkZ4Lf
vMjjLk9++vH/8rksqs8Kj+7Sv2ohWP+MkRfLiGsAbmW1vKxyLjfRX/cuDwexRM1f7krmjFs01ufa
z+tjMjNDudxrpV4eAp26D21uLWPNcHn6cpMtr/p46cdzl3tSNsze/scff7wNKKQ//9h0n/RMuz/e
SNfs4DCF+ury1McLf/kDH+/TJ/4yXbRkwur4rw9QMHPe+Wl7oOmnvLmsvsbLGBct0/iOZPENQXSo
Hy+r7cuTl5uP13w8V0zL6v7j8afXOL0PVxvFE1myuKCX9/+4+XgtMkNmmB+PL68Jl036eC7vyhi0
z+WV/7hlHUj2deJirv/l7VKX1O5kiO9KqxazVwzOrUE/eJsbSAL7hvLHxw05LH8+rCYwUoOP4BZP
AXOtHiApC9+/fv7z8T//DAr7n+9yeX1Sh/QnR1IDqTb7zMnZOvKAo16nP3BZCqf0/oaby92ZIFEU
BRXZBWjGj/YiqLrc+7iJFgnWx0MdEX3KxXT/8dTlXq6RtQ47giDPv//C5ff/6TnOGDAJH2//8Rpd
KQx5JKnomjCOYdZzU+ffNZlNXldq7v/53n4WHX9XwmTKTGXxf/a9oSWImugt/7v57edv/VnFdN3/
UGo0lbLET7vaRxKtsv6jW67Jf8rQDVuaeOP+rGIK8R/ddE0d6yr2OMUV7a8qpskbKujrWOZMhetL
/X9WMT/5Kw3CLS18FDj0bMMimHspcv7if4uAS5GaY9Tk5jDBisJG7dx6eqhm3EFUIdbSlJqXh4na
TTWahzFbeppuSXECy3k1n8OF1ekw7VUS0ZZhTzu8toQr2WScZ48GQCyIHcamsCBkq7RdVAkEWfpl
JUAgoBU0WPVbLcuJgpWCWb+kFlgRLFIkBJVatelqJHn1V/emgWlGwt2SSJtBQCmeiaSYt3ks+jWq
pUPcQw3H6zKsNN+5mnGNMjO0CITKiGuo0HC58EvcnJAX7BzNpsrAIVrdXlr1Q101LYs5Pmuh08Dr
LaZxlgE9mHmJX9EfNXKt+97SJDh0AdW+EOGxw3IgLTWEnxkyM3R8b2XGG9TlxKpuyrbT4h2cxmo8
GW5N3e5YKne4qeHh6kahI5MXrKH7AWjw+N64L6FRlxtF0BccE6mt3cKEO760VOiqyvVgkD8Q9CEq
RllvAbo66zyCcB9o7rzvpI+exmEN5VqvkEjF/pcj+k/L5N8skv99gOC6NS3K7fTfTPHZRR1Pbt0X
fVkeUGs+4Avp15eb1G3ytS1pZQd45LCddTd6x0ZZqPTnyPlzZ/77tnwydHOs0ggQurAsKv/QAz95
gU3N0IkKT6h7azXRd2X+QnPMqveoMm8DM3vUVP4dyNbv9sCnOv/yZx0QRFBxXVsZNA/+forMtNDn
JpTpAUXQlV5R+eDAXqLAw6VM2Jr1blr49/FAjaRcijwaCVY7nHpHPoY8VMX89O/7YWmk/GqKvmwR
AdI6nQeuH7q+4F9+OWlj3WyGLG/SgxWyI+Jcs0D40lGbIBmNRSFWWkeIgLRS6ckYtlOezqjXEnrC
M/IR3LDrYFDf+7GEiClnY6eKdHd5K+kn3ihIom/8+P7fN1p8YtJcNtq2KLlahmtJx/307cFiG1g3
xmy0qudt1Ez7FoKF1/aas2KVZsDMtqONGKoXaej9ugo4DyOfmSLO3cKrzfdKThDYVautOq24k5mP
M6p6TH3hIbeeVig5fIpa67SKv7VFGa+AEiRHuhbNZtSmbyi5ryt72RFm9D5qlOF9G1eZHZpfTLdq
vS5VD7/5xMuB8QtGYfnE+P34pI7QFe71T594TNDiZomOw7bFE6xhyaurKNvBEA7d2bwSyvVUbpHv
YFrx0VgAwnQhfboThJmUA5rZEp4saJMMfxkaQh30aNQJ1Gf4Lc1RPfSVRCXtX+NJ6z1ZchFQJRTa
PPXfVAkp04bee6R2DHHK7t6qYsSir6FmBGZMSoCzhl7kWb3/u/OFwenTx7Z13YVsoTsU6zBp//3o
TI3GYX1I/Ftbq4dCdQO7fL6p/fQb9ksi1H6A2drkpgFFtiFNhzIaab0e0O6ZbFR65nTUgHeTaWWw
wvzNV/JP22YYtgkQAP84LcS/bxsIhFS0tYwP1bTX64Sw27R4LlwyYKtGPuBTxTam2d5lOMCCSz5y
aa3yQDYrkXa4lXpPa5fTvDNfG1Zq1jwlHirjOw5LRI59RQB4y8LMmOsftqW7q9x8mBUmnvwEDuS2
Itl2Dz1K9wpqCRs3zW6buCe1d0EpG2V2jOLoNbJ8ef73j2389yXMpiVqGMqQUkGH/TTKJ0E8RIEs
48Ms6dKgzLiF4QK0VMIfc2bUnRXRfnm7G1pxUoQxbOapJneC+KA4s7J9jvlr9ZtN+jSuWAjAdEsx
9WEqY7OQ/bRJtB2opYcqOoS+4lzV5xsdCdSuzkiqSB3iulo32QfA9k3l2pvWqa8jZ9Dgoxm/25Ll
NPzlNL1siW2YHA7uQssyPh2vcdZKrdY4TdvIRyf53oSjdsgQYmwJ7BzWOKZWyRRCbsO4HpT6BhBb
uae5hhN/QPUtWucxdU3fC7uZkEzT9hZe/r/vLbEcl/+1jbStlWTk42qy7M1frviEyDW1LEYuJY19
rZCX0eJJNpYqnjTTbV5FtZkDPTs5OI73ZfjN6anwIxTSr+0ou2ZC+Y6MJVq5JYJRFQN9lmudZtMF
KGRqgMl8oibWBcGGHlx/Crum9th14SX5p8FYzmzPxdChOeVv9/6nYWHZ+4BgGdMNCQVC/3xG9pOR
RBVk8INuUQ2sqCCizJ5OkesGm7bBtShaIpvgNtHcqZhWpPgQfTFlAFYLjXIJ0q0cjkKs/eacsT/N
NpYNIxqWHS5c2vu6++kA7Yl1L2YfPsIQq53TToQ2x0XMWD892PqS4MEqcR0l8xfXF8ayA8MVPUb0
yzXdri5jEooavXZye9OMvgaUc+FxC+dgmRNw4LQhJsdYS2dIb/Q+gwvXSyClkWusXE3usXx0D2Ik
iYSAFu2tyMqDLfpmDS3/nXQovMqzARTN6tAcmKsBIMsdARzhdiKfatUSzLGuTITiqhigAbvtO/Sj
+ZR03XVOOvZN3vM9tgky2LKF2kUt0TyyqyEVhulepaSCqUDtCNCJN+2SlHLpthI3pN39+2Ht/MNF
gNAMlkcOKySlf5ZQMF31B+TZ2t5i+rEn2YXRG3LEPPPBQZTLW5H1d75CYuz6fb6tKjfdzllVbqWB
RpIM7l1TpxBBk5HuBu1bO8xirCWED8PBPtRF/r0QVrWVVvDVJ9Zwz/nsQoVFzmwyzVwNaiCWsbWC
NbxJta308gbjkvVS+g8O5GdWTlco4NJtPavnOAgleAATcXSO3mPqRXGcG4tpB86oFJEpc6fl+jCe
Bko7ZTf8GBoHpelgL/V3ag1SV4DBcRGZnMtvYTPdzFiZcMuyXhB4WINGBfs2EcCxtbBdBz4RL6Jq
94a7YN/oj26GVL3agWbe5dAQ2OKWbEPMIiQWHK15pAWCTOHfv6D/hlVBWuH4RzZDpAG6jE/jpU6W
adGk7CWUWFAH8uYGepy+L8dOrSY82bHdUsOh4VK5LROZMX+QaYKiyi3uQtsQXuqYZ1Ji0rVIrGaV
N03r/WYLP02yOE3dCzvJcUyXWcfnRUGkmRxEWhP9nAsT3HWf+QGGT52x3XXZ45xmC56IpAsqJrh6
SYyritcpYprs0IaDCBLg9XYmiJQswH6zddQLPl23XRhfrsnSwVaucj/tv8lt7MYaY46y2rTAtOOT
D7rhNQWSuPVNAHjlOExAOwkLzbNIrO14n82xSRtkGfTC6ndoL/FzRf/3ocQV6JYwO7CUYtM+zUrT
utTMHivVfhSkWtmiSb5k4yJVdA95n2vP/GjbhhGZ71FEsmz5XaVm+SaKFyMedNJuRP1H5y5T1TDb
D1hmTlbxnelMd/LJAthEPsjtMBK3+DlGyJCVu4UhynmNW3jdGzOpf4TRddTR+rD1eowrt7UTsaTi
rD7wVZ7jsXkvyiI+U6As902Ltd+EDdYEPe0r9uQ2DAIS01Uvdqj1vtVxGF6NNjTcpKjhOMTMgm0l
6Ys6tx0zDKDVbGcPRRvu6x86vWqa8hYiIUuMal9BQuxII9yRA9FsbQsDT6wHX5ScycIKGfxhoqNK
8LPoWMb+sBbFPO4IXv7B192sq7gXW3Ny3xFCYkdMQZL0RNC1LlbsPJz7vU66uZm59qkIoiVlxoof
TPeFnR2eSTf44uuWv3WIVdkELeQsyQKaQc41rmTZospMgwEbW7rFSWQdFNz1CKu/uQGpWJ8YUF/R
MM53gug3y6EkYc80ibIhtHF8UrkIpjjaGUX64pDiR8I0sQ/D4nph2ZQjF7ZespzIPAUfPlHOBhy7
PM+jO57IJ0Y4w+iL9ZWciAL/KtAQP9wVpGI8zybRouauDvvp0Gbmj2lOzC9dGr858zRQB5q0ndtY
E322ZQyR7k4OxJw9cxG8zgxNnY3YPjRD61+nS6eNnhuKsXHgm3R76vqxuQccRPxo6KPfdtTg4bOp
iPTTwtvSJABaWLiuTcugndKZu9bkrIZEjirNQj4jIABhnXKeAkIsNlOZXzfDSIdLCmhAOmGCui1f
3JbmWBzkxXGxUpAD4f4RWrTZAOAkV9SAwGFW5BRm8Vg/sGzGedslwCEhsCBGpa/gUz8nMKRoD7Ie
3geaNDvCfI21a5dw8XM44w2afYoXZ8tu0Ko5zUmMCT7iaXiEW4iNcDmn5dxt+sognJQ1pNebjk1S
kDxZCgQKnVB0rQRWm1Z9BkYYnhNJLd6ME7T8ubYxjDZZB7ZkXYzQZS8j684U/YI/GZmndiOdzqLT
NvEY2QRhZgEGrup27pY/IZ0rJy30O70yTmHPsrE1vZ+T7jr3t7HqcL4a0J9ciUSWkNMdSxzzUGD3
o1BueIE2U3mrbeaIDlkRtSNGLCCJi1ow/eobAKubxieyFlD4bZq29grGO6pu96noq4iEKDAXXYLN
xS/0/kyqkPGEZX9aheajqQXjk9mgT7EaOrgmE6aNFoa05fvAJHOMQFs/8K86LWI95sptKlBjJOM9
MYHyzByojDN/rzR73snRIs5UBmc9+6PXBxA3FjTtMVHB2Vk2OmrUDS4ld9Edp6vGgSstWSVvEzED
eAmJb1WhhR2PxEIRBtfm9IfMjM1UVcaZgAdtZcUF2acWzVUtzu0rPS8yFoNGsIvm/sHKzH1YxAT+
jsLyKM5jZNPDfdu4yBCI7OiNEcDx0HomMpk7bQnUWT54UWfDzujd2rPibnxyyzbx/Hh+TMjgYf4I
OyPL6xvXZOOSIPK/gqJ40mZdEYmmjPPsVsi4dfC0WJp32TCLp8XihREh7E+9YJXLaBiFOJI5rbZl
Y+dXUoBDAexrfSUES26EiPMTkD2xLrRGf6kghBHBLW8bNVs7lu7sJ5f6BLm2+yiRjWcY5rA2RveP
YiBGMg8sjZ3R6muKPl/qwFD3UrModUyxeTKIiy7TlhY7pytTyevJiTwmGiz9q/nZqrn0VDSK09Sg
NOF/z3qqBqwa382iaraVLbqDIPT9JprxWKaZuusTXGyuM4Y4xGio2jmSETUam3yyYIHne9sJH7Jh
rG90mvcbKyKxtmhFuUuGs+Pf8FWmB2RN3xw12lR7jfKQdlyHeq0HT2rozyTv4cttEQSGEZHCeXpK
I3M3E55mh5yDRS008o3skWt906/ruIF6OYxkUyJrqYe3vLCekLjlZ/i55gb+Q7UtLYwgRCjR/52u
L+86Nk681iPX95JxQBrminBrGa/WWHOtGmzkFKm+Myfs8X2uE+rTmAchMkRbZKWjgaKza6pjanFA
6z0taAAu+bYMT3Mcg4ecCAR2SR+fDd/YoW24rzMZb9OAuK5M1UgpjHgk/VR+KafauAkphzsd7We6
FOlxmNGaRqKGuqYKksORPiByHJZUeKbfUiHjJ9CJ9tu6sym6+gUqni6vpvNQ1I8p/CIfd+Zz2r21
GcUbViyQTNzkeiQNnHY7XzCpc8Sh2nJNDarecr0Y8EfHS/JkfFPU9lUuZXw14D9mujaYW19YvE0S
MqoxCFZZIe7DH0wjDbLwJk/pVX2ItcIb8sy9aoizM4Szt+CIgwxID3hRnsE4k8vjkIkO+R5uEOqT
jCmgUIzRCD5blpFdu1c50i/3QUHEthVp0JnW4IeNGG51XZJFHxPRzhLU8foSFYXIuvqkk+ggI/zs
fmgaaLlKsTeA16LZcYwtueKPyajeIdPmZ2WFCJopcnVxSUR9EcBU8afTPEAQ0/CY6ZjlWIXbknVM
ty5kMN7AAFM7haAl6380LbbdZNa+pFYdAseih4Lvl4w8jLyl0yfHurHNVTbO8ZpQ74OVqmJHsjHC
BLzhWzcr0HnrQ3lQcf3kRsProH0dM4lXOAJr3U3ryvXt+2RpeHAdP3AWuChjmBkSFPu4ZJDCm88d
Z0/yNOiQwDKuzAwIQ3QfdZQZOeUaBl3ifRdAEm2dGa1UuZNJ+4Z26DgyEo9TdqNR/16x8qPsVG8L
vBjbyc0lVWgaJI18CoYZWVuDKdCYfaj0oAwzxHWy1YhsIt+C2I1g27XltXBAN9XMnbY1IYqxZd8z
pd6YkRzIWdaQE5B3NvUzSr8u/TZ5ft59K+EfrnuKMVMjXgKnZM3up3vXSh5qSiMrjN/P3WChbGcY
OAzgJFakpeRMiXMENBOucs1n2maijNdhAiKM2iXRjLdyRhtXT7lajQk8OboCuElNPYI24ekjftZe
B4DxdejLhPE0iTZlytBMI/dhmJ/Nrs08grOijSUK4s4T3Lqjk7XeUE3v5SBGyreIlKzyKR5qQIlk
iXq+Fm/Jc6FK07Xbidw/mugvUSi2VdIMXlo3uziyub77aYmskkAzc0RfNGpwULRnq6XPL6c31vYG
Kx+QNw3L7XQ8uCj2CZBN0k2Xm+CgRPMYsoBjWgHuhml735PuGYTlN0OKkyMRJIFr6CnAhOc+p2QX
y10s0OdCKs+8Ola4nuWpLmjczfhZ41G7gdEB4ddZa4hhHIf0scSp2O1dgm4y828HX63avgWk3aYY
wmdjyT7V+xWjF7E0uxF25QSHZmThRDzbVboUg1RpvsHDOpO2mpLLUwDaS/8w8+mkAqivi3J/grpj
6KSHM3O7bsFiMFzX+jr0vyGm/SKd7L6U9Z4UwMeWegOyMIoclWKRbuXXdYK2IEeArgIufCD+qpWf
croMFaHcrbnJsNfOM5HGbRGtqCUaG/ARLE00dZCLePa1KbL8Dkj2HjCusZEQqFfxUg3UMdrv6jK8
L2tsTZNvI4YR7F67GrXNNNevTI4Ysnsb7nyoHmWkM3Qa+a5bBBoXhlC/eCzcHPhBRHoVZjceXn5w
ecnl4c+bi27EoXiKcneRkAx+77Wu/XZ5nbyoNS4vVLQP/3zN5fFU6dFyFTpdHv18IWJanNmjTlT1
RUC+bM3HXwESHqBSD30cxEhGu2KId2WV8VX8/Z3NtjRn79e3nZpFnyrwKi8f47Kdl3s/f/PnH/vl
XQJl3udznG6RcKGLv3wS3Y50JvIxTMnlY15+/Zdd8ddzv7zNx2s+7bjPu+bn+yxvEXT5o2ooRk3B
ObBZrlstMW82ybE3dIX3fYw6YHDGNwWPhblqtxs1EiEIqJ+PWu10u6mnsj/rBSALrmgXO/46MPrh
VrhM8ONseM5CDONJ9NYnOYwVyqBNaaMMare1lcC0acOnoR0lh3rnenoLri7CfusZY/81CHN1drJ0
U+mDD9KQDFMcUcjOs4rIY+LEV4bob/U5QS7sa9mh9kOkwGV+VdB7l7BkpZtlt0IdRukmXi5YgrEA
CT2cEnDaTf1HE6rgS6x/qwcE3GaCVD6v8Y76yhq37mHOmZ9r4/yGSuUuGclZGPq1oSOllFGxrqj2
bYTL1RSewjm14+GQGsW0AoFximtxV09LHwIXxtodr9owJO801WEXzoT4TJjnoV12O+nUu9CSD2Sh
iDMk7zWat4Ioyz4kXfa2M7uKEkm+yQWQoqEkXFyJfWBr4CDJzcVbGBSWj5HZceh2sdOAXNLd7ADA
Weltqt9HlLo39ez84WKtR5Sm1qJBZyuHg+RQWTnme8qczcRzINtw2KLgI9QFE9Hiez0jnBBrx9Si
3Zh39ZnCBPOeHphCpl1nY6VuNPdQZcOZusabbvS7gnTLIHHJQG5YB4UDdh6nfYyF714RO7klmhK4
g5peSkPd2nSTdnVsUMnNtG0/tB2OoHrxP8SoUtvkrhQYMyGkOkgUp1sr5YJqoTsNzYIwlPp6yO30
kPsDfSzx1exRNAMIDY+VkxRsLeV0RONXNSvqGxeLelBdO7ofXVmTsFcGR/1qLNxq52fWeAyADxDR
iC7dAR7FBXQblaNP2JL+CFkBbtmsRfs5KxavB50ciTU4IX3JoPaAWQQETF2uEd/Wh8XDI0I6mZMi
KgQk2yrrGANx3/RkfGu4g5b5otRkD0PBQPptFj4+hyDal0b0Tv5avs2gSfnwUncjqts9qkj3OhTJ
GmgMa/N4gbA6Efn2XXnLR2vO2aJqpq98rcU6BQ3ne5MicNH8gWM56jAv23a378LYSwcvLxGv+xpq
TFz8ByMaT7niwHKrIL53xndLb/QDv0Tu2pglm6wrvKmQr31fDZjmvsXzfT3P6b6aYZdGojlPLjyX
qPbmAHSPZc5vtsVMMo8IzMv9hySw3ukiWbWD2c6ZDomtHcELspFZ6i/hvNo6tFB+lQGOVeXbYo2H
qvQY7J7HjigKV0Quc2aSUYO2uhExvEEqR8BaEzJRjYKYOzoCuu0wEKMUJaaNEEqrMEgy/ubqlM5y
wxPEpoAZTPItjLWvZtOQnZxSSKJN99A0Cbm9/F43jIzaMtqKqHlImuDKtr/pAugOVZ7bekbXEmZB
uHZEDs5gyi0CAkdy14L+pk6baZ2a4JlcvTT2VWW/5p3DRcMKAijH+O6dCM2IOWQE5pTts5GEp9Yx
xl0n5nc9RhObTfdmSeztj46gYDS/8th3qkH0SqYhFVOMQSlziNh6Mpxh6zPP3/mtlXmd5kxbJUwS
jlDG+8LkAESKEqbg8gQFfpbJ4aqaAHvlZpp56TfmGGMbRKcitY6kp2uQIsgkXZrPgQnaLUcjyQUD
XT/q9iR6UrpYlSZEvAYu+C6KjTNS3V0/m0fTUlRRrf5gT9GDFmn1mp5isHEqwLquZmW7+t2OMH8U
UAuQKc0ENppEs2XC8bqsf4gpW4gq/pFp7p3b6hxovjWuweh40Zcmq6ptWpERWUzpXZZkZyJadI9m
gXCM91YI02va9ioLqq+KGIVVHKAG6IbsoQQfBEIqdjfaQA2ccCOJr69E+KilW6eYmc8AbqgtigkG
YfcGf4Ywz+IWxVpw1vTrSI+fyrKhOyGGNx/ZBD4ftNhTN9G6noOnOLG+m9XkAxZmfjvP8hjnTCma
1HS+iDbcOvBixgGuYEXeScMZENbaNyISCWRxnrU6Z8FSm8W5b/EX2PaTY3SE2b1Oul4BePUBdRDc
HjTarV5FYJMMrKGJT2kOQzr0B3pnBBh1Oy13n8JgjE6Vnr1IJnpVq5tAcBym8D7lsmGUD6AP94ZP
lE/DGZrMFaoXROFFVMB0VgPr2Yw+aRGPez3G0kAKCgt6/y20kPQmAkpQlxZAWG1Cgq14q1oMEJOz
oyj63BttdML48l2OvJYoc0BZLBIjH0J6GeNrX6AbbsSRCWRm8lyT5FMEeeU+M0H6sd5wo4lA9K7J
t3jRWwh6mGvCYsM0v4Kgs0qiZLoa/JnY4qEAplW1X0xyHhhd04em22pSE6B6oF3qetRRYq8PaQy2
uw6XJV7TmMe2aB9Kxbre7ZIRiJTde0L2+i6ymPEzVB31BvBVHMEA1Wocn3HubDS9T0FLBz98Zz4g
VHF2TEW4LA90tmcMM6ugtbq1TjVxtVSoBsJ2oPcwcBIieQL9vC/IiCsBrVgjKYA62fME7uYJQjw7
iR59CpkLu9KFwDfegtd4yHOgro2IBiL5qOZx+SZjfq1VIC2cQBy1JkTvu0BipWo9O7PIOcVh1y8n
KSYK0OTg6vw429Fvjai3ZSvLDQjSCDN2bJyvO0NjTgOo3dPhFnuZTQWEYkVNG2aV06a7qoLvuF9w
H9cEd8dmSaq4CzWty91dZ5C47Yz3cyHyd+rihCvibDKM8jjToP0aJMHXzmohI8QNkyOjOmkjbfQc
q8gMn60iwtT21XyTYjmuMOieOIne7SJw6Ysk4jhhx8IfaF5rQxZ6foAUGUTcc2BEW/cYzJm1Z7VD
oa4pX7NmHD2zKBeuTnxN1umBBDSQDzQwt40DpF1CVXbjfVv28RECeiE3IOqckzLj8xRmaj/pE+nw
O9RzQLYhtskYfi7dAgaJV5M1wirzonJi9xhduSo0WkKt6je16EiHLK2nSg1fpqJ5qkLa2Zh3vnbl
aG61+aYjIAr9UnvWQ6YkVtaekfCd9EDcagTbkDXurIY2vJGc/mCr5HVs9+A57IWLvtQ7GzLOO2Bs
BbxCC2/VmiuJvqlYj3GMkOPXjrNnN4jWwHL2RyO4Ksb2gT5BvHY1lW2o+3+Zjdu2BtxkGSieqlYB
v578TR+zOV3p7Gdg+egDLa8fgfs4al6m4tU1OV7hGVvsl87oqX0W1CPpvBvazdiq+2zB2gAy646U
bilK5xEE2bikmvLzya6nvV4jDjKdgsZSOg6rTNNKhthSPAYmPaou0LRV08QmHRkCqNq5AItqFWjW
FYv5vYQoWyzG6MuNE2AJs0KmTosz+HIjfYLtQwe2od1hoXOWmwaduTNjMyacIl8V3YLcE2SM5o55
HLDlYpvDvd0OTXQa5CMuR/oEWjq/oM7FCdo5eyNR4xHyMwo0UVxdAJ+Xmw/oJ8MVxisKQuvLc6CX
7LGKjwSR1j/pqNFyD+oLTVRjCNpdYdgHa0GaXvjHkGX4hB+PRZc5RK/ixA5Il+lONvGzSPdbQeUH
Nf0FT5pfVO4/mbutG3w1k9Qn7Mmb4tI/XIisRFYTAHi5e/nzEdW3JvPVPl64PJSs42yl8pmgjFm7
txbrbPNCoxkX6PLzy4vGJdN7NDWUBcLnAt02xJoj34C+kttrCVp2FTh66aWLLd7NQyAqFtWImqiv
lRbaCcjZfJ1XOI/yiIORKDFsRznTCo4AvMuwa0E3NFl6nK/dxSIAvDjG5IGpPCr96KBwBu0oB+1/
/nBZv/NF0igcv5EHV9IDs3E1YvAEyNpmfBLEdXc/Ia3LIjRmqNiMlK1WF1DyhZucAdhB7XsdywwN
arlkhDbULXGMgyVabhJtMbbQLm/3dTxvSLE18U0y2x4013xJ7Lk9uFGyR8ttH52EdHj5/9g7jyXJ
kW27fhGuQTjgAI3GQQChMiJSq8oJrFIUtIZDfT0Xoi/Je/vZ4xtwykGndVVlZijA/fg5e69NuJFV
cv32PbmOc9bfXL/Qzw4MJSmVR0zGM0ledDTwnV7/8fp/+frH1q2ZpMB/RI3N0DPWCFW21t6aHKbX
Lsceh5o5MtYOjhljVlMvlWPNtNL6X+xxv1gBv0r4bw6BHfGQg1yQJnKBDNIgtr6o4q+XYXzI3VMW
6q8iF0wzw4Eur/66cK7dIFm9NyfrzTCNV1jWmHzDwfcK5zEku3peppjWuTpSE/9UEXXzR2Sr96Zg
HAoyI2aMUN5JbXxAgfnaDbDOQ+1lcqhAMIXiw+WxSdwKtOZTCvEb8eXD1ML29GpQpWiWiG8oTxpN
ft8daZmbJu5fq1/h+NbKJsW6OxSUjKxKYKrlfM7ihUPd+lf/50tHP4qhA5zdkizc69/nsmn2WsqZ
ff23v31rkq8X3/VXXv9ZV73ctpN4+9v3Ec2Evv76l9fvWzoo/3ojLlUGMxw5bnmIZiv3GTX8aezx
Aq2TVruXvIcM8YKWblNRz9qLpALYyMKDed+SAKGdijR0Ty0W4K1DtB7sRsdnLvigde5dCCkIkYW5
6Ros7WPEB1KMWPmG8FFY6yTM1nZRhoGF2JuNbfFPnctoY0gaxsZ9LZ+45Qz9D8nF/V09+Uk5jVu7
ai8Gi8fZkTdixCbpZgDEvCF9tIoKbM9McVNWWXoDiuA0dfD57Jjbql17d5C6mWPU/WeDzHNfIfls
zALCUWUetKp55tgvqemavW0Llrte35lolIMCSNfWUcaTkTbTQaiIojtkL3apMWa2673l3FqtdyBQ
obuflnzfdDp8tNA8tnYsA6x67Z7Ew0PMkYVSEcV1jMh8TyeSs35v/JFy4h4Vc9BlTJJSK33H0USL
RixbqJv4kN50A/IulLLfRpL3O/AzX13uXqTTPfRNfu/00bewS/2kx1oQReearfxlzEhIzDr7CFPD
H3WK37nb97Y7HDnOvhQtZK6lYlBnFPN31bmvjWlFu2YdBHSVvOXueEm8GL2BgWW4sNyd28efaTe+
s9rzEqujsEzOEnH8LLzpXtqInJj3L/m0+EXGfdaP9W6ooCrGclF7JF8/2jfnrBHEh/NsONG4RYQq
A7wTzzhO+hsbpJWv9XnsO5H8U1dkAnXLJSw7ZGutdcMcs/A0dMFtuLOz5UmslDnbxHZdvFmO+CLv
I+LWZfbBXG0mqZxJEtPYSfJ8rDBZtVR14iuGSGoI633SFve0eqlyOZyTsDNq5kF16lxOS7WzNSCp
mhh8oSf3mKo+pBXfj9FwnyIGgEShNnBXAcmGUYtorKF1TfSIpm813GELj505p5lg0MVieJWhJDHx
fdNAmp4jgyEwJLVv0mlwuDbaiSgUhEmKEPPplwDgt4mt8T6r5EPr0Kvo7Ud9HN7ifHgv4/gi7emQ
0rO309rDjld8uBL92TLUG0vjthBjda7K8jefPr5lET04efxFrQXus4yP5pydWeh15krfTledlTP+
TIb4UYzkWaB/TzmCts4emZ2o+6UsCGeFjQjYxzzLYv4sALfXCM1rhARe2+rcnca91X2jgfkcDOfD
fO7VGom9LpRLU33NusO7H/9MkJSZJ9kj+eQpOGHrV7asrQCTmUVHvIdnQoBNUsQCbsQt2tOhAB+D
wP0X12WyTcmf4DK1QGzqr73rxEGKTpg+vL5r1t+DXqSlqF/j36bsZEGUNlxcD9AgUZ1pZMWEHaTy
cFxlgJJajxglvST3qcUvQIbN2ZIWQ3qeeNbpdaCL8Tlt+hpYcMmovznFChp8rpeM/t8SN8sA2IE3
M+DAYJ30Ti1g94xA8l6z7+LJavZGSaiUBihyQkNulKMXjMZ0aw04zhEYpLPK9kPbnJ2JwQaH67s4
MiEh3tWrbUg0Ly1NXieyz/1M70qua5ZpwykL46MOYNJhJkVrTXyNhAcgAWmC2TXiwIwUta+unt0u
fRy7cdPQeYXIt0kVlImS9FCuPYvVigswNShgeWEHrQV1kgyrTvi4MqqVpf0OPfeRd3imEmFvH+5n
OOxzURNZ4wRqTX5W/Z3Kwpsqsg8Y+DkwmJCOxlcaTAQP/0H8XCqPCYHMHqtqfiIQ5a0egRd4Rn4z
JMW5zRmAaHw8g43+0aCBZSRfCEOy3HqwMiwqsvc+DYKK/WRQMTA6a9clOooae/DrMun2pVWhcu2Q
kvyO0NKBrA0/llEftoA7ipy7MtbuyQtZkUMIaphXKuuT1gQJQ/iURFh/9f30JujrpHXncMr4gYFM
+JMTMruS9l7ru9c4cV6YWtBEU3SQk3z8gcDEnmm4D3oS7VXzK9Sh13LKutUL7ZIay5cLf2GC9+Iy
KUQQtw0BqlA0lK8aZJdN5dVfq818oPZj42mb3eCGxq6jse/PHsdT0b0zTBL+mLr1AasCNq9hQNdm
6lQP00zy1vAd9pxfMrXApNdJrIkLnfQzeAhT+UenLcrmOjxELZFnE2oCWB07jsnPS/elJdiOVNZy
tfT9yYDgsWFyT/+oeCqI5qGIRdRWxbnCykAJXAy/50gml8Rr36IS8rXT6d5dRDd1wyz502AocMD9
lGwJdymOMWuJ0BhEIEwoAg2nW7BovJ9paCyoQWmBLqZ1rhb6rLqcicSJ9VtvldHrdXgTufatOzni
qZmfrCFDqVchrzBQ49lhnzKncLa8SnQ/a3tJSecrpKg5NQuodLzo2laFgHZV1BwsDmLgIEDZ5haM
jBAmbVA5nC/BwhmMn7s/mTEecg/ZUwJ+Hn2RSYAyWkYSepFWlarob5LeFTt4DY1vG95z6Ob1U58S
q5WLbthTbiZECSka0D1Y/NKeHxrmeWdP9PLsJI25w1sCnBDGw9koPNJsDPPimflnNMiFqGugkRMz
sdGTzVmtX9wqAd1g8PHi3XNuzNV3Mk/EzJPvttfrpSRDmgNilq2dpTVxvc0VVv92fp7zwjjQP7tz
UtRz1y+k4VLMFkHR2N4+s+V8k3QWmiDa+pEDgnhWbKIGdGHkCB39MbaS2+sXY0a5p3kozYlLchnc
E5o7rq5ERJ8boydOLg/RijjTihYq4sOA6tdsKnGe2Az9OlTkaVfTDBK305+oVYcneaxjfXlybUg+
uW6bJ0dVYB17pl8D5Jnn3piKHa4IqsQ0NfduyiUX9bb2YFUvkark/fUPTmTMO2Od4QPJ2QzCHgW3
AZICYaLozrpuuY2XmH3VoZqpgdBDw+ftccxSnOOh/OlEn+wts3XO+YKzymiTg8OEzneabvH1GPGP
DK1bT07I5lSobZ0MW0ROJ9gXchTbZTT7PWF39FzTxdmMA5SE2dMYrhc9v21gMLxUTPlnnZ5L791O
7n60aiAAph6YaX+Y2dTvsrQxAjEYFTI8Ik2c0eF37sMkMc6gfdD5mRliRlOr+ZAnDWee4sgQL8cF
5uUBuPRR87AYxZQTeWqkJzWRLd86Byjoj/1iwetOjF28+iwx0THEWLTL1NqKzCRqd0ehvEMe0wfc
ZjCV+/CgTenCRdrMCEa3fcPOlHT8sKVHO4e3bF87NOK1mr5i1/WEPAyoLxAPYKIkxyVBUNlZHbUi
eMxc3FdDejRo/FFBaR3upVe4pKxyq6FX1SA39ajzx4WT32gp/HlsoFvhphA7o/mI/eASkbZ0idMp
3y99e1cv4rx0RUlwXfsrG7RvT4wCLSnxRNEqb6nIuugK3gj0Ohxdw+yUg/BnMB1CK55YYRb1Keb5
do3ErsohY+Y5hRs4M24QU8NZBDwzwb83E6lt7TZKtm4xR+RGiT9ZCDipp5uHxGm6lWl4Wv9bSCM8
p3L0w8Zr3mJEYow143bMT25oPtdzMt+5o8bpk/Xfqt0N/IpfWl49Vp22IXk5RMiSofCC38TmSuYl
s7MAbAkLZSXMAAGUr81EroheiWBwo8887RDUWuCZk7laLmnylZe2d+ScTwPVId9kaYEOEWxlYn7E
Uqw59iUrG07ELZbsyKMJRuo4jVc4wlbar71mgxVUZ0bmvOGSSe/7aHxvQsqPWKlDGXFgW8aUrHko
qkMhgNOo1TLtTRiOx41j9NUhyqyIaqaPD9bEyTotIM2oItqZzRjeWE7OXQmv/tEyTALxvsPMi6nB
UVxDUaWnmcb3yh60Y8hMuo+guTLTx6cUG6cunVzo8lCys3wotgU9wvUa17fKojVMGktzmntj15Rs
GPPkHmNVt0cd81UKrX7rDMtDbuT3cVM4ZCF28GaJczmXdq1tsknesR++6FP9i1tIP8YaWk/I8d5R
rgy2ik6eaVavJlOovaP6zzJN4e3ZySOq4tVtMp3nVFwclbicgqkvunJ8JSV5szhEnc7MPCaH5qwT
kb4Hi953UiYky/LRDK2irWifye+2UMpwojIV9zdT5BArZXrD9ZXQy6vv7XbxAXxh/pE17nOSpdWC
lCZ6KGuQ+FLZJ7fWfBvRMlMJ+y1HEWHZpLrRl8XQXYpPYzG0XZm59NCZSGwTQgZCr/+8WuOv7xgJ
krDokrsYY1LYYQtdXmqY+iswvXblqeOtDcq26oKKQMRNbtQRwUuajcIc92cimYe3NClckZ47z34Y
yKP1rx7gq9lPH3v7RIAYzhh7Wlk/9nKwUfTf1uLx+l1gr1FoenhawRQg9oZWuRviDgVU3Hh86GBG
iKcsNqa7l6Pj7bFhUBWk7q1hdRUUf5LjRJlepM7cpIEXV2fkdXmI4y6V15ETyWoWE295tWaSSga4
r3jmrM/MbIkJaw1PmZFRbOKmqbLPeIxID3FoBndExWd28lkC7+RgoRNTtnrtjUHsxpEBblkgYQq5
A+Boce5c+nIfb1kdYtIbQQlgAMekiUxPE6Rz5B9WPWLzRja6reaVQMqA0y0xz0XyV04zzueE+ZwK
fmVuETMTNeExt3jH0UXdFBit4It5z8pBMwu3WzQTD51hNaZnchD1cA/OEK58x4/HIdPvsAX95YVE
AqzfKSEk/bWkZjbM9kiEv4i6fo56wiPhsEMT0jjtqjkPgF3/sYYBphrhswSuM6HJMFC3WEPQWfkL
EiOtMb9ZT1cLW3Zv1PTizJE0TsPlMbKGpKYYKcRoVkGSDufEtn5LYrCoqtvbKqai1mtsuibrfMz8
GDkj94J9p42CD8m0Hxsukpln5Xba85TjKa/T+VevOIs5NVMfLeHDFrW+jeeUwkhDZdaRU8g7wzAy
3fC5M5KYyBOcUHjAXNxLxIVWka9g+vjzup8sjTzmUXmc0/vBtL/imqND7fEj1/YdHBkOhPHnRC05
lcN7TICpb1SahlOzxA6NCIUEzezWTO+EYZV7p56KU+qlxqHFQNCpftoVMYdc16Scd/NRe3HifroZ
DXFodP126Zzu0jaqv1TM3AtmpkeZldNxrYGdfGzuc4tFM5nFLxWN4n6gjNQns8Xwl281yxzus36d
8CwBs7YygLCXHkrl/AI8lZ+uX7RBfcQxWRyzRqxlXiVnLVI6MMEZebXBIeRULvItHqHqIRsxL/Ok
J4dwwQnOOvrIsH3YL6b+WNu9s2MtsU+WCk+IUaiHpi6oOeIfGrf58HLD9JvOeIgVl2g/a9vRYZNc
Lyp9xTrESrxrkmFi2q/vH+21G8JNLLkyTQVNUF7lefKODHs8OIycZqee0KKB42TvgqXMvT1NfmeD
FoHBXaMH+ai3xznD8XSV3RqKDA0DPJWm+PQoDIaNR5kwric1szWjLfh2nIuM/rgRo2OlJ+/pgBI0
k7gZqB8fyBG4lVOEpWwJWtw9HTy/1QLEtTRqtxWVDBIHiqbcyZ5Eb5fIcH5w2JF0D5iM3XDC74V2
iOdGhGzVNttmdF772m05BlEuRah7yq55bamM/WZiDbouRLRXKuAKlrepO7bjMCfoNrc+l3I9jSrJ
2T9J7vqGu18yl2B2T3HbbJop4XAL662QTP3prA1bWdwVOsgSYruagw4lgkoRvYgpUHQkM/Wex2qs
uuHN0DBcwzqm/vXof3M8NPra73PApkRvAi9lU72+T47zro1o04SBZ97EMXR9wvUyLZuIaksfo5eF
QjCgdGWvh4FikB+XMETfxVwCCFOMn3mOp4B7MtAqgRtLIZZwx5CidaKRiauOjgL3aqLb2BPLlJ4B
C5ZJwhOLBnbpflBUPQwd4pqZqSTdmjEeoQ83rYw/V/N/3+WfBbHTq5AWsbehBea82s7d4Sky+teZ
ywqPEiSVf16CesvQO8XzHQn1bARDxoqVzayP5a4tm1sgcOyP7jEx4ndc9F1QjhjRoEJQlvBNVS/3
c2Fz9A1bj8hm/UfHwE63zA0ghrL23sLbZU12xguta8Ch4GD8BOWnHSEyQR/Qbda2t+9idTGKR87x
t1qEQVAaCObW9WrodgOiCDT7rM/dzIEv49vJ2nUZWbKKSTP99Lr5cm2pYyMBpsgpHpkEWV1OOhOI
4xC0sS65K7smrFfKRVbc11JdEhaZjVZ89oZqsBHzamq92C6lYNa/HIqwiwOb9vlGWz/Hv9ZENd5o
RjbuvDH9hIAZ+42FWSYH4WoO1ilPEVCQg+DnE3e7O99xJolvG6ZQwIbV/DYMcYNbpIqgNkbzW4Hn
UB/dtZ2hfhIaOocG4OC9W+k/0/QUeZX5QaMCxXO5LOdEkMJtWwSmRpjVA40GVaXr+U3VVMfENtXF
moZjMXD48wxhXgZqnCJf0FlXc7j3HI/7JISQUiLfRNvP5VyDPNg0kgjeiFStpO0a5rvlp10aADzW
qNn1CmkN9dV78wvczgtMgduxAgcStgM0R/ZdvRVHet8ccpTBWI8+87hePbbesEhRJerrSjB5Gdss
i4qVaxa3FHeciNyPBfatzPE5OyJ7W9dD7hNUB3JLHshnLMPnKmseykW893P8nefOIR5LVrXUVhu6
Gj6imYGPVD41lNfWSIfQStbOfk65K9abqJl4oK6isbfYqxUS4GVEqDhWXy7vmrID3y3Qy5nmm86K
TBRxEuTycN2wQ862unnCNEeqXgSeMWXgodLTcDJb97PW3WMmPNyB5jEmaX1T9/UXAchcs1xcurKf
J5c5uSC5JgxKryD0o2GJnjGzLCWbrztwaQsGKWx+6aeDmXoTLd5hvXfNtFt2BU9n0tznqWe5a3Uo
lZrW3yqdWlGt5QRBEDvR4FZ2q7uw5mbQS9zSHa1uOxK3FTq8zfWZtwMu7dSZ7xpXe1KD0BjHY3+j
iqgX79ZcvcEkW6CAlNg3e49FLsZrNcnbJuPyv4KorrdLlHqbNSRdQztNb5HPN8KEoFSa+nbNshQi
jsew8eqsf839MG2G1gowlrA64K8NYMQ2lUHs9SxutQbk6SJkywKmh38SsZT79e/1GakVpasb5ANS
ISRDbdjwSQompvNFjKGCoshjrd/bscCBR9pUBAf71+NOLXXTNy3uJJVccEStXXo2nbgk29W1YFqa
tENKjWmJw2JbKy4KF09T7rR8eAV7mCryT7OwgES72MdWThax4odc0lEMo1VgB16Ws1M6g7g+2S58
qng92xfaciEY+cuuOamEBftzTAuarGVvn2u6s6XyeR28cKu1HO64+iHkYhm4WnPdPmSAviZReyQA
hWQBNh1H8SKnRJCuF0jgRwx3MGRoo/XUmISoIW9z2MXbtV0RI3DjKLBum1wcFZ70ZY9FQ9suDe6z
DNdG2XxUfHLbNPNeOow1RqI9JB0ApaTwmJoKxZER8lYI43BvEJMTkO/3JEb12q+nLGLjTv1gzTgo
2KZdnXF5PN6neLuDfEk+R5ObvhXOXnkkhToZZW2DiwMDUnuIkPijsVyQlCweLeP1ehyvfKRqEDzb
P9e1Gy8djQYDBftUHYa+nKkb+cgmy3pymzq9lbP4yYtPMGbTO2NQfZZnXHQI8XM0vTiZj1aWzDeN
0Wa4n4UX2DKtfWQN2V1K78HPUzD8fNqgiwqPGXjlPjHO8csxNgN+xQ6jMPIg3HcGd9BREO44etNL
puY4IAYXEc7cMeLXe9ICpTMGSHq2+miEF21hxTLl/OxaaKK4+XFrDIxWGm85DF13b/AcT6lEyDbD
oRXJ2Oza+a6j47WgW3LT8JUA7/ZYY8tBh+Ps4eKiX6vhacCMMJIkw2rqtbveUuyxEQUQ5obKd+MS
6G7T34M9wtQC5PjRsFDeVCzfGGkGRH2mSi8dJ3jfoolXanp5P3FafFwQcCr0JH8hff5/wMp/SSd0
BTSB/5xOePmdlD//lq/iXX/in2RCx/mHZzm2cCwTtINle/BN/pmvIo1/6LAUcJoTo+LACYA/9r/y
VeQ/hO2CWpCeDh0RSsb/JhMKoIUwjAEN6YYHkgFo4f/471/Tf4t+qvu/+APd3/78b9y5v3Md0LjA
euMXAYfxHMP5G36ll6mu9ZMG4W7e2Ju1LiQMmAOn2phfxk37oZ61YxQQQWEfsRf9yxv1zyfzbw/+
N8AaICCojbbtGpBJYDNeeUr/gtupSvJ44XUsNMSmDc6upT/l4y06d/q6mPsxpbvOD/r8/8eHXVk5
//KwiOnsoU142PZd4Wct7pS2B0zmz3TVu5MN9qT4Lx7y7+yjv7/Qv7GPsJa3oUscwgFRlloeDIlu
lLBzrF5Bn77+318egob/8HCuAfwN8Y6pSwR5f6dNdrlWo1tsritzSOSd3ENtWTV3lGSl21AGZ/HW
qig2HLjlwczJ7eIVI3x0aRPkaGYYXhBmpFroIonwPL+cmcyOTV2RvlrYMCws3JqdrnaL1N9CORib
Ck/Zbi7wRNK7ZEPfTHzwG2uUJc3R1WJjFf0+Y0JMawaGUzrehXRLqBRQwzgGxeXSkWU2dWXgXE1x
wxAgasUBph9FZT4CMBY4fKbNNM3YThaOH5ZT3Ibo78juaINStG+Zx+avJdOL5XJO1Gb5NMk8fLqQ
kc5hpU4OBNrp21DqYB7pPRm00Q5O+7ubJ648i/UbC3ZVzi/EAfhjqXrMHvYqC5I+zbSLHCtC9uyb
MlZHZhlfVkVFFS6MSUrrxy44W9TNB32Il3Gug67rLpoNnN4ksVP2vLNLyliwo7ORGczVRzrvTjdF
/oJUOHc+AaDWnLDg0C2DaJARjy9Tx+5V1+2HHjV8MMjYy0QjtVujh1YB0HDASATExDTZF8PxH0vj
5zCKc/dihXRMfpUZEQnouoVvlMtDZVT7eiSKuVVjuOVtI7R9fi+1GweNEnjFhVF0TQshx2mbGOSX
VslWiOpD0lZOEyaBav7JlukldjDwRgiG2ullHpPYzxF9DCXi0kwuP1ioX6L6uyy636prcuboa3WV
dhpuMn/O0mIrx/ojxP6oSWdnlowHLWd4AXj+o4/VNun7PFh/T2FNL/ps383VvdNQWWed4ES5ACu1
aYBR/TBOf8QpVgNKwGldanxLVW2F2Z2XhPRq/FpjoEDib/DhElNg0eIpOt41F8f46GC6Qva6OU4u
YtOiEj8aAJc9KnNfFDo5IBowlNHAIZn86db6sOiY+BCycSbKAteYBaDBzNt3+o+ouqvu26sQX2qx
nLYqy26KjO/WFutHzxM8G8Qihebi+B5QecOoYLq6PJFGQFtaSqJX9QHVq56alxyjEfrAzI8bnrPs
ygfPaB9BDlHcGMa5Sj1ceBrtLktH/0nc7BEFxRYBL03XhuuHhBSCbXIOl3QirkjHOGtaLhl+YGj2
1w/ac1l0Gpj4nnvP7wJG1rPGh7wZxB3ua6YGPHofGPF4odZ+gCPw1+Vbmh7zceQnRuoMqCTzB8gn
KSV9t2x64T5muGIxt/DqQs1A2kzA3May1xh6Jzuu1800l8/wqW9n047oJ/YfRuNEPtQB+P9M7IX0
wBt4hJwMJrbeCek4MMWfnIT6Dczvw6DQmY/LSZoyPSqSLDe15WyHrL1HuQZBQ3UXgA4vWtniJVe8
fdcrT88y8tHpVzJh4GDNbZgnTbFP03CbtGG0tdc7rkLY7cs9TYydN+AJwfeEO06Y6WGgH6PMGh8x
InCQJtydWQRFX9N/CqN/Msf0NjNJ7QaLQuwuXywMLH6nWONF2+48Z3wZJO9xZ7cfcrW6S09hySM4
j7BwMLlRs+F2nv3hNRxaMhxtZNwFxDs63JPwWT99ollJeFfFcb2c3Ao41WyymEV9grg+ecmt17Yx
xU53a2IlCufBJmsgdbgh44wRdTXTeENbFOrc4nQ7oLiw5F+XI+QEc7e6TJCSK1uRWpRjkS9CXpTX
MCHjQdJI/KDgFZth5hMBRkwqwAhQMnx0aX5tSJgGtWL+tKAZNpbnHRbLeYwtZqE8sX7iL4mSfkgE
SJJh3Ku2fNHMrN3RC8Y+QAjW+vPT0u9sWb155vjSDPNL662N7PCOCR3+7wS1TJROL+uMDPXEk1qa
LYsq8vARR0zF80QsyxrTFh9tYr805XaIaomIygKURAPD5mpkLWPUZT2MhEAbevFQEBntLTIYMPRH
5nofCz7RZeLt6rRsJwaUNDqzTJ9hAP12BMVCK27CpbsonbcC5D8+FkY5MW8rElXpTxprEBwu3tYY
nRxIClLAnRUuNku/nadLm2vsmh6KNtqvP8xLWTvT5Dnv74DaNAvtuQxPK+un5vHSIpcczEmbjwRD
MQabX2YQ0TxJWgdYFTYFtj/IL8v1BRoaCt5GxTfXCx7G3AfuJezh9GsJXgI8SaPDYB9NKnsvu/4X
O3LkF2a8bVM+cI+sp63eFQ9SdBe29o/Yit7bDPd6IgWe0CU7g1feKAmJxEtoKE1xHvSmtVVt/rkY
Tu2n66rGTHQNxMrQNrRLA1S1hysxJttwFcCMY/bgju18qGqUAn1NqvMou4d0Jtm98mDduK1DSouN
S7LkForb2TfG4qEtuSnMabwXVQw+p7s0JXFaqxo+X3e+uM8vzGQfhEbgEAEgT+zRJz5CQnSGigM9
wk53fKmx+++EbS6bLK1Ip5m8P31U7gtciwEKmDowSh1NLC8BChcuABs91kKbSeOOvXHR7KKznl88
GROHmuhbVlltX9cFYKgkhjiEH2vuTu34vKBQ0mV215sY0XKnWQJ3ct/bBsSpMontiPEvNHLA8oF9
VsL79Puoy7e6za9iU/3u7GVbF+Ie6QaBav10zviv6pFwz2F/qM3BfEN+Fbh2sc8HypowVacx7dUp
dZDVNPZuYIh9XjRQUEIBVkkSGC2j/cuRXMpNNfJQk/kxkoPWVViC4rqjK7+o4+A0IOUi725ppweU
H9isFbLrsB/QjUWlP4wdKJKcqB/X4kXFZPXtIB0XAIyy52Gh+27iLGDkDG+2yhQ7MnHeEmX8Jlaa
zqINNqIRwCAqIt+nJRKrswIKx9gf06a0fI9RMgO+B8jan2LOARr12odG7igb7cy7MQ+HRPoVHSam
a6NLrqn5qA3usfXo2acmcySUXqjwpp0EwsS1FhHt1uIC0dXiHjTRns2lubNGpzx1S/YaaSw+A9qQ
LQk925qRnT3oB9czYE8ZhJmUCeJCkKCUZeTMNUYBl5UB12Fwx69F1tgDrJY+HhH1g+36cz88Y50W
9PNWXfBQcRHp7ob/bmaLPb0VI42Z7pvVbjw5w3SOLCam/YS5yR0VakFV0RIPf+MRnzZ/PYk1ym+Y
7YOY70xtOXtT8oHqKVlt5/jhLWLujTimNqgwc1vgQzDWRbtU09+0KESf0NdEFE0EutT46jy9Xmd0
MVrGHjE2h9BNFovn2UoerVgWgeyH6KY1RYnzHTKW5YUlgYaUP0h22/00ubeCRiLZZjctey8BiTSc
U6YPtiRQV36GrgBzpRXmHhqXsUzfg+SmCmOjviSAp1mAKQr6sEfZjNktjmr90JvVY5kj29Oa7qvj
1qRL9I3aDUPtEH8JPLJ0JoEDEu+5UlKWwKPiDdK5D7dM5DN7+l70wdhOZY5FDq0A/b2Mu4Ult9G8
hAKPJ3+9olgoEukm3C8hkWdOGnjTLiT2gzYSpdh8NsbaQUxQ0hwXJkRTWl7rScLYkJq1IstwaE9a
eJ/b31HOh905VbrFuHBBGp1vsb0kfodZaqrsZDu7YbO1kuQz6weiHIuEE0iK8NCDu+TZC7OmBrmc
cMmyCcse4jG5tzsZdez0BkICzdRfEgvKdmRm25zTl+/lDeyT0f5dFENAsXXE/TvcF8nMMmAjuY3C
fcgWvkvXKYY19n+mlo14nLJPTkVoU02acnUjqIULuDcW7cq6jtjR0X9zGQMZJdpr5UDvSt18XRWR
fk8+aXClMBvVLagqzbdi+sPJdTISZ4+1jrV6bdWD2Ij3ntEoorsoW8yuwQOfsh71pu8RToAPbkjJ
sbbOIkEoUDJ3aJYjg7vCV2v/fxLi1qnsb8WBldEgU0zm5uuUn01fyO8iMv+UYoG0Y1PagiVMNo3J
5+oIghImpzkiNcv8TqcBTavzLXeGR1nTwzYquUqR42PkAlLOzbB/aOM5GKQxbmOZMlhSf+x2Crd2
3XGwndMXS8/JYDTH8UiNemvTRzdzEDSJa1U7wxyaU0dpgVpG05uewyZZS9SUZFvVHV72TnHYsLik
HYV3Qc92zox6NpLhzmon1Amd+95nhh20QntKavlo1iRsZVrR7XNrFb3BGke0QtXMfA+5GEXsXHf7
MD14g51cLDt8Ci/olOzHDsoiagXsF/jx0lQgmCcFD/44P5tCfangzOEtKo/86VMufRwYmrMbPTQv
ES6LAA0Aq82wt8QbUrYeDbr3hBGoP1JZMQicnBAx0wpa9SRL+GifKYSL/TBxX3ujdwdinxM5LYNY
jRBXO6LXM0JQd3h+n5E7AF2YPkVLrKdk1q3y6DbFIXks6cyGuTMCs5w+V1AniyL3mYGIZzuGJWd3
cmwD3l0u937cQnBzAiki79iP+Knd/8nTeS03bmVR9ItQhRxeCRBgTiJFSS8oqSUh54yvnwW5ah7G
ZXvstpoE7j1h77XVmp2EPtLFNe1hBCAIp60eNjq2VljJ5upvp0m3yeNp4QIagxqLtSZ4/bA8aamK
gUoTPaWSEQxr7hDSMdaSxSSa05KBK8LVSFB2aP62s0CtDzJzcvmqwiJwmEBsclPEo2YA5GmYN+TJ
WiCPAeKaAQRAnDeWmeyLoTy2KcZqS588mZ2jEcEeCtUZiFXoltjfHD1X3nOpXNcS2KieHYMhhB9D
jIDoX01eq0pVsyq16rNQgaA2o4TETN1VItA9mE+zOYKrYpPmJ9lVnKufZJqgTfEZWjXu/zAWJ85/
nl/mhRu9yd9FgrbYuEjbqSivRSR8ljgA2WXTfGXYu8mUtMlb406jzGEha91aoJrOWSrIDlXq+lsc
EhgmcJNWcg4GB6y1OwMPAkc5WnZR3DqNTtZvi9Be5D+xEjQrMVcHe1KR0POfeclVJofJAgHw1z0k
eEdnd33wDVxLuYgc/VUYjdybdS10fSk7ySYjsAjJMuRJEvHySFuj6Sf+ZXbVsvvJmvLWZ+GLkfuv
f1tLPa1o2cOcGKuUQ9UQ9oqoCUSnqTUb0OIJv1MmBkgvXN9cy8yjVtXA2pG9qs1eZ96XcFDTgJ+A
T/cw1sq1idSjotdAnEQY03EpuV2qjFtV5adJdXOjaurBmhFhsUg5Cj6TlJivjapWuZSYPF3ElsvC
LINLJaieSofiGEnmZmn1EAlqskdUYv6iCsVupDpBmV30RQshMU1aTyXtXQvTyeko7OGfcAj6JULZ
qr+0ylgzHVr2faJOdOBAllsu2Fnd1bahdjoGDHGLZYaV/mZCNQM5s/vVQwLgYu9vv56XLHnlJqBG
WlbXcD/R8aVgtOuMBWUl+bsUVdUKsXWaJflGLwrDZvr8QHlpuUt/h/qpXk/VU2aCgQ4Pl0DO8QaW
zQMeyZp/0ZtW5akzeB3DKQ0PaUz5M6nCrhDlWzo0b0begtuYMAr12XRKjNriQIH4ohDPPRnJ7Ia4
EzpJykm9bSZnijjCFmRtkqsAzsKEpdLYk2kzYjIjOxTJw9xspmwBnkrFuBGU2kbQiX09LZVnFxuH
DpG9i/E491S0w/siIa4tZv+tiKWw7bX4huM32xaydlUqRdnnFEH+ctQnMItFv3CR7za8c8AnWD5L
KA2Y/CpBkNmVgBFDEVH1TLPyFTYwSpvyLBs4zpRF82BNE5L6oXZlw1B5na0juqN62w3ptpflc1oV
2n6E+6AG1eD9JdZk0HDqPmTghPUFm8d/d7XeWak90KbFIV2TZXFha01IqesbFuM0MXSGuXoWc+Zl
HahHE6UemBhaeGnRWci6SSVn+BdLKbCMNAox4LxIpZxiCGGSCVDmPA7D048hw+myiCdwCnd/eq7C
UOptNfydi/EDZnm9tSREqHrD1LUuAg/XZ2v3MrGVtcqotdKeUJ2VtQyUptbr7zIT3lNQSdjqRty4
CbdCqlmIjPgAZbZgEh46CkrTLVk8BsmkIp6LLC834truOXul0NfAWVivpoa+F8whE2YU6GvNTNzM
rKGqqrt0qvc6vPVQYGrYWNyYw1hQsSROzKSNTyZ3/4RVPDUraUrYRC6CRlUUdAJjJnfqu8ZRl+er
7ZTIIyIKqW5G1vrAk5MKrFKn5p/uq4zrNPkV+8QxSvN1E0QhIXABrdG7XkvDIXDouEdvrOttkcHG
aAlHJGybRJpJSn//Nt5JGHeuplGWw41D7inxzPNwj3smvt9kgzAUTPnJakE9popw7uPa1cfxkOfS
IhqUk4taCl85S80gMRxZLD+tGhPTgG6N/WIh7YIPXfiVZzbMQJEwLaE4RS0bWrjVQLwoPUsFA7sW
BM0UndFRqkFDLBoqfitUWd1wBc95EFQaCGuWNLuyku985HyfrCr28geo5TUSL9/uNZEsaqOCqLAI
KRIsyCOLRFtZhEiNkR00K2Q8p/H8gc7Hx7jszOVcuP8prCJl0GyQKuTS+9CrDAImVrXOJMgCVSdW
wcCUFjHq8iuLrXlvzAmvBozeRE7+DcMIHnnKrtH0OTdW7DFFOeoCVoUQEcFyi0ZgCGwSrlbkt+IT
6zSLlewyBJyZjRdDdR5k1qQ0ey0kgOIxtMBSg5p1AKSeJ3qupbaWdZCG+nkQGEC3ImnlhZ312V34
1nz06XNLUHcKF2sKNQCfkduWCloqQXW1PnQrgpk6tfqstO1UJ2hVK1ryRvO/CNx1feS2FFeupcIi
slCrGJHEBlo3n8qo7ImUYGFLuG/eSgcYxqsG5mrW8L6T97kyi/ozqck0AAuMxpfs41WzLur+m/gz
VGRSetLB3WtJQOEeN9O6uI36QdGX/HV5FNatllEiGtx5LfbNUm8OQemzPe6ku1ACxTahGcJK4oMU
CP7RwmuAYVGrC4nJAARDMVGePqo9tao+TXliadMJVyrUzyVIHgDNMw7MA3uCayNx2A3CroxYP89y
/TkmU2kPZbHRSQmGF1l8Mhh8RqNynwX1PpCGGrXDUWDnuEoUC7nLkrzOE/+Ja/JFFfJ3teZvJEK9
t5qOHAENsp0AfkkXyltaAiNtuCyTWcOqgIKFOdbbn0ynjKxDxrOAfqr4pwio8toaQcSfmHB6zSTp
AzYrH4sqEyDDffcneTEKTnJC4O2qQooBqug/PUYd0QOnhp3SX4nYiTy1ipFwZeAKgjE8LioOibYW
yNLoZKi3bE29FbpqvRD3jZeTJhC5nZ37sBbHxky8uqTm1liz6HGt230r4+zeTryStuX7vSeKtbka
zMxAtxsPV2DNG9zJH3KMYihSzg3zpXWsmmDt9PFCI0muqoZAMWPWJOvHpMHFMDXGc9b0N5FsYUfO
KJ3CsBjWEBXDRYHxJxjvYzp3MegoOoEs/uk0wkXK8tfkpQFTBLWnpBNjNxTAuifTeGo0jv0Ia/0q
I3n4T+M3Twh7WsMowdAVL1KvmOhCmehNeE3R+Uww5OWSwAe/ta5D5onZz9BbX7kJjwS/EGT46n3s
OS1aPJy9eRfqkf9ejJQltQj40AKkPxRGJF6IqWljV2abGE/MlJfGtlU2mk8EsMRrlSoSctLsai6R
dl3MATmGxc5cNNtWR1liSMa9l4IbumEGqP2AXb3c/RUsFQIa4Bl9uscI1eRxjTjbuIxxXhyQppRX
Xdz2iviaDWBgmlrUd9oYPeOuClD7ERqSTIorFGK4L9jVEQmlP7RqUDf4dBgLRB6Qdn+fUbuorJiq
qpQ3dZbc0GVUJ93stgUyUm9ugtgDoh5Db0MzpNzDafxuBFTaMP2nPcVevdewfAljZqHfYAXj0813
48xt0hRcugHyRNnXOan4zEyjQGLUk6OnPTIhCraoUYKN8Kwgo2Au2c61uUPdDt5sqVP/7kJA4qh8
5RsKAG6DUT8FGlc2iKKTIjAARjEqrFPtWCkmdkAN+IVQGvc/+WM9huAasJxGhKJySbFGFPny/g56
FAsEeg/+tdVQtlVI9/4eXUhPtPhiqgFzWoIAieRSgGD8pkgTHVWxDmJmXkTk7k6W9CfYpRi/kGEZ
6LyAjfcfiwqNbGkGCovgjX7lV6n53pHL1ZHEXLkqf7sgXJs+vyz4RGimZaE4/oSsd3kaemLFrOVn
LJaAwCqZndZkdFEVS0XEHLGKi8Ip8kJfhRODUGRQesm6F+HGZoxQP/0pwELsq5gKZqz5pm5H5Fvt
5Nj6tAbWpEiO1mVqTps4oQKIDeJTRGLnOYji3CHYOOfL8a+d+qIwWAQoMDOgS9co7pCSpXgJmQ6H
KHLX1sytPDcdq28ATC6fUNwP004CN+Lk+ezAhOcdVLKZ+oQfUqbfkOHLblpgNNaiOaL3guAnCmtz
FH8jCRyOFVrGrjd2Uqt/k6Bn7ZQmEFeoAhTYNu14+vszJM+Sw4MqsdAfI5dEAoC0JDUiXEWdK3JF
tAFJiSphLKuB6tguEdc5wlQ+cGcmWynZGONVFnhn4zYj9yBsSpIlJwD/Jqd1ID3lyN+zr0x3Ui/w
JpOBt1hWpDNWQmTmQx8Qz+07YUzijc/9uKmF8ULmCBBcK4vOrZj+pCq3zKjXEJwpH3VfTt+qWPFq
0fKUVH2HUT1eZ22ilYwuIZMZN5jj71w0WJPKJlsbiXCtzv/AJGWw7legA2Yf0xB0jLJTqkbjmIcO
vjZrJehtfLIWP00193g+ouqZE/OyNmmmYHWB9ML6Eb9N/OS8k6hAtZrergwsB6cryFsTHIDGZEGu
FISEVRl5RqH/G1jAa3LKO1tC5tSwlOdDTDBEUV2G5UJDhamUtciFF2OdUmJSNKIapmI0/XYtWVAt
BkR0EZeePmKlRdB18spj9P/tl9FRaHPJSRWR0VuIMDCz2GtEAdJgI/CfARTnD6N3DaVFwj/fiwrF
+Gg0PxZ7eUcA/qky7y1bNJgs6JGkxz0FMqtVR40jNIeGBpxKnndiUsz8ULT7OaNzKaoOZR6yRMr6
ZluVySkrK1B/MiB8LWncQmGBJfn9J9i7/D52jGKtBEJH3TxgdRfbIUKhScW6WPdA1FlLsoYi7vwG
qj+DsZORTIu8OZg8qptlCj72B7VUQ6B6kCJV/yHTnuHi0sgaDe+SWvsOF59JGTipW5//FXV+Yju+
83UiqQcDNHKQm0cM0u2+zKTPtEUTOcK89waeRlCX1HKoLglDNvraywSWn2qeHJRk+pVZiDgdhNud
zGzJU5P8LQ9ZdloYZDm8ALGGo9uTKbBHnL1tgsL3dK2lOpJlb4wFHr55btgTEcAjBT3rXQG/6TBE
ANCDRTshoU41GJRO+fBSisTy6RpXKIUNkkp2faYxVzdDBaldoa8srMsgM+jU55Em3MSUJyiJ28b9
OVEHaVfOGbEKibzOYSpvIvqhoII2Q9oCtINAou2wwmb394eCW3ynSBBkkbjP//9TWeQBk/DzisyH
Vd2t8ub037/K/pD/6++frdp6Vt7+foVIvMe+vEoRK9BZQBJuVYjONd8j83h+WZLdIleJ/YcYlBrA
2uM9j8z6nA7kqUp5oHh0NpkNEMpCgTJbV4s3wFZKaQJjUVobyXITIQ/gTAZnC3bh502fixrLrOWT
Y8DDkstfeWv8JMTKC9I2aokLKSf/XDbDPgmt+cLvIdqJJYauWENJG3UrJP/WWZTLEiNvsJ4Cmei9
iO0x8SwJApgfTeMcy0TVQNiWsN/nv/cicaHPyKZ9+EhJah3wXW1zrS3cuCzfkzBpmSQM73Em2dno
90cRh683mDAHCYvAI28px6BW4YanfIcKJsGxHDqXvX6OVD5K9lk2elbEJ5KBW1nJmdYfqwJuHpzN
TVnQ68mUTFmcu5Gl7OvIT6iswcNlRe0KSfEYZYQZsZ/BNFGpIJWRbzDrnm0BrCcpXyY4VGtJbi96
Dbt40Ik+9Jt6z0wKMt+MLaZNe20nLGiuUErULWF6SLnxgPKXBQdCCzO8+GW0SJGupU+rwPgeGe6g
+SVf7w6KH5PSiiiweC9my5sOwAV77RjdQEec+sEwViGTw7VEutaOLf62Etku43Rz0bjT+gyBE2d4
bQNRR9IHBjFECU1SzmC6hqE0p26mggqa9qSIMojB2QKUPpIH17BWY/qgdQ9UOjGN90TokVxuGQDi
yBStzQCenI4UPtn0M4HFfCKoWOEd3BEyMm7zBu1HFLJtrnJcb5PGLC/v8XPqlty5Sc7DjlprVaUQ
SbomZPVVJsEabIW86gTe/6Qsv+dQMdwyNG9lOTCZKNniVhOr6XiRIfWhFu/VUQP8UOu7idwILODD
rxwPpBBgb7DY3Rlz8Rsr2qs2TP+IpUFWFKkHzdD27N4cBkMMI6HXLJOlJ7I8AM9dfuch1k7qREpp
W6fYqcNZfdEvphB11y6CuyIHDCxFKXagO+Vk4fg63I/B2OYQogQjg7nKdgtamKLxqvTGEZj04GlG
ytCMhnxTt5m5x38MS7gRrF0PcmVbQWXeDRq/DR7/bBtY4OgLsWjoQSz5oHf+7I2JrBxjvzTJcem1
U+GzYY/DY1Op/gk9FFk1cixeDMnP1yRd5puZbQ8KF7TzLc7xm8Qc0tEkrb8xge2cQdCEm4JdpBco
4MwgG19aldV6LbTRvVIJ2xXqSrx3VjVhyzSyB5IdWIdGQQFMTDAu1nbcSj4NlcobZuu5X78OtDFY
TJP6FZQOT7gWla8BKEB7FLv8ta1YIpWEJr1KJo5xQlySV7EuU5vxZfyK/D61SQQJX/+coJKUBK/+
xH6ppUh9jDkigjS2zAcHEwP5pjQeyKsKG89rfcGsvcZoLjPhRh5l1igS//4yDmf5BH9bXI/RW5eS
JlQO7NZ9S2C1WAmXMNa0baQ3w8kP1P7UttEAVrpUDl3IHnP5+201ENJkZT17KkM7NlK7x5W3kTrd
fG0T89EO6CLz+Qs6YuRAH2Umgl1pnZnBezy3mOjCmvVx0BiOPgJ+1PN4dIsBanLTgd03e74IYSxI
zcIiz75ycqO6xrzc6+q6KtiN1qI0HWXqEgYjibJO2uxTmOYDDJDiEusxsJDyNAxK4aVVYlxmfmIh
1g95EO+suEpvmcZxzAY4Y/ZqcZ71Oboofn4/wW6QDLLPRcRGUC1RSqh4zheRYws5pWYALqzrKNTR
BRj9UVN7tieDb+4Q7WA1qbtbG8T7ti5mr2oGtjVacgE6tenqId6Ni+bLnznk+559MglsB78wB7ud
d35l6JgvIio7yikugfYjF4t5w5KtWWdT/W36MQM3bKzLqR2QPg7Wp6sJbwDFUtYau9Glr2VLYkNq
1TjcOURw1h+qmqtBDyu2fro3BwixEIKVCARkpjyhgi2DVB/ACXi3rbQXeapMKEmarh9jik2aJlAk
ytTtJUANq5wR8Nko4gObrz0gUQB3vlm4pRlhGEzrccPjt4SMnYV+rBCx4nfsI4bnBhCGfILjqMIG
s7U01DadrtPTj7mDoUJa44Kgc4hZLKrxo9Gl6hJMI5ghhmIc20SLFBUeCwXtaPQ6z/18Cxgj4KZD
25Iron9swiG0FTzdHZkFOyRxAOGIHvPDlKMkqO2kq2BRjswE+E3OkAMJljNmSWZSdzRFKTk15EpN
Q6ceUoLZ18SemDu1J4i5i8IMusmEP0JY+jL5zFYQoaqiPIW4/JnS+hEiZObJwmNXsiwfNUlZzBkZ
xpyeuHpOrU0aaAwtC2a1mF8Pot8wFIgn4NPWcEZoMRocxxb8rB13v7+e9DC38Vg9i5H9yCRaeE26
HPzKqA570JKKJxtnILyF04QsbLpSznZC2Iuc+t1hRF6GUQmMYWwW1YHK7BTMfu92PG+s1hMoIGFx
p62TUBsR2DFa464d1ZrZfQ9fRQXJPbWdS2eS7jRDqNfDhBKvCN4F0UL2zsjYm7rqMo1LHhs+nw13
6Jss0waFirkMfza1UZ8sGbey2qSxm1dm6hENVK0tf/Fo6sGuMzMuz7K+NgodcE9BAFN9YIaaE8Iz
jyO7WF88UNkApjL6g2G0LsDvGrKffv5rHPkkV3WmC15YzRsjBWWYaigIes1Dk6pfBb3G6dxp6QIo
6Vx41EfNQI6b5r2+TkT66EqUUYYLwWnO5PLQzLQXgjKBqNBVxjrkDVDtMHIdMnTjfRy/KoGf7pIZ
zq4o63tLb8FHaO1GjeOLVkxMSdKAIOBK7bb4femF2iCV9kHRSfu5Zz8IQ5FB6PL3/v7QL3/mzxay
NK2eGFZnjeZkOmCyWm9IMDBI/yDnTLDxWLmqX2VbZZzEfbT8H39/Jues+XNrYQyPLSjdo4mH59q3
nibbMzQkntNdNK9QiZrX/m1A7n4PnGobOdIlfzM/+n/WgfxUNcRr7AoMfoFpOeor7YJ6rXgQ1PVw
xermfyoY4YZrU3kWWkJhtYxVYAWqbmitpPegd0sv3oib1MvX+j/+xrl40flXkdFL9BvFKnuV8Xmd
5ncjBkZkI7LTLqTmEDxcP4xD5M5HQXSFzWuNgQ4nKAX+mWgm686KUPwytvIpVmzlJfnSDVctnBnk
gTc6VeLk3+U9YdBWHY3yDAtavwavpFQ31VdfHjkQFlQI9wirzHwvNWvYLIrsdDhdcU4eUUZnUCFz
BnaOZXpRSceQujH0Iw8pjHyrvgqQFJssPZrGXRD+8VtHnOcqj6S1kfYwYxq+qy3CkpZV5CeM1fGk
ItOq7XJXelVyz16oulVYBaAwkCtydlzxkHTb/DV+FT6QEjBKwvawLrxOWyuv6lcq72VxpYB7D3/a
o/KwdhCq002XoT3eBCwTV/0egFwGA34Vf/SfWb9SrqFjXvjNTbb6b/SGJ1nUcA/u3avkEkuB1PZI
pEIJlOuFWw0JkUfHKa2Ri/Qn1VhBv05RYazyB6lMqEmEewzMBjdnv+5bx29P87kZHJgxOfscFj6M
K1fw9ofYBl34MmywvxQuyx4hXrPd2oNN47uZdvkhe5XO2j0fbFW/dvImReF7VHcA6PoO6J1rvYhX
4y5PjsyDI2xJUqG8fOt2eANmZsOxLRyyvXlkcEwjeY+36bg8AQEdx7QJnizsejf/qY/Vu3AdiUBz
FS/bzmt1/0A4uSavjd/ME/Yrghqmyf8aSt5PkkRO4kn6Hhn3r0BXY3M4A4lvP7BDPDmAM2VblGsp
8gbVQ4nRcqmerG2I+Lqxje2UrURlGz9M0e7oZMedwZCZV9Xp7pWbn+jD0RJMwJJ34SuRZpbu8I00
rFhqpznIq3gXvIwPwYtPmhdtjUedX7RoS8yzHzhP6Spf/C21aQIg8tlC2/ip95nNMdgwLGG26gbQ
oFCCvkNweav3PorNZ+cSFn9bOO3o2FbtJlyy41bhafxMd/XRuJTe5xjazUHxyjWq3MrB8/xMPjCE
vBhXNC7F2xJYDJN5rSYuoaEhSRK/8S8EG8QTTbVChHgSlUu7kfYMfYYPjjLliz3fIqhHAe4x/U6R
5Z0UPhiUmpv8xfrSEht/50OwWZlALrq3e3NA7rCRvpoPceG82dZaOFZbsbNRgVr2aJtv1dZ8kSBG
/QPK59Red85eFkcPUlyywjbJSzpshDuzorjlK2UcJN4Bvfxr3uJPcDnV2vC062ys6mcJCvaFPnH+
BbbYppvsIL4oV+saxlvGYP52ZoB84hOiWQdjba6aL4EkPY9yI1+zJtJ34a4462+Da3z4h3ofePmm
/G3c0LfjL8zZU7eyCFVne8IvvirVVSeu/GLDnm7fGbf0CiYvcnthlT6Y27+Jio3lU3W0xdXtNBvc
1oiRkdYNv4F4BDETd1yJK+MbHedEdop5GpDW4EPnBLrjWai4a3hoYFVO0E2Q5pFEBlKdZK4tn/yq
fA0/BQOvkd38o2Md1+1ESOeKZWy6IhxuI12IWEE7QoTUvjtENV82DxM5CcvVtGgfVua5vGI0NwtI
Qux29sLgQXFFAI28Tl83O/9B9KUKlbm+IYgc54vwIrN3vMUP9NwCo+BVmnkYSKXjtMF4p27YmbY2
p+6/4GQeS5CHjrhuD8LLeLEO81lgiUrFcLQOgXb0fwZ4gwcyDpkAsxG9cyPCrcjftLtxMd6DF66E
d2OrfAuHZsP7F9PUMzDI8KPZ4aZ+rXeIgSKUorZ4ttaYGezwXf8N9sjEA5avK5l4YhuCLxsJWIo8
wJAHV5HHItfaNQE6BdKAeJkdy1qbLzW5P79isBZ28QcAIv8mbaVz1X3Gh+wJZ4ypHcFzS5C6TdeG
TAYuzsCPc045yiZ/U3EeioOnbpvKCbbZ5Ma/VkuKxsp0tIErUyUOyGbRK1hOoDm8WWQIQ7N5z7ZN
uWGlhKbC4DnfCkdWsKisJ0dBLMMCZDNfw9wT5VW+DiC52+HaQJp9VaaV7Lav1lESvXKPCVIzVpU3
HnTP4jWRzsJbsm43lO7yJfoJjnHhmN9iv9U5Uy8AL9AudI6ReeiEKYLUf/mm3bPjzPgtVg/4dtNg
y7k97pcA1HVxyt+tN2p06VAJYLiBOzrCJ3N+5Lj+t3ZKIMJeEuI9/Rk9y6r9skR0egiMj7XPseAI
V/0l6K/6uJv3qdN4jR1gAPKqI+F6X/lTvk9vGWuUL0Y/4c7cQ2lR1817+FpO6+Yfrxz0rnavfAk3
Pl1XIhjH4QMzhjMfxFzZwF6iexJuLOsaD6tO2sqs0UgrFfiWeKdXylOMdrq5HrdacgCHvpG8GZHG
W7tpUe6aKxip+rcPq210AASKexKDjWP/2wLhY/YlMwvy8tcGwaDdP4T3mU+6XxN6TVASiEb2Tet8
ukGtzPfEzdL7r6pDuFG/VOvaAc1E2TLZAIX++VtFsC1SAG6xthFIaHgQDol/sYXpg2eLD2+PQXFa
k6gSlJvhrHUHPfRwYwDe/SVflvApDeDbkZ28dgXZrggvE/VGZGuv9XVAJv8FtR4rP06PCzBtJDUo
aw2UyQAa17yYAP48c5OBzyN7AgLDJSu3Uu6Eos3CCvlDt09bENqrKd/JN/55g6Qk3Ab9moyIfk8y
+aKtTECXr9gj6aGr5C6UeHr2SL9SKcTFQ1ePbes05p1GUuiOFGzlT31rLSiaG58y9CPOttKVAwr5
kxw9GArmt+YcnXM8lbuhWgcv3TOpPMiMvDGsa1ZE5WxJHXDLf0B7Qy79V+08KvhUXLpilAH6JiiA
QewYzlHOoUKKTsGn+SEfOSTSn/jafxjM7jbEm3wUh2ob7rp9+67eytSb2AijKX2BDEhEHSEtdjiT
qOuU68rYWB9t5pkoirJ9QSpBfib/BAtgCKDkHMwvxXf5seBscG+ieTApzX+IEMHukf/i7crUH7xl
0xveRWxYqQ4MCe08FkabmpFA5nMNU2XHmPSee1G3b17YdvpPAZjgcf4tDvpL8Rabtr8x7wHl1y5/
xYNqK6094s07lppT8mVhHdHtipeVb4mH7VpJdo0CxU4f1HFt/hmQhMto9Dgy13vyc2IOxTzA9bWD
dIJBx7yxcfPLp9ZfhUv2glNmBK3Ia0bXgVT0C7Hn/MPFVmGM2ENTZUbp78UnupWXhq5jByhCY9d+
MjdkRPHxEditXbUjOvr4dXJ9atQvHnwBSsuOuhXDD3nAdv4RVU790x0gIvPKcD2hqkOQ/wqwm6yr
DXWLk12BN9eO5ha71AXpczQPJV4wkyrYBhd5pnIIPnhn0n1f7EosMKpHRFb5os8ksbuL3zZBwb4G
VEJ0KGo6SdtpJwMA9Z65OnMKFawmUn4XIAgbz/KF9W/wIXFgUVHFDsaSfJ+YXvrqS+Thfr8LH+X4
IRbXnji9N6bOATxDlwoq8pAoIKSmPCMRfFQJIrp1JWEtlPUtXDFqH3FlffNlcKsmlPE0NFugUMfs
Pj7MaNV/EHFc7wCEMWX/nrSVdsfQwnZSInDmUrPyc6snYbsArm+kBtG1R80+pPCTyTByTfKkH7yg
BcpxF6TcNfAQ2Zqcnzsibg/FZ2+ugn16D04lLZRFrdQh2PlhEHBTv9jP0IhSsJprbDLWAcUyBEDE
4rvokt/4saWL+AGu6s4wg/8s7ih6hHe8PtBAqcXFfeHw5Qr79IPZHY1C+tP4ewQky5b9HnxzGpMf
hKKqPZlPDLtf8W+9iVnpbcu1+s8/mJg1fXo+auRVcbRueBmZ65WHYZc1NljEdfidxeyw6Ic2pBry
HtW7eM0dxfPSkT+w3NfdG6OPtrJJf6ZpcIKzehPeM1f8J04uOEPQwMIl4TxE+MlH3n4SuqH+q4Hr
Ywl32tmGfDRsw94B0fzP3zfPoN7HiHm38kFwjF2GzS10Krgf5ha4+LtF9snIG8qH/YuEXgB7vsMH
YqCVcPzR1TzrWl/bB2LOpwkjBP8jwk/eVRSh7nQIISmv419OPyl1dAA+XxMDvmD105c2JQJlE/ps
bvn22V1D5ZB+a288nbfo0/eIh/edMXKsvXGS8Bd+s1tAdGHNrxCxi7WhIIVfqR/CQdxUGOXXFiwU
h9Nf37M6cUKiCRD6rONtswuxwF+kl+WwWURi9HDGVrqUSxNrsmHwmOcFp+khvb1VEmt5h7EPS1s8
51yM1UeKlt0eXfXEg8OXFF7lffiD/dW8gQCNfuN7/49LQHiR3Pw9v0+ZR66lfvW9cWu8cEbxUhjf
bN0OymHagQoy3kmZAzIzE6hjj+9t4HTQQcgcVajS7HBLRez/oBynXUd7G/+otBhURiqE3lV4xF4l
3jjlg9WI3eIY44G5F6fiEzm6RRSdjTCAUDv/FryEvE8r/5n+8Az3b5TQEyQqW7xGZ44jmSMHy9mK
dVfzbJ7ae/PkeAxvxFCuokvlDk96V/WYHyTX2G+Tq7g23mretgpBaeFyeHJYau/U1o/+Y9iwjXmW
DwRqpLaiI931lNLu9EbDDu+yOZToJCuncUVWfiz7Xq0dT9NXfa2I4g1seJAcGcPdfJvGveX0J//f
MD7jxhUyTxO9gnQZbn273Rgn0tpp/RaHD03cgI1xJb4vL9AIwWtf/hKIIG9m1c2oADryPDaBxz9Y
eNp+OpVnTkE0h9Zu4oetvfqm7UaPT0A8KOuGheADj3G4IpqYkQSZfwVzIS5KllunpXzGS/iVU5aF
63EtfhM9kDRrDvCnwEG+CBdW5cY4lp/NG3YKmcZTugqPSLMDre15lTrVMxBB/4+0M1tuW8m27a9U
7HfUAZDoMuLseqDYgBQlq6El2S8I2ZLR9z2+/gzQdW/ZNEO8TcTeCslqCAKJROZac47ZywR4PK2Z
3fEz0LQdDtRCLmtib5Z2xS2NeB9D09c5Djunr0kKNF03Ddr2Cmp4fB0e/z1GhJXGTclQkfF1rXUE
dFU8x/E8eaAqMUyJKXlRElGv7cbkfVu1ou9UM+NT34HLa1A7KyPcJSFrL1TKKET79i5Wo3KTEPq4
DIoOq/PIzdDPHyJkN1ctnQ083pNABlfvDW1guTTk//4wONVNaxTWJraCZDeQB2w0BgvKpErKnXyX
73ktu70Ekg6cPs8pwqJPWKWFwk7l+MGayEpX/A3NBYqYCIxJdqxClg+B84zIsnKDgoU5ukcsiBSe
DbynKDko0Y5EI5rRQYnvfCoWfeE7iAY0rM/VbW/ob3oMXjyLZu61c+/xfnchBDe0TO0yL9lzkfTU
Xknc3aU/vovCu4Ewr7OE9VvMYy+RpdfcKir+Yy5Ea+gueuWUzLeJx+Nwb9fEGExYLajM0Djziiej
fh4N1Kvz56EzwCgM6zclig4SlHo11A+NMsXMkcZVPiSvvVVQQh2fx0IRm8aAftpZa2207+LRdwtF
vxVsPGH7P2Sa8WiTO7ewdVICCA4lSkYQUuTdezR3Vn3jPBXtZK5jHzWQN0yf+0n/xOVgAUPWK3Wi
4s1RwCnZXbuE8vzd0QnXlF6Aoy8gD7La19lQb1tcVswzSbIl8o1Ja3B7dQxuKwXTCWaMceOV7aZT
/fBqhoLBzLBvnEQO113GIpNU6LWADkYbaDI2UurfyZ0WZPvZ3iJEnAEN3sM/+jy15g+jrwQiEe66
uE3WZsJyYU7ywsB+G5UBu2HNufrrP4ifc+QaEEDFT7rO9u3vv0zDcRAv2aYlDdyZvOgJ0MUaEj3r
FKdyewM+RC7BFHQ8L3RiqOqUWJe03FRGtCsEXEnCqD9//PJ/8l3mV5eaUB2LDpFxAu2xB3NozNyu
4H71P7zBWKq1T+kgooqhzAIlwoGodql4pT9+XQ3s0B9vW9OFLR2T5pahzwf2CzlHrYG66oNW0Wkh
56PCKVZZm9Du70YLL/ykoqZPqxtseDeWRM9JO5mdbS62hux3Fw5lfo+nV0DTCdgg6U5yRCdXQItN
dUQeWrmeChYhKhWwEMp7AAfbVT4FkP/oT85AGIbvQPes+0yAxUQ43jrv/PHCcLDPHIsOf0sIxzB1
eXosZuhpupKH9MpBAzM98ICfsQLJWLwGeNE8xTEuXAlxbgDqWDxsLCaqZVgnVyKmYzcVhULEeka5
z+7Tz7Yw0Umy0monWJvz6be15mtRkHieZpsaJ2o5sLRHDoDLJNkJYgiQGEfECrKBAbPPWTL5JS9e
Y7vFcVVVTw4akGJEmdqkXN6C2BOklZR1M9KSylXoNPcfX9Rz11QXwsYi68zUq5NxPfoGSQexX7tO
yoOQPDYoOWV/4eY5DtLTkSN07h1Thb9l2/rvg3jA6Tw2Uq/crjIPsGnuu9S+7m2K3w13TEEJ1u6z
+6nowDFIPumd7RCZN/g/4Bz2yb0VMKKSurjrSaFwCAPGB+0Y77KZmSXF16SsbqYRgEZhlRu19u7U
NviRV2m1/vhk6X/Qs5iDhG6ZuiodDcTnPER+uRmlaQAO1wXbAcnS1LdzaAUgDltaLWPKNZ2qMHWB
BW8HaE/qXFZ21lmVPPkaTNcghjBiDe+Evr87cQUwEOaC8KEVTL1/56Xwej8+3LNzhzBo3PHwsnXr
+P1fDlfU0srtkMNlZF21GlQbDFdX04yd0tLuc0xLffb0fx3M60hQu/QRwFGTWSSO2lw6lnN3j2Di
Vg0U9QhDT4aAj7BEU5yxcmOT7oldxuNypo2MATWhUi83vsn91HS02H3aGH2Qvn18Ms7evkKauqHC
ebMYiCfXDr/JzzE4IChaVppOkbkLEYmOnx0wmwtd5It6vvPwZcUAQeaL0+mPkUNdacbJDNjksLEP
7wRAcaUR+181kfbe2DEFV/+mSArYPQm7bMJcyTs/dIH3DU7ENTZKCqZRt5spS82Mofr4jWnnz6xj
2TyNdcP5Y15Cg8oAUiu3zq/NlhK7JXAFolpbD6BmSH+Jt5MmtwmF8wjyy8evfu65yAibiWcqwD1x
8kwwBs9ojZRnwjhzehRKE/3MPu/6aKP59ufIzCiQ9M2F93xu1jJUiEkGfB9Idic4uZi48G5M+sqd
Bq4lgpuvlpN//fidXXqNk3cGPlnHJ8qAReR3M1nVxnDSC5Pv2THJzaAJyX1Bk/t0TMoIVovecFOU
2lr0tABGZhE5MMDMPLsnT5vClxGuzLK9wS9zj6mJZjz64STZJ155HVbdTafiD3V0jUy8hC6VTcUg
GIOvYeGvm5lJSiTcCAts/AyHhMroDIzy7Yci9L7NwDHHQ6Xx8YnT5lv599leqKrpCPCcqkSyf/JM
McyiFQqwINdHnL5oeIwvDELJdURQEMm5zew6+Yy7m5YDuBtfKemaFCx9CyjyHx+KPHckkFxZrJq6
Zp9OOqVlq85YiNItsx+KT7M90Klf241GH3ck7LLxrgXAikBcf/y6f65OUE06COtsC7a+czxDv0y8
0teaqYqTklCXYGnr3JM1J/sqLzr8aEy6c/7kx684j/iTc877c0wb47wpjNPVsazDcCKqAHeYAaE3
QpnNUvalqKKn/4fXMXRV4wIzmxvzO//lnZF7gLmssnPXoXYzeeQuQeIGU31hremIc+/nl9c5WWwp
IrHI3uR1QFI0ijSWaL7Z5VsLZUAWoOUGfcWHJMy3BN4NzNvFFyPa2mV04O1Ta+jabq3IWXMl0pVA
j6WJQF1HrIQWE6nRhG8S62BQgiJ0M3RLA8BN61MzIv8R+32hkqWgI2+BFI6iF7pPKx1EFZ7/6MNa
1nWPbX4ktmZZ++upW+dpkBIXToeOGKz8SvoGAvi8WQX59B2fubLt2VDimeyRR9LLL9rvnaMiL4gD
Mp3LDNfOEL/29pLtKa22mYUsE+eLZqOUAPtYYG7qm2W+RYakHfAx7hw/+NKnlopwFbqOORj3ULd/
qDDxlrFHB9s2HWqYk2avK9N8Ifgzmu7YNJcbjwprLmmAdxZ2myhGPOAMwVM4TQc//PTxSNHOPJhY
UNomk4GKMsw8XS0lyaQItmk5ecYAAfSgf+yS7F70+qNTyW9UI7qFOsb32HmeZRrd1TIwgDT1WP33
eWjuxsx4xLz+YmrlSguKz5OSfNUssjJ10ZDxnuibaQwo7JQWHH//qeos4hUDr73ClLgZCA6qavzV
dnyPrY0ulRE85R2tUwUgqJDfkr5/NEm9mpr2UYcMXXcAv6OMhkgqb6syWBnYCBuDX4gS4jiGdhn0
eDmj+1Q39nhJ7vWme8Qy51dv0ZhthdDeRl/beApob4NCh6j01zbTNsVA6zHktHuk+RphmFBqWkGS
RlyBZ+FqPk7d6ONlbbePgaW9HX+vs/Z1Xt+jvl3WHYQKHTlfk8gdVHLXpC3YVuprHXWuNzCnacaL
0LMtPotdEmY3U6Df+abxyY9hQwTVZ2XKb3C7wNwJgs9BH3+pSJDdNwFMHs9XHpqsvjFa+40Mc6r5
TvWcY0e8izuibjL4xlObP7AHZUzNYPsLI+TMg0KX0FIpPpmoMu2TycRLoZbq1Yg6GgxZ7lfjroFc
emVJ6pBpZa6haL+FCNiRZFTIWVQue1wPNEE90bsXjmV+nJ9MoEK3DXATEpaHPN2iUGXpur5Icxcc
CPJ0YqaVcDaqEYaIXq61tG6H8F69Uor+dbCb71quPtYVypogcIxV3hV0Ex3F3/bNcOEhpv256xDs
0FTL0jUHKubp3F75Y6cErUWiMZYB6l2Fg1SWxgvicv/aG6ovXjpBJ7T1xK1tOFuB0m9bclYuPNRm
OPLpKYJvy/PMccgBZMXy+9zfjDERGmMLXtb5DBEg3eD/S5XVkRuCqWMxRMN4nSWIEwWJvzNNo5k9
50YnkRUn8NBV67uZXifYCSjLD3fw/qab3FOQP2Es0Y34SpcoZ72qWU6Wcie6hPcSNjrEOdhaRk6y
RGstsGwkFx6e52Yq9kfkv6omtQ1dP1mH1XFTJDGeKgit7W2jS1rv1SsMqkWXVIeyzw5JOyL9EROw
mPz145H35wramJ+mmg0S2pamebLOjLsCd5MWYUdxaDfhV1oO43igWrcOrXLf6+nDpCAe+vhFz4wp
Vu3grm2bhZFQrZN3XNR53vpdm7h5jOQTLWER16+T1QL9iD6ZHjrpDI/c8JpG9j0q6rePX/64BPz9
bjNUwdvWNUOzLPN0YeaHSZEZSUnqndkY9BY7RoelI70j03cyPkWJdd9hDqC9bdKTVkBb9FQnys5Y
DKrzXLXi0M7fJuj901jj5S8Gh4pJ/jqOD6K9AeO3i3Is+nZ16Wr9OU1w4Gw6WLSbJoc/T2m/rH9K
k7q11aYcOKb7QOAGnpy3CBM+CMoLu4NzA0NQ9LM4TayEzJOXCpAKe04jYzeO4RrYODx8e5Oa7Y2N
zhvLGDvKRj5/fGH+XDDz9iCmCyDn82RzuuwyCsCaikNICvNdLIvXfNQOIBmWaqF9Pp7y2EtXhm5f
GI9/Ll8NlS25UOfFOi98chOYNUWMxrNjV2nb3Zh0BNnFn0JL3X/89rRz59RUKXcJ8ls4rSdTGMuu
IQz5266fmfdWxx6eQO654MajMv9SKmIfG/o6Us21A1vAqJllK4HTqh23IaJAIFXEWghCqxTv0sg6
MwlxDjSV9bujqxY7wt+H1qDoA2F+2H4rfEBTGDwKc2AO8PZN2Fy33ReNQMKFFcGI0i4NNXN+0p7e
j/PUZ5tAwnjSnLw2DxACaIImdqUJXMLA6EcFBNaCaufM63m/bWC6LTBogmuARJKRwcw7QFWckq84
R7z1nTcREhXeHIG3joYR0OGmFhre4yGNIdbwJCBintuegpmmV0uccYhCijZbe3X2kBiYyIeZIHOE
jjVz/qaPmwSfWDI72g5HloFSOiuzB150/HGAeBJ2EtAnTOSUWsHB9f3XpjZ3x1SWKVdnUzw5044o
r2Afg+QIv1HXQ/k2APdT8s4FxCWvdK18BfC8LuZtwIUBN9+kf5xYR86lGc2RxumAmyIYroHBRDf2
ylcvQi8XmCtr3KUVarQSIIpntrs8g0SCaeoNd85KFPXdxwdx9uYicoD2hdTh/59MJKlRsnjw88TF
04mkiretxtrBsZsLm7Yz9UZGsLTY9zKpW9T6fh/BuN1EVpRZ4vaCphPaRKcF2cE8XZfdjiXUAeYB
enBwGY0wSWvT95XX7XtnunQgf65U5gq9RpvIofjJ2f/9QKZIxUYMmtXVargXLR+WQ7Wp/dc4HV/M
2cp5zLcpzdvZCJ863/7vTzhnweCBbjiqelqR4zawujhgNhtj720+3xX6srTyLkzW+p+bZIpgzIz0
GSjf66d37VDHmTblzBhWTItBwvlfJEWCOsu+j0eiSyzmrEg0bthZctE3jHLI80SejmudKCPW0ijN
IXJOkiXv3L4LDfmcwszRPcIGBuSBtYbA6fI0fG62IYbC0Gg7nCnLOFblgPDrYpSd7U4h11spildO
5RWR8/tRvTjrnz1PuoB1B/bC+aNzk3CSbIvqlzsOnxStBYkcF68tZVOQkA7KmiT81ibfDMAvvQKu
qmdFapW7MEMA8/HAsOc74HQ64ELR5DU0QTjJyXNOtjqAJ7+MXUzGuHQA/TuAHyBQEl4Vh2i/MEnl
TX0XsJpgSXAvnXqjOl9sxzikaGvy98HHuhKmnVuzXIp4QIKaJqNx4kMnSSzqB/PGlN7N2OgHZ6CY
UTAYVFG8Gk38JEXzmBb5qxzUfQGoniwwvEzVl8oxV6VP8hQ2yldK1ZQg5WHSygcBrYnwqxk8/B7m
NNsDJxWrXLf2eIwfOgECprCr66AV4C0I/CE40rNtgKfWcxayzWXYqyhOBxWspb4PGA4LMkxh7Xw9
fm5bKSG1nOWipKIS5N8i9dJT1Th77W0qrMx/ePtOl/aVV88lhZQnW1ntMmBLTtztepqcy/mGqPoe
fVAwuqZGCvhAUhhnOpLaIaqy18ivvrdBvZ1U46CErDKbngm7rMpHWBx3k1H1LEvlVVwF36NvmgQ5
0gaIEqzxDoeXm8Mii2fOlJ1YKKMV661jcDmFWV91At3jPBcLm2+pEPDBSxW4dTqcBLn/0NT0s2zl
wmPg3AJDUw22kRi85byN+31WTOx2iEIAIq7SaAttyB78wduR+qf55ee8Gl/VAq2Ol9zLfLywx9HP
PII0JsN50UyzVpyu93WNu9rAvu1OnvYGru0F2P+TrQWrUmaPUfG11YQr3PHdmo1lJsKd4EXN7X3u
iVenax6zEqCeU9D1K+ZK1aYeEFDoXram3oOlSjaPQZVsP75Xz82u1LQ0i/U+67E/tt0dtNWh8vPc
7SMUbXa2LVvqO2n/WMXZdirindrbaxHg0EKlOWYcHDqSRa+2j0mDOsIOsM4Enwj1/B4NxkvqqG8T
LLjI+ayl42tcqxf2VGcvr6bRlqQXw57u9OlrKDIKK6fOXex0t6XVV4iGnvymuFbV8N5nsZUlw2qM
/M3omBdzhc4srHntufKsa6Zkrv59bDHl9U1tlIwtwlOuyINngBl77pqNmS9NJXrEWb8LJvWtSNQ3
6tRriG2brPduTb19xJq/iBsHGTPwaaFmNx9fyXObXQ6O7YxgDcbO7WTWTclfAzjPlZya/AXc2Hqc
zJfIZLr0A3vB/nSvZtSWfNO8tXy5Mwb/6cIRnNlXcWVUKRyLDZZzugwsbCNs0ozqUjl2j/P16S3p
+jUQ8+bFkN0j4dZPeWrth9i5JbpXovPII/FCUuFbY/v3BFG+ZED2FSJr8RRfuDvPPI41gapGCoNn
0h/d+Q6+JRmQZYYSumVfnb+bZnlIagZQ6Jf3TptdagafGyyCmC3d1HSd7d7JYGFkeLleT5lLdWBd
ERBXwTNZQF5dFlbwGAUj/zhcuJ3na3zy5KVfr5pC0IE2dDnPUL9s3IupHyrVo3iFY/l5Qsc44A23
mxs/zy4Vvu1zV/vX1zoZb1KJ4sgw5kKZhI9Vhx4GUw1SFzscLXwthxwAm4Os0RCbQC1vpyK3MeE4
184ouWmtJZb1w0z0TQ177dPPq4pxq+bGM6D6lE4+6STglpJpU8yxub2tbmulOGCJDUDoi4ZiLRSJ
a/u6aKvDkXyMRDOl/Qibr3g3Ms0lftmNzA7sSjRt60Dblpm9yvLu0xi++bq9knWGks7eOXiwKbno
pAc2+bhRS3ldVN2tTIG+KOOmmmryn8tDDMCnVbCaYgBNupu0G7eixaVWtj+iqDl0NUfpZ7dDBsEk
9aZHM6FToksijXJM2lehDcImIdu3+OZsgzl4NjckzBdPfSHK5ktcW4QYtgtlFOMVIG05LDuVkBwB
kWZd4kc7Ei4lb2VtoJLEjWfsLDRBduSX63RAKa2mrwXSLCqLNTlYzfXkjwks1IzniFWS5JMzAsEL
bAxBvKcj/XDHHYwTlFbLJvJ7hJtND5sOUFQ/RgREtPFDm7JIFNIADJKoCX9ipu4jS4SVYN4Ggx1s
IAshGaeCvSCE4YWczYEYB7HJiAVylOIejB4eHUb95GT3oM6XomA9ZqvDts54FJpQ42L8wh3ZQTJ+
l9iD7LA+OJ4zJ2O+d2F+71fZvVI3aCk8NE8Glvb8e+1oz3qCbzGL86do2MIyXNgWuFsaB882cCSv
wOQNpFgGbmDyt2LvRiXUqgUcIAJz3SjbeUgMVnkvR/vasUZMpBzkPA8ASd+gb92IGO6hF+z7sH3J
bX9YZu24+Xi6PHv/aLatMTkIZCsnG1arrMtmtJiQ9NpbVhYzMrmYY0HiBSohY7RW7SSveYsX5sFz
ixTqH+xeEVOgVTp5WTMYYaj4hC43tH80Vd5mcUo9P7swE519HJmsMAUdW9qI8uR1DMRBwOtl5vaj
dNu+xRMFCT7FrUs1JUdOtyjC4F5W+k1ILE6pXV4pnJvxeajaFueYKuzpxlEWaZkWvUlHAQ9HUqI4
bdG/94q1559vEQqw6XMWnj89MPmvAqK1lyAR92oFINmh+Egu7b5pqrtYJ1LLsa69VKeDZQJL9gii
6SFnLlIt4xasPddPsrfcbx7awN/BFb+WYwdMgbSpziQpvc2o5vsEhfgYiNO+XY65dRAtGLiY6bId
5x5holzpFbTSYJydTur4KrLJJa4Z0bd9pRGYnAYqQv43vY4R5nQY8Mn1IqQ8fCiL+8rJ0bAbmAbU
Znqdr2YOGQz/1xAvnch6YisVp2Q0FyP4rOi+grcEuZeVyFePUNifHbuAeUPA0VtqfkihpotuHBap
ZBVE4BSoQtWp3Sz1qCOtvALjqIEQTog3JvKDFAIE6k1SvGOkAkyqwuYeOrD8CCN63yDSoDEOxUCC
6Yjm3y4aH7yDxKGtwaGg92h31q5WMVEmlb9oBzy2XfQ0xQX0jXQWieP5DD1eYMYKfnwPnnteWoIt
ukTvxlCd79FfnpehWptpFncZ9EN6TPrn1Equx17dxBpxNf9fL3W6ResKeMM5yEc3sCEpZvCFM2rs
YBKv+ka58LbOrpIt9lXoUpCjsZ37/X2ppV7kpVHxvmK3DkjT87NVMOTred0eaeMXjcT0CSc7uOEL
b/PcqocqDSUpllrsw05WPVaFrCBLmF4G2r4Q0NMUy0vT3NqBvNYKri9ff3xiz7+iSSV/Djb9o9oA
nBp1CxxDt4oqDGDVAarMq+aNz3lSvTc8Q6A6rT5+yePUcbrOmvWx1DpRK9un4p+pLqD6k6DgRkMS
XBmEHHZoHDFbSoJG1WoxNdZjDZuJLLg+eXScA0HYCGJG1ghVP7f6cjzmzb3Cg6rG7IrPNG1YkYbT
Ro5IG0wlhzpB8oidmtcxojcKXR6muGlrFbZ1NRHR7HtFc2U73G89rjSyBqhtX3dwdJfcK9dhCF+K
5m1NKvFjlWCMa2DCpVK4eap/HmR5lynZuPCoxCJoXgZNAE1YKvFSJz+B2myP63h2n5c10CQEgISE
5VfsPrMrOP5fIgfqhAkc7+OzenbUMmYFrSBa02hQfx+1/eCRlRbI1O3L4j0ZCTimkuJNW/B1t7qx
atplhN9xulTIPDeA4AFRyKSga/yxM6g7ZQwK3UpdCNXv0cTlk1P9OibNazprMIaquIf7c/j4zZ57
+tN5QvGuzh+Oq+tfZh5VVjGCZMiHMY+QHFzNlUSnNT/6q9zcRY72KcnLw7w++fh1z814v7zu6f45
moyky001xdg8bByi6uEM1be9rj1Xefcz2/m3UOB/ZG16l4dZU//9lzxToSaF2EIkxraUWeGkVN70
DoEehDK5IosehqHrlyGydZ9qrF4lDTEuxQ+TMDe6T9NmVAO87A7MDOqGGhfa82p7Ydau8N+SHPqR
ZQ2fIl/cw6ocUg/AqUgQ+Snam2/hxaoNYHme+SVCI7nSdWR5A7F7NYzBIAKcY06fmxakyRQ/MjfC
7oU8tQ6yLWtabNG4TWrc2iS3PR/NJZYTqcQ+YbuTt3GOG6lU2G9o4K8X7LwoGOes9ZXsQMxGjSWE
urOnbfzOJOOuqUnTIxgSKdUqM/sv3WT0hMCx7dEac4Pc69azfEjOPfBLMk14BDcwJuIrX4chHIvh
3kiC3bxuLivx7LAiHmrGBpEKKz8Yng1/IgarOUR5e0vcQ7GyY+V6iM1VD342VIIfylSNKzNodmTM
NrdmFZAWhfmVhN4Lj5hzN42cA6hpPHC3noo6k6So0V0W1NULdle5eO7AUTSq8WwW5jUN3+eGiLIL
M71+bvBKNBm4IWxaxafjif2lT24hE4SV2Lc6wHtkt56+1OqrEhJuOKdDaXMLrg6la3kRkYapdzuE
UeT6UfpYtbQ1C522b0pqhx79yLziBb094VbdNKMl4mtYvPASWoDqYLNWSYcFWDOhQXx8D55xChh4
LNB56Ew31CpP7gtfGRM0lQnMIy9do5/C4a5S8R4q7dZIeVfkbxHOjqlPGeGvx0pA2J6UCLPHnAq5
jxFRkc2ma5mFm+yRVD30W1idNqQW4MSF306kR/LUibVnCeDxBcTLRiGAIlHnaGiV3NewC9yP39Sx
vnTyTGS1b2rzYsqh/DOPmF9mNGmNTtroInEHIu5Liuqg1JxDk1vdVaUPa016xTJPQYenunYI4Cuw
h8+w9/pkgzRZvAljtgFQK53AuTAPnRNiINqmdTSvEuw/CrP+YE6F1zHZFk6wb8PkVUnK+yDHGG0a
GJEbMk4qON61ORyAP34KhubGpPW16Dx2nk1tP/XrNMjem5gLBaUemVv6PpJWYPf8iTZzrgmtQe1j
KD8unFP1zAyKNgKpAAI3GjunXU018nyLslGKPrsiSCnG79eOTBueuiP5GY0IZ3eY8nDbBzvZgx7I
o3i6kSrshj54U8dS/0QDje52AjFIeHM+Z1uietPGV3/idhmTb+RDZqs+az5BR4V7QrKiLKhxZBZ3
ixl2yjKCq0puJzfbCHXcdMIHJisAlVluu0ksDdJ2M/ZSjtjlOgk5IqAuPHe+4KYEOwBqQPoSChRd
N3NNvXd8ig/PdSkCtIZSWallgfJUEQ+OGT5nyJAWojW0RV+wVnIUZx/L73bPFGxF7ZtvqkvPZDWT
dS5CtmVpfYVY+u57/m7wYT/5kbn0RX4/P086+zMxmF/nRWGTiOe6qg5a277p9Po6vu5CXaP7zx8W
anMIWPP3fbeVRUODPLiGWt8t/bD/ceOp4lbyNPCNKN5QLcSSXpVEpkj7njhkto8QAZliO5hfReNO
ycwdHdWvWT5+vzAWzg0FBGlCRbTCpva0qzbSTEjqRqTuEOUJWEixAO/7kPr1sGE/x/kJ5X1nKIR4
zvMXPps41S4oS84sWjAIOujMzfmJflrgJe66LNN5gSZzLl+fFE+WDWK4kyXnBjmpK8dyNeEjXYSw
li/dxWdmf0ol9HQo47JCPK2+Z/TY2z4NMzduCZEsssg1chhmNqD7pSixV+WYkfaO+WhyD6xTLwAe
WrtekZP7HDTORs+iW68t9a0Y5wjATgIhJJdLNbddO3g30DKXBCYdQofgUNYWG1Y1rAmr6udT7L9+
WxbV//pvvv6eFwSv+kFz8uW/DnnKf/89/87//pnff+NfNyS35XX+o/nwpzbv+e1r+l6f/tBvf5lX
//fRLV+b19++WGXoasb79r0aH97rNmmOR+G/5/NP/p9+8x/vx79yGIv3v/96feMSQCPG9vy9+evf
35rNrbRMVFb0//XrK/z72/Nb+PuvGwD4839FEZ75vffXuvn7L8Vx/kl7jz4HTRjNwp7JGO3fj9+S
2j+xrJpCmxtzWV41wd9/CfOfCLOFbZNqzZhhpfLXP+q8PX5L/SePKlvDNkGD3kIu/tf/OrS7n8+1
n1eNk/Hvr39d6+ooXXjA/foARNaIrIsjs8RcFD2trIXE3OGSr+MtK+zQlX3ztTXA0aXQ2I2MJiSa
laVUumlDVcZxo5CUxWGMr0xY1G6FIhVFEneOPd7FlWiupZw+SWz2W6JrXnGws0TU2ndWvhLgw5Tv
4hSVQ+/3P7pcz/Z4A2jCRTncfsY+uSSwTCJiVUYi0qp2FSjdrYheQMSvY50A1IlkmaVa2QlBANSB
GvGjotS+Hkz/2uhToEx3rY9hWy3qrykZS2AKSns9smBdTsCi2u9+QMBI4xiPVoYgqQqNeMn+l5jG
iTKxCj8+hWY5tEW8kWoF48YJFdfScvkpijtIiUqWAXgmeUnxktt4RuwOZg1dberqTTiExWKC2Lqj
UPhdqTQKo2kjDk0jQmqW3hdk6eEt6U/Bre354bLRVGTBgzfuI3vqVxVk3kUaplsjFXiKsroAHx0p
ClFfLPSk7cOnG2oW/KHNwZV1sDJFAHKHJ2PIlu9Gj9ObUTYwTuKOYBwg2XlcbFIv7O+SYHqkpkpw
Bm6zR0f9NnT5toMC/l6B1Z9q70tvtCq7bOi1iua1mzECTF3ymMK2QvWc7Uw4kK0WW/pTRtbtkobx
QSuycSPrij9E9HE5p3vnXgc3yOzYDfbD3TRH3BXYmzb5EJPHAsLTxCSwJzSVBwB/GEG2WIXkPQkE
5cefHpvg1sypHsNRT73k2vGMEvXJnCfAH4zS0kSlLONl77G/GCVBdaJQpEsC1Q4md7VxBG9SFRoa
RSu4xmPvr/sm/H6EkjczmVwN+n9/oLgU//Ll8bvHnzv+yLkvj9/wjAgY6Dz5zn9JoTlJZhYdoypq
oRSdvMbx7xXH7xw/nVJDrkvfejg5jJ/o9Kl9BjmeAmr/7UCPf9NkVBNSVIrlx4d3/N3jbxixIE1c
hbhx/I3/fOP4pR8R0fzzO78c38+fVKYn00qyhU9O3eKXH/zl0/8cBAWlleJhWx30lEKLk8PPnT/U
2PLm0EX2iP2o7ns/7hZGR65PN8bNzpQmizp/OGQptP4u/uWDMhrxHq08/6YAE/cTo1rK+d+Gnm6k
8DZ22X85/s7xX1tnGhfC0Sei7mmy9PVzpSb5qtR1WJgiKmt37PaBUt6EQ04lUTKUNFTxe9bHyv74
mQhSh4g2iieNPjTXiT3syG6dtlWk96umVBd0MkDzaa6VTmLPJk/smev5zAz1PXGiGI6BLrbJMzs/
sTl+X8eb6Np1R+6nguRegYeLgsFfd0Vv7H3fMvbHz5okgyqJJlp2JPgA2/MUBtakR+bez5TuylM5
h//5NzsAkdyq1Y5tCvm0lfe9kgESyli4Yd9bRHxQvg96Qq60IM7XxnzepyEgCzEqnApTzCKTEdls
Ff3O2pyuJnzEYJr5qeMH1Uq0n58JJ4gIpohf0OTDW43gaMAC3ohUAg8gsmM32a1LFdW8rnX+H9XS
TQOQT5rPvs3IvsceFENRRimxyiRgp3b8lBWNtanKPl3XSEoWI8W8ldqqtDinfNjTCBkAGwfORqbs
E0km2OfzhyHS2fdqlVyZ80/o1V3Pfpe+a58C5g9ug7uwN6yl4iGYUSkObTGEbGkTBXs8P8G+GyKx
I0HgSh0IriZqcOnUAgyEzR/sQqBlBErkNyL7iiM32U/eRu1BAVW4idd9RuK4QnIKzOxq2tdRiku3
mCUS/NPx3/H0lgtEM9H6+CXMa/XnN76Vxg6ZW74fk22vOAG405J5quQSZLJn5xsX+qfMgJNYNIQT
qCCUNTa1Vx2Klr1HBs/eZyHqdsAYzeaxMzDVMG/sx2Ei1TYlkAiUdbE0Jez5rOgZ/GRzbgphPh0H
ViXIfwcR8z/MnUdz5Ei2Zn8R2qDFNhBAKAaDWm1gyWSmw6EdGvj17wTr9VR1PdE2ZrOYRaWRWWQw
EoRwv/e75zCl5SfFWdl1eV67ERifvbTx96e21uF6tBOgRfpSnvugrbeTB3BKa4G4dCR2ZCbu4Vnc
tSy7otrDhlXnEMUp+/UQPZviMOQLZCUN4iyAbuPi0SCrLat4lRrpUivJLqabGuBT/Oo4Oxk4htTJ
a0i8a0V5h79cEvD5op3GeJ0aPVK9BUwwu37N1PX18fujP/7yz8+/v5EEWvqfX/m3L//+1OTXEwfW
cPn+0Z7ZwxyWklG660v/+Q1/eek/PqzK4rlLzDSu/3wn3z/v+8evZcnba6eEqp0rVfiXN/GXr28r
hNgmFY1Q6Eb/7XVvj5q6zgNqXLTfH33/kZvZf/m77/8xjHa6s+20KFjya4ik20R3Y8YKbq1BRZRe
5qhOMi4491NV4rNPhKJ5rj7d1fswZmaNmZPvt0zNF7tsfWPgL5o5rtCMXS4gG+OMzfz9ds7w9JoG
qdcEdiPyB77DBCzVo/ydV9nEHULnQ9kYr1rQHlwScrJbGVg3YHikBtI/Dycx004pSMqeuY9NclVZ
CS29aLRIB8bacseS26Ym4UotZaMJd4pcgQvA9qk+9saaHcrCuYER0u/RsnZeUm8NAzsC7Od18tWh
0ORWh9RDdYWXr12gA55qIkeYb1MFZFRLMy8uvahsS/3smSoIVd89GTZU2uQ1ZUuEz8rtUfpay3Yi
eI7Oxr/NiHTmeQrbtNQ+UM7Q25QIucXswzbLTUooRrmtOya1/FEON0PJo5YbIfE/uk20DBHHAU5t
wSvhNggONX8yqrzCxqyTQ96n1yWKI6NEzYcUq01oSpiHpqIBa4krWte3DqlDYINgyhwZqoMitipG
ZDp42CqY1VWT8koUFhBcgWM0t7x7jd9DKzvIlh4ImzIHCpZhfac+knIQpuJHg4YqX5wdHriOEuwX
Bug0LvVH10BKCDrkvGiWvjNLoFmCVj1y1xEpB2yTJYAQhqHl0DAGjelQC0JtzJ8Io84UZbIm7lf3
A9ueOKV62+FkUx1rMfducYbypsrbj+rFQ96xXdlsThrI6lIf3jo3ybfB7H0SeWkjc8ZmyVZr17hA
KwLyzLQIpq05aSwqZrHzdOLQV7qFqWfM7p49f7prsK5GyRAUB2MBKD+RQCYKjGQEOpbfv65r8isd
gr1Xw7/1Esbx5eAeAoBZHDHr3FZi3kCwX8fiTNHw0stA305kQnmbM3tsuH7Q+iEH6u1zCms5IH3R
1789u4X9mgz6aaEyMFU/6iqRWxTt+9YZw3RhZx4g8NCbIT1XerELWo6g5c5AX+DFBXKkg9YGJ0uO
B9t0ySwb1gem4eXetbpNm+btWU6cS76b7JkAqCl8coL6jX6hZ/5YDkdvlMaG8U6Wz6sDFi+hkOva
13ty8Byk2hApxiHCLEsgZFrFjkk9Svl8IRPgdCmzUoN8WUE8FvNNPnngNd1glwJwxswSG6Z4NpT3
Ymctl1QiALwgSh8mc8/AokTKp6H/9M6EKtQ2ABl6baLVRn3xFt6jQ4q5IorImDnEN5EN+4G5TlQq
g5WwymbGA9nOfswS+l1O/+xa8sfswiudixypk2tau2K4VZbNUHjPbcWRkEErH5+N6xZg7BbHi3Qt
eJ476yXLYY+PTUGvoKUi04DgguMXrPBwWYXtnMqywqRkD9gJYZ+y/OIaxMMUs52Y+qo1bBhmnG2g
eK2EBBmIt2Qo9MPUzW+TqlXkT/1tKj3/ZpibdyyIF4fcftQXfUpCuDf37hxoP2a6hHEFizJZM1yE
C+8b+6EVOqqUURlMWHSYUXdE/uIAUovMlAaM2aSEH+i1xsOyRIuVabuAzlRMZrihrihwkiXd+brE
uYpGXadAWeABPSdDjijBRVUvRIGKZ1m3Q6OdV2crgaO1uTbGKCw1UMziIaEjg3RzRLbocT5qro/G
nnKiazBtWgn/jpnHTTVjeJ9/+IKhSFfzA8aQ2cplpmQhBZ7X0FnKVyamAGzdB1//bSZesqfViitT
CFhyOWM81ZBdjLG/Zq84tCb5zw6x2OIhuCAxx60HV4glG2qZN1n/6VvYHuzZxYog5w92rNCVRlDY
1Xr1AaYIdVnaJTRZrvM8Sc0ZbI3nFsmWiXViq9kur0p04mwM9KcCdzz0wapja5ge0tV7ryARAUHz
/U15veN1o6iPvcrejKqlu4ETw2f9tJLUZ/2NIE+z+5Ibe4FHCAyB0/oedHT7SwxHf02Sx46DvhF3
JUakU7IIfOLC/p1SwtiYvRz2Fnz0KXWP3KmImwfvFm7rtkjZpmv2h6m12RGnAhtksJGFem8rHkp2
3/9usLSGJQd6w30VE8B1O5qa0zlFicItRz61Xs/OoizvLHgrG6mXP5EvXy1hIFBb+GjKKbP9hIur
9n2Kgc69CChC50gbYafs8HVv68BABLPAkCw7bF+0+W45C24sv7zo0n+opvxMTVpMw1nfzoW6EoRR
TLQ9Y77cTnT7XZjFC86y/epSaA1AfWYFhGNK27vKncbdWD00SLuUA0USUhPsA6jnIvfjzDDscPKS
LFoq98Muwfsynb/PjA4yffrTvMpDB3vqcWHIU+IptDFdILcj+fvcCqfBveu68VocZ0AvA92HuauJ
7xq/tiJfuY+Vr9/nFZeflqZIxaruq6jEfpIFsN3Z+emuJIZs7ZdP+mfoRPAwK4coHrshd3Z2ljL2
jTO+tRkLC3+5m0zByr8UP6qB00vLySTRamKJDIe1bzZmY8ccdvIGJvj1tZG/JmW/uz11E24ic5g1
SQ68mi/Hel3U1LUKYfJL1Lx94GsJEt282rojt93GqX8wjUQu0kWvVWfpuycd0k4ESC1aGUfTqp7g
+7eZeG7K9SslhI7vdBniwfXfVrcx9jUM3sRcSZHxe6UdFgq2DbCb54++AkpQ+gggO/wK6fwgVY86
sfrpokBts52vGl4Vgq9effSKvIPTa9wTYRTLrL0d/QzMXjquwNVJTyl7WW/HhBY5AsuPihpNpecP
y1R9aChqUSQ22wV0zq5fWodKnHj2M5Js30suMyf5arc8oI2M3Wlx3fuuTqDw0vhHTwmYtDCzJkjM
waijuNIY8nOglrquiolmxkGecP9gqiSocxkxxvRaV7QER5ct0Eyqo+ib4LL4EFcKxzqNDGFJK3cB
6AcJ0z4BSjXUa9uuTe6CYr4s02+HJAOkJK0ibZTbsb+qLCKa8zoABAEjaz9Wg/6y0LnZ+Slb+Gw4
G0VtnYR1dCx9OnzkIDs3gQu0SrY2yDf/ZM5TdcJWVG4WW70FHg/V0vF+aeRYhMltE9ldsGlSaYRp
Bwk1LZH2FcltHdjTZSkpdWhBErq1ze4z9eXB9g924/t7X4CpgOCxwuma+pv2nnS4vpUyQ1Pq1+vd
sNpXdxkZMXWl+Dare1JN+rxntPGjcSOxFtZBm7I7aQsMLmUww1i4btk9Z1dT6sDxTmqA5yQmES5o
07PFZbIsjHxj2OHae5SD/dssddJrUjjc2CDXcSseQ3pA3Q3rujo3PlMWTUMy5xFjQU6cKY/UApvS
eCPteT0PwsKxnPsMmnXUHfinLxk0l8F7RVXG6tosR0i6Hetp68ZAIFv6jnOs1xZCaznJA1Sxs66J
56pWwLtXH4ZmAH2PKaJ3zVke+7GTPGmVHjlB+04x3D24KEL72M5N5ngCbeuYqzz0lvkCE/UEgiPY
Gi3SWke/4Ew2NgvdPjMdTkE28FDUxLkXze3Y4UHBFsXC2qltEkDqhlDHfsiSmuhPgHmLwdKpRqjh
5BnnobobTSC8gV0SLzR5XM39ky5uXIN5bbtDP9DNa0Sfl6Nvak7oBbjYRUne2Z59jgmtbEqlr12C
XLKfrr8KdjiJ4956HZXAqckubql7VIFxWwjnDprFyYHyZaS8HRZVZ44TGPTkYqbMMbs9RIEZBRMp
6JcmmB7yxn5REGW4SoIRA3b+UBi0Z9NmcaICWcyUbNKPYkrBvTNkvs2hydYuVvbC2i3z9CCzxIdq
mpIZVt5pHTJ3S2u3zI6dv1tyM9atrjoMnjnFDGIwftg6B2WM2e0wVLdFN8Pd5W7RNAu7OSux9h1V
/hSNmvkWCEU2eSrTqLHMa1Ac7F+aWyylBf5mzfxqXA15XQ9BBXj0pWlZJa9IosD/tzMv56XNSWNM
fl8ScGaOI3gZqV2/umnfHGfLX0M6psS6qi+reByu6DlLCH/X+1CqzUZGC7TUqOThsG3Er7IZphsl
BjJeaJGzZt7qZM0Y3PLZfLUF8VajArk8V2VcVyBCiLRodBhZFV1LWP3ep04esetBo8ea2CZ4v1Fu
gLWYFD3AVAxW3DoSNebhmKIZseHxe/Y5z3xswm7pHJJ5eiJLescojx8mCybFItCevEB0W1ev2Ux3
h1qUrF1BMc/9YcrK/ZouJ78mJDTapCYyw7xZC2KnWmcP4dK19MQnkwk/mxKpgGayY1t5sHvxO9HH
Yi8xA3AnZ3Kggq4Bz4fFxxoc1bCCQ3K5B488CyMGrecQtB3Z35qQTdeZxy5l01PSIz+VY3ug10Cb
QtfYF3qw9RGtqSV7gteDuVH1D7OHlEeMJJq6waUWZ5TA98t49FBedwmP9wGh9tBVzAUtLIIrQtCQ
4nXDgspsQu0WDKZHaDzLaJkaHoFNpoAZJuEYAMEfeFqqAq60bzi/PN2UJ5yP7zLb+30e8LCzszgd
nI++qLl/ABcwiM5tpOcBNkdF6SNk7CdvQmS43JJvowjTZXa4YO7S7SIIOWJsbSwsCOu0H2f3qU0q
bWsMHiifXjdjh1t/o5fvQswsVSof/WU7cIwR1JgBiROLGcKNXpnHfGjgHHbpfWOsTDxgXpl1XYWr
+rAoWRvdC1FsBV+7q8+rRFJs92/5wviHaLXPliKFoc8WdW+lEBGHHnw3v8R9qJH352pBY1ERcrAU
UxF5DhtzFS+EErDKpggFuIbkxrSmH3XTlXGqEyJWtyLrxblNq/pOFrmKV9bmUdW+VCCWeJ5QyPEY
6uhtBd9X5/kxV8YmLzN/q1Y92Y1T+YQ8jgHvnmWpqVevHRRiOJ2Yj/P1i63g6ph6RIT+3CzFfcpv
jBp3xnP+zppYQvc6NQiMeJshcO9tlf3OZ/syliO0icmLPJeWh9E365arktiFwH/xo4MksNOUS5xB
siFdLbcN7UU+FezMDkxjPwyreay8eSd988ywT7aj/9ewkmevKlGMWmVMc/KFqij+Xbt/6K8XKfXI
7cJ+kek4+zj1QsIl3eSf69heTzWblNO00KazkiCWBaj2AXHOkNq7WVv3AFWvk50eA1s9ZyagQmOn
e1M8ZfbL5AqHM7RjV5auv9fJ6qJes7nwfT1UPxMx7iyAWP5ISkbMX846zLt00Y6tr94SZtcZx2kC
fCEB9ask+F0O3kwyz/lYrcLY89iESVl0S0iX5cJp0UcltKyNz/g9w8Fo77vr09FftDvm9QMs9p9F
J25av3myRl3G8qppHBqDUnR+r+v201TAS2dWvqRm770qM6cJaZOCLcmk64I98Ppp2ATUZ8Wwbxtg
NXPYKor2yqrWq6iw3exmSTEKwBQPp6m+NJwiXNeBB5JBpFSPi7fWspoobQwr5GHbbcD3AtFN8Mmo
Kgj25dDoG71MjsJjeqj1WFrrZFrtL0fzntpiuBSaCdI9n39UfkPCcfFV5Fqhl/XdmfLkVhNdsdfK
x7H7BEA9nZRlfZQ9LqyZ3qshsUdYeqcf3PmLNWb2SMas3DrDeFr9+jCMsC043GzKJyDtWZQ7Dps2
ObB8pgpGfH/srl3RX9g5GaexnVsTJLaluo7KS3VnBjSeU1tbtmlLRsfgjt34o38bWLWxdzL++YVu
fZFPqmJ4iF99Tgs8VUOyBXZNk3FIaFyxvGT4B7XdrKHFKbihbbUeT4OLzq9d6zLOV4EAe8Gz2bI+
NCYfAK7YcQFtjGwajkEh5UFL0dlIW+4ZneDUUMvz0ndJSL++iJfWP/RSZag/EVeUNj2o2le7dOAd
187qbMbKkDe2dgYrRlelLS921t0sFcXD1svrnUfp+GgxwbzprNc6mRxE5A79B7e9lSxfnYL2+IBA
uNemO00a3p4rhqpBn98HQ8Yzc2qhvU/klLsSMUhmTBtG9ftdbQR3faG/w2sdQyOtY6JQwY3lPhcS
tnfRXbdHmY/QTx+23J92pV79YGd1XvWDuWr+ZVLB7bw0CWVB7aNvqIWNVAqYcC2BvBXdWXNThp/w
4kaL4wLqS3XMQ9XtWH3JBWivMx3MjudmZwWhNw4mjxP7J6FXDKf1o1XcTcOiUyTXWM8mAimw5nkR
s5hJqJylQpWg2Zr24Fv76RsUY2CBdXIcenND3Vy/86mW7iotqDihJhb1hXWWtvvkee3O8fth16JY
3RKw9EIlC30/MDoS4L5KKHeOA2OzVmPcV/5ycjIEG83sjQdZzGfTV9W2IbK9dWQd6npDNXpkiT7L
yJKwk3PzB70pc4Nmsl7muGwxmRg5jh81wVKS+mebBuKBe/NvL00oogQ0+rPMHOOCjVLUGgfpe8Wd
LOubmvRl3ovqphrEsUuuLpo1b/emNd7R+e/o4jBmB7GGVUOCxRG0aHIYsVhqogrO+jy+poqDtvY5
BzgffMboZpQ/ffrCSsRiBojAhY5jXRXysHaUVBcIKV4HDsYe37zF3Wn6ON3Jzi6gdfZavOhYOeYR
eH3SesOu9tP1OGmCMsIoBgLbA+XPbv7hcSbQkNj3ejpyfnTkHewCXI1541gTcf2lfh6ufaJeU9Vx
6GR1dMqJxuOfn39/1F7/959/9/0tvgCNBE6E7/n+/Pujv32NpIsdro6E2X19hcoc5QqLkUkhzTcf
//Iyf/zU//YlfTgqGx2w1faPL/r+OTwNaUL/+cP/+E4vq059DW2Xhi97yiTZj7kvWPBe/4l/vr8/
XqeC7QGFLIj/8rJtO5zYM8nd31/5+/M/vvD7X9L5zo90AvD7/dIppScOxf/5KX/+qO8D9/1pWlYo
jypYp9+f/nlEwSAhjrIM+LXaczI6FBsCapV4Lz4KJr3webkYL8XUUrzDeTAWGjuXkSfmbJrsJHMe
uqaByX1kU8ya+f6WSKC+9WczOGSIAl0dr41Aw8GKbXguuMNlvbm1DfGTLT8UoBoFH4/YKcrQb1oS
PesU0L438X4mA6SYBSS1W1XP5EEZlSXP4oAaHT+BV+oETMo+BMt7q+vXlsnigdTVvApq541RLadR
ZT+vLYx20a5rhebcWCuz/lfzj3KAueFVIEvCzC6MzlirNMRyjIMVK6PoFqOm0B57hIY8T6YSirnF
DTXzSAhYjuSsx1fqr40XcsFWa3BhVJ2aK8iItXZOCuIrMUN4GhaSJ+nuBnrxGIfS8yzJm7ouvt8G
GvXUl59ry+GtaXEx4xsJfa6oGHbPfWUyAp/TrvE4aTdWMR94sO2hDe4opCHQchm8o5YHyOiNnA6M
FHO+IZoTWtRsN5C1itCR7Q6O3BSlqRU73fJOLIedQx8nfoeuUMP5OzNKJyds1rrdvJSF+1VPFgO9
avkiydqzQbS5cVv1uMkEz0Bj6MtoXN9SYT7VBcvbhjsZcdkGA8froFMFnVdmiwzGGnQZtpp09lM+
JFFlZJBNWxromVyxFKHDVXrD6+WnJMEP3S5UBmyrKq5OFPTKBduNwTOMA273YLNqw5uaUNd6dv40
JawrXKK/NHve1wIOZ1V6tKPazwWBHy4kHmoRMEQ/7isNWYg73XituZW286gocSoQErHp0ZUv1+qW
21gUzIQXnF7TYCFDbXFVcNTX5L7prrovJCXR3Lkv2JHC2cddV5HHjnssS4R7t8SQV1LK9aVfg5du
bY5OziTOLO/Wha6lnQ7v+jy4kWMUQGx7z4u/M08MRnX/btyAdOLfAn2uyVQgKHdG6QijXAOpf0m0
p4m9FHKgOLUsNF3KUQuOXk5nQRrFXaGT7pB28uQ0yoqwY2AN69Mk9gVV4XKojVCzDl1r7uihGOEg
BAb2Ugvu7XnZzKlXXnJOhNrrHrkV/FtOxd8BPPS5CLtzOli+w2jx370Rq6xad6FGe6ARnB80lzHO
inLeZvbonA1ZT2kQl0QjIXc4WSqPixXU/+bgfSfT/zUN6VL/4L9rFNJnlfevB08qmbkzs/pggfvl
0hTmITey9MDKzwgDuC/7mqx0nLA70BRLhkE/upc1rZr3v0RI/5tcpvX3eWeOBVFR+5qd15lF+vtA
Yl4vi93mnjgMTbJASWvtw9DTnte5CU5d9jauot7Vhftk+EKd/dyY95Jiy9jYh4Z5tPMY9OqGBT0K
Kn86CwIzPK8KnuhGiulYcJsmEWqckyul1HaOfj91Z8aCkNZ59MNbjZ50VSQ1eFzjh+uP436uMScG
cF++/5DXj/piffvf/9nmfz13rxN0TLYy8cCEmXf9/385dwcd0kg/puLgGiZaYsjcURbkCxgc1Bt4
xgnotzcjsGZ7Gde9YzaHcq7o7xfYFdV8U5Vi3Jf6ZO8NpxwPCWgRHMKIw1sGKXYF+N09k1KPQ1Jb
8fc7/38dj/6fgs//kqj+HzPU/3/Go6/X0P8ej2bO8O/Z6Os3/TMbHfxDD+BaQnnlBsCF8M9gtPMP
j6Ec6GlXh8B/JqNt/R8uvBhuEx47eNKcvM4/k9EuoWkbqjVfoPtXmNj/XTLa/Nv9iIkFz4RLwtAA
0VGLtvC/noyt4WZqUCI9mv0Q+ragNlT1u5wxkmORmv1xyQtnB6YBPSKfff9B8ilqdT3bA89uDqPx
5cimPn7/4ddLh8fy+rnObj9k5P02l0C57JSCV1+4e2JkH72OoCYQVXtj0BBOrfKXC4lGcGs864pl
/UjBfrn2B1oyi3w7CvlZbMVsbkd3MC5JqQCZuEJBzUk3VTshYWGTFzGIi5ZzWB/HxaDFvq6nYWD3
7OZucEDSRRkU9A5Jly3RYrVhqtDZUr8nR2bO+SXPI3fyjtcOzauOMlTh7iWncVPnfHOVfHYNXBRR
JzcrQA225rHbUdpzV0Wmhr5/aPoLnmHDZCZ+mKej6aCiTpJmhD/I+FgvmO9ND2PLrPAElSz01RSb
mgyoCuS4d5M+LgJmgUYx7wwzucwixbeT80RoGQ6eG/2XZT4FnYEQGdBT1GlLDouedhAPSaynPq2+
2lYiKq7F2GZ8phxICDxxWuxZSzzUp8Yi8J2J7LebeQ854dFDT4ZBjjZ+Y8sjPy3ufCAvvYFwT3eb
o8iJptqEYgxzGHc+qAN/xbBE9VlGMDmv8YH6pCrZbN1lSs5TwnomNUUS0XK58zTPYOvdUyTOO1Ig
tNClcZVy5Lxjb+V45En+tFbZsJHGNB7ZshzL+iEzhvVHZ8azmn7NgUwOEFjYOro9ZokW43Gh0ySo
i0dnCraNryD1Vp29VT21lUCk+oab9hytXoKHu82SuOzBO0hmaQ+pVhxxrS1+le7hExJQ9OynAJLN
MQE4Yo/+uWyZjuLQnDxVGyfhWL8YSaMyRu5yOxn8ejVHu5Mjb5OdA32a3azzr2sLarke86lgQD1K
2/lIksnGRCkaGoGrqBaGWBcZ5a1xv0LDp6Nqpk++ButmqbrQVKgvVIE3vOx77aKbHEwmjw+UIt6h
9NEkgOwYFtfqg+EyB4aoc+rGLUsiostaUe9GNafHqqOWUNwvaRHwDvTlstK/IUXhPFPJ4N2bDoi1
qQxrSxfbkYI9MPewt6z2gZkslL0m4Lue68wn/neg2b88NG4fDr79VSRG+QF+rlPOCcfK0V7oqRhk
mW1jZXuPXHet3o1qwOEppb1PZcJ4Q/0gmkXGtd3tA6vSic2DroWRSfF32bGgKWOHxsqu9JBGT/z2
Ug3VlD4SkEprai2LGRt0wEaZYOIsmtsaPW+vmFPol07bTXU44rRfxZ01uzHTebFrD+xuqQ2xLL42
OsxU3/WEDhrPpF1Qs6podMrVbk53lYVwU5SUNuw1NK3g4BRpfjYNeSHJhYghlNKabsvlue+0dec0
LYRWf2+Wmni0+PJz5mdsuvx3b/QP3TSoraEBiCvtO4DgA/q3YDw1pvOp0+eTa93s3I7f8Y1soNBK
Pt7gpgoOQj7LiYjBALQvFmV3nxgU/901FII1C4ESLMPVWIUFPCNYb1QuSueOZcB6GbvuDQHfa2bn
ZKrteonWToE5T/yYIOKW1v0neQFq9G4RE3yOTIEHW1Tw/bRA/4EAakMrIClhKNps5CIq87/TAipq
0Hwl+ZLcmgRJNhMtIUpIbAvaGZpBs6APMXUi5QlpIciDsLI7RgWHSoW2TaulJ3cdFt5EHE3unZUt
nV0A0FvdiyWTht4dfuF86D7tkjZ6HQS/pLLfBpW1B7MiuE/z62IslgzTeVXb1NSbnTW11+I4cl1u
bdtFuoeUkne8LMuPxcZR7zUr/mGv2+tlPUak/8+WsE5UYCyeRKSqJUU0VU197Ofl0WxJeIF7v2uZ
NEFdkHl6vYNx0hBKZ1fUiOWWHVq/vngzm1ZIjQwUrP7XhG66NnlEMClyk07qTnlC7Rnt+1Kj/JlV
fnZKRqrNtVaNcbq8en2OL3nxiVj4Mx/0Cb3a9UcrW66XljJFZxBZaygnXWecnQ0w+mmf69PvZa7r
yMjt89QFSyx7fVtkswrHaoVqP7fqwKPlXrcfVV07X9704sriDd9T/sjQOQ5dh6emTboBo+n0qw/K
8b7KxgeatcCbAjYzlRWcupWdsm3oH7K9YcdxJvNw1CHSzOyk27kklpUYR8MVIQR6jLuJCLbALDEv
Nxylfhx/ls6rKIV41NNqX3cdd5XydmEScKevi0FpU3+xuvvBaovIlQla5wCJ88yE0ib4NDDjGnAS
CIEQxVmk9ajXZX5rpoy+SxikPTXF2DOuKSvRcfkpIxK1+tAW5puswnThXkxJrLPbDlmmW1Hqzs80
M96kDd3ZlWynJ2KCnB8fNRacCD/De89m8YpPcYnhelPYF1kMEiD2rLni4ncZmzWAkRkpKICFQbmQ
+NGb5ZnZyXG1L4qi5FkcvYvazCIR7NNjIBmiIOJRGZ9EIs9YVwFAjwfmqa272pjKg6j4tXqKJmB1
raZnXr51GWxy8248OvbKEORIsyRvHPaeLDYKdW2CdjSweNZeHJUe/abFtE7s+6ibBZswCwC/CBqU
t63aSCgL8BCqEM2lG3u1/kLV4c2SNLaWrop0i6YjOCeXzoT1M4VsRM/7VuvwjtMG3lWNUYQmUWHy
g97BG7QHtjl3E6cRPsATwVcuY9lpPwNA2fakPQV6dhHWKAjU97c64y392h8DKRcQTP51kmN9yxsu
XtskKiVERlW46t546jhxxbjGdsbbRmGJqYdWX7VNj0tqsAySnLoPWAr6dgdDixJrddRaGj46nKKq
L6ZYZ0o5Ht1rM737SJiZRk/vyWPrGL9kzzojAdWXaSrbOZ6IFW0Nusq+fnBEuUYIbQhKXvlDV/zn
naGvJNOd4nmmw3utPxihZ+rJLZ2RNeoDn169t+Y3OZn9bclaIUzfNMN6412iSw5W7tWGJl46B1aD
F+xs4Vm7YWQR2SJCbDw9jfLSyY5cXtdS9gQPpl4POmMuIWEc8twlLfjJt25sxtIAteCH5ELSaP/n
rEgnM7+vG5OqCRUv0BQxY8AxmhzBOtQlsEaPvjOcfTdaBns74zYLpHnS56TYTo791foBdiVipKvD
imVwMA15ZgStItssrp5vGYQ4amOJ13cajAMPb84Mq98qkxo4VMqKpdme7lt6Ciz06+WgWMBo5i+R
0xksDTJwdFrBG4A4qPLpoMDViAodXjbZS9wwbsMzJ93OzGJEFgFHuLlrtNQd3cPrrbPwEK7r3cVq
7I/Z5FyRdnsCB5GR13I+Kp8xi4V5oSeK4vrWHHg8fn+q6PpsxoyrkTkkniBBcJcNLE4Xx4H4jkN8
yAYE1kX9qLd2RSRerjeTfr1/FwHOZLsZd57bCu6C9YOyHMqyeRHn46heGL4+zm7jRA4oNxbHHVNx
gD2zngW746RduKitUveaPjXbovLSGPOxtZFsUzpXZSe38u4M9hhhorX0NfiVlxl37hJtGSdh/TKq
0j2vibxY5fraaHbHQ1izT8a0FeZWXSGo/sR0lec6Gj1CRrBhJm4ChhuYfso/52xNwiIlc+rOUwna
zDzZRu/esBC5BOlI9CYo3S0+VXr3BS21QZ1dSaquUzcCNl6Ud9aOsgr7D48crel2rwTAWVUzHsr8
NIsCvX6sZytBW2QRtiMN1hu1ezPl6xx1OSY5jxenaw8q6mE2h3egHAcz9d6XuqYwCh0uHGoC1jXE
z4xgAtRI5giCzIqxzND2linv9NziIb7V/4O5M1tyU9nW9ROxgr65lYQaVH25ylW+Icplm77vefrz
ZWrOKW/HXCdiX5yIc0MkSAIEZDJyjL/BiT5312JrRSuPWdf5a/QNOM8StP02DZnBMHF4a10zPXQ6
r1W9Hw8MjZ9JW5iPuVac24I0MfHSyejnYotqiR2YVn1Eqg3axCGOxk8LzZxb8I3DNozTTQqv5xmJ
6B+51zWwYpMedP/TCCT0Nbbs4pDEPzplVvdD084365qeqdue9SVYzRk3+eHdI2dCMuteXb3kFqYd
qE8F3myCak3bju62Wd9G7trHkgIVm7PyV+Sr6XjLPceRXdXAVTTgf3qHPh276FKPur5HOzIhN7on
o8+jZJ0cdQKJ3+rRqbUThC0G7OvXkCpV5H7qNiXFSdFJkNqMjM3YvUQ1DAir3kUanTQuWw8LAp6j
1Xty4uGmjBSEgJqV94DjnipTWw6m2z0pKoxib/ZMHFIsv0orP0mV8oeeJlt71OjaddMQ4ZagRwp6
MnNgP5oyapUz/Lzkvu31/EsPPWwzWPz/WlPawMDLcKvoIfQUw/LbUiVW5rpsdXr3biV9DepLqw6Z
A2Bt6e5rmyRTAlSL6X50UFXIgNkMqKrgtbpU/f08re9GXTzMqj7cjACI94neE8925jbHcIDAqiu3
sOnojtpKGQB8ddwtj/poYBKu5q+F05p7m8n9DOtg31qovpSUIOextvdkt+fDUETwbmz0bIwk8+Nw
mk5Krk8bT0OH0s3pp8WvFFxJ3KbJrTaO9zqTbaLMTCHRqnenMRy/eJlmn1uzX3FHFdVvA/Fw4oKb
Up8IxvB+oBgQElpWGGzW3U9gYLYP0MkHIQ8ekYudGohqZ66m7paaDICH/8Btk8bbeWpfWydKfI9x
YD+btrHX1FG7BRbR9lQdcZ5CfFeg+nPH9EnUbpIu+drabQIHGyS0ourPcQ//ohudgAoPzCHHIdbB
OzxxlG4TcW7ctvFnl2gv3RyZJyfaGG10VkOcK/qaKQz2bJsObZl8ZDCpvQEajZ49mejp6ebS7Kek
wxNRSSCwhiBM0OOuzmrWBaD4QEJkKpPzSmuAG1Nprnt9Y1vli14lP1ed3RUGEkLQJBDJowThph9o
7aZkHPqbiCLTpqzobUA8NZC2tXmHkKDGcHS0F8dGHqLeNo6EevEXyogyfd2oX23yA3EdEdwvNZSE
9l5xvyQT+klg/kCRacNDaet60KiKHjBOoQ4i1/EHMwLZkosasOJQgoq3O/DQymPTVsANlBj2lVg0
Fl70lVjIVQZvbavqU76FH6cHtVjE+YSndt/Gd1hMpAfdjMHR5t4D3J/wJI/WiVOQixoMRoDzwfUk
1F7F6i3XUZhzwpXPWMjWv62iWbKpSqU7OeLc1MJSg875qNRSO8kVuXnWwS1mY/tTbTXq7qDLwFmu
BE7iZGXLGJP7nDB/j1QGCnVym0LRl8c+OuXiohXRADBJtIy0NLearmVbc0jdACjDKKpvThoM8UPf
w8V0et3cLYraA0cr/YaBJ6jEQrY88nOXVsttkt/oCQB0X2+hFNkTeByi2T4gZ9IHRoco16hWE7JN
o1A1FEARQ/xunjsmoNwm0JQILKBbWZXNGKwAPy+LGdwcTiH/bBx5o/CUUCJhrvugtNkUhKozEkbS
Qq9turTktpJo/VgC2rLncAp6W/trkSsjBDk3+TLbIt3maE9RY1dQguYKRjqV+XoY8Vac2zq4LrRc
rQOC7DoAezjtXDXqANvayUnzmo3XK1l9XHg9B/mQN4FDjM4DDW7KbJWGOwROk8ALWKJYVTJV21HS
FQg7MoRpYU9BRk88afY7RagpUEHDH5o4uZmNagpGsZDb3SoDb5mh9wPJDgn3qi9FBLwMY+CBkg2a
3AOAo2Q9NMDiXUtvJ7Mdgmy2kFipkxSHC8fFcmKa1m0X1X1wXeTwwYPMBqVRzeWj3M7x08Dz4AKu
E9I6mtEFlCO7AAHjmCzeZKAiqtWHqHICA0kNyAUxHJHO7oProhQH7cweHJ/c+GCIPWiAMYJE7LAR
ZzEsCBeT/2O9VZYB+JuDsnRbfaksnrvU9CBWQufA43rbOxPoUJVpUlmqtjCorPZx/+qBRqYqigFP
rJnfxhnlwzSbyIus9qfekJ11UuM0ZcptCIvQbZ2Y8rrAjGd9iYxjhnRb1YB0scJ310HOOG4Pozpa
+yHVnhvD+7oU5eQDEVWSND5UDbj1BYEMU2v627g3EZOw7R+p8oyASePPSO9sbct9XazoxkjNfD8Q
rUMkmbx9sSDLMucH3DD8YiRLl+r5Xa4gipdiHSDoMTCMmDQcUxPBNNsNFL1I/crAtdulNG72ZFGh
KfWDJ8BLyLiabf5c1a4BbLv/RUg3nAaLqFTJXhMhZWmnjJegZvPF2pl4yG1tkS6nIrmBrjTuETwc
7tOK3SLhhCpFBEF8hnxQNBM28G1pb/IJzdseo7vB+NGjWwtWm/mEDUQl1ZV3U+W5qBbboWuVWyOc
w904gYe3PRvtrlekaNed1drKxsuZcOluvRnsTNlXk3PqvJQqXAoeOMtb+9Yp21OWjmhJjrdjWy1B
g/TwFqqBAfCqGR66ARyhYrw0UDeqgWAZzeuvFRQUZajWA9U8ZpnleNBQZ0B5AVabVfrV+4iqC74W
zj4PirL9mlj5AO/JJreh6CdK7O+DwVvVwW/Br8pZP0XTa9pP7RcyWRtbn6j/gZH38klMO/PHObKc
HZote9SMU/DH2uw72vA2Wi7hXkMCqrc/KNjk3+1xeAf6CfHJib/3q5Ns6lXxACtwM5RoACM1ld+5
4Mhjp76bOyA2cSF0jApxQv0HuNPnBHiFYLpFUfiwhs6ymwfynvgbH3qPBAhpic1sz8mhBfuXFabL
CA5GfEgrzyf9fl9Ox1CF62yNoXowKgcJFXNKt23Ugv+bo5+QUKyNQUBObUFk18bHtQFCqukZAOCB
mZ1aOygH5zeLmTY7o/NemCHMmwVK9iSEEJPuG7mCb9OcmrvIAh0LK4nJksGrBG+DB5B6CVmOTj0a
LtWQJX4ZWwrvHTQMQGV1tcVt/lxoD+3TqvPHMwq2hODvq+H2e7teNCakI4nQBgJUNd0aRpb6lg62
pL2la/F0WeZduhSD8Eh4NxGROZbDE4YFKyHb/KpqhbmPRiGZPOQ7xVLRNXZ4zLo0JnOREvhUyj6O
y/eIG8M83NpVUWzuU9DT24EZY+emp7ZswOgva74F4EwRqgi/rAtnGsJC3WsO8j+aFd/SuTailIGX
CcaS7pJvx8LBfDWvga8BcXGKIX0yH2rA/DsDwR+R2orJxRiB2rgfggx1E1ZjyfTcuq9RAt5YaQiN
jFTfAuEDFM23xXSVIKwtDCwQ3o8QCIZnrT1qqNFDGf1GYrtEGBvS0lSfaleLzoytgHX7A0GcH7e9
7SszU7sYNtYuBps38O49WEAvBT3sS0xhhanJDwjRySaMkeQYZ2CevL0gBBv23s2VT8ssgJmO6q92
6rbTOmuvVTKt+1gXujRm8cUWnjUIlJApCLPBd5ChRNJrVrfLSP4ZsD1jlqAkkehGdreo72cFEs4S
1LH9MmW9/qAeu8bvKp68EEjxqaq6CCVF+6PsqpdyzneZ08Pyb4BLR25zbCyzRE/eGncJ2sXDysCu
51GKG6HrGxGvU1gj7+4Qj3u3X250w7pjwNIB3jC50Y2BY5OaZHJ5F+ev1phYaHo2r/qahoFiwOvy
ItCBWrK+TqNb7foQRivuHKdWt++qxSBFqyPx0y7HXMBTE+81q5NW6CvpBw3gJvmQ4rAsye2YRcCZ
CT/NvPbxQP8eKd16SKEibfLR/kLg+VXFrpE01nxwPN7/VdwCSETLOi+i2yRpO3Qkvw7hkqI6lcOX
nqdXjO3IJjuBOhlMRmpPOziL84xKjL8u6sHUF3Dl1GOY8Fk1U+Xqo8rHrw2VA6GPAsZr/EiqSWde
qz1B+inJjiibognbbVFF082oDvddkf8kGWiONjxwAHujKbQsQvK4XRUmp1Rskx/IRSIAhYWQt0ij
/JW8JrSGlShFLpqG4HRg0HUxo94AT42OiW3eTQvcA699KopuOoBIRyIlyEf4CXZFzCAXKNMMlxa+
maGAbyRQ7EIN6Qa4lIin1jqllUEZz0toRgcQd1sXAsOAWqafkJOkTGeGO8qfzSak5Bdh1Bo4Zjcf
8zC7LXJePJ5XoxzJa9xLEcXdllM7B3VunjJVXYjwkzmYvQlMHonbXV4Rv/KS7IhQCGJtiLV62lUn
ub0BgHUoppZJvfvYkL7314HyZJI9TWFvwz8qEBCHzhwI7cfeSoJaH8gUFkhzeZSyTo5LIGR3DeSS
3pr8UsFYFgxq7S9qXpyN1c3PK3zhsxlNZESYXkVLgtzNZPcexDU4xpjf0ff0Dm/IiLATvdomkC25
mFIsTTeyCWS2CoAzx2p2xgorR4oWuaQ81X7Wg1kHi0vfRniyZmaVDD7Zsh+RimoHNlFNYFVoeshV
pnqo+yr9sV0m8h/iljlh8tfdcsZ1OkC8v2lmp9m5cE2Qv05RtXechYR9AuuDyd82EYcy55LceYRB
NpcDoOGjWiTKwTCRdk5DC/YAYeB1YZSEip2ekMqVTfnJAgEzRAMRO9K4OMc9INOxTO7KuH7PpOSK
OjfrNkvaW6XEGOm3bb3d3Y6octBRmfnZax/tZ32koMrTrYmfyhb16P40lK9TahsBI6cRFGNET8CR
W+AZTC9BWkEsUCKpg3U1M7wUw37nGQW5GTGL8GrmE7IlF1Y667A3KsSTpi4566NySEvy1PBZMcMm
nxco3QH6fBQk+O1sbGN24Ns3LtlmEdabyJ9sdBxk6e2E+nLhJIO319FLQX1AD/rE/VktZEl5rZ8c
SvODEROGE8KVCc8Ort+IL0Sdw7RlJm0gMB0U7BIEDDo0aIbawb3ARkFUL2GpXBfoYudHLWIKW6LU
sln4sQ8f6Jc58uAoacxURiy8f1pG41lbw+EZRTDP3c/JcJcZ4d9oEZRd8syuj7sF3ru6nYC9HHvb
3I5ijliI2aIHVxJBPPK48kZEQssmXxfQHF3r2NAYybPHBGkU8QnJ6wrSjtuWYE5B8PaUgEhQFrNy
WLGxCKJ0JZ/q1Wj5C4AwEurjYVhMWNaApos6fAo9r9zL4+DKFtG3pHxP14XmHlfvx95dKec4A7E6
yDDDMntOdjRh1UEskRMhBVmHMaveJGUf6ClQl8QiboXUtk1hwATiBR8geokgj1g1YfQf4BqcejHJ
G9m0Cw0VJYDVZKA0xFzQi5uEN8fADKRDpamPKTy5I0lhY/hu68tTuqbdXhezUKQS6wD5CaQJ5Poc
jeQ824RrMVbD2cmb5FSTVpAQnLnE/PPSrMTz2cKQghWFqK84ubh5g3fUnuSZgvhjQmTo/a3TcQtH
JHwoo8jnOd9RnPX2EQep1AWRF/so945iPo+SbMqFmkEBEcemVNXANWOhdzMnel0fR6PbopX/qAzZ
tzgyDvaEJFY3Ljxmuni6eEK0dRuvkMhnMbiIba1pNxuHKsRO/mPTGUAzy+uQKt3bCl17l87ooojL
E9+UgHECJx/soO+6bTWhHXbpjOJGjUsDK3QR4tRiWt5ivBkCx89FeqRrluhgi1SKWAtxIhrnYvSd
NayCkPLh1oxDNPudka4iTkv2F7kqF6v4YBrw3xs9cu7yzGf0nveGod94nXWH2QboEu5u6ljirizx
tjb2GUpUm3EaTmOBSa1t0OULyIRk0N94gylonRQ5kOYWqZx93tTPxgDbw8uGO63UmD5EWA8wp9nN
5Fo26Fzdjon6QARBMpKRS8/7fNeOYIaTBnU94KjDodHwAJmUQK+4qno9ftbkNTeVVzy5tf6W9va7
nbt3Ta15uKZlwMUxzOVqWzd5umL4lKa8ztU+QErh3Dn1uzUY1Dss9Qlht25TgBXfLjEYg674Fnk6
NIBRL/y8TrZlLPStySyOhpsdmsR8GZaz0YS3FYDNSrfQn9eHu3TKv1Vdzjhr3iIoi4NLVn2Sju+e
RnKVYw4ZaI6XpzxUjz3xGLBQsOZLeXIapd85LpyvNrdvSdM/uGkIo+lRc8LZr03EQWY7uZ8FVTGp
oWW5C1RqnYkxQSqBSj8hFFR90iNXNOoIyvQkRA1KhabWpXq7dTvgD1QLyvPSWPZmMsoTijLD90p9
sJzQ/IxD+NnMT3jLV8SoI06e7qS+RqZy75G48HFVzk6Q5n9pHnF9E4+Pc4PySlcp3l52RpLOwzFN
Af+XrXqYbPcgRxGv1dN1K5vZHOmnZjkBQ2BcW3rtXstXZe/FpYfoPh5c/0+wnv8Vxvk/wJ7/DRH6
/yXW03HRrf2/YD2rsv8ocXa6KOte5HPlb/6Cemqq+R9VN2xMSHBCNFQTXdu/0J5gOv8Dt0RDJxEH
MR0LpyvmE4CoCvdF1W3XskxgCv9gPk3zPwakPs8BC2pZNnrj/yvMJy5PYDp/w3+rlq3a0tcKGy/d
NcGQ/g8Acr1WmR4yXby3FwFAIhqBF49ZXLPOm0JRTyvy4fs0N87F4KZ+PibfoIKTz50xYqhQG6Qw
ex5IvezBUqS7ofzlihlx3Vvvuts/mTVa5c5oUmIdLeBcEFEIDegVyDR1KIQXk0WRU8dgqYIa+wVT
gO/riiqTk64oAMTLBo3d9zibP0u9PNgIzN7n2aI+Cv0E8H6bTMnQdAgHd2PZpC9yc2YaZWIAznzX
yB6adX1VrOKrsSjJofpFHE2c1x5aV5Q4BmrIcZuthyafh20U5oeInzFbIjVCsvwNPN+A8sDyYzYp
NXL1tmDSo+M6on1mQq5bvCWIxo95VbNHXGH8wcM1pyPoRc/TOYPOIs5YQx3+5AI9eIL4lnjJj2Zw
z+WYCx0RFffjnaZ36kF1gbbPJFoBzPiF2cHGz6v5oNeohFiZHWC5kRxij6HI1ExwRfxzcx6GG4j+
dSSAbwpYzKgu3N0wZb4O02+X6hi/onIEl/a+KYudXmfWrjcFfdbwnpUkIfpu1Yd+RM12UDBVXLO4
2tj1M3Ot1lcw4tjoZv6mtQhgNHr+oQ2Axyj2RkijWNRIa2BqoevujbR791LeKvZqVD7qJIHuVdNN
3cR7lLQY66hEFXlb7RObeV7EFcjR+JmoiHzT8vHJXlGTQiNJJRLgrUScQ71wXZGKcpf7Zorbc+Lm
FO4UZTMXSPGSIY97z0TmlH3A/3tFrwn8goPUapzrH8yKZvzqANqm8XjKs7jcoY8aHnOrETd2vlMQ
IN+mK6iaRKh2lgKsMrvaAXGoPT3ltlhBKiH+RV3a+VaufbmtYvRFxqUHuHIHhZDcOf7FRQ8oDS8j
H5hDetdorcD5rPYeSryh24ESwX/z2hR7HmKwba7/8pDIOsXF8KYmZELbmUkflBB/rjA9MVrIXr0d
nXv72FWfmdIXQVrq4AHiqsQH0MLrTHVE6kfHDRd5nrhFyQhD1zD28jO4XCCcCe9MeC1IVxV4lXQa
WNJ5k87J09xtVRsWcWN+Ws2hjCG9qu29QwJyH2m1CzIKJSn6t6PtqK0DG0D6L27N7IQt6ldmM/Gm
hhFXJKgbtF4JndJ0PjAP/0HZUt2qq6aAzqGYy+SsW+ZkYy5oHpTzraGW7DudyNM2A/aWycSjjrTQ
duw0KohMRvaahUSEV9dHhG8xWkOyqkRBTmO6paVvDeC5kwNf7QFEN8nnsid2AdNsol7bJpQSUY1v
/bUsht2QH7lrheCkUnlu2m6DM8m3BCxABRVucY09I/A2dKwfXPGSuTYaEdlEfQtohOZyb3twE0pE
rFKap5lnto0Q9bQRJFUr/Zwl0wdls33VDfPRGpJ0s9ow023VAI+dFORix2o6AeV9q734Tq3cdhcL
qBj6rCSjslpF3go5bhddI68yY9T9Kh8idLRXzXI+1B640iGc9pjYEHjlbxGWOtupnI0DnOx7yHYx
wjRD2y2nGXZsblKvU8d+r5vKh2sUT1kef1hlcl8WhnWvOILMFwIKIsB7TIflNn5JEj/PtWWnpaRt
Z4r4ZLgOyPJUe9VO3IMOla6H9H1szQU9l5niHPWDvL2PUz0jp88srhzGgcos9Y4cauDUBgk1mSD3
4g5RWiF9Eqnn6yb5jQ4evk7JS/7m8pn44W/roP7QYlvJSKauMgaZSBzJFjWlhxV3agOSQRob2kGG
+XKSDWuBQFsE9nKRtfh1Wyib9WQeVorI3XxYOu8efgMk+awi7EQHdzO4U3TfrR3SnmDtxhCL7CZG
dpiBemfHjr51dUe5i8neqSus74SZATjAooQgpBNayaZcdIhHblf+EnxappZyUU5aEaCUj0bwP9u0
ftZ2JcLEW2VeiTl5jU7MuylLMRKma/tkJBXFZYovkb5+qVx8NLLKvVstCD1dkuNwN9yrCqLeclEj
A0pOJz4NXQEorNUyytZnnqssAOHyYEfR1z4sHqn590BGmCOATXB71zsZ4E5Qca2j4thmut9r4s5Z
WrNv++h5tivYo3IbeG7uJhmd09S/FNQGAjRQ3KxbjlGBgJFekh6Z3Y+e2V2fGg22adYvqFqWr7gU
xFOnu0dJDLFbkUSQRBHVuSODgKSLoZTVUU6MHP3TG4UgJJKGkR2twPRjaxNpHoklsfCEYuxATjDf
yKbWMzxidt1jT7M4RwU4adPbMCBnjxd4ht9sbVaMuFcCtOQEG1mWBeYjmjHPplqMsAiC2HZmPC5i
4NOaegPwBbCmM35TNbXaF719Sqam2KuIWBTlqIOV6+DxmuQBxjAD/SufAEMdEL80x2Qrs0PySNfF
H9v0CNvgbkKIo5j6QvVlmqXoUrT0axRc5FVqE3DQRdL8vCZZZEtOGv/Yxpux3YOhfBpFFVcuVsDv
QKHJbaZrpSzwMshZizJabU72jAS+N21GcTcSkTmRCyNM8MjV9Lcym3P5OKwK3Tcy0cBoVP2XviD9
s0QD6hnhYXKXJP4e5/GnMsfusm3E4z2Lx9sF0htcVwv8GDE5EZ/MDk5IvvyoQBtN+F6i0wD4AD21
yzfkZ61i7s2xi9NtRxLmuidsYoodCprzRu7NEN1Pti67uRxCHkcsfjuM/GQohhd3anhO//mKbMnd
XE7neqjrd+S2inSjuSiIVxSp8+2PD//rqvzgj31eTvVyOPn5ZYO8Zr/9jd+a8lvAWVYikDlDM7NV
qt8u1m87kc1//Se/7e63z39ryp9eF3+ctFOYyKS4A0B9AvPG6OLzbKbxuVq0GWytisN8u7ZH+UFI
pR/Uv/hOEQk2UiWact0qXugkdPnYenY6KMLRCpTAzV2dl/q/NruaEA8Mr74tNSg6GiXWnTELjIAj
0sqKnpMclD+V63Kh4eCAijP5DW3USLrnbr+ruxnhqeZcUlndmybSe3WnqzuV16hvjvjdbHK0IGyR
7llk/svkRQSoq753iiaIUx7oSozhrnjk5OqcqDy513W5URFPvmz98ZNqyvvj2BMWiTSfXABgqS4t
PYM/ZabEAV4xA8cVO6kK1O22sjmGMWIE8vCF3Cqbv20FOvxWWgQkdrc0ASLGqElWzbutrQzGMTme
IVXyUz/WZAVSF4umOdNf0Fb/iHSbeZDot3LRi1ZKMCzUdlNfX/Lv5aKTsqWmpq7zOTNrarPecJSy
5dpMLnn0trVb9wiPRD7EnzIw+h8U3IuT3CETU3wbxF7Dbkf1yznZyfRjnbyHpiBTIv9HmNnPoUAR
lHJAkNvkZWDsdU787np+unhjjsC4NterWAPHRrlZpEypIVm4SRWSm0deXfHeRk01/HoF5nL5iilu
cIusTz1rlq+2ObxD5KZIxkLrRX/FOS2h8TQjLElIMO96OHdFms/HWST99aFBwSrRhGAy9MidPEsv
6+9axEnBCHEK8rxCO5lPvX6/GmVP9GY8Xr74z62Vq+UwfKbGkmwgc5CYES5fW3mUQZTLRnE8pYv5
a3I9k3ltDb+zKltyY9NNKrbLICkW/OKm20F1zKMEE2FxREJRYIt4Fn7VuLVe7q+8E53ctbgd1xuD
y9fPfEQmEBP3HSQrj17iGAB5hKA8Rt4QbHiXCiUkeWfkYx2pI/q/TC/Cyrw8svIzuQCD/VdXud7J
ywMtuo/863+syu/JbfLT/7qrvhxnYo9b2eXksyZPRq4WMr11XZety8YVGzowtE5+uV+RMthHFeUg
+RV5WOaa9GTZnGVXuzRl/5ZnQ+T3dwfM5IGupxzVpbudiRMVb/gipfGlnH6shMrqy25C2qSCqLWY
36q2rA8AtbHD7OJY9eXXL81QXDW0MvAzIXwSA4N8UmXrurhuW7A+2C+a7tdaQlnz7zFJ/ie56EeN
V75sAhkhPpXNy9nj4IlKwO1coWk80u6qZd2j9VwQHOfULG3zuytPxGwDsN7qSV5sTwxcsnW99tdt
+CQwM48sBeNMzkZ+IA95Xb3+Vraut/H6wXV/f/w2KV+GDMijvBZy4BycGDdkuS57Hlc8689y/XLy
aw3uDyKnupP7kvf0+mx560ekKORj5YWHOb3QlbgH8TAQysgH8d+bcheXoWqGtnx063yHMC5VG7GQ
Y4lclS257boqt9kiCv5ffU9+eQo/J9SR8Rn9uxuRtOexvfaZ0BWP8eVhlls9vRxWcDh//0C2Lt+S
zT/X5Y8ue/3tW38e4M9fKRrg4x61hVVFeVBcQ/kakS3523/bdv2K/FSXUaBsXhfyflxXZUv+7r/u
tcYrMkMAnnOQC/nFPw71b9v+2OsfR4rEgD+rfivKNLLP9mQSjLEBqPGPf4Zsra5Rgw8U75M/Prlu
Q/eaLi7Xm/4fe4/LcCt3fv3qZR9XZw9gDONGo/5weaLttQRcd+0ov61fmrJf/bZVrsvv/949Ebub
AXMM2aqR0iM4bj6hstm6aj5grgufJOoRtqwxHG1IvnnTSzaXWAx0g/rCcDILmJbzSF4YIdd1aF4Q
0jmZDVTAlSLxe2mWR7sxlBddC70H/DSanR6Oz0jOQvZtZw+WRBafUAmaVdt6KueU0rcBzZ9qTn2z
LvjSOVGPL4ZZ3IDBIt1IngTMCcgfdyyaw+SQrUPbcq/IMe7PP3wZTlYUAQcxqRKUBrj8XDT5epUv
1usCQbG/37a/vXJl89++/sc2+eqW2y5H+LffXY4wZd6N3cF8iJn60TXlwpV997oOj53JEqlzAV8U
/VesT+LBvmz818//+Llt9Qsqw06Njo0Y1OTPC9cp03v5zTFrKA/PzaP8YJFd8N+bSYQSmZVXn1rS
2riQw7noEDrI0RDitWkKuk/86ZQ3g1JzoyuwEKaDQOsbzCJzn3TtkYSdE0zQDrFCsyhm9+ZrVycP
WmvfuLN3Z5RgjlxktITxmd4VFgVC6wls2GetIy+UMDz7CaH/cdLAnnYrmFwTb2B0nPEwHShNot2m
dAg0DPgGo+WyK1LhHkKeEZfc4dx+s6PYAgBBZNgobs8hHqJchTSAdLafL1ULlQjs2BRXK2qZkO/g
9G41KztrvGePvOKFchSanpVj7RQlfLWH4R3zZrSk8gKxM2qZM3k2snw4UJYkwjeNKzLw4YLxuIPC
tzPPBpmC5Q75FrIUtpGRMiyqfZhFW5wHcn+paVEUBYQz4QTfdenG7MLcL83qh6J59ya+AEyV+4Nd
K78KZV78AmVUv44589x6zW1zQfWJKXhdOQ9IQX7A6YyOaCZsSROAmQu/Dnbz6MKrQxC92eY2V3XM
8Wn4bnhlfzcsPW7lDQK2qbV32tD286L8sbj1yVJGHGjjed4zSR78JSsfmkr17pn3fTq4cAQqNkgY
j4AIFmVRbQIelUPI2DrCwaas9w0UlW61070elgWM3rwjc5P7TNvInHfxpqlK+5i3JuCQETzgrOIx
hTNiqlJE8DBU3ms1lhEIj5WjqyAwQtpCw/nMgPi3UUrjGTC2e7aWxkT+C83Jpnvx1tDYOU7kAbT0
ntO5xzRa7ZLH1BreYiSeMkAfXyr4uQhgaF+AUqGhiFXFhgEqPQ9aeFuubbkfIpuENpwiUZc+l621
+uWoWdthMg+u13wgeI4rAKqFwM1MjBMQKrtxNMBqtlK+D+4dPNtlSyW9A1yOZRk5vZdi0T6YfTKr
hO2+LzuEg8I25O/OJJ1L0kyDgjS0Nn63p9zdeibAg1yxbxoDXWoHMrMY/VE9YdQj30TFd5vjldAv
eXnTDtEhNrUBHTCE/Y0T1UXFV+rkHRjpvM9IsDZDe0Qbs8f5MbepVXhaC4i2+1HABvdzzf5iwmRb
0YRwai3+vhjq97Sey+d2zNKgtCoMBiptxyOn3fULuXLqLbATprO3Ju7zhD+aMzF2hmYNYDu6mbF8
Ok4W75WKCtugV9FhGX5GTlI+ZFP2w9WmY9K5tZ+2WHmUvX23IKymwwvTB/X7apf6LSNFRgYBoDKv
ofdsRqYcwevWb5vmTbje+ECfnC0cSyaH6ckSQJBsiD/WHtyZZ+SEn8Cl29B8q/Z6BY4ss7tv9kQp
IV3eoslZNmuv39iT/k1xB8+vFDCfHqjs7mmpP8vGih9TtWg3dV3O+6hrSTZhZzJif3HjuBAUNXt6
1x2bh4Qc8ZIkEY+086mFsY27RoEJixCstI3Wdyqt3hqq8wVfjQJTcx3RqHCGLYeLj9cxYqA/jIkB
4p6jqCXmddFs69r7UZBqK+bpgL7VepPH5aPTZGfSsaDInVMGJyzT8q9ewttw3Lhly+OntMqzG3EM
D3tLnbxnaVkH08gedRdySZvc8fqzrQyseuOcIu6jvzTPGP7on4Dr6rH6OoG0gLqOk8uUh9su50Iq
Wo71MOSFlsPtouVVt8av3oQQao6pC7qD3JRyeCis4jzBvPENZUWDoS7io2vCA9Aaeu1gGgYnbb2O
VqUGTYhXEeWj3PFBv70icAlawnMmQPj62W3hVptp+KiHiV+1Ybp3hx5z5rU+t7lIkqsKF6HSbt0h
wcS3nu/MWQlRrOt4Qyy8l4oIIB8FgOWGeAaKZPvLrEz72CDF2Mfw40IkAUcDu68Egbsed/VT32IF
Ae+5PDUmM0LM3dHE0+jlEQKvCHkvE6Aqe78003Qb1j2+TBSZ9zVFm8T7P9Sd2XLjSJZtf6Wt39GG
2QGz7n7gLFJkMCgFpYgXmEKZwjw5Znz9XU5ldkQqszPrPnZZlYoSQyRFAo7j5+y9diV3cYekLMFP
qFZ+zsCONJOMxu4G9xiri7AZyo52C1Xha9UyMzUlo6BQD9+0sH0lRWoGqPK5HyyU4CXh6rYEYmOn
COOR3RVOFB6t2fzi6BWstylND6SG7K3ppW4q7ZSZM4dLlB0HTcMolCf9HUO5RekgyUVqrwIotjQK
UMLkPbTxPidgTDYHLxSotun3P7E+HlySnghl40AtJhtbHouVaRBWZon0Qmd+BXA63uq8Y6vU8pOt
lUbfEqM8wWLCitEMsEdlOZN+Zx5NrT/PbXLwJctbF7jf2TFvm5pmrR8fGYqbSydxEY2nXI20IDya
rlktu9o7BTpcaktCQ4Qix7TKHT87sQN5OYNGgyJ3ZxWFf9gbFbPgkdPxoGtfMnDci1AZ1f0AQaAV
P+nN4K2zlyBgqq/NeJ9HlMYoFzvAb9ceMNGyx9OXpTGAJffzOFlbBnMpSrINzSMLnf107w+c4rXn
rxtAl0vcMd+YbnOCBjxQCYdkFwD9c3LjC2jz9jOodCBKpUm2xnDXZbxDUIk20h+Tg6GjPdaCtazu
h7HxL2EcDnfSXpQx1AHThb4pQGcOOUExgT/sEmJxUybKGa6HhGSEySUvqx0sEsNqlHC53y6HjHoc
2ui6MCHnVm0+roFBsvTN8UNnTij0c5dqutaYYRb+BMm5CXFoEi/W1PWXwDiLmUzeAaCM+Gb5c7qc
LMLNW/xHFtzzte6OqvHjOMyiSIJw4kkdtpoaWnYHpzehxKcHW3uehlRsQ2vgrM80ice3+YrXi3AS
a35EsgbxFo98AQQAdTmkJ65d28JE2T54zlf8EZidqsOgZaiJR4yo1pjD8O+Hq9dEO0MU9V2byHHp
ko3LRe6O6ByNyX7U3fnuBGY1pGCOI4Fw/hx1SNKpmyo/XFlGNV8wmNMZziLNXsyhTjhRMJ6CgdgV
IuDWJoy8hQQBOpFG0zvRL1Ux45QTwZp5Le9EbGyiu1LgSSEK59Oc66vKekAl4S2a2NHgnXBBzVxF
GAVxUFfznqsSk+Cu5hSMSSbNm+ce9QXeluqr5/R3IJ2MhU4Ws+9Hb/mUfkVpgi+WvsS9LNoL4nt/
Ezm9sxtD73uUp49OrmJ2wkRftAJTS5PhZw8N5yESTzn7H8bR+AtkRhKKUcX3uXMU2jcRRvU27tg7
TNpBG+bhHtX+N33SXEhK1C1hSynGaloWaXSJ++YgyhmQRxAytceFHE8syrVZZ6vJEEx9BxjWHeaq
/GxaVnI3DN3Vm7w3WbvGssrBlft9zRVqOvbIAFJwrUsXz8SWJKohUhJ1AgLuYu3smy7hBi7XYs+E
1CNUQgcQHlLtXHDVPhxZx2HPQMKgE+xHPqod+S/2RnsuBpNCvfTLgxkzTM89xKKO/RCzOgjvjhX9
Sz57K2Bv00GX53SEBJzlw+tMsAuMNaAwSIBQRyfL3D628BFWsMxwTPT+poYv6ipnQ+n4ULWC4KQ3
vbkIa7yzlN0x88457oZtkdRypZMhtghjPV7nllqBWPysZjh347j3qYOoqrLt3EwoBoOQ494fKMJT
fauNoM+tVt+NSW5/Bo2D6IVBaLTDK/wVvsmpcUJ5agvM+WMkNYSixgZgAWGkVXVq2UCDeyzA3Y0b
u1Vbk4Egzcn7lucmA0ISFpaVC/GcWKsvET6niQpgDKpLIoiPNmy0rog1O4tQQXSmySqD45qB2AgZ
S64SYqmRrv8i5jCD9JSwWRBBtqkcK19mebJl2/BclxiwOjQHZCU0uLYHsfTIm1oYc73zC0nkN0oC
XyDqnsDTwSVGeiv2RXLudEtV6PCPvSJ/AS57L2IaQIBvEPBPqCw6w+nJFAKz0uMn7jgKBxOuH+i8
h7HzXh3PGZ5Lz3+qZSYxhGW/xInmroLOQG0jMPtaHF+ZfZKpY14zKZ4alD0MSI11G7qA2QqSxQpS
OrS2gQQzoksK6nBnFAlBCXb+QESms4KcsxxnxE5JrH0pEgBjDaSZoJzytQ6smr3a/AQOr17rYwZI
lM/SdRKOnLJZhRKaUDB20calHpATcnwPYdqypHdnRKtes06DRSxIjYdrW019T9QceTsEfQ1mZmxD
4U87d06wSGHGlC4Yj9im0MGVPSxDeIorQYb5ug8/m1xvNhj1mcNkXHKxXbDNWOi0NxGrkFgwk49c
OgG2+hBAFPpPDw5QT8kRiXQ90CjOVJKNHKbdkFYtpz7Ahaml+Zx596leQ8vqWucpZ7uUwBwiSxFa
hSMlkXBI2OYez5qnt/nOih19IRmLjRLXrJtAjMPdYePGl5/aBHtdxuaDlSzD6u+IydmQKkfATj6h
nZ2HbDFHs7twbXbJvddsc9DKWZ5Pu6lJPueuKEmYHu84qWGWBuh8k1Z8KoIcuO5IkoLr6ktRyf5z
QsKFo3LUI2EzOZGo08BjJoDRWk44jkASgVn9w8Ix9tj7ok0wZVc9ATthctEiqo6YQUGec+NFwV6W
l3Forl58iewWsyYkni5MyyUpbn2RuHd8GjJs3EVANpof8uHZ3kxKzYjAqqs5oYmMtEro0F7kX6MK
eDVz788ER7pbFGXFVuCZdQx8K50EI2fMBspaM0dOF1DMGNI0V+DSJhG9ZbyXS2LgQXnF6a/x4H5n
fr9VL/EucbtvDl0uoB7ZFzkOdMOmdue0IXnPSU6uZSFXQ/dsBmCOhH8fI6d3rA6PW+sc3mrSzvZB
ALOKS8TFZAuyIFG12thhTnVEZJUz85FWhJCxr8Ae2kSnrhTzwhmJUqAxjAZPdlwGui+z2T3nRmgS
5SWIB53lSYe+zUSgxOnhFA0stqzY+NJ6SDw1g3VFuDJa1YOYPnU1+bEN6K9VXAO6LiwjXIsuyQ6e
0S7+/7XF/5pw+LHM+e9//kEn/N//+X9WWywQ7/6dtvgSlb/8+m93TfZS/PIHgfH7L/4mMBbGfxim
bhpA5X3X9CBF/Y/AmLs8wjh13xAfkLImmmQiDT3XM1xbvyFof0PK2jyc7eiGctlApr29veGv5W8A
5+bD9/9WdPm5jIu2+a9/d8UHmixxlWBkGYTyGnhdlgBc+zPaGFJZB9AHTpUG5GthhtG3CUGO/jjR
6NjqQXmWrNvEiErUckVLSenT8i0L3Le+YWy6TJwSzu387NX9IxFAh9h0nj3VwLEQ+zdJukTe1aTp
C6XWERjaZqBU9JJjlJd3TXmCUv+5LsRpSHwQIsO4RTSw8P2+pTnleVtYHJd4xGBvVJ/hrEPeIpoF
GRoxiaQFhTmufIR2TLfLFuMoV5w6pSjKOphr81HAMFrFI7OxWrP3qZUx0k+aeoHlb8E6/0Yb61Bo
35BHj1Sw+lVL3BMdOdJyZ7AFLZirhN5E2adYIczkLZlGlKKNIO2yx6Y6Guc0y3atLX7pJwEOjNqK
uGRz6TY2HM38CMRrCSxiZWnDtpbdY2vz3Emz8kX+6zBNF61GGhmFv+L5FxZ8gwAJgkPXRcTag3C5
3gRmf0yD8sBCGbFxoV1T9J8HPTtC5T2WBcJlUu0WUIjsmhToYTrHUpw0OmaxPh9KXz/7gX6FKso+
bjoH2GgGcyNz4yq1BnSWXDfNtI3d7Cjb+M3A1+xr8VPQTJfY6x7NyHnu0nCNcI5YOYH0TVjjNh/T
o5smL+iODxM0az/FImj0l0gP7kAnMY7f2HB2bTM9EvNwtpPpkLgD6cTpfvCBwyXaop+TY0yekWPE
x4oEuyzdkKJCZBRQqFLszIxk3TbdG7l/Aqe/LIX7XE/NRmjTWZ9dAj+edCYjC9+O3qyc4yB0ywMt
ojvQTIegtmEzsPIntAU0m3LD8oxdxzOXDeldGQIGFTNptNZz2mcvoUOs/bD2PeNcRc6ONgGCXpUy
FEJCBjPKJ2wEw7VriDSZ0++YB9+cMHqr2/Gi3kZ4PdcaPKOw50ej3spUf510wLbw+zIdlSOePumR
s1ikd3WKdN0aLhR1FCTlcCB4M1iExJiTIrMfjeE8zu6um+J9bqHtdU7lTGBQxDtYjQcDiXoYTgc8
5W9eCI4JYP8yHi3UDenRcmZ2ceI0185OaX1tDKyBM77iDDoS4Ipi6dHFfTNU9nNkpft5MJZghY+y
Tl5uzzGBIWZPfm4wm4fsEGkMkPHWeCAlEL6GY/Yi9PHg2s3a5lOJAOWmPSJwjr92OveQJijZn50u
eZNpwyLRsqlP9vqUHTU73Vuc5+yjdgEywFJOV0xpgF890t7nczynxxTmZ51wrGrygdSHPhm3su4v
SHEfpZYfe7UceN/HaL4CeLjAMSnD8WLykUg3e2n6r/7U7tsBFGg9X9Un2OnTQctSmh75i3pj1PFo
hMNFxMiuy/naTFi9sOj3OKzVnxRwPR/BUVoIOByTj0ar5/PQoLc3h20JbXSEFWlJHk+ufP6elFoc
pOxiGJznBh4OeYI78oC/k8Q4oyygB9s9dNCb1LGdpiNGx/mawThYDH37GBPfmMzmNklA2rFfp4ic
D65DRhEO6gXyuE3eZG+jTX81fh4UUC4eH036Mupg8pkW1bF5DdpwZebXlnfK6sUzoUEcL/p81e27
RvMfwJJB3Uro58tNaXUs0/NZyPEcOeNjruMsINwqH89aN11FMmwx1LHKlPELuTBPvR9+vkeMe7Kl
/hrJahkHwIdNonOgJJ4sMb76TvClYINFVfjGlupgEnZVczBrILPaaV+G7gkaaKWdg6G8p6sGXMjY
TGa7q+d0n3nuyXb6x7nWz6Au61HddHaONR+s71ASPutlsm+lsv5lR9To4G04PaaIQ4J32sVxJr/h
hfzUdfPBr9rHpplh5ooFdv0Dvt6j+h9+CVoxMAI4vEZXkIttHGqneyUE7gxXcSPt7rE2OcUSu9oG
EQp/4ezUYhU3nFa4uFVzI9tjDnxUC7ZNbyYsk08+V7Y2ma9Gkr+0dHXM4Nrl46MVkMAS2+OrGUH0
ghM8uid1Sqo1AYb7CfvrRp1Ejck5ZhjMWfvQe+46WopGwZXGZwPYOcxvGEb2enu5hYSxUC3S/hy1
Cam+42MG4Gv0u2ME2hcLm8uplr8k/sD5Ed3Du1LPlZvidDvjjPFkmDhyAxKiW03Dbxiw1yJ0vo9l
wraCnUI0WVSc5BaHlZnsR621FnRFdgiKg6XutE9ewnQFBwsZZMZrggr4Dp8wfKmgurfY6C7Nwd0n
LLH3aTSxhZ8mfU2ry0qFu+dyRwLXPO0SKBN5BKYn69LnfBzPuCGmw1TmEA2bbxauw4UVMAhMU5pm
QTFMZO3ELWF6zoj+yQQTkOmPhF73+1tMGUSC7v3W7WcT4u7tkGP7Fu7nmO7mZlbmb9id9v526/ZF
I4T3/Vt64LzshV7kDYgArPwjWisgTOFTb0+kyFjtvejYseg++fHoK4MlXs+YtoucIY6pLwS/GqAk
2RQFs/NkQBDE1x3sA6/YYJV9imLIYWwPBwijVXiXA3fosr4meiq+GsKI7iYS4sidYgnp9B0KaRw3
Gp6Inh4ibUWGRUMHJgbYc6k9e82bK90NAmAyroknp+HBLBWr/iT4CXMTrYI5jV+cMVCnNYcKat/7
lw4u1IEXN+9m0ZzQ54wbiiJI3AQmR2y+My06FyV7QOqvqwfpx3mZHX/H1JWUz8h7kYXhreuuJ2i3
6L7Fo0eMDCgWgyjALgGN07nQQsrMvrqjQNFZDeCHNDdluYGf02ISCcHoLUipf83YGvWFc/JstsRR
ry9T6e1K3LFdRfL2zGmeSBYPToFi6i65P1/Y7y852dZTQKFjO97XTMdCpieA+JD2lw1IiQb7f40d
NRXPQnNPTk7gqZweU7s8MVBd1IGHlzx+ie2dNsiD7ab7n4r6vwg+weX3s/+OKpkywFf/MSyfsvxD
lTyEtcjaoS92gwof9RkwVwzCxTBs1cIGCPNsuyBgwsPfP63x5+rcNwWdHNszXeEI42PuS8LRjz+n
3HUifavTu8HIHgsxPAbeeGJwN2vToaZ8g+aw/odnNv78F5sYHnXLsXUM2a56ZT9FnkAigo7MvHEX
hMZ5sghQnDL3Llu5Ocsa9VWcNIAQ4b/77klVaP/w9MrQ+JPhUb3hlkXSDa9AZwylf3j6QYjRSoIK
b0LL3oElDlPURqvR8OmX1BgurhW/IJdrx88xMzBps5hST0fJtP2HF6LSNP70QhiZuNSKvvr/P74P
oVX4kdcExU4dc+zfLw4FUaYdPKF/mirqkay9CMayXs2AGlNekXWXYgJgjwkky6iTfRs5hr2uxNPf
vzLxMYvn9hZBD9FJpXEMWiR/fGXIFoaZbmWx8zt2bnpxsCLrs9bE9N2GgdrXcdfknn2/nVVQng5x
Nr1SAD6Gzbl0khfdH1+tiHXnVpV6znwOt6arPVXZfG25YloJ+JCJ6oeS0s2nrajHrap8XB/iVuLs
Is47tTnQW07QbLzkEZDlXD/PlrOTfBZD6EFmIaog6i9JJ9eG/Zx5+qbmmoueflt0dLGhopLasYOs
skyZ2BlMmqI+2BSu3IDtw1giGV2EVy2cXtNZf3JHwJSKKG/Js2eQuF3lb7Xf8fDJiyxrmN3gam0B
DYKjZpHpAaW4AsqUI1LeoX+MQEK/N0boV/zYUP+8gf6rw8M2dNMxXEN3TPPDcWoSOpmXJkqryGw2
NuZyEkgA7ny/FfTj1Wjlu8v7f31C408ZTOpztzEDewJZOefIh8/dR4jDlpgzM3SnQ5MlDwni+cS6
JuVwITH7vPHs9GUaWUtnwLV61z+yy97Xdr632E5kvUMm40NE7HZBaHDeX3y/AzZXfLKEOhh06mA0
yWeLYG/pmZ8a8xBD2Fi4zEHJQFgXQ3E/swx3VIDqcQev2hBo4vTuzqbuVZsRxgDwMfK9YY4HH/Tc
JOarmmXlhJuAIFlO+TcXO6RG85+2Ajya7EgoPGKl74z0qI7SbuUjnVqNRroyaUfHk+muR2ZZd4nB
XMiumGss8tCs8NxlZGJ6wTHw6NLSYng1mIzrFHBmjX2nCz9hprkOIniMgREz5QRLZlvPZkZRDqUl
c6yvkl1wmcUvqlZuqwFZYUaiRPMku+m1N6kCi5hOQXSpJVI5NujhXc97HKLhTfX8GHn2s1kSIYeR
yWb4rSVvmlntzNBZeQyjpwpPbhbshblqrfNYkSgzObuJVbtvvWe3N85ql0mhdJjWYGptdBu37Vnp
7sxuZtmN9nXxeQRspf4ObaBsdEOa3wQdi24ljP4wePorXdsTMbrDPxzaf3HNI+vLI4GYyCvT8T4c
2qSKlbWtWcVO7RrVTnLkYzeuIqie1J9cAIgp/mG1/atV39GpdD2IQ75jqvt/uuhIcyJE3oYZ5qTs
Axv2w+U/Xcl58X9e0cliMm1bffVx0//xSeKoTsmP1Yud7UFSHZyG3lE2P8oRyEWIIIkO1Ge695d5
piTxYOoY+qGJ0jdV3JM1dIC4QWSiv/YdQzV4mDWZwHO6TW/az4KFUBTZPon4nVIumyT57rk8Td2n
R49C0mZEpxZilFDXLjSvfcJSLWUKN2heV1N+bFx/MYruYvH5d0H6YvrToW3bA4wDFAItuQjzNfLt
U1rZzGnYCTTF0RGXecD4yv5KvUiH8gc/x2my3Ef8DRwy696rvlQ0NjyiCuPxnFrJ0R+6R0M4z2E+
HnAJHgtpHfH4r7VmOqiiBt0GvD+xSh2kN6ZzmMNPXkDHpaFNYUo2ZzQVFyPyFWLNwXhFxZoQW7oT
ZvzmcLkg7+hYx+mxH9O9aaLo4JNk7rNT7Qz1dLpkoekT57lwu8e8keu0Fs86UxK1F4LVD9YaV0sw
PKoV3Gab+PdXT0P/iwKHQ8y3PTZjum07H0o65uMtIvK8AEjA5bPICRAh5YTIK7ZrUqD5Y8B4KDMN
zVHEZwTZdEvw2x3SwwfTX2Yre+5Pkt1lz460s91TZ3v7pr2SLgCR3NmpHWPfn5t8vERaeN945n3t
JV99ZtpVgZwl0U8J8onJS18Sk8cXJm/pUHR3Nii1kn5j4ZA5Y7Lm1XQees58imBVVHRyvHSBc1Kr
aj33r2XQKI7/IQ6GV9InX3IWM2GVR7vimSZvD7aU4oOQKnoaNA0Dbbz4Xn8xOkzZDmG/5Te1NxaI
zSSgO2duN1iVDo3VbXOHaoe2j1uN1zrSz+wrxwHRBz06VY0FaU/Cl0bp75ww24QGcGDZXPJ+eJ26
cauKIKdRnRLr2U/GBbCshRsIwI6kojj8xUyEjp5FjCWdwdb7njoaIAqkoH//QZMx8+fz3aOO5VIJ
3AMPzod1rLatyUJdhGEhcq65zI7qguM1iz7r1oPOu5LlR9SoK9U/A24K6sneSSqPCgmr6nCaHLFW
g3ZnNpnd0LKi2k1pa0qdoAqKIsP97tJIsZGyqsLFo1EqxrPqbhSp99z7zWYgRFudu0N87DQNepK7
ZfIrBvZDmU85lE+vYeCeItNa2TT3ErSrdZUdnVy/qgUQdeYpAX4UIruVubMGz9Uk+XGCLgtH+RJS
fXBhB/n8yuAfLSZva2IjsZvBbKTHwmI/nsyXMZsOueAEVidTaKUv6m+2Zv06G/o1mfVj3bG1Sb9r
IjtONts+fjeN23UkJNoZlkGZ7VXFATH1QE7ZqWHnOturrs5OrVx5TvBMP5BTp/eeVYci7FFVRBHX
PftUzSQX0Q7x+vFTQYn8S1n72z4fj0ZbkgjzJsl8aYf86Npc/gFLvGLKtQKWhJQBJWPmeDwhGmRv
SH01O8XLjGqvGaZPYaQQ/fZQLKKagWoGmYftbpJm+0m3FwyVj1VGJzYRp25MX7pJnFTX2qBfp7pN
E25UDaiQasKxCXpVf7RvUTqkxrnW4r1OsLRMuou61MYcpEMPEiqYzur7ykQPoebC2V528RFWyAtS
+GPU4O1H2ANTAJJVEE3E2eChZRlUnbWSjZvd9p8MUibUJnbqHr1peDXK5EGNcY1Of9D2avnraJLr
QYK0a9gCwXux4+RIahe7vujFJrhCag5LJd3XvMc6EyAcTsOD4zjPqtOWE8wiOY2gZjxzLT0kGes4
ZV4VPSS1e68qFyObrnZmPxM0jyjSJM9ofiUd6WJxWccuvNeITYt8+oi+RBaGgUrsYy/cqF5b22a0
F2tSf1Aapvuqmg63A56hh6rnYq6H48D7yTJi0xWwEZ2p3XhWCdQHkPcgVJj5cKeuAoXdspVzTj3z
7iJ81QmnAJndQiCmCuPqViFsREZFtwaanShpLzSiv2YzE55o5pJWswrP/bav6TqzLqo+4VwFv/79
8mFYH9A7t62/KRzH11X2qfUxbjGbrKQ2bSffNWJ6RTl8qebhzgq+0Oei4dExgFa7Qo8EZ9qYzGgG
5LCkCtB7VgdWE/ngr1uK8RYhC67L7JKlzm39vD2AML/XCZWmjN/wnL4m5LfyeCeuog9+6hPsR8ww
oDd5Tz9oWDefU80E9UzczhiDtLd7Fv8Cx/ZaJyPPHzvCqesqX1od2lDBbjmEIa0TjEZC+3wsyvjZ
UF0kfCnIGVxc64ZZv1TSj1ZMr7Hu012QwDQXbUlvU7fgo5wKNstLl+is0Sy3Q0LqG13upJ2u2Haj
vn/TpVWhbMjf1PoSzdZdmcDGqHQyRtyTa7eHtcnipNach1DTT6A/FqWMXnSPcgAJmqWPF0STBEth
pzH2PbwQdTHNAIMEFhEtRAnWAzWXugB22dHniFTnXyP8B8N66JlrZIl+Vo+m6pUQMdMwxPv0kyaB
RTMTUEcF2YEn9SA+/X5Je1lt0TXGCak57lXJbzf9o5G6O6ecXqecF0DfPp9QC/rGZicrypGyu+j3
cS30lYEutccu6hbVOqybt6ztHi13JECRikn8XoOr6fiP/eX7wPaVHpiMw6j98O1//wsT9X9tNP9/
iell0Xj66UxdvbQvv+G7Ti/5r//176df+5df/oj0ev+V35Fehv0fugXSyzVsijXdp8r/HemlNum/
57YyZNfJomb6TWGApI0q8bchu+Vwl+PyU882qRvovX0YrP/doN1w7A8LCQAvIYCUmzS2EAGIjxnO
UWuPfSErqmzMBEkvoT1IgjVDnFKLMOqyJYZJkpNyhCPRC3MOwjnSyLkHvysWsym/BKrD0Tu4Cgik
2RatKdekjlQa2KYWu/mylQA5ShMLjGaMLwZ0ZQJWmnUHaGg52PNi1mmY9QDEs84omK+ILzIPJnbk
AHx9ozgHTelsDW/PZgT4qoKMlpDUZ1lNy2KOE/RI876xIm8nk/YBCGZ9Lx370bNCQ2FwGLVJPVzq
Q8+QzOzv9FbTGds7kLi7sbm2oXxEP3OVxKY9WaTFWsV48r2gQbWJ2d/qh3Gpawl8Mbv+FAmTXi/c
GtAxeF2QCLETILArHgRTXtPeZzqSB80jOYPafOWb4Low2eQLPck+M3lctGkuAabrTx1U+cTg1Hey
XRmE1VfI1edYn45zRW0y9JQNZkHrPjKJNEKStB71+XM6fHVA5iIxouypZ5jYw2xc/LAfFrffwJUH
GMr1yaT0inglnM6HUoP6QKB3WLSjmy1l0vfLID07c1whryR8izCZId4aRIAwo7J5s6u3rjNQSulE
f7ZNhfqx2OBaDza+/YuLgWTZeCpxynIPuNaCE/JjRtzz1DifBkRj6yL9ZNc0O5BmwS/whzfRDF9H
J693iLzXYRIT11mAaOxGsUqSOMLrkDGvKrLmbgac6rDDXTjMo5dCyX6dEp/MYJLzY3f+klg+sWDg
UTRwylqv3/cdksWYSEUltkRnNbOS9hpzczkwg54kfHzpH91swhgkUmudheBl+34fnMNEi48ZYSgr
9d6Uc6I9tsGqyogAn0vi3hDAch54E9QxFLPVSphZdiZc5hDgfLkXD2TiIfRoSmBO3Zsj++BIpMj3
IrYJ6FI8OzTGzKrpG9F9159CuyFS1Rts3p7gMOt+Cd4Ud6QW2oselOnJgjA65KE8WFa9KufBekor
bxPjDIslnrPRgEUhfOuQWEm+LAJ7Xhk2FkY7Dr/4LlpdnwDYk9/q1SrIdUb0Y7ONGniZgTH2R8mn
iP3f3zITQqStpeMK/2W2w1EDSZJBSdBI78yrZgPMVTwcMmc99SGdyrR4Av3b3HuwKJeN9WhlUfeV
evwhC4svuq71q7LPnJ0fj80KFsTYD+FBYhe4myIp2FYEHlBorlokLAKSDaX2olnx0RiaAW2p3+BU
Zw3xgn5naNpdSpFzkkp6G8ya2Hhx/mSKvGSQiNoZ+K6C6SbONoM1f/Jy7z6yzXynlisiRHP2RWE4
a1/B8Rxb3et+rbF33gudlGWv7DdpkuHux45zaHTeg8mMypWuteUx1pB4wiz4ajpVcAjreFwj0cd4
12CRYhxIY25y7dWsjdmnwE+bnSuIE44rpAb4kQZksmgnQ0mp6LRaz8ayQYMKP3ddu5G5CmQh1lqP
uF+nVb6VvR+sknwgOTAIri0YuMcuL9nfe+6yN2N7meZoikqdrVjYzGf+znayeCfMiQjbHntHmeT3
Uea471+yhO6IE9w1gsF1wUeuuQY6kaFtQYWODH8L5yENY5ttVssAfOoPXTGSkdUSQaO73yatwrcW
MqWoaNwRGSKX+Aq1laFmkrcvlrrVRY3aBKibt+9vtwrLhehFv/z3+yc1vrx9f7v/x7fv//L2QyF9
Hul21083b3eNjjttGnqOt4e4/ZPbzz88Ygftam+l5hfvxfTgZ3eGYmXPN6SJIgy/39RKbkbq+9ut
2z+6ffnxOyl9BajE6h96jYIP/7jrx+/8+Nntt2934GEkb42UFLrHGYHBtx/+9SvQbq/r9g/en+72
KD/dfP+127O838RRc+B0z7Y/XvxPD/3jhd3ufr/n9sOfvv/wd97uHmVQLkchJTDgP7wpt6duZP9A
1gxizh/v4+3X3v/AH3/6h4f++M8//nX/+yt7/82fHv72OsCc4Tj98QqrqsdH22SEy5oa7/Tt8W9f
oDg3+vr2+D+9iNtdtx/eblW+fVdljoTdNX4N8ay8/8L7vxppo6W4BIhehQRGis/MkwTOMSkLY1mG
oY3CF8EY6tXPuWaUezHBZ0gqRYYZC4U9v/30x10t5fvWDbT9h5/fvnXUL98e4ce974/SQMIGof7j
EYOIBlwFwH6s0/oAzyVRJP2YLimoe3VTq4H5vH8/xXgYoiL2Vj/9sKD5dZeWT+//5HbH7ffY8hub
UR8+BWnssw4oNn+Y+4COiKhg6Ue+mHn+oU4B5E0NvO3bLWkDjkFgAXSf+FsUPnuwJafYD2heqPP9
dopWt6WgMk9mC0i+M8oDzWguVymfGTVwcec1/rJp+l9F8ysrOYluxfQt0yrMoYYAjzOrL5MCidy+
uCpt4K++/fHvbr/Gp0H2C/nWlRAdMWDVYWwacWczEI718XsRsSOTklSKhT+TQmlbw9cgdx9KVE2r
2MXAWeFD2N/gTjdAyO3bemyXNl7YHbspppYunWHw3+Rwu0gzGCwHY9ehKgW+fvvSqFvvmVo5hP+d
rVytirDvK+q+rm7dvq3a2UAyVt5pTL8Oty8YmgnCRBG4LKGykG0pvYKhGcZwSjfvHSlxQz9g2F6Y
QyB2N5DADSlw+9KB0a8M9t5VWQE/8gMr3rqje5YqIGDCJbicwBctxwqXTBZou4xZo+ZgcLRvePlC
c7Dhuijg+plis7USuapN+JlCNBYIUk1igkzgpICWQBhh5lTQDCDcvv4KyesoqUi4nPFRJUxYDQVW
xXlorq2U6HS3bgNsQG5wB2jJUQlzt4g8wz4IewA1DpFj9c6xuDFSFC9jcJ2VtKzynSJFpAIdSDB7
61vS3C1zrlZRebdbvhtRZJUO1iOrJ4KMz4Aju253JFhkSwoAWC3q/Rfqy9B6xl2dXYgkB+ikyOoY
MohbCGj5k0BHR+d/EC0pCpvfKBw3uko2F5QGlHmdQiSZKt3BQdCR06iTIJ9ii6RrxU260UN+fAkn
Bb6zcvs0aIWxEY6N2+zGgHImjyw9nfDSXULI143c8+MAvN368LMJqsgqGv8fe+e13TiSZdFf6R9A
LZiAe6UXSUkpk8pMvWClhfc+vn42gllFtaZ6evq9XyB4kSCAiLj3nn1QonnL29B3S+wcw11LLxA/
C8WOX77Sm2XHjah6SyMMiGD54//wz2SZK5XGr1Cm4iaC1bLiWC1fT91wucJKKUyR2uIFoNmAgl8J
KFeYynVdRwBouzDH3gFFLhCOK40IwwtAml1bb9RTp24hNXedXIlGtJV0V4nC2ItZhrVMwsVoT02u
i9i/fcG7HOvFmRrJeLTlWiGvLrOWoH5r8GyBLBsEltlgoJeou3qZvFssW4q5rRDjhIVs2S/cy+tk
XriHajE0kV9xWxy90ZrQmY/mz06fiSAvXhVqEkUt5uUBvxeCy+AgRAHCof+F3ENsFXJLXborEO0d
hqvLClxLGuMmAPC976E0o5PlNpJwJebRbU5OD2N2qpJqk4yo9sh1GO2emo4b9YUEj7RdGiil9YFA
XMsgcIWYI9uYyMx5sjCtMcEpJlATBt0kf+aKjTlQLRfP+C5iVoWgJNJxerGScxgnz9RtgIhuq2xr
NAJl1vJA9KmHb8pC+yooEjqo73N5CjR9A5QRtY+EJgtbMTz1gDSbEDNFdXd0Vp7u8JN4VpAm9cOr
uevN4NZWchRPxYTnXIOybkO1BeVT2dfJKC3K33DscJeJxmBQqzuK+RefGeU4E/rE2bIK7pTvYwVU
e4dYj3ZEkV/6ytfwnsjCTZ1Z1GYNUYOxgWGfYwRZexmNyakTRb932+qhTpGzClLNPOcZVQSolDZz
TWqq0ZH/aB5vkMEtwWhIMz1E+E0bVXtjJaA7+wIAgHKM6QQvNoGamfDx8nQZQYmBWUpT65OXOWJA
OOAB6NUYO9KNVpWAqgjQRXG5zXrtxQLvjLvaXZaLYeu2Pk4EMHq9pnkenb3FsHd9OTsZnmWsFngb
9X9GWVrrWj/nBQ60blOv8ilaGx2cQccpN3mLrShF4bw1RsxnIgM/s7gzzpWh67g6LuvUVplEqPzb
7jnqeddIGX4MgizA6CzErkF8k0KbMeWgkjVPkAZwusXr+xjXw0dba5FT5oRy+4xKPz2VhDqXC1B4
SbvvU/OMrPO+IS6wJY9LL/wXOMLyFNXDZ6MN5603dtsA79fdgJJwNRHPBbnIQ79MCk0LgYjoP0XL
s+gh/pCt/uQFdXxojsnit6TMldRcP+MKE/gGzkuiR9s13LvelGyTKMIikncJWieC05cdeHqBKHx1
sZPadcmImhcDiAFXnIMetLQvy3eLKvxZdeo9VrWzvHSXyZDjdzMQZNlkPa+ZWX4q5+Yl1DrJYBtH
WOkaXB4nfYEZQKVkigey5cYz5uGFt7EqhJU48l1uj3xebGoEmQrqY0ofniyMHwabKHqXuTc0ILVS
0X6WnDiY/QgjKXYxF8qamrtO1G7OlSSkltUJ0rhA0WrwAy7HvtlPzWIukG5xEPh1OVaty5PxJi70
lJLY7xSZ9Nsyw+xtLCn+FrPQNq2dPBV5Km99aaSPcxPIQzI+Jg1wSctEy964SwhNm3f4IGM7rE9Y
l/jfwjF/kdWM6jYbQdBPg7OqJAalUtZwC5zqU9gX+9wzqLrKwGtHSxq8CE1UlgMS62Y6jRDivwdT
K1dj5b+WCiI5E1MKhtpdixbpCoFUMFF6OpErk9qjNKPvBjRHzxLUbnvkA8MxuHejsLkNDA1TrzSe
v7pNfJYoVT+axL4OhJhgjg/28JpqJ7V9JN28dYDbHAeILU+10X90Jjl9FVELbD0P3Du8Sdu7osV1
fgm5fI3M8rEwA0DCWRlCGo3xpZejvVUbW6pVpz792mLQueuRYdwkoVt8bCJ5p87KVeNWj21xiyn7
eG8TF8bwnX/XedqXKEHcOlaNebQFwvF8rqg1WoQupY5HyeTLL7UxubuCzD3cXF++jFV0o77E3I1I
6tvYOldtbXxg9MMDQX/9g+cAM2iXXAOWasGDK2PjBNliJrrGV5HEFKTvUEatNZKkcmfsjayPPkMI
RRXKp+opkAdI5pin0c28Bxuv3MvHBUbdUcoQWx+GcDbOhYW7gTrljNZhmGzEyXhnHcq59Hcpet0v
eYRr2HLKqMRAomst69jabvrUD9OrWq9nsU3RVTDdm3Nu3UqnGyna5QAjKu+8TK8/EhlE0zU1cIM0
J/xq4wm+/MCi5nbCLM+5GUa9f45T+ahOOFY2buW2191Fc4VzH8SByw9oe7hW6xGKhynNtm3fIwfC
mOvyA1LogBPF+CqRwe9SE4dqU3dtitqzszqrjFyy8sstBgojuFe3nfriiKS+E402H4U+x6fII7mm
Pn5h0L003fIlLsFr5foEcqQSN5Fb+g9JSICVgsPie9GLI8xd89PkSejcphZiW9VMD9Q/QGFb9ujD
4sZ2tOQzUK5kJ+amPla8kB5azTZ4BvPyezyJfQDi4XMfF/42smoJrZboqEG1l29xo6nz5HMPiSSL
vtDbMrdJaCF+g4n1Ye6o3VHnsWOUvKM2fMkgRG01l/rXySqiD02DWEPtEeblBk5o8KX13WqbVjki
jQiRLGFi2PLLpyUthpXN3L2Gs8nPHVDf43p5fa8HUXM5h4NcNe9s71XWrr+ZKiM5FyVx6CySw2WP
HiX0IGX71Wtta5Nkojuj9tHv7IXgpf7LxDvAT7yvWelNm2LSrDNSturObZGXqw/qDwcH+flZ7aBX
fbtxuya+7TrXx1+2x0xvuXCohatkdr8NvQPUxHHb29TrJLegkRDCb7Pv2e8PRNZyM4nRurXEWN5m
/K9N2ozGN+Kal89T696aCozoLtCa4BxT67OpLaxgc+2k/pMhKwtb47K7q4ZGP/cBeLMAA8Gvg/ik
dgBrNq8bvRZ3nTFXZ9FirN6FnX5X4h5MiJkwtVY1P0jpEIocO/0RXERF2yZbFOXF8Cg9DfC34dQ/
WmyFM6cXX2sr19bkO3UsnOzyVPAZkULF2ovWhY+Xs/nRU+WV9kugZdqWbFZ6cg1N3HEzUa4WecFX
jx9L7Zpa3bzCjqp+tEsxHMo0gJZYlvYjBtj4aC2fDaP3dUFw9iua+GRTpXVzZxpiPKV2CwBuqHC9
zOoPaleenudebyhqosncdTwSx1p60f1Y+oKeT9F+szBdEctZLQa1K6dztAdjns0DnSfc3RwreXJD
QtJwnZof8JORlA/aa6KJYhNuMlgpd5E7iVOHbfI2znm8hBR36vKgooUe08Qvou3qHSgt42jGRXM/
tZpOjW+19Iw+qT0lXpKrfjCMhykY/MM4g0PqhuY09XX/NLp1ebnec4hhjfDnVy2p4BojzL8d9TA6
ow8lRxa40WfZU2imfr3K/6wPvfXRjbRhJwuMdLCd1O8NDDnAHXHDGcOtukA1Izng2bJ5GGDy3MTR
MO+7NLSf4gGvDbVL4IQ7j3TVa6DzrsZycbx1Ta08B8IotjbKo89GbpzUrkTqvsZRQTuZ42UMLiLH
KXmCCVv43oMj83kVVZb43pOiNv1G+5L2VrAZu7I9I8qP7uwkjTd0Irtvufcw97n9fdIyGkXf1e4t
sFbHqhbI9suh/wSy4FadK+r0X1oSJs/kF6AGTf2EHQ5Ntxv2JW0b5xhiHwJzYHz2bTlspRNNp0QW
4X3eltAgl8+jJmqxD33tzqMg50SdLvYuy2HL8WoPK7xoMv6bG3+eKzLcX/EYLzbcAE38vfsnabkF
Z/T/zo2P/7j9OcXfy7857M/8uG6R3haObfno9xZ9+TU/rmNsZSN69Ml8C9d02PQ7XW65y0H4Y3EU
shSsqK7pcuMPC8GI41kG9ZS8Mbz/JF3u+e+qj3XfR3YCiETYpFl9W7yv2sORXY5hkZxb2IYEIoJy
ZVW93KfZdE4oqf3tQhGZsBPXjt9aq6Xl17QcvRPySkRN9neRR3SJ7XM5MhBvI2e8TKzFPjagMHir
5fNrTg0MlfEEGfyixjFKzRaePxhbNdtDgrhsV4upG9SwWnzED0tYTrk0VlYNVL0fd4lHjFVNjLZl
PKpmK5/gbJz/ID9GEEsRmpeJ+9ecWtcTDtnOhkZ/ehmLXJ1LSsJ4MCuXwUMnBZiHHKNx5W1B15Pw
wBIauy6qOd8Y12Dr5UEZSyhzTmsZGF4nNnVL+17YJ+UGohwv1ERZYYyare1k3J7Vqgo9Mb4TXryu
levjoCxGHRXdG8ryMTPaZhcMFhaPYomUXWbd3hxv0umR2iNi6tbCxq9F9XuiFpM4KRC5ar8azevH
E+lvNJhUeG1mW0smuiPlJosA1dtBsECFfnT5/EHrrXFD9VIBCT+/7aL+vkn0cDe3A2LWgpCnliKw
7uMO//ThOYA4aQSNfjC8/LmPKGmqouZuNKi/mhFM6VUSfoCnVHfNSRYpcY9lDqRcuac1+Rqk6da1
tHjbjGLYYVuiUREsc5jOMostiGELrjtczAnUb5M49cdMdnVAnZUpXtTvR8sQ070WgAs/iHJ0NobT
gQMf+wTdLUM5Eu3OT+AoCFwXi14MVvDpXeZQYfyeu66jGkswiP9ri9rnung9Tq1Dz4hPQ50N2FH3
uDf9ddi/Oc37zeq0KNXBKqrZy3ZggJIsyfV/2urDXZev/+8/X9dUFA+kBX7k6lg1yRv99wV5t27A
5HKv2f4O/7t3/+pyCd5dpneLU5GMtHPEz9TB0WhU+6YNUG7xuMTL86UmxV+LqSIVX5fV5qZYHATU
MWrLZafrkSKW+7nDHCwyqfz+u9O+W3f995WKVrzbrBav+1w/DYXlVKojBcV4nc+uNvzdftfzaSH2
xA1Y5Ouq66HXddfvdl2XtuZ945BPvnxdBIwfoeyHuzepRSQQ+lalAt/kFt/MqoSkNof3SQ9MBIYZ
+UbdCA160WF4yflez3ZNdF6zj5csr1p+k6KkJJaKQtRf11zl9TTXdW9SxOqDXM6gtqvl657v1pX5
ZN6kjV7Ca0OnXAWvYov1aXXsllhV7GcQy9VynDEopeCETW9mVaIyyxan5vebqv6Qk2BS+Y7YXV4W
8xLnjFEQXqLBKpLdqCbhzU6h2vVfRrl7DCp3c2rfJYvF79WrQkXvW2PxKzc0InJUFz2odWo/NWcr
P+Drsjr4uqj2URPle6HmIt2mkLow7bVcrk5e1FhhL3NqYpc+SCZPoh++buhae4NVBNxDg1gib+i3
k79b16W8d3FyVCmjS57ur+SRWncx7VBbcNw6VGIw9tQT+wsdFkH5DBVnZ+BF/n7ny3Fq7cUCpJPe
LjGz6JDk9B/UpB8IL+ZVOKy7yFVmH78nsbm8FJe2Tm0wUo2MQVV+0puJgrglq6Empru4fhWJ6W2h
K36elktltXjtVK2l4eJeY7xItcQKESBo6ZGXk93z+hsXd6nrRK2LSvubXkz46Czm5BO8nOOwTAqb
71sM7U0bVoxeWux61FwCa2IQJYVDvWcfx2ViTPAESXMcIz1HrBcMZrMLhXykmEGs5qRkcLrcNer3
VZmdLJDcMGplr+4de2kEs5PMwpjjLep+UsRh66AbGww1lkukLkwgPCSChUvZkS6Ofu+Lo5qLbMT6
am52+hLgVQkYNidfvlapJxO0A3mXJR+lk9U6UlKEE7fQ4WnPdXswKYmyJyHHJy5UebQBDKwactVr
24aOucXfMWRoCWqAREu3nTTGNa2M/WMG8nkbMxxfT54LbJTSBG/Sxq1KjgjVe3uXLLmsVNvVFjUp
5OJvU5mZubbKCW9ntXzd/manawImgy29M3HuvpxyqZza+EHSEpC2njxjzHfIaiQpzCXpCIX192QC
Hx5UIxqq/OAYoQ3nke1q8rc5SnXkdR8KMskwvNv9uk/j1AIRmh6sVYZUTaQyDFez3GVkba/J/Pfb
ZwcwI0E8Qgp/JfyvJ/p/rFO7XP6LOi7ArSj0w2Z7PYuau37VYSKBIObcX6svpa7W9eu+W1RfNNUQ
OD10SzXTdWIsFU7XxXCp3QmWiiWjC3ZWMzncsEvlU6las+uOam5S1UnXY66bL6eNMwSU71a6qhLq
3b9V+/zLdQ7Je4RX1s7BNWtlNtzpakJZLZ/s/axaLpaCmr/ds7WXBPy/3v7mpO93fbN8mX3zrydz
4qnD4udy6v+1Xe0q45IgsfHjzf/4+9m//0/XD53OxvPsV8Dtl4vx5hzXXd6cQu30flmtfHP4Zfub
U1kZ2gDGXYmWmm8mEC5+L+ZlshXwBeFWsuq6/nqAK/QAE6yMoNefBwWiM4EhZzno+WVWbekzz7jM
LZrEYx6TZMZvUU1UtlIuhUBpIrD5VLNqpdqcdRWj4eueag5rQGMDhJo6p+tmp18Gy2r7m9OZS8mh
OVZoNtSs2n75T2o5aeSzrPxsRyjeB16+fC51uJp7c87rR7pu5ud+1AzkgQbo/+3QmC/qWbk+EWpR
hI5RHC7PhTMgRaGMkgdQ7aXnlbsJYqxnaU4LMkuLaWGkekBAbX87c6g5r+iitY+78dqdakFTtOQk
VYpSTbSBLMFKzeYytfW1mvV/Nj0y9gl1Do3a8syIpY5sWvps18V82iXJEdlysZ81ssggJF/p7BBB
mC1Csm3/c+7FD8Lo66ys91NahlCgnojDN8eyHz7DCslPcUttWGeI1wil2VaNrVNOU/onn0z9lnqJ
3wN5NYa/Dull3ERbEdLMaH2RIDszkf2FdHCj1Do6Fo2507nrdBGvanq/H4XzMeO72PZ0aheUp07X
i3vHaPJs6zk90BB7Q4L7/jp2VaEINYrNJyqdakeEK38cjP8G7C6O8v8+YLcYuv9rg/q7n+M/jj+b
9uf8LmC3HPYnQtL6A/CM46JUAYxC+A15zG9Bi2v/gTwNfqMJHgkqxF/hOjiR1qI68UwbjIxrCUQw
f6pbvD9gQsNVYQuBNv0/VLeYLqf6J04K8jgSbQsjBUgK5RTv4nVm3WBv3NvNAQTFuolm7VZ26KpD
n6KIpGnGdUuFNFo1C7/YPHrWGifYaHEOYDDvNn0a1M+hj/IxrPVN0iXpuWjxHYipsYZ6jXEJHWJ/
nWRlQvUy8Fyvd15FPgUniLZ3TTnZO+xiLNB3zo2htxD3fKfaW5+TMW9OPomuVZnDFynJjGyMbsh3
qBzyjWXOycqPrfmp/hoYybfGK5OHFiDYVkCxKCjaOlPx8WKWNWRhzcdWtyUV3ragKrNE03YRLKV9
n1UfePF0d96QPXuVvJ3toQVaFrY3IYbrmq6/ADrQtlHqx7gLzL/IYmyGENBej+a/mkLGuuLYCcSE
qGhamHs5wC4/eO4L8V0bk9fa8vGd173hQ42+sKpxxO4y7O01FK+UXhzdtLBW6AWT9W0Dw7c00fYn
jRZvWh1sutcuNgFTme/mMtSA4RfPiTTcXS1SjJmthjhUjel1mOT7Jhw/zsBADwVouADMrjly5srJ
RqpMCFXPi61yiZXEoIWfQzS9FFP6zw2KJ0Kvz4jnyTyNYNIj4ic4vGhFRKVk1eCtItx1jYfQuipl
t02G4Nk2XFRKI4yOogdzZZgsNXTPqZ4lX+GzmouIl7jAlj0ElVW35iuuQxS5QJ3u5+QADJSZmrKX
tuv6NdY265JIDgq8fOdWnBxqwCmznC+dT1WDZeHg2ZWPJSTvlZZjoEgxdrddpBci1+eVsxwxOq62
TQI45F5iYGWCazIVPeCoO7v90HXzQTe5HI1fUWU74ZwwiBBx1AvmlfwoYL6wSNxQWQneEOKP7OVL
ETFMsqHve4mL2mV2m6cO9NoYB7eGdHFfSrvzOBolyWJzJOoZhCvLwNMzpQbGTHFTmFxam4HLO+Qf
TRfZfgMbLJkrC3kxI1jGstZgdFsESlxabrrYsM7EAGK004dU1hR52McSeqI5cas1IttzD087hirB
Gi4MA9tjpxQLsr6xonGdTL63D3Ei3MFpnAuDeK6L1YFZQtR3+2btjJZ2P8fp50Lel8JzTxkqjrXb
ZVBc5YSSw12NE8KI1K+TVT3G3PPD+M1xPleJMTz12icbLfPyo8qj6JG01CCjIcd756njIqUy+ty3
iXa0RkmV+Bw6mFPTvcqRnYJ5K19qF1QoLNQ9NvXFYcI4htBtYd+URvNERWp39gK9Wusd4/ogaXAy
ATjTGMMeYNVD2fTmPsD9bDUJ/J3cnPRxlqXeKnL0DalKcIAYTiDmWBtxmu7LoLRgLjroWLl58sWk
doJHYchDk1dnLWhQvkbeOrMmPGjyhkLQ3kE54x8sCSDLM18hoj00Fi+SuMme5lGGZz6Kuw4/zDmW
IZVXtE/o5rBebnxILkO2DXpctwH/ZBvM3X46JQUeiadzs9jshiAahbfm+PvArfDHgIkRLlquiSRz
kEXt2odODZASQKYxFPtKVA+TO+Kbt4SOBmBE2M1i0TInP8owTfAyqp9THK4gzmbdGlUgjPZmJOso
M+gBbcr4mVz9zrYoxzD6g/gVemW8C0Z+Z8+Xh5lUrHQbCh8JdJ1nSkUoDY/SnecOT7jYI1fGiI+e
nrDAP3kvmkOZGW5PyOqK7ThqP1M9/RjK2dsY2nBj5ZB4opawH3GBsC5/eiUwg4CSQ1OnXxXF3zR6
YisKvw5dWpk3cIMY/pTptwb8QDyGu3GIrY1OrTE3tDGs7YoHqDHT+7IjbSSigOd0Iu9s994OzP8J
mH2+dZad8IDIuUJQlCRESK/O/H1qGxsP6BkuAonYJoelpPPVtMx2jTwT1snMADkL82cPZv9utDAu
AVKwKsqtdlMEmIXUwECX4qv+NjV8pFPIMccxSDbEW4JdX0DRK+MxoYfYUjAahz8TrTr0/fJSjX+E
0XAbVvVABksfNnRDt603d9uCDNVmXHL3LdUj3QAuMA2pzBIacsiiDO9S3VrYTLaNf7L3K3Y11N2l
Oexl4XxpKx0LK6yPFmAbdHkr0O+IIewtgR6xyXFCwzHCOAcxoafeGrJdTnj6AwyedVtk2iFsqgek
07gwD1p8LjJcdtocc0GTgJQv3Qcy58MN5hfa2QvrY2406QMKOJCctCpaqdV7+qzBw9DNdz4S+pPt
xvgMx94P6kCOoWYGt3MH3rPuzV/STOxzkPMlCjNLVmZct7d1S9pNpryaOh5PUioFN1yMd4bXQ9aZ
vuihT+RZ2sttcMjJY+O9EwBEKDDrWtqtHj6jn7R3UB47fG/Yb65RZ7lHyj947ktwG06f4IWio8uL
vtHaD/BZ2W3Kh6ep+UrxAZjoVKL0HGDvS71Od6BXKC4q40dfgkUJeyjHYbOna8YXjqOPsAoiDOtz
SB06cSX1MEqIwEOFZ1gzBtsJN7eN7YXbKhXyIEDjrBLiw85kfMG7yN87mX/nBtMM7/3FbDV3Pfp6
u5pDxAsNrxqd03IXY9wOEKMvdHkwnOA7OVwdkyLyc9boEYAaW2qQhXvwuZ4rcLz6wRrix05Dn2D1
T+7k7oVDtKobYzQYPhhI06Pu2IDB0EGUmL2RIgJ8N7aeKODxp8MA816jTganEAY6xi8aZmEYM7Hk
Wds1Tn+XJwZeA2Sb4q7DQjJvvlhWx43B2zYFHNoa6bwjBUZd3Wx8g9H1iTIM84zRpGrKrKjoKO2Y
VlpFB8kea3cz0ZqDIsg25Jn36NqCI7iIcjV2xSZgyL/yYkppky9trIPZSyYGVX307Iv2DqOZaDeC
BV4LLu46XYwxZanNm6wSnyqoFqtRozY49mz7ZvLuG9k1t6Vh7+bIPOpRtG55ydE3QSbCiwHbBLPf
ZtWNYW4c0WibaIYH1HKdEyd0MShzyrM2O/yg/aJdRum5hbA+3tAoNtCOYkpvW2TMGWPhR2Dq3z0p
nsA+Dx8oZts1beI95sUTGGVt5Zhxe0qNeDxRMLjyexLWtM05beNjIS2sENLOPzR6Zu2xA8Xow1/l
sRt/qETdH8NU8kbFkhNXro3pwEtqPMs/p7X1IwkKCVf5PE+U7vbTMWnD4VlNxir5SCFTcje6oA/E
VDi4bIQDqMc62zq6KfGGD/R91STlOqaIynY4U4fk50HTaOhLYW5KxzZ4B8ZciLrAM6jqbIy0dRpt
O3imSSzvRBDou3CI6i34YfdZD03804SLqUOCD1ghOxeKhmnfdrX84ky2vzWKWaPcbzQe6SvjrZvb
z7o9288kYnd6YbRYeS+rfEqOihHc4TzjmISq/jkNeTjauqTeieqZTTvWJqN0bd5aWW/u+qibPhoa
jy8ktmRn53yFaBLf7ZkKcTTPG8fsNL7F95a848aEhHdb6Aueu3LiOz83j429SgZXnnHfiOWY8rhC
hB913CdC3M+GejGUvPGw+UH5Jr0VmKfIezQMMCXCGT5mGZTi0gJxalVIw0zxMLvpvduPwVqT2rEa
8c4psLk9tEgzyZh0zxbpT79u2xdnil0M4Jb6n2E79gHsrh67o6CIwUrPzUGYIxalWh0daOLi3YgZ
4CoujU+j3qwEJL19BgwAV5fys0Md2FazaEqiwTwA9m/kHK0p6l0lfb0nAlFgbTjRat0YfvFxBHa1
T52QSxAd7N7Z5w5XyKC7cCgas79jwPFQQLfLDZdGzx/0TU9jt+qylQ5SbZtUvbuLYm/RPSDa6Ab3
OZ+KDJkyvoGyIz5i5+Guif35SNHYt4wXxSYXnbHKrRZ3d0ecep4bCrcnoLKy2gEAEngy1njBzFIm
n+M+oYNY9tPyYoVEE+saMBMU0FPfbZIRTKE+DT+S15aSqQf6Ii72n/oe+7izbT07to8lk4uxSbf0
UAatOjem+1zkfn1fy2JvRzYeIU63FdKnrmTqj6k/fmvTynrgdXNqkBsDfRutNfWnBYCQsDkzmpoM
B3sWy7QOg2Z269xhXAmwNY/wP0SKVm+dOn3SE3Nv2vMNXF7c7HybwbHl/bQdng2d0WTeTuamrauD
p3k7LR8fpljPD5PJo4uNTRyRCxKfQyqTrTBu98OiMeja5sYIZ4kNjE4WpEie7Mj4jIRJ3+Rp6mwH
zAgtD+17MIRYayKPDobsiQqwM+WPr57DYAVF+dNQBMjz5+4HQJNbObreuiP6tR5c87NXM0BNKwhy
cqrmFdbpKc5h7utMfeRmmExsL4dQbm0RUjFINSUOQyO19qmzjh1GETrEz7NJR4JvF2LNaib9OZZg
w0bNvWm9XRaG1iP120szaK7m0aMvG8a/qhDvyBa2Tx0HFUUMyNKjH6472vsuw+4088zpABl3WMrF
W4oqaLqDNAKH1FE8B5WWYRoM+K1duu52VDWvffAxDT13PaTNzSRtlxHU6J+aKVn7PZXPJo3E8yC9
fYBWf7MgEQ8BBnrUuVcnP6zOjgGQeCzFF89EqB5H5p0ocSsgzHeP/6V207bdbQBpEzsdvCCEMKt1
h8/D/Sid+3pi0AfG+Cvdg++payLHZPzgOwd3wmPPldVJd9vncLFEowuH6Qw1iIuqs8OrCCdEBCAv
dmFr+5GHazXVvC5iM6LFz3Oaucah11Ib2yQ1eEm2mYkbb4twAP3T3kiRDjhGlK8Tt3NvpWnekvlK
z3bzzXH77iSi/taqAT4n0MsK04nuCrMft/QO6xs/5v3QU+x504/9tCG0NKKlp0vt1Roml/Ty0o4S
yPoWh1bcuUIM3uLIuA00F/9Xw7nBy9XD4mkcsMeseEZ7/6MhQC7QwfpZJNU3dP4p8ALuE5MnFiU/
vTC0T+a6T4hl577+bNffvQa+SSAht+V1TdmPndNJ4MPpRbEvW6fZD6hEHQYyQpLfC6X+xSwM/BR8
dJr2aJm7NKIpD3t6jSIQ1qkQeA8ran2TfcFhrJqdEiPTstw5YPW9x7lvgZjqOCZljddTLDStIj2C
elpiVDggslp1gn62DJvjNGypppxXc3uCThCs6YUZOmHCMCIZs4kH0Go1QVQ3a/299KOQfkoBnKU1
btM6Mx7uFntkBq4vtFy/hpmvAOzpobacRX7c4xLCwx2EPSGqkTjVBOO3LX1rCyNNx4tTPOWItdau
oEsu9chYm9MnDEz0fd9BozOIoDVIaxtd/hRmgbLKiV8DOuCFVvh7uiNfB0pG17ZFw/6QlMGrPaQd
alisi0gwgQJpPd4aUnynthv2N+Rey6natR59E1SqIuDHiQRbt3btlWDKrTbeyY6uIUO/bZmH+W7o
7223f8Kf8uRkU3LAsrrcJJTxbnPD/iAnAIhJim91VCcvcctYpqdrgJwrDY52msMIcV+lqzdf0vtC
6DbCtybCWg3untS+Rx1hqTZ8NSxOAKK62BfaQpCrwq0P9d8FEgHSPV7JgdGrYzoMDsJE7jwsZlZQ
FguKofxtMdkCBzi+gQHcZmNRrT5OmrYNs+Qb6jSyiTqhmLlMToXToQ/qA8AyZkwYrQqeZ1suAsf8
kxrFJXWPLNy6C2jM9jLEX8LuNpngOquhBNxozkqPMao/dg3SAlydfMDI0zGSDyO+fJS49BqOr7jI
4vyVtxQNh0ldrOlNNPvFyLVa+v3wGLmL6uDE8MzGb5HHF98Ha4mh6bKxVjmhmtwtqgOWWaD9afq3
bT1Sjp07w03biW+JtsD4Rv0oIsbIhVnib5XfuNmTZtifmzkql0yzvy7qjFiYuQmXUCWe5BHO8GF4
kMi5fXSnG3wsEZxltXEIRY1BkIvgMMk/BDM11llEqUPZ5hWovOAehxx5O5QzYswg/D6iWTkGbfYk
+jk7mUny0DnjuR8i89y0YQ/myCattIR9iomgC9K9+ZEqmE99jbnfMtTI2urUwqQ/lU4freeyHnc9
tMkgqLJ1lFPXh0/KUyw9gITa9zbxi3OIqwDuK/aFGvrfkuN/n8FwIGP93xmMLwTD3+UvloP+zF/g
c2XD33R5E/7pdPVn/sL/w3UoK3aELwz+YGn1Z8GxAMK1VAHruuMalucs9lS/MxhC/0P4PqkQAybf
JSHyn/C5+GT/lL/wbAfasU1uhZSI57zn3RuDU9MIheXNrIfZ/QBP7zEwS/rHUFl7nCWlEUhSpwIs
QfALwi7PxaKje3PRPlyw8m9p4sb7LMryKTzfALiMKZhhvGd7Dy0UxNozYHNnfr2r7OBpoNBVDrNx
Z0uLIH7e3DYO/ZgIC5vQ4KVld7/mqYr2kY3jIfq75t9QoM132DLBR6Li26QoyRWwy94ndhrNgsGN
TeaNSacPCaUGKbVHcsm45kfeAd/LJuRuZdsRZg+/gbAu1+ioqXX18BOF6RoU9MJQ6/Z7y/4f9s5k
yW1k27L/UuPCNThaR5m9CXuwiz6k0AQmKZVw9H379bUAZZVuZtq7aTWvCY1kRDBIEPDmnL3Xtkk3
If1y4y5RuJhQ7K1LpeSIfnqpq7ThXqI23hVufdIGYswNEYBIGN/+4SAvyP4/If1th14VZ5vkhJKL
Uv1PlOkKWi51/Tr3dW/WL6aLfEoqwINlFLBJo3pvBHV0bJLRwG5sEVpP9Y3ppGjLqxzzV3KqjIfc
kJ8CQ/f2//DeONX/9t440U3LARIHBPsvVOK2IYp3kG7m45V8DpAMD6ae+mysp2Oog7pqPEbryaw+
bK/DhGsbWKuHysfrNG7NIJkfMu0h1Jnl/uF9/e3EdAQXIe/KckiJs/8Kr4tpc5QG/Z6TRXOtzeGU
k3WF2gNUbSnyawvrk3Bmbz+LPD4a4fCO6awgBLcaN7M9i1sGaeI/vyX7bxxv19ZNqum25/Fd/o3j
PTVCn/Ej9iczFsMBEZp2cWoSbwyp3bw0ql/S4IZDMHyqhjR+zYWzn2yakbNFYnNW9+NGDwgyz62C
/XlPhasfU+s8mSFcfLIG6oHlG5bT22ymZIdJqnF2Yr06lL+vTs9U2lngmOP6JsaHeC0oLaWluSSF
M0LpMMnR3PfB9K2AXLWVmjcSD1xgGCOdoMbDbpvFh1rqZZTt0R1QQjM1ClhDrR0KsrLudY68jWYh
7NG9TqVyN7plv3PXmtxSnXO8OsIbSpFhyAc08xTx/vPhNaw1XORP14m7EJMZri1OZB1g+p+vE/bE
kr5g252MAe+YkRHXFwaXKvc8JnGzhky9hBpXdCZHYp/H3JovMynjj7HKUeqTz07ZACKq0MKL19c/
aowLmCs5QFP326AKPvvEoiYJ5uCiAvd7WcXRMYomj+MLkQgY8I6WXPkRwB1QSkJ7HY2G3ozhniHV
PSbSePUm1fuqcfU7vE/9vt5LvDBEiNs99h6ZyKaanH2jCfWw3qTKu7M1QbhbiGAPl+VC6uEzX2N3
T9txPDWtLV57kG9PKngYN273SOahOOKtF69z022TplYPXgyLdphoUHDyzLsmpIRUpFubbtqx1O16
K0QJ2axoqoOCaueXeexbFoFnrUf2mmF/mzoj342jIIyddfthnrvUp+O/06lIH7i4I+AlNbyDqVkw
zuEuviYCGp5DHOq9reD5iqjZZkYYPmXxp0lruhNTW4MoZp4ued2LO35iCBTTHQHAo7QrbdeXNQ0X
I/eugyLJwGJrDERxdDeiKIXPxE49BEgwusqpIEaoYx2Ii+baYTCM23k6a8oar00Kry/rzBPdo695
37/JspDn9TtyUnyjlTLFbtGrHkxT/7CVJyCIIHJGpmdfCYGl26Pd0aPme1dL3Suzqu9VbvSEePlC
2dy8KpFET4HWR08UOdWm0Ku7Sa7HUdMq8UIDBbMvsUtUZSzAtU54tVHHk4GVTyBgOFsMav2wEKar
4cag2likPnlOFPtU39gble2XqA1zMs4EvWwyU7adS7xyYo/nyZXD1pyY5WMtzPayt4hxHNP4Sv0K
A9Kkm6dgUPdkdqEzCkRGqhAMs3J8joc8P+PwjR5GXUFIxgCznTsad5DAU79XbEqKPNIfA6fcRFEc
+dXUfR3ranrsqEM+9m1GSl1ymbvWPM1iNHEnV9pDNOD7Xh6Zlv5K3YaDLArvYWJRy1bMO9vp7OO1
cx/WG3h/ke9JOoLrw9nL5c8fJDafo+0HuV+fU3E0QBItyXE0ivm6/jJhRxEdCfJpvCySpPfByijD
JnyChRk+pWR/+1wkCqgID6eKwbQ21Xij7oBcgKcskFbhdhDnhjTGre5JdTQgNr4kuaKflyDCYoDR
ntcbPbbPKp1m4Mb8BnTujhBy9MhmeXMb03lcb1qDAzpZ0/f1UVbL+c7Hw9UrGJsbYCc9OYgv682I
wVnObn6YGLQ3DZtf0ohi0OBuC7+ACOTzPFblo5fCmidbrH0JgQQywc6kaOHS6kzvXUS6i2ihGV5M
JLiiCN9L7FXAkdzp1NlxuymcpqO7W6I88Brt3jUJ5JHZAPMWVITO06+LnN+GKIne2omTGAoMkZb2
u7DZ28kic31hgQjqKsuF+jR+T4vOe6zlJnWNLzIz+0eCpGj9vncO5RgHJIpS9cmBmJfnlOOnlkpR
QFE6JlTmQvHaH7kuCGiwyCEZUt9ObUjwQ2sjcLavXU2BOII+d0ws9uKhOw/bSdYgq6phOqbwIg7h
AAuip1bk62X0u8HQdgBPZDFysY1NB8aJ2pC44I80TdhZmfkuq8fgCarNl9Ykjtti8D1lMWkJdSfv
hdaqnRYMYEL67IibytpCvXmLWwej6tTgIVY5RVPCqkayTYbQk9vRJmqNWli+S1NP7QMZ3lIAcD+P
ZkoZx5/zeiNsw/RpkZEuGX+yu6591FtnF1cl/dRlfJpTab5OnMt181nqWvnETHXPzHm40AjPt8Tj
EKAKbLWzL2i77SNg+HxZujv72hzL8zCMX6zGmskqbe6dASWyGxgkHAkObPboJJS45K14Pikpq5Mw
wRLwAh9hOr84IOuuUdhQRMjN4pgQFwqoxNvrXqShedkqvHBbT4nswvf3KENaOm3oProlSPhED9x9
NYG0l8o92SlxAZrAjs5S+JgHWNosCc2ejzYd5kxWuzFC6aspos1rTXzTtbxmvdrtyxiWGTkRBUxs
M+a3WjzMpri0Sg5XK9ybIp/vousveRFrn2b69V5m7QZDTSeAeglh4+V9XpqjbMjSo1vl0cHSFN6M
6aCS/lNU0I+WY/Cqm8k2THQbsuW0szoqjpyO2nvYEeukxuLodb2LaCWcH2X1VJMXyA4/ChHfjCX/
HoYmSgwm1n6+yJEehppoBYyDSB/0TEJ5S+dbBCg8DBQ2wSqzz6XE1lzSAt9MKCmualkHZNphbOFD
OaFln+dmwcLgCC2+67DgdjpdrJPZlbcqNYq77v1QA5iyIDA/s6ixfWJLfkSLewEEp+lrrfcgOtM9
g0kDH+WQokC5ZyBWzRyfHWsWl9y1mI4lpXlQQ+5Rb8f6EQIBPeDcsb7S9ys/Ile998lgn00octvB
KumUppj3HWGavtVRFgQ3VDt1eZQNGFQZ9YmvV8SjQRUqoxA+FEI0rUFglTiPpEkWCHJ2ZVkWyNUo
ruOvR2gTx/FGukHtr28eBkDzVHberQhL7axXSwQRbbZt20X6zcsSik6ZOCjvte+J3IqyPqJfPjL7
S4vWDU3SalHitUkDzpcjq9XtAxiLZtNYEdQINcqdR/WXoFA8OV1vwqGoHtK6r09jc8ADUfpFX/YA
Q37UNmlRQyEH8krr38tZmpshZAKP7XKbISAScaUdZFjUp7SAHcKkBvifLw+yNE4WJ0SIrBLXRT3H
UNgF4ycDqtxWTXyEBBXgLkEx4BsEw66v0YJ73ua5qI6cQb7ZmcAx5thkfxu2qJso9g6JvR/hMG8Z
V7zDkDpgmCoo0aV2JdwpRZll06Br3D2nCeFL7TaKnR8pRjyyNfdG5Lq+0SJ3qsFaE5Igz13ZIWOL
5II5ppfT08Eh5i997QaKnZVEj1wDihx2bqHM17pDgRhC7hu74lMwD+WhjbxXo0MNEs3BrhsQDPJ2
TNI9cgJBHBm/dZP+e22HBMZPbvxcU9rtmsn82sPj3s4CELKAkruFNzAg2O7LS0rD5zW1uXTbjpwV
0cZ3p3FZm5pZfNLUCGRqedjBZ7kys3CIe3lRLXNUbyfjS5dlfqJ5hCQMzk3mariUjt1v0skJbixT
DTjLSfZZqOARiWH/w3Qbn9rDTdYlaZmA9LZ1ljsXksxt5JNdt9d74zyyjVufiYbBuUiDYmE1m8me
gImy5ozjd8v1r7ryAoHXQluH5THNo+Fad2G56/QEXFjWDhfHnQgQVGyTrNrgoRb8RhQhHcKh1A+R
nX2p2ZBd+jAKr+u99cZFc7UbdLfb2iGJwZtKt7SLF2d0lXoLjjZ/0aCLG6tWO46z97vbGtGu16e7
ZsfopDXH+HkD/V8AJavAU9LV3bhsvyaEqvHO1ov0Qc7Rh46U8UBWgRi14smqHsfUcR41m9mnCMpn
PTXsU0UFZ6P1U/m8PkeQDtiUupfHpjQ1ltKa2NNhrZ8JF6cdhqpmfRQIQ5wdiQ5hfRie7JyOPqdx
jhgui/aOtMs9p4z5lDiG+TQlQL+TtKZ+TOTopqba4lcmjZnRIesVvMiV0nn1EvI/mDaeXSHDczFV
2ckiTXNb16K6Si95I8TavYpW+tIaaE7pZUi4nhLPbSL0Z+UQwg1i4zFoPetQDDo7MIKXKE0NG6Nb
Lh+Z7+n3nNhuFFfJ+Lu1PZv+iqY9iMbTz9Os62dQaMhB18duiRwF1VC1k4VD0i6R8Bpuu62RkSPR
UEQ7W1r4bHayPs4mJV26LMO5Z2GHimI+rzdFKrvs3x6raVJcb+O8NzjOTJmT8yMSzURz60QpnP5d
ZT+lJRRQl4vowrq838wJkvus9PCG1fFlAQIdx6a6G8FMrnNkf9b0mcvB1XMicAYfBUS8R5uU7omy
vxpd+rkunG9Yx0MCpeuT7sUOrxZdexSkfLHhkz7Ed2+O7oRYbZ3WeGWFd4pFh7yKtzoJi9fOQJwD
r7q2zALSHrQNAfJfqlQlW9qgn+jibMSsm1vY7K8O6VOb2vRN1mh94FhbnGwRl6D3nW7DV3d2iR3t
3xDUkmE3f2S6M++cnJzH8FWVQQTmMS6OSPbYAcqQs7SZtqIZTrHVPrE4+aSWGSa1hiMSw0Y3KuSq
J0PEyJN9o1aPePXAMAascMHMwZ+mD0SAMyGAU3jVrMlHI0Jbuj/rjf6VHAzW+cE+IANpM0N/opfp
Cj9GyLG1+/HUW3DZU2SDp9ThmqpERBg9MWgLKNzS3O7g2MnXMZnLDVEMpMg5rY9rfySJiO+XeFFK
bTQe0l1MTensLsPlepPZO6dWzknE3o9m5nPGXXOkW+YL2ep7y7KfHPBbm7ZOtkaBdlfLS4kiRkcd
iMgvMTVtV8YGLWPtWTMBSxUVIQWE934jW5lF/FLeyeS2SuS7bgBRCxwwWlUzAtmaZm9j1zSoiyhB
VEF4YdSzHSoy8XvAoS6HIN9BkaMJJFgItEn1Nfkw4zJ7LPWsAluBHHmpIOfl3P7GwPHAMASFAJDG
g9RCGx2LW53MrPh9wMK4JcjHOIjRs99DxyTvC21r1HpUQB2BlVtZ7K+U+eZ45WcQB+k5oi1/tbwg
2ypviK9G1VyQD7ho9pbVV15/ifKi/MRXciPW+L2u+oiIg+orrbQYlUU1H5vBRkPbk3kcqUTf2Iwh
bNqTC7LfcUNWGwUz11R3LfV2tGbre5uk7qFptfee4SeP2LXHUy/3Zcn0JYOy3sG1rbdQ2tSpTTVa
VjpCuXtXRsWxccvyKYqoGKI5ybrEQRvjkgVWOsaxJ5K9LILs2qelwWbpTRetftUHE+am1aLBzCsO
ovEHn6FEyLyz07raCpSSvme3X3IKRxu0AwuMQwEjFoxftv5gpsJ9VBSoc80B6egT+Kx/LSHYbufQ
tchF8vBt6fmXirXUMenlkz47tzkwoi39KPsohRKbtPeQ3g6IxdPXgaLySYtICKNKXT0UVfTiWslO
mwN55VujEW9TTwqIm9vLhJJyXGTopmfnYiVc/b47JhVoO9KT13kDBeSbN9mmz0LhWpDluksa3n1q
xU/SGYK3Iiajo5zeSSMYiEcywBRMBH9JVRcA6uKcrmfyJDSPcWuEQyJo3IoSXK4xpFCgg2CLJkdu
zLB66IvmnmhZuVUxP08m1rSRHgRsi6rT0FTGlmgNSQa3P7QJMjxSEXZhOZpn0cEAdTK3OATu/LZa
u21K139AX3/axhs641FbfpEdUcCj/lrk3kFLBitjFMLQVhJ3Ac+RPWUJ+TStvsk5/UZ/Tp6hNqFq
6YmdPK+P4W9uRhUpf/V4rl7Q+s8+UkssJsz/9sfBYhj7ZRUdXHLXpkERIJEfRTkAL3E+3KTqto2V
EieK6eJAxk9y6qsMcd3yC4tTesbAymwyofOv093qXV5v+hjv1vSbYg9uojRlsXYN0i7yUy1j6fUA
8rQ6dFH/lCN4TECenTHDED5bZl+nbAw3mtlITvtOO8/GQ5MR3MZeV+7dBNW5cNRwCGlTPwcVUmfc
2wD0hvDJXUAU2Uvk9m81ETbHX+7+MSQisq6NyyTmnXksvcF96WraKl4vP+lowV49lI+vswssJiSL
rB98CAnJeTDlBGwvqna2qzW7pCB0xEsFhyY9Q6fSTyFSW7440lQ4NP5sBXip5zbDxTJqkDGBnlBc
tV5GBq6yTM5eMf/Gl+0yZGu2TzdebqQRw54g7JtIQ+9OFJp5TLHisFHcxtHMbFw3BTvAydr1haSs
m1JZ6dKweLDj5rakX1xIvTh6nMk7Tc89fgtliTmicYDSZcg5+exkWHqCnGJDEDUE1tEvuyZpfjcB
rL6XnhwOLmsEP23D/snTPGJvyCL7Pibq6M7tsZ9b68V1VXHkEiDbWqn8vciDS57H2ldAYuXWkqK/
j5lK70zRbJSQ3pUsxr+GJTWeLtoWAMs++lA9AQxxf6Dw2vVtjXFScx7SwOyvOQ38Ta1Pp8pqnG9Z
bkq2Xmi9XJ1COo1wsi1p6PQdRV421O6uQK/jG8RR7dwMUTAqvxnxNkPHhBqDuYV0ZSwZuwKM9FEn
bZASB/bDHBcD+BvnHlZE0FFMEDvN6bSrW2vhbmo8a8dm/3cTfzwbSsdHnErQkJs/JKIXrxTboAwg
mUkzwkVtdnCTWaiXug26/fLIrWjHdVnr3lvDFJsxm7VTbXVo4qb8VbFH2MYdu+CwztDCyr44WnqL
DmeKUUQW2tMY3qbYdjEhYT3SNec7Mc+Tb3/JR1xSXbQR46htIls3LuUSK+56wvKHGMdBXfbubagz
4gvz6CpSL6U9OF7oTkJ076dbL+Luycicrwm+IGWl2a6g4vsY6422NRSTlBgXZmz33DVMxk2o48WR
829NlfUnBEAgvSmuQntROTZqGrg1cu24RrLjjlFzM2UyIB8EM6PNiJESBJaI8z+UalmiD7W4r2Up
zzaPtI2cZ6F/rUwLdWJRMIUtab4l8TWqVOY5jWbEsGV56AyDc4xYiE0Szu/RVOUnYxpe+LamRdTJ
HijpZzTvnbUhAofwZahJxyTU54PgBGOISLdO7G3nhOowAqBwo8z6k9eioe1pI1WT3l36tAWfWtlX
NORulz3kdlM/qTnvqECH7U3LMDFZTGn10BDuOX1M3nD3cg86atLubQ7veYryz+kshwuSwktsxGQN
T8OnEGHNY1cFV1ehDjMHJwHJS8smmZwHr0w1RJBEO8xh8wBElVOLjg2J8WiBikpd2qh7nh0MZtL+
rTJH3FwGpMZQY7EdW9O+MfNlp05gXaVJ1scZiWume3QcO9yNQ/tdHyZ1waWKha0fixOy3rqNjqR4
dzfgxQaWMCpp2nwbKmkfSR/CAFKWar9WDpoMImNAYPPGC9FAuUPu90nfbSPCd09TwuGwLOseZdL9
qN8mBmU7aB8mo8dq3Scv4WhEd2TpxiVpxc6pLH2PqdmGHVEWiNu2gmCvs2eA4das6KAmNp6Kgt7Q
dfpxbtj+UyouPzHaswrXY+Kc4vxLO/tTFJ07qGN3R6PXzCKpcTbgXvWHKGQl5NJ5elQNw6FZt9oV
7x4vaoSPg00xYKznm7QCceqQSmGiZpcY0pXYOjPHj4WtcwHY2l26wnsbQDgfK6MOtqLOgRdaE9a1
nD9Cm71TQef1dFRi4zIG8Y/eTJ1DiYvxnHfPKGu6z/2kf+5aZlg3RwarBF8xEZECEfis/LAjylLR
n8ebPj2J2DGPBewJVNB6DziXHnDJwi9uresclq7vjcW7JWJ1tRtjsZIZHjr6wMQr1YSchFryJHmJ
XSTHeYNdMThCVu7mEKsOOUzs/y9NS0CH7U3OpWDNGLQUjpLeaI/scKubjcv5PJJNkINev0XKedcz
q0PVbL7TqtAonhdE5Y7L0kLUNHwN2VBfMjj7DEk2ojcN1mbE/rBndtDWGFoKJwHBEUy955WjUloJ
seTRdBUsKK7mchMZjMh12F2CgRVhqcsK9gzMuMih2VxG4hU6cnsM4LnutOpCJTUjY5WQk2bQfk8D
7JBNF5SvJvroBw2HmS0/Vm17gw/2dabo3w7JR6T37c2FGn+1O1DIgwBWPMfBmSOCRZN9YjuV9r2q
Zvp5aGwxxWfZJUut7KJQmW3zmjyVSlT5ZdRQtefkq2oxSz5FUPOOMCN0nEYY/XDiCvSxsq2zgzzX
99p3iGd0DkQM+cNNcI84TOyUWw3uQnGfz1FSlvuAksXGaRgwVqz9T9a91yBp70OKfm4Mzgwsbu/H
1IXqoQrqU9kRPxD09rgp0FJg32F+mY0AtZ9F7OJd4SY+xCmN+D5v3wwTH0+OXWqio02LKSXf9BYi
5SOnGoCN+1BXdfPQLjfrsJNyBaNDSZDRPtAUYK1etTK/u0ub2sKGeLMhFYe2OklSTjeoL1P6ZyJ5
UMs9N8KHVrDpztvBOaGbpzfq9bu+TnkuyG9O0TdXYoKPkmXspcaeAMMhSX2FTTbplaLL6rID9cw3
2OZMk5ZOTo4VxMzcoXMbWmSPSDVvydievSbPLt6QKL/SUywWAeY4E44ixdisOabF/FW5JFzoMvNe
wOnc8rbWPwJzzvEmODnkdvHYNWz8s6wr0aAk47aJqvxo1QXmAT39MghDoczzLmVu50vX3H33QPGx
3j+7uhm+1q24RMM4XUIbcICKXYjGpvw+Kas+AjoY9poyLoq+0Qdivx1YZ2dTsyS9izIMbtYYhyyH
+71FAeXcs9QTbiG+JUMFHzCje8AiNJdU/4Dp1PQ2DSo7x940MB5VjfcaI4T0VLsF0htdx5R6Qo+f
Qogarb1ePFCiJ+LXKL+Ovf7DDrvvdpEXp8BrpteS8jSlhdeoNKPT0FJcWs+H9czA5nm0WHLsS9Tg
hOVkgZ+GyPI5uTnjm+TNqqFcSMoZxya36qecnSkOHyyvJs6gilIZfagvvWrFVjBvELKd19cwFq80
wPVdimkS/u5imJ75Hyntzm0XNc99kll+hY140aonmx7T+Xvu2T+0ZuapNNUhy7TGG2plb5fPxnxc
B2H8wGjssU0e7bH9PiBLuWV1o2PrrQg6yOls1rGhEXHh2jfgh++qKNrXnDTLmzKN96R6cuj/vziJ
Hb16taBCnUcCO6yHTGDBcFgrtQPxxh+kEHOJZ/gF6FgfQptAZhVFuIbslikhij3fXLNpkoXrtN6Q
WvsJ/166G5FgWEv+R+eWdO71VP8/dxPa2v4w3Sg2F/g2uLGXoABv2Xat9/SVFVS0FMC55OOf7Eu5
prLQCAW5//N+HjloVGsztpEopP4Ku1zRE+uNtxL0neoi2kr3CSH/LWmzah+vWSnDwrRbuRjrPZEU
DmO48yl2F55Nv+Cfft5d2RoryrJyGY1UY2c7+srlGa9tiXl1oSYtD3/d2EucS7XEuazIzPUF1hf8
+VJLdM56r7a83eyGxSljAwbyL0mDvT0O7+sPk/W59QUSveAtrW/hLy+YlIizoDu8rzjMwhlcws1i
9QcZs6Bweg6VBmMfUcYu78mEkinpHCtslN5dcV7v/XoYKI2FatiyVqIM8Ov5FT36l+d+Pfz1eyQi
Qhb59cppaMPNk8SNr6+gFqLpz29ufaytgVJRE545+XUalxHsLguAV0oQkblt7QxBhpeQwis9Socv
6y9o1jfPaEp/dMeyuay40/V13TknlWG9iynlDzjqek8o2ez1uP2+/vL61HqzMlTXe40nCWJxC//X
y63P/3zNYqTwZ5Xo5zJoiJDi2Nujqv/j3vpw/UEXsQPHbGFto/IF5P/ktwSDbqaeFAkPiOU5rYDj
sC7aGCEpjuvXrNbT7dfXmiaHfrmo1itpXLJv1pt+uWc52JGqOVJ7LRzGc1XmJMJQnqeox8NfN+tz
mZrZGQIgiJMW30ubZsV+/SArqWW9ASJAuGdSj8hFwOR7cY/UCb1AatNARudCuDK6JowLZlIfXKcs
N1NEuc/TifvI3CPWMhRb8hXiak0epHOMM5IKg9454LCAR6zeRJ4/mwkl2GHcT7TyN5TOyYgIBbKD
6cgCzbhINO6RSMR2Yoe3oXX4lkbGQ2bE8mBMyW/SY79DI/zNKfiHWbt0FiH2aHnxSU6m3+eNRbKm
Co9kDNywMLBVqhDqhYi9qYK+G5X90BpxeA0tUJLkJu0ZIq5B4qizyxvcDBt3ar5Ri6NXTmN0gwAM
XT7fDC+IJmODFWcCaE/1H7s21U2gEinRrCUrbT9wzFtg4dY1u9u49Ia7FoiFEz/ornexpibYUq3r
24oeaYcLvOk+WWn9SMXsiH9I6KHAAypJEfjUIq3fFq0HXi/5zmgNJH7g84TRMdYkeq1q+j7PdO9B
lJwho+zl5MEJL+03Y3C/avpRb7J4O7qYQlv6LJPnAqAT9AuCBo5oNtHBwWLksJQlTIDwOZtsi6hL
rI0WgNPUbfsWBtGXKiKGa+gw/Qlj9LE+PsV0bvqMvWUQPEaSfiIy+KPKIZ+4JeQAb0eyR7elm0NB
BozLYaCAarUkGKBHgfpQiBapg8TF72yEyZFr2IkBSu59KKF4Z5tJHUgfo3/uiY/COYJeVhszY4lf
1sEBNspT1JIXPpn7IsOF7XVYdVnX7FpIAuxp0wY4HMsvGoEOzUFTHAPENliaKiADFlVJw4huXm2+
EFHubQMHrgfaiGdKVDc+e7MppwhFMX6jgwvsZKw9sYltbGOlk79zdf4u2l07UyeNiaxZFvi+FXJy
CWGcgtmih2Gq49xHePE6/RsbCHwCviHqHed2vGN9iMmMAteIv6L8NLVmTk06+haVw4SFTt+hkAz2
GMdIwM3E8+TavxEvsbOHc5loZCe1HOOuJrAhMMC0k9cXHOvROlmL2VRfbKf6YkBtFyuqsZhS8ZtM
e1bJ+JsXy2q9mFfjxcZqLYbWEWcrLMb8gnUINcBie51XAyxO2HmxxK5PYdOAdYxdVl+Ms/aIhbbB
S2ssptpssde6i9E2Xiy382K+DRcbrtbhRjQXay59RQSduHXHxbbrLQZeAqa5QBdTb77Ye63F6Bvw
CZrF+mstJmCFaahYbMHahKeSGs588BbTcLXYh03aaFQmsBSPi7m4x2XMRNG/rjfteB4XI3JcXKPF
mBzjUK4WqzIe9uHVXezLoJyZCucfaQQC2YiG6DEyNQkj9WCWgcFYlXon1yWnL2i06DlU7llZ5rWg
MSt7u79Us02PoO00zDDPZmu6z6OIDlM6948ws16qvP6u9MzjRxO1alIwHhyrrdmoi8GXgtTiNqgR
2xRi3GFiL/eZVx8LqzHvgp1dX+TtBeH3V9Y7ySGmjEjdb4xYLlrD1Y3fszKWrP6Heh80I2fB8IrQ
o90Y/TBshPRYOpUsC1P9VjnSutnGZIGJRq5Iakx8cPCRcyXHuJ3A7VD2d7cExYurJaynqsfTRJ7K
uKdc1WwK7ZNJdM/NbOGmoLs6Ed8T7bJsAQtQNt3VZFqgVs/UHn34jyk1XlBWqJeW8rwK2uzNGS7T
3HgYRR3GleRTRqD9NfCm8hZrGK8X1U1VU5WM4PyEc33qHf79f1YWiwUF9SddsUR15Zo4Ww18scZf
rRZzb8Re5JrlKREyOREAXe7bLNA2aAbfJKLFlzFrajyt08FexB2j00b/8BaMv7k94LsyoOrCFjqN
QHOxCHz/+hzlYfNf/0P8Ty9QbQf+rTxlGnKnoDMe3JARQBsUwJtYfqQG63MEAeWBKA91tzzsZkYG
X5585G1DZAfKuFBdFrGp3guITTJ8bWku+2xX9fuiAl2rUf/5wBmL4PovB04uyC7HQYdvoXr/87vG
zZCacTFy4LzW2ae2kH7YB3dhgiVHvGAdbcIvd2Mv/N6Z1JFtU/IxmydhJd+iYboGjeV9HQmDluqb
Y+jvBcUcij/2DwQqNhkagGyoEwePZD5iRoui+Sf/7fv4v8IfxePPN/rv7pbFx/O397/gxhzpOXyM
VXD+b0d9amI8M8IpGOpylu4W3r2obfgQdk2TbdJ9VBn5FskTqRup+7l3IoYHixAvr90XRmHt0fZf
B/nNTuL6NDvys7dUQKq4/ODKe4zHsjyOZQFqLFNYhWPrTpxqt12/hP9vAXv9h9QJyzC5kP97C9iD
iv6cN/HzD/6wf0n9X7YgUUJf4pgEVXKuyD/sX9L6lxQMBZzQtjR0U+B5+SNvAoCd59qG42FmxK7J
n/1f+5cp/2USNCGkZRow7har1P+D/cvihf50arqehyHJtheXGWpk+ZdLKxgoXSkwOj7pBjs8bBMp
5GOz6W3q51lofzO7iQ3RN9mL59JDgJd6tH77Rn6uPLSUNryRbTuEwb62er8KaWjX/BzuzXxI8Eek
RWZvxTAGZyzp8ylH3ml79VPJtbApe5kTJp4ZW3rPyc5kuxtGyvPn+F60RrKdCFjY2PpHkuhq7+ZS
bprXvDgipFYnsiv+N3tnsty6kmXZX6kfQBjg6KcA2ImSSPXNBKYWPeDom6/PBb6IvBnPoiyt5jW4
Mkq8pEQScBw/Z++1I5L56Km0vfhfLD/iP7wlQuU9510RumWtH8u/rZFIdEJtJOqSlHh3H4lE96Nc
uc1lMu8qRdlZpaAh0Uq4Not+i6RoL5bsXdGImEUBETQzr7STaMl6l2EiFb0rUZdTdnmCnfvWGahv
I9d6ndmnHP7HkfcfVhqNj+9vH6iDkw9vl2VaSEksQ/+bySuMRS4tgpAOYRS+FjXdZ6kXd8WEuK/o
IOrNi3ai61FCWfdnWbtebdeUjI3zgm52pHsTQXxCk+KD1agxp4mNNSIKJ1zImlIqTxtWSIspuKg/
BwmhVBdK7VVORKw126/WzI96XhZeQTyBJpa7RKtRMijNT2EixpRhd8THkRMqPB3nIXoxxHLD2Hzw
kGS+iiF6smVHPESCUnuhRTUgdcnS5Gg55wjkt9fKvt8maLsW1I7E/ymDOBQK0LDEWSxfaTdcgaDJ
uVOQ0T9XF+OThDsUmNbwNRMZUjuGX/A4woPRoWjNpl1ziDVrcD2r+xYxkv4c9LyThjMqoajdxKLY
54b1Uo/0+rW27unopp7FwLXuKPmE8oVKUQED2JmnOO/3trBnX8W66LETK7Dgq9f1yNECfoS+vmof
ZsN6LAU55M2EMKHjSZQqqtnkGHdGUX4hCwYDNQ47Oy1zOvbaRzY/TgM7oGwyPpwY4Y9OUErdnRPT
YUAoyXJErOsx3zlmhbNF2/u2LNbGBY/mVY0BPN+YZy8p2pvaWPStGusFaD6xs8vyY8lmx7dMrPXU
UkE/NK/SJM2zGhPJ1hWvVV2RN2o4EEPiY0FIgA9nglZrauV+QjfxJMIeNYoI9FDDeFz3d5kC3o3S
Jm/EBjEA8b+07mh0XxV2h6oMO0KM2Zk0FzAp5YdiFRNPiTYvVIeSbdhyFzmE0M5yfisY/g9z7ed1
+Sxn473p2k87pyFm9K+2w7hz6MrvNk3uRNxIT0uSU5OBwkr64cWquSyasFPCVVo8swlQlk3kYFE3
wqNc1BK9hvFKYxAllLipcZKDUBS7ZEZeiy4BcZMW7WypkUhNMhbgRwe9J3owNab5G0cAIIbTPPS7
WHTXuCd3nZIiHB8PbdZ82eJOd4crIJtPSP7yTaROH3jNNyS7XmV6ulkaPhZn5Msye9NqEYoqmCiz
DRvXzgMl7g8mCBJ44rHP+PfFyezHPEuQDi7XqYxVOhxpQTM7UvelYTGrnmFmVvep1X5Uon2Lc8Y3
Ub41OZOoKvv3ztnrTCy8Cl8AMbr7VtN6tAyhxnw6DWy2dnbJHKaiS2nnn63j/CLTfW/y+ao09A+C
AKQviJmFjpf66MLOyWC+pnyezLhOWZgcszrddU39hKHtqh6is22aX6HJCyiND2Mem52tMa4pw3sn
pdB2FQz3UUp/wLzPjWbTGWg3GEDEXhTSx16KYVdE2g/EtdZzYoRtg5E/9VC0KKYBRFh2yDkEBkws
eAh0XC9Jq0K1t6t7YIxbLUMPupAjz6oxF57M9VNVWgGgAY9nhj7knJMpu0utlcum7CXpfpp0EMGa
fbSx84Hl2iXkpr0F9QjsJKoMyPbi0Ib9IV13IHn4KcziGjXiA6QtsJDz9CRzsAFLaGJXGdXzX783
65YgtKotgJh9tKQfeWYH6/k9t4Q1s5c5Ih84EHW70VN1o+EjXYzojbb4DL1h+oFYBxA1HHiTdLYH
2jmU2t16R+rar9kI825yP0UX3kdWDvEJCkIStr7uOO/OpF9HzjHMDnbrRtuwHl6ZwKrs+WqNjFsZ
7qp8IW4OvE9c93A/FRXto7R2lQhbz8ZCihzORM5jxY/haGr7NOkPAkE9A1ALd4gWbTVjPKlucyg7
7UU3N0aKVghxO3a76iVym2OGwLTL1637YgAu+VDtMgnggl0vK8O0dOmg9AAw0hi9f9lKT/YO5Xdn
P4IlhWmlxT4N7vQw4lNHAQGPx0QGw/XrWU/iPaAN8iFKMW51Qz/lsnkO4+ls2bgjMDg9a61K/7D9
ZqRTwxLTv3WEmFXHSKjkRsPM0BuKobncNbv1vTTca/LluAY6nVfE+rtAr7TIvAyQRgSxuxDDbKwp
CUUFzIXJh5UtIMuW4XfSe3SXK0mx+LTUSb1CaTvuE8u6JhqaSzsctG2lD5KuoHmKOuw3M6r0Ku8f
0VXDlFVn1heuPTOKTTPTvoq6gfcQVoGNGM9j//iWYY4N0pBNtxK+kEh7ozPF9nDelIimVTiGjBJC
9aawE6CQwlSYysw09bDJuS4bbCnoQ8/OQ2pOgeLYrwVtOK8v3Dh4T2WCMmvBAWrqHyaFSNqhHFQE
sazGBKEzwaSYNfat4WCwXnoORdlZ58XhBTJUg1EhWVlGLJpJ15yNhL20SiuRvF9CcKXenWKhQvEo
XHmDUFc9dm30vTjqYz0Ni8drQDfLAa+0uIVszRt6lWREE/jnaFU/ico8LdcqDDd6S8hsuovgcnUR
yT5Fp4doKh67VRk/hEgKc3TDhX1WjZEP2xi/l0TvEMTPO4ETK25aBoX07lhcatyO9uNI4w0O0pXo
0DipQMIk0d0mDRV6WA7rVrh0H4jdmVZxSNxszTy9GcP+ZXEMPNJVYZEtdD2ioMonM7C7rHtb3zq0
wxELuLrD5vka1f03gtiZQ0l9HUnuNJVy9JhKvkRa8VDYyF/7Ttu0lfZqN0JubSPxOiP/JshcDSTV
dpegLkfJcHRz5Tz2w7vBBRHTNmLqsHyyynmiR0nfua6rZyda8MfnkBzrA6Lwe0WMpxTBArqaR8rP
K0zIhICRW2sa9LvDZcWbeS2PoqFtPl1eHZdHn/Gxhzqd9j6/VreMrcjcBxQKP22Kknye7GeJS3Xg
FVpGuxkzY++Et9ZcnxS34Q/HeRqjVAoJ9OwaJ9lOrpuf++FzGQqUMRlS5abdubiQAI8yQTXb8UCW
mX3oJgYmwwijbA2bYKnXCGeuS/k0dvMbqas9anhtPykGzv6cOHnYYZVfjjDhuia5Ah5V+0ai4AYh
5dxzm2orwRRuMTBsDFnQrHLHM31dsVEq5LF1KdpAClSdDZMuUPBgCwe0ikb+iDVgIOKGHUxm6HSk
U42o54muPD1tprxPAuy8B/E4D2LDeUwzOkfl0vIxgqgKM/VBI+a7TJD0mOmuryJOfxpq1CX9HqHR
TxI14aZcVkRhyhufjSCiZ7EI5K4NvVqZEKUTNrfT3Kv3ZcncUIuSu7ogqSNzFbh8pVGzYOHWJYHW
y9vDFMGrXfFDyG30AGmpFkyQedc0Nz7EUT3UtnLMDWYUqBIhykRGYOVhcWMXNd1LO6OvlHfBOsPv
cyavLXNnT0EhxpIGDSoPV9IscTWwlaH8BFWLFpQcG8LH1y/qJSrkv7+93KGhUmlWu+HlzhFBJLOO
sg4ud/71AP2cN8tEZcQ09c9TXG7N+BC2MFTPdU92Hv4LN5hr4qSFvoujxToova0tPn7XGh1tlUIh
jua/grGQdJLvsf5Blye6fCsncS7TdNjWayrgNKxRCZebmA/ZX4TSjxznbTKJTShjHYKsOcqNzQT6
IIV2KBrSB3XbrncJZv6D3eDhYQOHqaQrkTqTtpTO4aNh0gK+PP36NJdbl18RaWtO4eW58zXKAA7M
FEDUJFZeyTClzBZGMAKW+bzq8ZqesH0YbMIGCoxUEKLLg9uo6jF0YVXnMbbfFAYia70Jx11p8S5C
F7i473FDxqfJibWtMts260Bboi5CsRhpbXobh+S8TiMQLknvkLNyeUD8oOAw7QSpplHOwB0nKxUM
1VyOMy8aZzMwrErCI8ZIYAotuRJFpgXYx4U/ryonGyvHBuiaV1SY6arQwdcPg9pvs1Q9wRjbWENF
SLZbMXFwk+skbp671d2dDOUGc+J21or6Ru3wgiuADzWngC0KFXSraBJxucbvb80puqYR+kZ/4Wtp
luxQFFSpbRNe9QqDEyikWHylZyjSuI+19Mqd+94zzSW5tlrWh1JyqegKSRUYm/n7wgXJSVGe5mD6
jog05NZwBti5UXNXMP86MvewN9rYPBiMjm7Ghc0Uotx22/UlWbS0OmKriU7ahGhAgNhmj28cmO8A
bqLx6EWcMpQa5eeA9hCX2VVlcAFrlaI8lhqVGFyI9ili8OjFikt1iSvHD+Mhf7Xt6A6Wmk0DIJ22
VTJEj+NSIlNl/R5b6WtT0x3cMdQR441vdVZMO5v5+A2HiBM4oivZjAOksgTGacgux9FS7CNCSKaa
93MnaZ7k5StdGLZ70p1PhjWcsywF7NxHnyao1YOsjM98smOgE0O2mSz0SRJBxG0XdsmtoiMMC6Op
CXphXc1LPT8qlqIFWck41MzFPSAS5zFS2hI1ag+TV2CXqVvrPCFB9J1M4igaUirWMnXENfMAcT2o
xnlGx4dDQ8s2F4EI9sJzhsN4n/TTTQsd7+ySqj2mWr539K49RtP4lNt5dUVdTu6QfXaCsuyxDGrM
SgiR28e4UWK2JvfgAAwvbUztapTGa2I1iAqLbNjCDHcOMa4ykPaRYFjHVVWtX0OqkYCLmH5oTUZf
+VBtDMYct7Im29EoIuMArs1PTP2MuVLdQ5WI2SLl3T5vkXqOjxptYWp0C3FUHJ3gBbWwwICzo/+6
Soyy3MZF+I3ZSd5rExkO5WDvEBkBK9ZM3jBteRuaCXhkt1MmgvPgvR31Qa2OJkcuekj8dvpTkQxX
cYwnwh7xn9pxiblSy+7tsg/I8WzB47IFVYskkDYHxLDoCuVcdIzoytggFnEvdGU43poMSA6ONd0l
s0YwpLm0fm1k5l5d2MdrpjSDroXjKJRYOYakTw/OvOkbkB1R3/+keRef+sl5Cwv9eXCpZKal2TEG
bEAf2F5cR8WVxqgAwr9+0DATySFGnTUvFEdGKOhDJO96Ug1gLaONAiYaJ2V0h6b0NgR2viHlFHgh
A2lm/YFeKkfpQI3TcHVujOV5UXMXanVR7pIUWbcjaL2QaUBDwYtIaz8aY9Yf8SKVzZ2ZFOeEkkbz
Q8eYdhaGe9/pdbmLp1I9xsp8op5OtyQyOoeQLO6sd0+qKsG/wfaGDjDfQgsCbot8kMNGuDusRtat
aY2sMk0571Q1hHFjlU+mMr52g6beNC91oySP/dQHGV2OMzMUT0wUjIVq3quRjiMsyg2YKNqmFvjd
bapzKIANRfaYBYXeis1khkXQTs53VBTzbhn7+jjlS2Cby1asKlV6pVsZObTWLOMJ43q3Z7DH9ogO
HCQOdy9VGJtNV1432VMj0hsAPcghujFE9OQ7nTwWFfqZJW+PomrVO3qWHkF6oMPlPDLRdWvXvbLX
L5dbSXItay7JSq3YbI3Wm1NzzRY45OoYk8Q3IOObmbGl2LM3oUovSWmwZ/m5gjxm1nvaNgq2bNh3
v6ROIWxWFeKc6Bd72mrVTy5em4uN5q+byWqroaDJr6BYOkCMw5PIV5U/qHfqD841vFnbEYPcleGy
gcepWzDmseeruDWC2GYIzw6D4IH1R5cvSP2fSXfIt1lXjShe1hTAwRbDP29mmJQO6oB2uzCxaq5f
LrfwUSKpGzqQgJfvuzlPAjVFUZ+tSafGGql1uVWyD6fCN9A/WVOks98pcaTyX/okcvxqwhfZrIVL
ba2aqtRyAxXd0l8/Cy+ly5+7La79G9wO7yzzFjAlF4DDfz/28gSXL3/72Z9vVZUJsAcvWfhNxB70
z0Nqm3o2Aoj+9yckpoaHXP7jXzc1ScvWjKMi+PPo//GfLj90FKCqnE65//dXcLn7zx90+dZ1NMkW
GPzN5Y64Di2vW5PQ/vyCvz3iPz3Ln/+iTZy5Sadu5VotshBGnoHgexNWiY5SzDJjr63idHO5uzYc
3nYYoWxgm/skstWDhamSTR1f7DVJmOYp+qfL9/hxO2QPsC2hQVcb2Dls3rDTDIE19KudQHnIS+fR
covKF5dQtTH8cmn5ANKFOUAWAeFYjDX+lbbGtJzMCpEDh1yuinCC08PceT7mYMKwKCObj1a9Wmqo
71O5HJph/I6LatwKMpfRlvZC4pKyc4/CggvkbGIusGF3chR5gCqCxhyeCKlJvCaTD0li/8aVPLlm
HUS6e6606INBfOVpQ0bwvfXb9AjgknNNKIE39YkdQO8+sO0mf14CNjUdXyv0T6tF7ELDp/PUBr8P
3EwLNR/cfxKS6+krK4iCAJAzBbGCJMwm9NpruvlGr5RfbLmEYmkP5Wg8pdn4GNez3PTCOV8mCMjc
6PDm45c+mkFUsTOyhHxpjB+AcZlnovqGDbMXxWFQ1xSbZkQJE3c/BnjWWCfsOs6OhRLthBa9Y8xP
aHqtYaC+0JwjrGpCh8yY3zYGHfVf2gMS7SvTj6LygcDrI8J/iM0YXWuEG6ZxEmYPWRX0Fc30vH4e
ZvMeGBVkVcPYdYny3TIRD9w2OYl6Im5yecoqvLuaUcL5cavrrmn3UkH6Ru2WZWF2Jbsw2mMVupeR
NdwO4a9dzZRFNRj0eCX8hi0+KaRVNRK5ILE66s5cx9KCH6IxFiRbmHmJNnmadAc18QiP9dhQbPky
c9wAOxTr8qL7NmsS2BXK/0ip77v6ac7m8VewNWWQRozm+6yM23oKD1of3tbmuHcH96bD++l1+lqe
36pO+mhoLu7zyn2wpyBFrGqiNeuGG4wieyuZA7d7H8bWoL2pIMbFODZopL1ExrNMn6VIX6YwbmjC
9vrOkemRoLdi445EdtBEuHeECAPHkp+VXvAnw4AZWEh2eqpjgOt1+Ou1ZW45ekZvFLXG07hzEDJM
Wkdefi8ZQhTYrFAlmtNeJyclQ6KAxoZCPlo3MlZVhUFdfDcKcQKLGCq/3aPXQuGmlIwcYG55S8ob
KEdUNi54Wp+d+pUDt3W+dxWSV4FyfNt9fjJso/PFFGY+hkIOxvAOTwiCojKDlkEF6+jWvLHN8AmQ
4a5U22c2ZQf2Eljc8TF5huoCTTZMxDe8YDmhGAyb5Yie9QfIfBZnD1Xu/joj4QtDJSF9wJzVEcdD
KhLvLVILz2inYMkkSTN0VH2Rlz5EdYIIVQOSNP178VLlDU3JwqYRlCdMJFqr91RgTR5LSrbPZA6g
lr2k0TueXOBuQN3Az5O9Im0+9FPi0yiSJDukviwJs5vK95yL3Fas55q0CjYtV9LUbtd/+AnIkKJ0
pcGpb7KO66tiNo8c8Kw0FgkAbtNBtYR/1FS07IAz05xeuDiC7aIQwj4yqRCAoIf4RClFtBjQLIyy
Z3pjIRYS0W3BqICrGZDLUI2u1wgNyy0DdVZgIkdcuXMsSGX31tLuIbgki7cLiB9ebTMFVQYmamkJ
nXWyV4JqcQYUDVnATf0Q5jayMiM/Ze1Cu0l5LSabAdXIeWXZNOysd1G5IX8vbySMFOZfKG/ZrTDV
ghlqzO+t6X419EP4NLR3cp2aCXFaEXrpMv10zCGbLLtP3GqDQ8pBbBc9rQNppl04VZCp7Rwr36FP
g0lRQPe1M6hA2K0mPwwp6bVsgY1nomGcISfpxPQE4MgNz+3Wl9/ZSeDUVOoN2JbJtXd5HbJjNtgP
TnjKbfYnfmuq504hbhfs6peo43aXijnarJpvBmnYMDgEhcHMz/gdHHbDtXk0B+U0rQ37bj0jyx5E
KimLok+sVU7qxa7yJWJIeXn1BZ2KKNsBko6kVXi8cZDvmIMb4rxXkp1t7d2pk4dQzF81Z1BD21nR
tOchoXXTzclbOP1OyixJMdaDtmpuR2yaukLrO+OgU2mdqtZvRstgKyWjAzoyfpeXQMOWcs/OqfEL
NjPo452KPIe4yLYGPVivT8y3RGNqnGZfei7yjZkvdARTtF5uNN4tjfOVsYZKxXyyM+0IUwcsvSZO
SjFMm14zProW7yTnd+N3LX8TCSNBqegJ7m3rhNAPEnrZup5D9jtnO+8+EAOfCiKtLx+F8chgjUxm
tylYqGYOiFAlms1V7h1OS6+QuCG6AYcYSUa7SXezoFP2ufLT5Ku6D4GO15soAbUC6kEx1c9Zfsor
F5TjMgrocL6uS3HT9zWKNmmT4XyrqvB4ZD9vSsS26I9Z+FKKpHqhOBB5tL8M/P+/Kud/U+Xo1qoS
+7+rcm7xRsb/J/jIqu7j3+HMlwf+U53jWv8APOyaqwoHuKthoab4pzpHU41/XBRbKoY5G6UiUrl/
qXPcf6gqChHuRtbD2B6Nxb/gzOY/0Oyouu0iydJXUc//izpHs/V/pxAbRC4Yum3pgr/QpHOo/02M
AstXthbq82v27asp5fIl79aamMYabm6bcI3VuKKshpQhWzu4f76//LBTI/Y8CrPQi/uBpg3XVehi
Q2GAwFzWHO+8AZyAEk1fJwbwZnJQNIyENRJ5G+LDtlOsnPq193n5gseBhI5EH9D+E++ybouipsXk
e/EGXL43RXjUpxp7Y1REYL5Gj17BfTmssp24eCYgjYm3zu45Z5LNTEZqy1VWserOmnkIhxPi4iko
06XxGOc/tdHyWKhjT2xgcVCA7rtZonpYDOSWWSLsTXQDfmQ4d2OSHo0w7j3UshXLVnWsmdUGIZ/e
ZgqNfadpVAZw2/2KnguuovpLr+jeCss+S916rZ3svq0hPqrdC5BBOxBmLXmF6WZw8GnSEG13SkLJ
a5nhdc0I0weA9UsWUsFkgR4wAuEucTQwAd2N25PUXow3uOAVXLvmS8203szKO01P3k30rpAHC0xa
dlCKMN8DDbFUhY1F/z64SHt1g3DEKRpZdZDSrE/Yxe0LIEGsmmgkJopWs8DWm9Hm9do1FKxIpLtb
q0kPVbWBm/C+UiraJOQt0MFmGQI02pXvEnmrN9mEa2UMCDxdW7DBNW/ScR4h2j9odXN2WvsJmt8z
iQh0sceUTC3rxsVg4Wap8Oz6TiCbUdrGyxieEJByHNmdBnFUf9edPuHHKL+5EE30YIiBCje5VR64
eH2NY/vl6IQ+FKQaRBl+rnKztDAYWvOqjxggKXKrq8lEJjySFts6NOsS3WpEUQylGW4qo/7Fg+x6
DA+WXdyztkZ3LlDqvNN+zJxPK5ePxTCycS9nzaOj9ssu3mebdEyZI3q93U0ejR4mm7xoJTUDKBC8
l3bPgdfE7wkXCM+myN82otO3duXhNCCMbHQ/pUksVzM2p5JGq4qIBu8rvFuOBwqQ6kF7yQRvlatR
gw2GtVWH8Fqf3O16PEm12leqcxdpsINytcWwt+TnJD+Uo4KlEz11YV0ptnUSw8zmZaHxw3hrN1ZM
7tts/l6AzoCtoTDo0lPvEHfRZVRmvckjteKuYYJEczB7brTwRS8B5fYWs2CML1ECxmIsyAtSpPg2
OvWs9Fd2p1HtZcxWpJPuTbIafQMIOAeEtnWkfDJH67vHTRdkBfiLgbkuPdcHrpXLFvXpwV2mE2ID
ysSxqgO8q1fKAEKktmyvb40zqNo1tya8NWGsFFH2Urvl6PfZvtFxv6izjiYsuWmc7nHMSJTKXTIm
S45kC0kU2vv8WXYROj+ChJQmIPR29Dtgh83DODh8yGwWjEjdMLi4MZe6DMDpKHhnortu0oFj0v2D
kcabqpYCHyQGS+YA8y+/4K1IjLMSM0nOmuQTcwq9oQLBevMQWukntxOvxQ/rKAqAkZS/9yBhGG71
ML1O6ug+xtlHvvQA1qFaXw+zMz4ogYNFN/ClCoJjfNPUg2IGyZWV6anVHLJ+6t+UWiJybxE+POJu
vSdRJ/M7jXN6SPVzH9+QyohZLm/vLD15RgW3VVpYpnXXH0ZlpKtdjWeBVNnudzlXCQ6v9H3QHeZ9
rfXb4oQGUkJpFinT0crVBzflYBYmaTN2N/6o5i0bsT1xjyf2Gj+hNmlUheN9p6NBysruUat01F0z
0kt3KeNN3FobZ+GSAvfgYYiHr1av7lU5vFPXMBRcyltDUAx38I145YFjG+cYfeMICXgDgOFDmZon
DZrHIIynCn8loFGHcG7EJ2XlDbl6H3IRsIf5Fxrz4ziSkpikv1NUHrGVbhW6oJs+4mrSoZfwmSXY
icucqu8w5BAWSGCuqG6VmvmOYKrQ9uWTytOTupBu1JB2Rqar+7wAdBr2u3rx3S/c3r+ij88gyr+W
2Zg2U+zwJAlOGyefNwDoCmRvkFtQo90mg3GMKGWz1HghWPnHDsVVVZE5GS9Gv4kN+zpkP+5O49Ge
tdAfioUWdH+c1GaDALbmbyKAFTHbIPIPoDbEKdyrYZYjbruGkDllxdko0Hc4tsJ1UJqbpnevEvRF
otN2eV7e5UP+E6X6zWK1zdYdpg9HZ5TgTNV5YL6XrGfXtNRbXYFmosXxD2iXzTAyoQ1Xw1fqEp40
01VX3q0W1R2bq32NTx+SPhmGGS1b6pVbpwy/BhAHCHkkEUXLZyei52nCT+LMfjWkSBb7WkfGgiqt
tdXXMiRRlrCczlOc+TDVeuXb9nDA1XU9Kdl5jiknCAAybRb5UgmD2Bp3qrnca0VPEZ4CrwhrHwc5
z5sZN2oJcjPt0KWk1l6O2rY27ZdpImplPdpdIbVd64R6EEEgjCbxFpET6ket/lnozd0Akj5K0p1b
vJbQeux5+mEjs1EK+yYf9SepmQ8lUHHPnvq31A67HVSPq5bWSk8fH+dIy0wCeiBLw4FAQY0Me3+a
KuQH4p42zdFxu5gBracLrEpuY521lSVBt478oUca5ttWZh/GKIBQJ7RLFg5ENV0DouE1gGSgiy9Z
74ADKRUjZKzchNMtKno7k+MGkI/fhJgB+4WOkJPXr+ZIZpyKssmXKkduGc7hNSWFP1YqVzeOEB2H
elTme0saV5ZqXA3wz1HmLE/uVBwb8Kt84myphuSQLtY3yIwdMEDYcaPy6RqIpqQJVQgh9ZjpN6ix
yE6o8/duxLVayRREK071jGa6qmaA4jAxYXwuxTExRdD3JH+gTHi0JKc4O+AP3UgfydhchWv1jz63
xN3WT3pG/kMqkTGWeX7NIFF4YaVwOuhP1cDpGkvn2cZGIp2nZEDYp9vhC7Fs8caMmzfhACRYx85R
ld5bRfhTlg0QAZfyyU5JdJtfaKRdYa+FzqYmrDc4z/Vi+tQloTciUm+l/oljzzNGFBwumdD2W4Hx
hElupLGPa3JWxMJoHx3DIHK2UF8Ill0DozkS6FNsh5aHqJXzgmHCovixPXXopMeKeUW7GSpGT2ev
sgofSvWD5sgv0z0DC38fTee7jStOn3YkEZGMD9dIb+YYg3VVPYUu2mdYwWd4b8jQ2DKj04UNSt6P
p45GoKwciMlhfBjveyM/QEqnPsqit1zPPhkbf9TZchvr6T0OUDj96o1NMwVmqHrUW83r4Hg0S8WB
KOjSkHjxPJcuqqilfqCn8g6C6ViZpusRHfrQQ4QFBaiTmxsSYkm8Xjqexyp6MauJPWkWH81aZ90F
Zs3yFyil8aissWqKBTvcTdugTKZXM11CFi95DimseSlMRGer6YIx5SLEELQysRtOxc4V8Jyz71LT
OmLIriJkTp7qzF+pVSL0xNzZ2OQfOvMCadQ8UpFjDHVwmlfb9TyvxxCLHDJ0YIaSLNrkRnWZsC8M
Qn17uKt0sB5pywI3x/k9SC5+dxfxC8wSOc0QfhD49Gg5C2VKicrdnGH/GG31QmRAtKW7gt/2PlXq
tT0df0zO+ApI9XvGHCYWK6DS/oSZTVdR5b0Cb3bfK0bs5X1x1bjDbjA6ArzC/l4TxW42x2utCY+W
MEOf4Nv3HikOdUezBfCXVTSs0xSxpP0q0uII8uQ3RjANDBNGhXACzEr7bqKgB698pwFM8x1aHnGn
JLAKxxtNzU4udDz8xtZnh+ye2BhoIdl6wZt8ruNVrzp+NDatl1gF011F7Ga15vLfPxiV84lvKabu
dXYsuACraJ3YOJ1Vmq4jFGBibacvFpx7PYYkHN6NUvgg9+gNpwxW4mxTJXSZwcPdjTArfN2FY0wY
ASXz02SUj3MUcfn3SShGjF7QBYS3ocFVUTheUuNIQbBtetOElDEdUOAj3MdQtsT2aYTxI6Rs0fS0
h64GnN+1RCM6pKSJ/hqaxINoxthXhmrfI4lyVPfLiOb7Vs/NfdPXaAe0Z1Uyi5bptZJarC8qJ5iD
Jc8qO9RQFgcvsPJREYcBgcqe4MVvclGYF4M2nnrqARQicckKVbvPpOlEW0DW6UZPVJXIL+PU0D+C
dPSc2fEG+OwOwS00FsQJqQ0eOnxMR8P0rHytao0eOQEE+jpZNX3JTd9Cz0p0xJJ6RT97Zo1yXdrH
4Vs4at2BuTxKrhily6OiotEq7a7z2tkJIQrSJMX3Gxb2k27Ezw7Tn2q0byXvayRJA6vyn16oO60G
piZwRgw/SRx+R8v4ilfos4f3ExnU265zxf77bEj7t87kXeg4dJcTHGAwUWGkIMl06fpq5lcqyoOm
TddNcpo0rpdRWO2cChpSHu40vd+DYyVYschLkLNztUksJjRRJR+BaV51qWXSB2RT66p1Qx87/yhq
NpEL8GJ2fPFb3JyMrGUWAxLSd5X4ukuye7EgaiCb5CclBLWPHv+LuTNbbhvLuvSr/C+ADMxDREdf
kAQ4abYkp32DkGwL8zzj6fs7h66i051VXXXXEZkIgKRIGgCBc/Ze61sW9z2Yg9/Q8xWn2UycQ4lG
JU7D4iQXmSwzyNWUXssGM07iy82CXNa45lynX4stvIRTGIULmDihsJJEQC+6jxOcK305Nr5X19/l
3+VzhDG6bSJaHjolDPlgJT6e+l7qW8h7fnlsrvUB5/oM5Gkc6st3ckXRYxw1ZdnOSz5jvWvfQvGY
XEz80oa27EiNthGyF2Cmty6axXy7CHKDkvBPQwtFSSFWI3outep7XYy83jbTIuiz7tMoYB525t6j
8ZwDYuxEMWZKsqM1ZRs049Upd+iK9yhsd90//7WwLgEJWUSu4IIvTr2oxcg1TI18mFz1irk4WQBf
SEUBdiPBEhJDoshVsaiUqAQ5vm80TDtlPuG6l/+svFPM1f9lVf61Q7g25ExBwrisrvno26WdHOTn
zV1HXbwTw7rP66yf5J677KVEwcNg5QRcimMt9wqN+nrXkVX/y/6XfyGPjnzd5XSQ23JhCBIecpxD
A32kn4YneeAxLnFg5a65ng3ymXZGxNGA2N/JXSG/pC61gH1U6Yy2KXcsVvPez50PqT6+7F+zdEYi
jE2DqnBocdZRAin7Y2TEQYkEd9fryxMXWNQBYlFgQwA+T6ZE1HBYVeZAh4iEHBspd1n9Xx/8y3eQ
qxhZ6VvosX555eXoJTGmFJAn+m4WJwf25Oo0tEp1sJGBz0+5cIDIXTVT7qMaf/3VuLoTIlr77Qd1
2XlNfEfWp6usXUDWOErR1I2/KkOh0gXk9yAX/EROuuOW3OM4q+Req9TxoWinMZDfZQT4mtsrXXnV
GldhML3pJ10JLi8V7yP/Ur7Zv3wMIMJK8jxNJ3kmjCkOlawKqf9wcuiz7UAp1JEB/+NHJl4Ap5cX
kOMy1dFykGfwPND8XEpriy7dLx3KUqGk5vzLz7UrODsxnmSvJChFfrb8SPlt1/TWZejG0LCy2+Pl
TBJ7X55JcvP6WOWYvrgiWfpKtwu/XBA7+YMTKZyI8vVycf21/nKKXlbl8ytl0IMn6iBiZ1/+pMew
q7z2XRlcjmqJhJAYsZYW/j9+4fKfJ/9EPiY3I3EWquMYdH3GbnKSQD5nypNdvuL697+fgnJbHjW5
dvkbuX1Z/e15ufnbY5fTtm5s++elpyoYRVm5eYzqbtjk5Mfhmt6qkBUv+0f3LLq9erdBnh8QxQ4T
CVeSPOKTrTu+7dwTjP4IuIFypXuj5wwDsfYAh3ssXeMwtQNtMOQ21BoJPSGNfkbQ5ulkjlY0ng6G
goa+UYaDIkQfclF5FdAbrbUJjhUPOoQn54z24A07ldMzGgu1rVuOpFrbDc/I1//9agnjOZhciAJ5
vZI497zQ0TlPYhEmE3cBuR3qiE22cnXQ2/aQtBgDjHmKAs+yo7N8Ioq4UdguOHDAfZAu+PnIhSdu
G9fN62OzMbOL5dOXVfmUK0/76+v/zfPXd05mpzoQO5DONxZwxeD657+83WUVOwfU2+uHXD76lweu
X/D6Ln/32PXT5bOzDQw1bF3EA53l//bk9e8vH6eLy8Fvb7+2ZRTgUXm5vN115/z2ul++6vVtQB2i
gQHut7t+VMrJpeXql7ik3Uc3nLrVL6sSZwTXxINOa12YYLL9go4LpJZYSE6YXJNPyM1uzoIhVJX9
BQwmQWHoAn/CwxZJC4syBD/djFKSojm3EYmC4stw8b9uZ0WNXKyMGITK6/7vtDAJRvLaWriNtEfZ
mbGKCbBUL4YNhGIz4e6Y1LRyFAFQkbEYLXT5Qndq0tN86ek0cgjRZ/jVzMz1mS/TEcI1iN1QNnQi
cT9SsdGhv7QJ7g4ZosD8Y39FOnJdsU0ydX2Sm4vXfsVpBO1T0sbEj1auMZLYg0VuqVQm8F/VNQmQ
CzEzb0sSAVJsRbuyWbuTqzbdqf7n2m+Pta3qMAtF8dc1dLB6pNyXxUQCy+nyWKrO+wwpF+7fjXzB
SPzqPgY5I48n6o6foCqNHXO6PpagXskxoSWbZUnLY9d2jH4tC6EZqRqsyiMst+1Wfw1RrfiyvSa7
bXiS2SHyMF+7b0sNmJ/ZNRVjMa7DIIndRSzkkf7tMUOMH5n7fEvl7f3SgbusywM9ltTUetIA5eGU
h/jakbPlreiyLceXK0OvsoexL8YsRBEAZZOrONGin8i4LGl+IBLDByGOoKmMSFmuR1Q+mJIICdbc
vR8UoSeE19ntba7ykttmimMbjoaALgqOW7SkadAU+YvV4QYljKYifKVK++NifwEO354kV+y6+LvH
qMBAmu9A/WlGd1oQIl0WyJuR/zmErlwfW5oItllEddlTQ3Mn2WZr8m5EXn2kBmn5Uzf+aUl4ujxO
kTxEcnXgEhLqURxoEgJ3PRLywFyPTtxiSVScZdleSWRyzREXp+tjF4Rfb1d+tmQ/5GGQB+jvDtUg
js9U6fUB9DnCfY5PbXsB1iV7L39pl0Mkf3luOlpbqMS0RGKnOY2ior44yyELy1zdwixuT2J0frSU
FOI9rTQMYPW3kE6CP4l9h4EOOZtL1AHiP7Yvq17kjMSaM3+Wu1AV+/Gyv8Wa3NTMkbkj7kL5a0lS
3fW7zP18Jb2hrvTWrfzxyIVWITskKZbytktr2i5czFvCtyNRg7Gi6eCg8O/GZOAd5lIYOcGTYbLg
uiG5hCE5Hj5w39ffmIDXTbkmOYFksNB4YAAhz7RY7AZFXG3+e2nF/kd191b86P6XEGR8I3aghT/U
S97Gdes2+dZWXfXR/9tXPVcF//3+kr+8b/e/5dNAZXZv/dtfNvyyT/rlcfjRLk8/uiG/fIefr/xP
n/yfH/Jd/l/SCpF2/O+kFfcZXYyq+Kus4vJH/5BVmH+AMUPUoxuaB4/CQ6rxT1mFgXjCtgEh6Sqq
CwEc+SmrMBzxjAPxxNVc13RsFBc/ZRWG8Qc5vFxcEW9wk7JQXPwX0BMd1flfKRk8gERDh30ipB8G
H8fzvxB52jFzS9KEGuamzjmvcBlOC6pjJ/N2WOFeJxiX9bwqSDVnyuLKp8zVDKpbOLvirNjIMCc0
eSiwFDOnTpD1pwYfrJqa5tELFRLLTH5upnmCTdwa/qAf46lMzugrmUfBux5Dczu1/fvcqBQGO1zB
BTNtMiZ25qIdPMJIArQqpEUYhXfCuDnu0hi9KMExDlcL67XGxrVtO+71LaB55hKzc5Jr14ViboF6
gzkXQZeOB8levFLHLIbkX6w2E1moWRERC6Nkrx5Oy1O9RD8XUVfrJxJNEMZbjBnkJiphoh2grmyv
L5ZPyEUi/kKuyXeRa0uJQtazSl+j4IxG4iPuJrTcboEKRM2Ls1yo2kBbYw3tg5UCG1l0HXYwfoLL
Wl/tCqp0WxzYI043pz+Gw4pwec3PbuExR/A85ZFQASeowhvTXTXgNMw6XIPO4nWR0i3ZMlvB7p2F
tLpCQAa7EUQvrTu9PoNmvaEEuPrdXWFb9LM7Pd2X6FFQlxcP+uR+A3LPbRNnqA88Gmw8uvs4If5D
ZFp5i/MYTmm7I6/YJTndLdE7lhgEImfnusqXwYWsaYx5MDZKBkp9Xg80GG4MF9oUMxuiqeZGv416
XbudJyJAIUxgyPciW4XSnx7UeMmOCrlzDjlFM6YQLb5Rlg8g2+Xt6CEY59vcTl1Jpp95blNjuAmX
wU97/T2aVnI6ZyLdSlUFdaGwqZF2sDOsCsVda610+Lm5JPn4aaE6M2fecmPPg+e3VofzRrHiW+on
nJ39SkhZ7hFNbhqHjqzQOzP22k1ctOPemCLUJlo2gvdoSdw0G3LITBAnLsmwG72YblAFmNDESRXF
3kQsYmXdqHli7x13fZXPEcbJ3lNUvwiJQ5EvsFPbPeqtstf4p98uEDRvNfGt+y5+HRVReE64fYvn
VrGwkwKaveXsYnV9saMULAcl582SletNO/HPmuyE/WHl9CyUb87aR8G6IIKcAI1DZh9u7UFwbTuh
8k9RNged3f3lsan90sbZHUm6gn4bF2dF99QDwYKBTpYZTQOmmx0fzoBWrMoHrwsIb7Qr8ZtxAey3
ltBraSafnPbLWW7pYjaRATSk0etQ5cbtKgoWftM+rlb0MicUiTk39DMMCZgh7QnSMKZpw37IoXOS
Sb4Qi5QrQRaNd0bmzafBWmv6Ja2505uE+a2NPenozg8Z2JJTjUcPRVPxVZZDJvr6h8pDXC1Lppda
jlytHcZV4IYPJIbn6/Zb7ubjCYHYdNLFYsrfTIsj53qY70ssUSeECeyLkcplls8H+ZDXolTXGFAQ
Qgpxh0sC9WahbkgwkGH8p2+rVoQPt03WU21uADkjYmPYYqffsnkcfYDQzSkVi0WQZeWafGx2x32a
5da+0xQmBCH2qVWzD0VPgbIevdU3665Bje+9Ga2XB51g4cqvtBbRm5a0GkGKYk8O2B8rl7o2Q/MW
mxJafubtB+ikKFzIcKenAqzEK5HgzJzYaI9jRjOU67eGKCs6cuSsigGIIYYzvdrYkEgD6Unq1FKl
mG4U5I8iDLCiQ1I2+3zw4qBQ7CUY0/7FWBeuxpTxA72i9Rqy05MRrUqhTN0WdcNEBUMtQQfQ17B7
w9tNeB6ppBjYfLs1xJJ6041NHFhYHEohykso/w+ldVAsyBCijmTLaaFclUWta/EUbTOYz0SBZ6sQ
RvB3pTTi2596dagDWdqV1WDbApK3lTXicBA3rxx1gxemMMMcUNtJSjdVaTNaqiV1DiNH8h31xnLS
R/2b7jiqD+ffDIy1e5Sms2bqjAN2gKX7YnU/IjH0xx29MOEQg1ZniwiPIDDPyQggignPdO0PAitb
X74yr6D8z7DJLq9G04b7IKy6TZgOvlOk9cGd9ASlUx+0y7GhmY2leELSwuUQPu2iEGRlftbzpwlI
xVGe/NeSptwcL1XXlXiXLnYvu6FL6WyoEKjkTpELWaO0Zvsm15f3qYQOsBL2cDKZIfkWJguYP56K
xTpxNmlDcqG6nrpMnKCZhatyWXGF6ZjnwmZNsT6M3mm9mx2DIrCiUeYrh5MLrn2yKoLmcHBuBoK6
/QHNzy4UxfzENgdwz+hmmCikWjufVIq2s5XgEGQUoI7xJ5VwsmAo6gg204T3fHYGCvnjjmAFdrhY
rBSGKIWJGbljUT7wRAxLfYxHWABi3grUC8ZKEh5ym3tBDbpUBlaRE/FrBJV8rFuHRzVq+0Be3uTC
EJe96yZOgPpUJAqFwchpd3EVcW8dYDyKX39EFhrTUbEqF4RsevASHIG06G/SiM4V6gkUGWTo4dBj
0WsAJ/QuvFyDipVLeoyuoyw9Ki36eM/Eb4U4pH6Vnyuvt/K7/La5isoNObkBzD4GhN5WQwdzDLOa
OtzYLPgN3PxzZ2GtlC5CueiU3Nx1BXukUslJ1sgR2us94kPGX+iOlPism8puLev5gPZJCe1MpbfP
mRmTW1zpI78l+du8dIpMQeJxmQ5c6sRT2EApsDbpiPNfn5AMNESP8ocku0xB5+hcmBsjIwmly/ay
Zi+bFYUkx1/7FvKZ69NaceiGgfReMf+8PizX0tCsj8741RB6Y8rs1mEKudaJLRmGlooy2XXzsmbY
2dGYuLQ3Nsxs+RjhbpTX5X6sSYgbz2lDZFLpkF3Dv7jUQYITNaHepMSRkvzhHcea9m3kFIuftOUP
Qn21k6YY2qmpKUNongdCCX9mLqpOci0Va2XSAt2Rq/LB62v+7jGnm6ctXTDwguK9rouidNoDrVdC
pP7x+G9/L5+wRa1Erg1zo2wVxTAvP726LpLpXv4Km9YmAMWddTFgl7xrczdgGWxw0h5mo+Ky+M9b
6HVTro2rGWNhFU/LbXmbvW4WaPuKcV1OhDQnm1JTZ1/ecnRx84GXxoxabk/id2RBbhuLboKjLcoA
cuGqoIg5uQaX/LdpOxn1cCMXM7LX3cIdeZvbCcAUrZ43IZ0h7shcok/LQshoCCesOyCMDPcLbLyh
OZgEaZzsmoRSWDKsEgbIMDkXfsnfn/rlVcmQTuQLwTm7vKr04QDVx9Xh6uPLUkonblrXcic9q+7n
M3VmU0OUTzFrga4hV1fRUNFiuwILLFYXWRm+vouOjZAkvnnMz5FoQ1Wyc6HJbsnlzX995PqWMqRB
vqN8bO509zg4BLBRH//tVTH93+XyzGVVfvrli8iXyu2kcXiV3L584vWt1LRstrpn9+XZcRYuEKI7
ID/7t29x+drXp6/v/h88VhXn1GnUdgyYCB3XcEGYkwFdRoto7xofcdR6UCf8RyV0jZWS6G7Wmjsz
VemDTqD2x7V8TRPUrZVXv2a1MTKYXa0ACZe510Lnocvm+k+mwh8M0d96B+b2Sn1mR3QPqY46L9cq
M9oWYEi2SRe/zBYQ8CHNUEeQWGci6d4UIUrarsOqlydeH/TkghhVwp3GpbO0ckfZ2OP4vE4I1IZG
/WxXJkRBTUMx5JyjEvNinLQbpA/els7QGJjATJdp6IJc4cZnO0E/LZnfMD7dzn3a8lvo6WB3JWH3
bZ3v67L/AYsuEUS/EKXL+EXvZ9Th9p9u2iPSqVNKkJTPzLYNlln7aig5mJ5gJKOLgTbOo9VWjKMz
2BiD1+qQddkJGyMy+M48E3EycOlLvsRuX97F8fdpec+9cJ8aZYgiWBmDqIw/9zhlgYDFR7NhQlpW
8ykyjL3R1/daHRHnHTUKcv/hux3mu1r1rL0eUpFAcRVEyErhOfSfEZN/t5Rda4sCRrFwb+VPN0O2
PGVzGBhZYLWQn7qasDgzt8kJMN5xRj96lCZex+Id1oA/MOS6XwZUHy1j3YZIDrQzDw3FR7oAho5p
2mm3OPyYcZjk80T219WDFm+WXnesMuhcam5G5OPO3ZZZ9n5uUdYj6sZ8QQcM9gL5OG7/pq5dvJvb
6BW2YHrO8PRuKZz0u5rpo19q414xyQmbCa2fsQQGSR2XWzi2byln+inlTr1FfrtCtUye11l7CR1h
3NQVdLQMQAtKtKVla/u5D09A5RF+1DO9xEj75E6tuTfy6hgXjfmUmO4nt87v0DYxe48yGihaRGsE
tGEzk/uuK75HOQOoX5jvE9vbKxN65KgYbsokDb8rRCbxP2LXDOw8SD7izBMucJ2pdZhduEwmjK3w
ZOzSCieHZQK4WNV7jwbhMYv69qQ6KTDtZbn3SAgDZ5qDJkEd2HG+ahoiPhNG39g0O3qqnW9O+Dpd
GBzBrCOdG4Bd6WRCmlB7Tl3fv8vug6s6M+D1z4rpclnFUZsbZAGlJkA9eCeMiXrr1l0rweaMUS9T
GEfLNRp74oGfyq2RLmqg5FpI0Fj2Z2NY71ZnPZk4D/6s0dfVXKJIviQ4120GdTsJTIi+TuOtqt4m
4Ea3zkxb3NSJP4Yhwe0A1yaW+buq3Jk2BvEp0x7taugelvKDNtCnaukwiOou1tCYa9+zc9OoXvbU
Et7cRLNJAUv5vmJTLJMwyOP44NUAI+3UxSUQ2f0+wwzFPL9LtuXYfQdjZe1C0/tEYkF3aM5D2pl7
06zgptlglWDPIFJTckFmC/m5WaeVqhbDPJeCuQBp4dvogLvAXBt+MMjFNTMTQ0s2Ja7dEdRQnu6T
AUNq0XmnAkYllJX0rgm13rej7CvNaO4B0Gc70iLQh3HlcxoGoT11H70ugX3H4eciHFOE0bS6rfwQ
T+qn2lHCU95niAqIMugb85ypeGyUGfZbStptQDjZ96n3un3INQoXRQFio2eOa87MovvurkTiGY2G
DboR24j7PA1Aaj2Ucjuw098TWz9bi4H+ZUre1ikXfg91K9ofWGu0MCi98TbU21ejtTCxqksZLCM7
Wn8dx/yjToBXkWziHKAglpbC6Vu/Uabg3zTiATW17IsXzjDJq2ctBiaC0Rf7CGiBao3zfSoUtbFp
AMCz3cDDVw+cfoDOdgOp3953Vf40LloJcgr16RT1ud8Tmhx4C4CzFEdArK21n8xvQzR9nV10Zuv0
0pP7Sf0KuXAHgSEZX6BhIbjWwRp18XlR5vtSt9/hyfbQhLaJAzNqBEHXYJGunIlkTPVjimt1N2nj
h6uh+Y9HlaKcM6L24fRLagesaL3eQZhm9uDGWZBjn4NGSlR3ZtLzw+ODQ6Quic0okfEwPtoBXniv
J9/NKwi1w7iHVkMnhMg2NA/JweVWlRMHO9zmhur6hke6W52YzVYtte9LCdYoTf40TQwtFp6DTdWN
7wNCKVKva34X5LknpMoI795O/zo6Ire4zhxER1vJ5LcH8y7qEmHCpue5EO2ILdvusaZi2sqA38Zf
TDK2ihCTHUrBeEIUZIbDF9PIThWz4aCdrPMAef9OK+PbViUBPfKwokA7uaPe7AZpgWsqivB2D5SH
N8lSP+IWP3AXRnfXm0HqJIavp+tn6BzIr1II/aOtE+PGoHGDaabeJMg47ASKUkeN3YjnN1MHxJBy
RLouf4XQPDNm1H/o1UNkUYYyqwXnm7lwKXy1M/3cvdVx+mKuylvvJXRswwHn1Uq6PNPVO6i9sIei
+N4YtVsz1sq9Vd8XpfbgrgiWSy9tglGZ/dUTqTB9pEFg5mIcY8weRuOFvMwK3Tb3ZQoIT6ZCemTI
BTJLavWxjsph35apQZlHeTIrFFQFFM5xBJg09ETAxhXc6jmdN3rsEYPZdw/kE210B2DgPKw3iVo8
zJVKsZpDVjiwnyMaiSHhkvTGnbNSRvGxqmoLUUYehOkWZnN2z8iv30aO81Jn7Xko4wcnabozdr53
QanQ6hbmWJJs6RUBFSK7fo5Tl2CXItuEmooBsw+/afH8PKzsRwULNGA/mJHcxwTiAumD1zCCHfUn
zTJOVpTerQ6SYcXofRXKjo+SOdrB9t3R/nvPsXgFVtNO6MvQjHodkFLLfQvTMaGIyhDQ8Lp7dWkL
nM/wHA1nn7pg5awq+sGcgyq+GQ3e51Ypn7w6GjcauZKUhOsHNTlNcNyn0skh5yQMn1TsBJluBPUw
PTHL5UbNr67VYPSaFkJr5N8gESJ1q2vLM5O9T6COs5sp0fwJBEOBU5SruXcbi2nIWjxZzDp3mTru
CNlYbxejftQSVTsr4A6gJpw7UhU2WovgFussDqq1qR+9saXW7Gr+GoHnIMoTwkFTnSmJg7XJGN06
zPmUPxVc6FAC5hZgJEjKKnMDqk3lQ5R4zv2Cf7GvvK9cjsjKYTAfYC0n/3OYtbuxzc6tqp4AZHZ+
okUzd9oSd3ue0IGZfGcB/VXpC0xaYn0dQyXVAjr5jhp4QgZfDWCAyuTBtGmwa8MBeZgflUV1xo7x
AUKK6HjuSTt1KL9Vqfk9URhr5Q78vIih1WbK1fl+mic/m55LhoR7vapt386HYz2p8bZCGXgwuDRw
QfTUx6mfb+KsQcXtWkewmjs3JxaQYZICSCDDxh5y77PIVTfJ7ix52001UqD0HBB8itol+5HMkjQx
2+OktenesNscSEANfGDe2cBRtr2e2EFF54Z7x/tgFzWJF1yVEx26pdWFN2kF39wO4w+SidNSCwru
rwwjw4NV1E+G/YnUZO05bDVidacu8FzinYxsZzXNl26kcD70+qupM7j3HOOR/ILPAAJ3FPAeNdeG
aomw05+1lbjdzgtBNq1PlU4QylxAVFPZ40sMsg+5OB6OmtTq+TwOGbxBR6WYPD/B80JNBm9q58wn
Z4gBfRT6Q0+jc9ur6OxLd9mN7gR3Ax33VgkVohfb9RV3OfOCUPdBccHWwOhAN77DRUBnTqvXfodn
hCEMfTGMNNg1Y1r+3G2mPn9eCpJ5nKT4bpSORtqNYzMfc7udliDBrxqdst0PPS567FThvOuz4USQ
DbHBRBG0Dt3BDHYQPgaQTqmD0iNHAs0sB73NIEJ6i9vc5pPzykIi2WHgnYx7FdAEo67Mx3CUQtHX
8Jclw9eBa//WGBDxxJn9pe3TgQuei4cAQK7WDm/23D9ng/doNlTVm5Uag4a3K1z9tkNQYyzz21Ji
KC107/NYgGVVHRXgUGNvhhXqbxovZL8PZHLm5tkRiHtaTJT0KQAVLibzVhH/Sn0TWel9WO+dEWld
V4yn6jwmybsFWnAzCkidpb8iDvpoAczDPrYCOxp/mMt6V2TiAJK2wDFj2maWGIPaJZi86sUFELtZ
Cu9ztpL564w/hoKoqjg6QsfZM6x/C7OYMACPwXLp2U9qV97GyvycpSH+AKU/9dawLytrIeQIUasK
XR8Q7aZC7L4bjfm2iqZTFSKRn503fSXrq54iz19rEIoJsP9XeHBYuKNKuxlUnZxTu5nPvXlHayja
2WtWbuK1eFEzQrZW4dgxCmO35Ms9cxcqQZYCYNnvuQp7lGvUfnhdYUTfMUvR4TxuupVdVi8hTrTW
DJaYUMF8+YgHcI3dSuExggpo2eYLV4nvRJiS7lvgzx2jhh9GrG96j6t2aLk77s9Ql5WRm2iEiY/O
OlZkWgse+aie0rzakToGu1SJ3Cd+PZNVZ8xSwhbvCQ29PPmurvG6cQrrC1yQbsElUhJru/OSd6e1
KPpxTnYOeKqZdvUmGQlQKFfChDWKiV1bfcRrk23jeAHBtrxrZa9vmzE9hqH4AupYHrS4HRCRYTVV
/hwioQsFSM4Y4TNJWJ9aiJlGqTy6WnLvpRylIo0opRbwqogmbXruT0zkm8EAAJnEL5ETYpLFaGVE
mXuKFxIEbSVmhhxHD55eIUsqYsZ9ZLlth3zQfIIeSkbgoJzxXYA71bczUBlk60Sh6Yzeh7lkh4Tc
Iolt3U2V1UNMo3cTL9iS1KUaNgnMh5uMCkNiCQyDM72RXf/FHZRtsdozPTJULvmUvpIEEeval6iA
7dJ3FoD9hbszURnJqHV3GtjwXKFRMtu3OhmbZ2JkBUUo3CCnAA6nnqk+YXRHGw/VUm3uRoiX5jC8
JIsV3raTEAZxH9b192ogJTAbxiFQmMazNj0ttRNoPUG/Y5Z9eC39aaVRT6GDFJNoORSMTs5Y05hg
+yxowYpeo5K4OLtcqapgsJ7mSnkZpg8vpuptay+T1Qzb3HW/CuCLY3OXM8aCMZ9zCHNmi/SJNs7A
FcCJ+Pw2T5Mtza9jXDt3Vq0227WKtJtyGXkRI9UmNRk5wOOaqzrZahCFYJw528LtHmKFpmCTmVwe
0geP+DbCON61KGz3gElJ7tO48vGdY8Ot/IaeucZwtPXUWzFHBZkdbrRQa/hB8k+a1fnzgCB/Y6sE
Nyu6DoHMYvhtN7hASRXoVTK1p3w3YPD2tdV7gdf70RfVh9CUWEVyP5YYFpmphBzjrkleY3BUOz1B
zZXkjM6VP+HbQ2jvrOXWSb6ZefFA8rV1hBkDO4txJ8TPZaM3xq3aKS9w4+kS2yRxjCFB2a9FOGwx
M45cjDH0aX38TRmBKTTorJjdA0irn7lp3hr1+uhEnJ6Fb4jjRK6Kt51Gg38j/oLt2OgkEUScLapw
AzqJ7ke42UfVezIm7UuVCkAn8hfDPtapnUJvcz7FFKA3pLplFhKDPERoGMUP1OMwSk3ZgwOyTkdm
0XTTs72kz8m4PuE3foyS5Zj09V3fFUHb3lmZ/qXinxCO8DWabzU+r2hSHjrQmJ2h3MwCY1euTiAm
putQEe5CwCQD+Xsji9700HhZ9UHDnz7sByzfaey04BPQyhXCvqy8uHjga0u9HQdiE9tEkH5C/rlW
YwNYHx91jpYRmj52LjU2P7nr+tyYpFhrX2gqgCvKOCFhnKcj5p2CM6Y1y2rrWu2uXz0/Uduvq+N8
xShLCUG7VbXiY+i8r8YwvJfl+9SFcOlocBQqKZph/9goDWSD8kPny+Zr/RHBFMut6hnrx4pQzisI
UHRIjM2SfZcNX0oG2Js14ZKUNgtRtX31lqftsW2dT2VCi8jMKRTMR3Mpd7lef7Ks9EzE8mdH6z5N
ThHE0Ix2lRs+kjZPZXlsPzI3e/Si18kc7vVOAQaSYkTNv9UqXaVW0MOVIUAy4mzVKDaDdmyKrdUB
z9W15rOSPNRr8iXrux9FdGd0LVKmuob21ru3FdTTaojvQwghjWJAJ7U+LK3oQLKIYpVu3I2jXm3p
oVFFYqQN0g9W1insPxtmB9f3z3aOlGOB/k0JmQo6wKXz5GlN9v+9oO/vVXh/Eff9Z3K+f6UM/P9Q
0AcqSUXf9q9ZSZ9/dP3/vCZtlJTJX1R9P//yp6rPcf5wwEdorqe6tqeZKvq8n6o+V/+DwAhT85BS
2zov+AWWpP5hG6qmOq7j2YZrOxCM/qHqc/7QiPJQVUewlOhteP+Vqs/S/gpLoqFl2ASimZbjICiB
w8S3+FXVFy2Ywkti78FnWCmIzupHMTaQ+KbkHp9xe54MI4eZTsQEgTxvdMGK46LcZJM23NEQiU37
iCkPtVREkW+FtVZmRJ2aBQV3bBy17bxR74WRjBijoudMGT6iy9CQrJIzgt0A4L5N7HMNEnm30Ok3
YPO2kQeMRW8zP5zWz9ObbVq1j3/J2Q3g7YYaN0pUH8ijhe1aZU0Adcofe8i4TXNsEUIdYagVu3FR
UKqV05sTxQUqtymg3h8xUWGCEuXrzUSa0Cq0i1Hc3NMgVDDHMPVnWBBTPppyGPde3MWkVpe3IIGa
nZmOtq/pn4YYqLTB/T5QzfE2V431YbYrhfQNCnJNB4ejo0lCaEfmbWuQ+D7XlHZLUEuxN12Si6oI
0VaeMEei6f8pGyyuuUS7j5QblrJJtvrw1i7MN0wKFvepx4Qn152I4t5moceJ2K9m9MGYDdWCsrMb
aNaaQhRClPfgThuSkZsBviQNwyCO63Sn1yIaeZmfjdF94ia/pYJYHWerx4Vvdbf4iTbaoaj157of
pxs1Vp41XfOXvnu14+nRMltiJ+ygsbWN3S6MihvyPj+vYtjpLX6jKoC2vXu7WsXd4kV16jdTdGZq
6liZ0eLepJWioAYQzxp5VGLSZChcdl+n1KuEUwMgXoG/VtXMuz4h5QGxF5zsvAKFNcPx0EgEUWLt
kPX2SVQ7CToZTxE+ybOrjijt1D8Tmvg364JtXJ+1KoiBSpaNOm4SHcJGXtX9xstMbZ+Oa71DPzig
/aAEnppoOMeYKihCB7/iBN+QR452qGEoOCQwJ1ZD0KPPEHRaTjgo3o3LgBToFlpHHaL7okd7iMei
7fWtL6JnVWdijuppYJqd3eptDAtTNZ5qTb/JQutRz717iI7Rtpm+kjfl+K2W/tnUeILbHAxtsk4H
xQghkQzMyZLZ9YeixRzbeQGqKxo6ShbfdNaIbggRH1KZfUagLnuSFsaIVdCcvL2xDMuuEdCIyCCW
biBisBgGdDp5ccTInP4f9s5jOXJou7K/0qE5XsBfYKBJJpDe0xYnCJJVBW8uPPD1vUA96Sl6otC8
B8VglCOZBjh3n73X9ruo9rgS8DYjoa4qUNkpYz4FtXLv8Quhu9fXyBjOQH62WtMPXgkADhG/9LNc
OL4WR09pY6r4Sl2gNkAWJBNmC8mHCYx9XtsOL9GzqVePuH44OYUZpVmQAarm30nL0F+U+m/LkZcg
mDZuQcmHZjb5Fkghw0IPJXOa68EvnTZ6H6xbkNkt6MVYAd3eGNTtil3Ur3nbvCfJAwo9Ag4tub3Q
Y9/QrIuoES0ZpdawMApt/DMpvdhGvXWR9rjvtFrfCCbT0nKmzQzswIvG/jYhknldaRXr3tHbVd0p
8EA6sk2u3NpBeAeWtyEmcW/6a6CzTK9dpB8ruwjOrlwAKGTRK3hJwhRy3c8Wfi1or2tSe2BYY3Wn
Np/uNGMraz7HsUP/IIYzhSoLvOUJCueIGjhzI4DviB5zXJ004U4hXbe2wvobMSRDuwDCSxvIXuqu
fsoGLEWqETxG6QYvUZ4dZPaUR7L0W4rhpi4yvZKzxaEpcI3WZfQH4qSvuegT8UB6MDPE1QiD/jBG
w6twDeLk5isoJ4kfCJvugMUrjZw7B3AYcJwuaB9iXnLpdUJIQwaBDOYPVXvKHTpgk7+xYr9mM2sk
ol6tx0D6Z6D5ZYA4B/aC+jzFUp8FB3USJd9hbAwX9g8Uw2WquurzcmPQ0+m54sspbFbbkxMt/Zeb
iPZvI3FQ0CquTLKct2NJd1LHXvRubzXR1edWmShojyue3TrOtwHnU4R7yjcVV1mZUj2lgrN7ahzH
qrOOkQtJJjJf8gW+aUSV9JpkP80ZgxSyklNmum8obUXogyLoWFM3ESID5J/ujJnuRaq7xpHXoR+2
1MU6iMMUkvfcJTF563f0ODTNigNVlYPOsRTUU8vHkE9E2tU5GY70hUBfsFjv+/RTAN/TbM+Ziqc6
q6d15oYJpH33w2aPssv/0p7wDgIgXYtM3hH9x722G2f69Zx0umbqha2zzRWOy0tbdR4p3wDctIEK
qNZYZMMa3bDKWaTJyIuz8Ii4pd7wTPoJvLJTxvmpSuRSwZNuhRIir0a0d9fc1oZc3gzgLLdSo+hR
wR5miuJ91M3oaEeY5GYR77u2qLwMzPcptqtzsysMW7mabYgIBeRZmB13yF49mqr7FDeKcSh7aEdK
p/IBXh/RJ5ooqgavOkUibfc0C/lime5zipWC0qM3EDFAFZzhzaXbgJCg3ADNnfaQgUbI6AYFd8rS
3eTuZVzNu77Zc12Vm0lpDvEsr1QD9vfUOVbweQwp6os7EE0oZ4dGecHfq2eX7Zx7pwFiugdsmHDQ
zL+7CaZePEpnw1vto6qHR9dOyr4Jef27sl/nFS9MZo5hFwd6u54n44C+o0Pr9nn9Xi3Q3WWZVl5X
UBFWDhVNCNWfEhLkRo7lH0nD1NoGnYrqmK/qnq6l2ILgVA4OBsZpSUxHv/LReK47J930pvlYIPVx
xtKARj3wWcFE6VoJcAjccjC1p6bO87XB7SiuFQRTlSSDZvecGt5jtmXBDCkqR8K283BnjXl+VWvH
j2I9/JBCNJtYU9Kdit+VhyV66csAwnGuf0RBvB1mlxs8mxS3Gd/semGoyPxZS8WbBTqc/3htL01D
8BEqLfJlW+g72227DYJ/sys1jcx7TCkawI1aDb/LZZlUO+nW0I2jjUeVNxCPmIojbWXo7ktPO4eI
Hfuk26ZOG/ygebZgURyiQuZYxKFZZJ9JC3M9WyrSJGgbSxIRVpT+kU/ta9b1M4p0FHollnwxSxZE
bnsKl1pIlvYv0iW0PidcuZpBSc9lAnWQEt3qjLhIC9XK0asvNZDGBYELidpuvTEek8M8tfs8jihe
raxjWlmfVR/XvlZTxQqUIbbCtT2H71PlckWUH3atoGVS6m5EMBdNDHWrYKR2aBLRGTM8m7Jsvmcx
6W1pJBawEe0vneug+W22Kdrs7GvGp3U9iGSPVOVnTgLdGdrT8kIla7wRPM97ppXs5GgjIxLXuhhB
bJND2US5pIXJYWO0jtMeHtAELKyuz2Egss0svhLqYlbjkFVb9klZqn8pytjDWIMFoujqVxPqH7gM
7H2jxNeMu+iRzazp5cjKK+VaqFyii4H9sTIVD6g8V0005cqiUSaZL7KM7gCdcx+vOCNlBlOL4jcU
pBmtriLJJUCOlY15n4paZ7OClUGqxobj9aMc++LSMvtgbtrXLuWg6kBT7U/lZpeYcjsvp4buYamD
hixV34VhnZy8PVM7gs+8H9krKMCo8HWyP6cKj7vsjIN57BXgaxXsn2auf+WmfGPkZbZrekgzPRzP
ompuXTHlq0FTXASzaF+ZhnxOW+AzRZ90Zy1D3UAzQbnUebyFQEbn34TuOG7NvnsZBfANfiAkSwcf
0Nzm07FXktgzDWOVjka4b2f8LkGid4dM+cs1JmEm7/IPq98LHNiB0b3WarNREsGQauqXPnQMyPUU
lQ2LmYTt5H7qjd6DfT2uGqsOVg7XVaEhY1TK7GzA4Bh4IUR6xbszM1h38kPiUabtim3LHGB8NpQQ
Ig+unDXoyVeIMdtZFOdJIHuWbT68AwT67sGRBUk6XpsIud6gLiAx7dCTuXVTOWxgJeWKEifemMOS
NAJb24fLH/H6KwOz2dtD/NUY/VF1eI2mvAFosdO/ouxEQIMvpQB7jwb5NlnTH4BwjyYBTsXEirV1
1E/N2VSsbSGLc6GZfE8N/SRWQvNHo6DBqtFXmHZ0dCbyI29qaE0T971bncSHpqs+OUXd7X56HUiN
qMDtPV0/5pn8WBhnEN80XNyz+8j7cGsFlC6QTopIlHm0y0BZfdiV+6Au69NxWF9RpVlb1CXqFFDV
4WegANGrtbVlapuQ440whzNbMLhJWue5fXkgU0xYXWB9Z/uk9zY+jsizG3vHqu3L1V7GefZnTm/9
WP1iC7zWbPfFFLDi4fmMLmBY95vp85fouYaY7ACV6hdxpaULvLZx33JrcdSMs0Fxm9nA5SK4oSUe
i6h6jVkcVFDtZjRZc1kp4Mt4ABjzsohFPB5u3O4JnEi4m07LeTPsyYBnJzpZ7tjAPLwbBy1PUe4D
Gil17B2WHZ3IC92SWX8v6nKXDAO7SaIdmFMbBdqsVR5xe13KBTGhjbpccV0YeTR5OdpyA0jnXqra
qyHrXWYC4AtT6yvtaSwolyiRCvM1fXZN45xU9XUSyg04r9/Yv7qq9JW0pGI1WItG8Sg6Z49Txaf3
mnLTjWaoz1Gh7rqEq7K2D0q6o+bEvGJc+5BAldSGiJcMLl3q64rCUCj8cEw/rKWkqpfgnXL3xPwL
nisaHZbl3fcoWSkw4qQB3lWNlbYcuRUwCLAXkIx2dlJchN75eRN9u9Z4zwIw5WQw1qoubiQpPaPq
nxewoMwRDZanhrJC7Jr5Jq+JGHJ4zzmO6vIpKcPUw2cEP1FQIeBQUKGAayr1Q+sau8ioEDz1N2fu
hnXCtX3gjrQ85srgPNeluXXD6DmozrCOPoW6jQsdLGVPBK8kjUXb263Th9eQNrmqYV0UYBGZijUy
yAtjxSvqRcYYxelZiYJbamOBTOJiRbTcenpUdoTVV9FANy+YU0wOt5Q6RmzmzFMoLmclVdVTbDVb
FrlgxnouGhU+zoEmSKNk9+XwNGWqvQ/p907spuKgjAJrEBvi3t/hq2zPcahex26pS0rQHbBEnu1B
eYpLfbP4SHdKANO2hYbLCRCiUdaOJLyDYxFSaZsKrrsAbOtS/iltvoEAPCoOic08iuzaSPHm5j3B
Kk4RsDFn2lkasCOJi4tVmS8ZC8RUCXZ6V3F8VaPPmrEu7ocVFTWs/zXnZITVFuWKMS40LlaUdBuK
dp1zLRkLkkjnMB+dmR2/RG98KcO+wcfDmY+7hd26yZpXz2Wiqok8GdWjYxbv5qr8Amvr7HOTNiwE
vgF+MSQbt7lVIYGUVinfbDs5jgI+aNCoXxRyTM9qfJUOaC43QPgOWuvZDJ0zt75bbyTLQkRsxaQ8
2z18cGN41RskmLJBrVIrev5i/UqOhENPOX9oqcQXYSAst6zJgxL+WE4fYc1Op8pdfApFeo5Vx7nE
oUZNnR6BI478eo6jg5KSnSSCsS4lvkrsAs+W1lDAXekfRlkyRFffZt8Ga+qV8Fhm1t5QhZ/ohopF
o/wsya6xTCcmKU4pW7yLGsbtcwFxayGCRVHdHjMUT89So0M4b9UhIhHZ26wsG4P4Qhp6uCcp+Fv6
AUJ419QQ/84T0N+ZYMMUzTWBSC4bGlKnn6cDkLeeHbjQj7rFkaMcn5Ko9xi3ICoW7YfmkARqGWyG
DGqrqUx7S6uwJlntcYoQ2NoueMcOt5JUjmGVVLHnNY0HJkzbafUA0Yl1umIhTsZzSU27/TfveYN2
Aq2+svp3u005LwxPWabk67BmNRovLaiNy6lkyIRxdOvZ3ugVmdkMjxZ/O/UjrImr3BLUH7TpjrYX
TncztiQb8gjUHASBvuGUwHAGH9JYD6LN9qll7abRPtQYHVcyF3BwAwUdBXkj16b+MXa/S2MYvYEe
Ce7cA2oVPTmd6ey1UB0812wIvmA1qPLx1IITgtTcUAZY38RYbjWk2NUw0v8g8Rdr8tuizJp3cPJ7
Hm2xJpJtUv6mfYvA+pMLrSCaGtCIBwz42FfqE0annaoAHzS78Naq4d2IlUsAPJCmFsGqcaIMm1MO
syBbH0qwbBbwyQ1bxHfcuDDbk/4Ul+F5xhuZQoLlLWrA3xQyWZdVqazDVNkX+nMwAy/vBf8xnayQ
4i6ZinxZJO09K43nTikRByYFOKcOGFoQAuzJUbsSHGqoKufAYDIBdx6rNgu4mLlNNdKtleNFFFt4
sa9lE6LHhrZfUYvnmymWc91oiA2hjBaktDsa8oba/a2o+os9o0jZOJex5vRgVhgxgz7fBYJzB/W1
MM3rEVxFG2+rEFwR8IqFn8XwO3bOOqJIZ9b3MjhlwMzbWn7XirlUpqTDcmS6/2S9xZIO/4l0R0mG
r0JrbsbYars40dZKmjBbLMn0IWr++Rmp99kfBjzXP2l43iicCDnreJaD9vnzIY8y+0CilUz6JHkB
/vxm62IS0w3e6g3XzAUK30Hh1huc5OQ/w067IMhYm1LmzaEq1MhDmgHGv+TPzOWDEYaYxX6yalMx
8ik0EELcTs1hI9HIq8TTFjlZHuis3A1LF99PXsboQZn8R3IGbr8J7ziruIFldrTvynuuyRiPAoa8
YHA5ivx89Z84TWUGAClLN/PQ5J31z9f9+WZ+PvvJwf0/v8cU6o00Ae1giOssKcmUDq4IPIAD4Kzp
clkhQ+uHwsY/9/MhKji2sll5MxbkyLikWygTc4ETLp/iLML8+lND6yyhlLjl/lPo1kn+ZBYb0zoC
IE62vPOqQxtDaYmqntU2ffRrreBB/PlAITJUdV39/Ndv6ZZzYMqttpIIEsvi//q7FeXc//Gvfn4v
mXLNm1ou7f/6g6FkgWFIhjmAGnsUwGb7k6v+1we3NkKcdEvYOo5bn6LWcp3g5eWOjfEp1ztli3/t
UDRh67UhhHKHEmOxtBnjyvHmpd94HBCwZR4cc1GoewcLRqaSl9A6TfPUHptM3RJQ6HLsK+m+BJvb
5XQpl0urcvLTr7w0LXMnuOdL9/IwdeoDq+QlXnqZE+6lq1EHTMqcE5/E0t8M0ZmTM74aP+rtP2QC
2l1V9HvOBNapm+Jt3Tq5X6FKKeOTHsoW/wZ286Uzml6K52FpkdaWPumJYukpaYatOQ1Qh+mcTiif
jnVuLKOFApGyKdeCrDop1LpWGnxSrtGHKRyXmwDGYci7us++/GbiyDxirfG1cqo3FT2ksyMD7jdG
smuRhtaVCOFH4APlMleu574DWdypVDdSclqoU4cvqf8lFexF5Jr8ZIFLgB0c8jvnREK2ViX2WdBx
XKoFvs3FQk33RULIUikZ4vTwi7NvdqsULd4QjHBZ2qy7pRO8LqrfUi+vjXoJTX0nDY4qxrTNBLpn
br2mGkbMtDb+kH9+qjlUZ7I6ZksLuUEopf/pJad+3TD0l5TyjhV42Tx18CJ2VE5EdJqH/fjcUHKe
pM+9DgoYy+Y16MwHJKz94CYXlb6zipJ0xHjO+z+96RSoT9hxjKVRncq/jyh3b8uXrRwSHy0OLGHj
CI/i5HcB86FHwWcRN70HciES4EWBfvRkUeVuLp3uPaJsFgFI77iylnP9e6iNd9LNW6Db4arFImp0
evMrmtCwS/2pbk8lXU0rhErqC6bmzeSnWxOUcc6pjR3TpXpe9OHNpYreKumkR9olrrLiYbokVNaX
rM8oGn2uKLEmQYyaVGXFNqjUF9mO216fOSXG3e9maBmvOOeigHOv1PeVamJ2bZ8BvgW+pebQFzKI
CjLexnpNKpVFjS3zejXE+Z/UJPQuZF96AAiSmORGFNIbz6mCkrt6XhkYbysdqD62lyPm+OqMWQ/L
FUHIqzLBuHYHydzXWpzuoxrFYWt1C+RPEZR60W26k1Fs3wpUTEppwaSwy8jKovDzuqVDfeZHKNjs
LQ8diyIDGPbk99DsL3nJKVUPWEKIznpX7IEYuf2kdcmWLaV51lnBJX2rEGZA8yYGDeJbnmsbttry
fNTwyjZ1VLuA2ZuzNjlvfa1+Ei00vKI0fvVlTekbwfVCUoSV9dN3Wk/VSsn8UK/DbTuQEjGD+tk2
UwSEyWawMa5hUcECHGS9Qa9JV3FinTTEup0tSpUMR/I14bDR9OYe281fkSKEzsDAp5z0RGgpwzp2
52ydsohQeRY9YwxXRWR8zJXD0+M61PW6p9mVD5r4fg95X0M1QHMtQSZULZ4dk0+WP6IVUq5SUiF6
gw3UMV/tmDcpUBPejuVrLTSiRP2AH7GnYs1UtpQhcsiC78zufk1XLR57Clsg1YR0eXOkzHPrmY26
yYsU8dcdBCc3HLE0ovtGQpYkbnpG5zj25C+1m6Vn5QF31ZinxKmPlijfVMW6mDFQFGSEJJrf4BHs
dXO4EqTaxC0oc0N3TNxOHe09lrYDCv+cRJbcOEvWOaxZ3jmKuQ3DidlYWXI6yTK7c9pyoV03eNNi
HTObs0PNflciI9wEDjfzYyq0U13bH5IRrLEKg3tp6gWV85Cu/eUINje8bOjhIlow3yt5E3rpTzDC
V2PAa3H5g8RKWQTL4H15wZNE8LvYhQUb7g1TOYwNtI2oM+9pKjxlSj7JYOxc+s/41mavs9Hi3EG9
TQFKDMOC7lnT+ILjtl4nqfLIU9j4/ZeC5QxydbufLXU/YVhbwyA2cD+zPLRIgzRwAqwu9PXKgUkg
KL82lF1qTxd0qrst7JuRtfeiU0ht2V6ZGdefrzuRRFqpaUqlaJttalE+ogYYDu2HK21m5DZV/H6x
DXGLAYmJKJ02nZm9CHIsbF1DQJzF9Edx223pLEUHaCpLe1HC7WVJsDwwZJL1VAVep7o4u0XwsDUi
gNNQb3PzE6JPtbIt6xtq320A9tbU8iWRyRY09tEqlIvh9oc44qo4ujcHNcloEYrCNuIKZhqfTTYd
cMl/tI7z18m+VAxZK3ZnzwXeB1DqnorXGcgtW/da3XFxHRCFUVhHdTcP9QcyLodFJ+EY2W4LLrRK
IT+TMH9gprjWS0lxZc67tice2edi9plBTrCYD6prPluq+VaVPGZkj2mU6PYx5XAe/J6PKcTNsOSn
K6wUFWsYLHB0w/8A5/pDYtk+68BPtUMy7rLqJenHQx8/VKv9VkNmHFp02qHZZrxPuNFus7a/LvAb
LWJlQ5ClKpGJtRld0qm0fC01tu013XgJ6ZVVlejbWp2RmEv97MSxP6nmOxbqZXsVHMtgSbFMfiem
jFMiuxTVwidX/SJn9NakLamIOL5SNlCt2iS+Dy3VSw4KErHMd9om/KZtvsAWfOSyeC0yxoIufpF2
/8sU5BwJIdyZNYoN50fBDSAeyXSmnxHlRy7biRVy6aor6i+L5zNwqDCIWOiPpUbSSUt3zvQUJkp7
T0r1VI2erhI3YddnXDMaWdbcaQqPcxt0a95KpeHFgme0ommRjHfMK8GqJXvK6h1B38OYpLLwatlL
aulnK3EEBNwoWIsZG7uVZzVnX2zywGAnSCI2vOxv9fBXo1C1NMkjpEOWFw53SiwkR5TXmwXNBKT+
PhnNz6FPcbxPzw4mWkSzbK0NJEtdPA1GXnwv7++gDOW6ae01EltFOhl40Wjaz6Yq9n1Ev0sMi2o1
GNPJEmzanNrOaSzCqBxm3S4UrXVtupQDKGShUvK/WMprwVVTbWS3snPmFqs237AG7MzCrn2o8NM+
QjL+GfdF+1u30afaUKlXLqkPbs3Xog8YVCSXTFiBWtp+KybfRaNoXw25rlkhlOrCmac+y8bIQ2mx
RVkO2SZaEeadcpBa/JLqRbcJy9TiYHVT0yQm47UndbeszWY2MrTP5GXw7Mb2uxqxFwiD8Uwk/LVV
+6PdOKmvkTsKuqjhq1R/JrrOiPTMdyrZtiImcNzk6bHkOISqwCqkpW5GGAmuJvFpNDH9DBQ+ijHR
EJIS305hAeWab7LhJwAe2usIGWTF9mDYlgrFaATN97KhOyvR2E+K+E3q87VjiNwGJBhXOCLvjEB4
FCbxjvFmV8+UKTJu1etAJYpIkRHawuSTgJIEbi44lv3+p5JRtT9G5Ap/Lrmu8OSam0KJHlKG0idZ
G6yGZGOX9FlEzbs+JwSKRmP2aOe0G5e+PUeEW80oaK3ou4Mbtu2B7c1asHFlGXSsGk4VZWPR19GL
reGM2MfbmpvJTbeGYY/t566I5GVQAexj3wnX0FOpQwpaPxmH0sMeJj2GNY2pmZ+cS9SeJOYqmNB9
iMXxVuG9gmU7ZcgT8B0n28WdSa5oV4V72g/iVciBUJWEsfult0xrzQGdwL65wLKIpcZnyog5v2HO
29L2+7DoTanClKixtXfTS80h+95RgzZGobFnZdaqNGmEbc5kww0rT3rqm0Nn3psVfl6odcQ1ErxS
qHlVlzNHRip26fGlRRYa9OIB7fMke52SB7V+bZsy9wzr3a2+7VY0ntLERGH0+AHl7lEYyHQ1O8up
CYdHkN6dMjzOaCJCQRYrUe/tLhs22awQ5JhZKcXAoqqZrmdQKXvL6v7qJBvB9E1buAQvpvKRpfYf
1ZzXA0yRo0GujoVZfJo1emXdUKeXR6UneSgu9K69mhYv68Kt2GDgJ5gbL3eyYqPYEenZKtwNTXvp
NcqXKMZCHGzbTRDRSYAe7az0VM5EMFSuiVhuI4N7CM8as02ybzpizxEi6pQFWNTdrT2azq4sxNYZ
X5Fn0AhtRWyctv8qdNYyeRU8DaN41/TxFTnipSt0bnDSrbdKbl/GgqaFZvqt1SiyWcdIU7O1CSFz
rPMuoGZO2c+V2m1TpxtW2hBaBDa4kShZc0tsgL8RxXuUevSbtsBE7qLVh07yOWec2rr8nQoDXvzd
RxO5m6Kt2ctT4cBANVAqrZ+nkc0BDFCbrhBfGMUfu+jxqQdsPbpuTLyB42c4Q4+ZxdWJCXrnc6+t
J27ZO3vWr1ZoMmghdVrGJlriYAMW6mrUvoaJKESaEWIKKXRTwnBbai+da+Z0CTPspVlebAywRg7m
98QCmAfJ6u4W+lMvfjcJwUWXEiSm9a+q7d7xnwdVTXzJArrb8mvGsrSQSrJtEMwncGgcc3XYg4VO
hdIc7tLY9lt3Rktv1B2nPgXdj/Rgcq5HH2rISxx3wOyMeVWZteG56kyYivhSV/wlN1z6bhdqnhPb
X+TzaHijA8DvY+0RkerYj0PBpXmy37svp6SKJJVsk5AYO6GpK2siC5q0HLmKahMFHGnT4cWx5DnS
bdj8jg1Zr5iIr73EQSPBb81Ptq6klIPBBiwKeidbvVroMVGzqUmV+bhkQAu1bNZIvhjtAONRPs1h
QDlEeLVqlHUtiD9tR4/3PdCjRrHYzo9d72UjJJooHidvNq2tW5D0V6yJfAP8HTrJlxQH7SH0G3Vl
3QENJFmiZRDcJmoXp6HfWcpOr/runoZ8Z3rS49Dr2eESeDDU8feP+/j/l9r+D+RVQzM19eehwpD+
T7brP5mtC4X23//tCUtO9H/Wn3WZYYP777W2//yn/+nUdv7BphdbNU+fZtm69S+jtvEPA3qqbRow
DRzd0XBj/yd+1fqHrlqahR/fwLGyMFb/y6it/0OF72AJywLDqhum+b8yauOGwYgN8T8si/3vf/83
/FDCojfXFPyntsFqlJ/6vxu1u1hPC7bi5a4uW+6x3EApWuyec5PzqRjf6qFvHiA1YGpAAMQgplmn
BLMCKfZVZ9nO9ipyt9yYTpBfICUEABQoMSTRVSrawSjD0TOxs/jBdJnAo+8IsXwnSSZWdFljaWCH
uKbXjFx9DH5tsMfSCy9OniVPbqr6al0YLxiqMCGNhrJhag+80W59a0qNLdsEes1Cx1lnYOw3JpCK
VaOhO6qCecwqimSn0xIPeM3dEJCyjq6FPI3mmOoaSHS+0RVOTC4odVXsyyA+OOM4erU6sJbEKk7N
a8yC0XQ3QRsC9hvsS0MUv2mq7ElobFpY9tg7usJ2bNUx8eLxOaojuWyJ5TEnzLXVo/HFjRwun0RF
TlgVutGJj9XIjXlyBw5LOJFXS3gjTBIWdFlsXoJ2AaLyejnYQ/G7xtGFuxWKX1/qlPLh6aYkfCxX
mm3pvhk37xRwn6ZeiV6X8u8kiWGbxtLYutLd67yqAJEJ7UAv31dN5mzt0AvMzmcvYs2iTK8xqZyS
7E9IJBbLXjok2tsBo4CHSQAIky81ZZ8zSJXceGE57h4NDOt+EgwPA0LSbs64v4FgZQfJzNrTuO7a
+SNoQR6mSmNeYWTm+8ZFXQa1wZYoFOrR6pQjB+rsEKVtfOHSRamPW70gQrQbo2MKY8donXBNkwbD
wtTBAME1jJ+f5CRZ1GFTFyYYzlJ7K6pZntRavI5USLDrTTtvClTxGFLWi73CgpQxFAy2TSKaIIE/
DYwENuQBUjzWa0CwrCWxRNQ8fLCKMDYyw/SAb9qXeXFTiT0fDRvX/KjHKVFkez5O6Yz5pLXutTBA
ojTkIl2bY3AzPFdU5q0bV6UHEScF+lVie3M1cPJLS5bzaWgABPqt8eOCJKDe2CTvxaT8q8o1nCgM
Lacs6Iu70kdLOrHpuQ/39hsC625IJovGJbXwShbZgoi7j+0z5HWP6cuR0zmPsEU0/TPBz+oYjfnD
KXQ/7ton09Xnw1RHvhOF0bHS7JPbBMYhRvTZSbqv7wFGu0qnEVorQorwZH2KRzLk6APGPpq1fZLJ
zkcXUNdjwywtkBGPrTLfKTROd7ObyiP+a6WcDyLGiERG+Ing8UXP4ulehsHvnESHpwvIh0bHwhNM
UrGJcBiT+LRjth7wVCSDs2Pqo6dUBS51DTIAVdWa8iEm91nGtbzi3soTaW15oqKhc7wpcU6KS7Sw
1Bpl5XSQX9I6fVFzc61YrnuasoLGWWBm9ORdR33MrsU2vBBtPBISYZ1uOArUJvKTZsLajnQNodmm
37pRhUJXlocAd+827ZPIb0a9vg7se9xWblyjiJ5r/ZXMPnlGyB2FqsUXUIkaqxKCppoibkFpP3MJ
Erdh6GArGxi4ccGs48XmbiNZnhbqUd5XBhNMB7CCQvNtIgnLOil3es2WlzGMxalsoVBlDvLkhG1z
1bWdcjad7pFXcjgksR15DuPbegg7wwcqQQS5cmMeHx0xxjTXAAndrRqhQdvpJgTPt1XCLN0lBmpl
a9Z/RDdl/gj2x2tVJfKHxMlvHgAh5zjUygtGCJ0+tZSNSVXG1Gqx4C4nqnajULnNUTL51I0tFFjn
r+kGr7URsenW0PpwbZvb8o1CgPgyOSHHYRkEfN/jlYeWUWfKH7L4k2dt91KTEMQ1CQHJtXaqCRjU
LIiKgGvCqbtuw6Tf15qe+0rAtDpY6ujBvhk52rI9clqk8elPUBWk8iTGNjoB5k3byLfEoikv7jnN
qPwdl2boOkXT4NRYIuSOL4XAnEX3jMALF5xguFBmpBbfrGkOXam1dC8O37kW5ms9pTeuTnpAEDAF
Siwx9FLCUs20rabqxIihjNECC5FPw0/XhtNGZ5Hpp5H6Wk0jWy0jJSIyYzkNWZNu+NZ3oxvtKZ8W
J/JD483RIoqS5z0GCfXQCRALxcyFA+IPckM45FzmGfhmE/Jio7yZcfgyNWSSrco19pPbrKtp+GL/
P64JeI1b127yvTHLX3o4fzlRFtzres+Bp380KDxTat0d1YyhYrCKc9u+wSxK1fYEdgm+cnznLMMl
buKtWedGSA5KoZbSPBsBRsC+EO5GS8NqjeFhrUAyPmQcbOnadBt/zvLWU9Wz01vztRUJle/sgHdO
kXwx/4cALMiEzyYurcTd0rjNfk1ObK2t4v+ydya7jSvrln4iHrCJCJJTq5csS+6bCWGnnQz2ffv0
9dH7FM4tFC4ual4TIXc6094pkcG/Wetbd5gPFics+Ygg4rJNtqxXXRY4PLJjuZlwetMmVEQ7iWmP
wwZsjlO/Oq3Se7uNLNafUb4h6PgTEz3YOD+mAWey0iKTWNsSvbLmAktxNoAYavxDUV4R0kBtzox9
Ni4IvHCmYRLfE5rM8xxrBwcDeF6r/TtlnvWUo1cosjfLHcpF/fdaVPOf3AnCDUwZ0DETAHfEbBd2
rClwuRj8yoKYt7r63VNJta/SEEVFSdhvwAgXcZqrdr47Z48MUw5JYCx7yLHcoqK3rwH/AKf2rHtf
qU2cG9EbcPF4bIK9ZyMFsWlatiIfg6NUYfua9Fhio/G+yS3NnA4NqsS4XsadfPIC45ljibWvbl9d
K/zWom9WiqXEnRt14JKpYADuFCYNkSrWCcudRxEx9/DQ3q8rkzOP2QVKMt0Eb6OaPuypbe+sKBdr
P75VoS0+exPcwOAOwalV1p3HSvuk4WXdNMwUPqX2EIMGnyC3h4MpMvGU079jSAMupetZPPVu/doL
8PrsIPqt55HjLRXzqlprKJFTamE1gZFfumNy7OT4IBBrnZ2eztmejXKvQghLgf7Bs4udWdXxI4i8
btcDsIJA78hLPPB+SFGorV/T9jkVetxkEH8LrBCBk95C1f7Rnnnrarc8wN+pmMRbW2gz4W7QBF2D
1gh2NfSro4HDm9loe6vyhyRj9VyxAfQJ0nkiV5If7jv9nxHheKmqh8iD3wmEpTkAdtikRfHIW4WL
qYmAW7QOyVLMTW8hLocnr4o/o9BV8Ie8jg8FkX+NR0KOkX5S8XWpswiy3tppoHauJlbNz6pnnr1b
9hMJgt+oW3emZKzeQMBH0Fh7H17AFrXB4Y7tAaWPxnB+jihXOasZmaagHUQUgOpgAiPaAo1kvozT
lgsnqYnfTLALMlfPMIXlzl+W4HKtW6H2WW5eyaBfzSxHB1l/O53/HthlxGQy8FY947zrgA42meVA
lB1Na1i8jN6SVRuSZ8ruKdo0WVysRznr9+CaO9E5cIfxJyyLkxZ6fp8a55Fd5BcyqIL5Uw8Eqjtz
HnGCeA5oLlHdqsGLLhaXJTo91LhqeMPj4CGLoiotVn65KWar/glaPkcX2MPF68Vp1pmBH+Cvw5z0
VHn4AWIzRsqosDaOAOQ3lpsA3jAEC2N7aNl0BtFVIVEPI+PF68SROg4EulealyIw9AEN5nfpJQnB
2tZEfvb4WhXNpiqJosR95b8nfX1G8N8fYtc19xLY1Bjhe/I8Zqam/XdYQF3UPQBlOrM7OlHCYKsv
YMdgg1J2dyK2EuzEwoaw7ejlFzlM64Hjv+iztVz+zu9fHPD9YahCHVpk/Fkq9McSYM16LhL/hh4r
TlkCm/oFib27Ev34TZABgQNwhTgDW8VyJnhRJoAaCo8eDU+4CHl44Xw+aLO8N1rbZJM1x0cdHYDj
eFs7VncF6c07CrDzaLMNC0rE4GLh4P6+DAvDGnXku4WICDepBYzGlD73hnBXU73pFVTdJGTRmPb4
GclnxDg1hfPadFtCneolPYeIBrIvy9LB5BS/WgRKbLu2ujMaN9pZcsxXOgGDGtmLWrDpTqGLXkTq
ZQMCLOAfxD7Z1dNxoLbcONmwlM3qq63Ircm62CUUA/BLH7RP1TjF68aL6OnmcBvaKTmhk9uv20nf
Vxg1tjLsvAPlyVy5D0UPpVx/qaRPbttvxFgh/UN8yWQnV200+ORzwv8a0/AQGFLcjrB42ZXssJD6
hO0JfbaMgKDKJIZ868UXz2VvFOsYPGXs3nh4ss89U89Cs94aExE9JEO6syqFDMKnQNZJ/GBl7q6U
1Y8P+OHRiAMUSbGRbNKcnSBhGeDc5/7dGNATyjk3SRjw3nIbbFfRDoh/Jd5FbskmbvQxBlHWDk77
iMrVX8GDeY/HYj/Vvd6befrWpe67iNUOvd+tO+gvLX00BJl4NeqzFoiaW59GtLIgq8c8tNhlXPAx
vbeJv50ZuppsGmg/DELiVXD0lpNNm1iLzP5AY3JK8piEzju8KiTsFqcqtbGHmsi96IprjRA3H/2B
/Fh7hw0hgF8CZwzIBuUuPeBNneDr6ipEnVot4CzzIhSZKoG87bNBHJ2u+uzjuWN7Jh+MZgCvaKKZ
kqjkTpF+IU4dApJz5d695l3yGjilOvrt4v/C7KZc2LD15fcbFXBK91WZ7KsA71ZT8uAoHQt4H0si
d361w8w+BQX3sa492sJF1ToUJajIJeGB7eNAF8T4QPvpKfB9+xDUCAAWHduUOXsy7FBkDn66SxLj
0g/kR8tcHPwJvZ+7SM1Cm39TA26bqHC7X0c+KCmUQI8cPPdRB6c+zigiUdoDL6ppRzbOAAhlyC6R
QP22aAenS8lWB6+PYxy7KgxPtQyDg9F+Gx1Nb+27HSNqpFsTZA9vhC4YJe64nrKxvfn992fIuel6
FkalJ4/4V+SRLBd59DXZOJLvV5ZQSkVI4LS5pDpMy5nmd8OjmLN3bLQXm+yuVTcM07pACHBDLfNk
VXCfiQcgX4GIB4LEwz9UQzV1fQhuS8udacvnYQwY7PbGQx6sYqt7sDwr2SQETKLnyTZA3e/MGehs
yJaDpVLzgv6HHbDS59BNv9kRWOzwc7E1zJ1hUitjrgBumLJDdEVCcke3WGzQDJqgPtwh0uvOmn6G
/L1h6fRo2z9q9l+yEa+RnSDE7SuitDsHpsfk2btUX7JpmG4IPoJ7aBSHLm3WgR6Rhrntl1VZ+1xT
Ms22u2tt7xqH1kdnrZu8kwfRme8tM8AjVmOGzbOL/qiL90QyzAFZwTp2urVjffpMJG5k1e7ahlw0
wDp0MROGxND+KY3KP991k+9/2EzK8NTj+GHRxGQs9MJlFQgCvJlw4tstW6XJBF6EBi9EbdQlKK/a
UWt2PrG9lYG3G6MsvrUp9Vf4WMONmQIkQ54NtHADB4cNLqbwSVrfw5hCGq+XHoDJCNelOgUGcuMo
BiFImiFGVf5ULItnsySqfFaAJTM5rxuyY1BF9+ypQXYuQg19cZsMqb8zJGskbjjikyhCPVA4KyOa
iNGhA664rPc1Wc7lnF6TvDq0i62RXhd8IoEcLgsOIx0v5bN2290wAmnR9YtvCPw1Or02C7SviT5s
TUqGSd49x8Yi1XWfdcuBVjAKme077uttDO6HDOYfVhTjznaqkwiqaUUoDsiwfuS+StajzQAeUDsO
y/zTZJlbVeqxMuN0pdN2nQQOzHgBVQfzJcS0cd87POV8p7mzeZbcZLRxrpIbo53PLt7+YiyoWVhb
kEx1E4lvL9bfzA1ZbT+O8Ik3iePwAdVviUreB7WwPA6i5pOzqnIr3A6bkbwHm8iYtU8/8Tue+5G0
8pyVXhoM60QbB7cN9qGJpqCuDmMx5pu0lfiNMZnEZJzD5EQ8ZCpcea15EG1Q3tJUnczYuJZsV5n2
XMJ6If+Uj54uo+WE38bUNxRHD9wjbUiaa9T/KDtj32WpV6R9dwV+IsGIoo7LBwZMR9AHX1EACAFw
5rZM4qPpdcADFyFgG+4DOMtWlW051IwbRzjXulU46kZO3F5oqtbX2a//zIP4Ydf3nAkF4nEkCXl4
aQic8vPxTxQkoJXr6WxE+ChGtikE4/Vx9N2b1oM7D2vT7w+Q2N77FG9DXDA/Iul53cHGHo2S5fQw
fltoXXHWcvvwOdCo3AmbsSltwoH9OiLE0Hp2lDxMJUoyQvUAcd7UZfteVPJpoAsYinibcpgTZrtv
cLE46INmbezg/a21WzB1lXu23IbDB8oiMCmteMVO89vT/prpKPxz+BmMbdIXYhb4fwyaB5cuBJMs
X/KMCuhGs5688osx8FUfRPZdQK4ysFo69cCD1UwITxkmbioxnYuWgGxbnHCjk4YiGauM+csIVJNG
CiNfQl3Wmsw9SaufxCE3yJ8mKoTuxsv2k9iBJ/yug+Fd9BJf2OIYxhC9UWV+qebyZDhX8KdIvF5y
/u3IqK4+11QIlKqKEIu0NyRs8cFi/7iRJOgsOKoWPNPK7jHPNnBmFTkFkM1SjUGC/V7dUVtraTzm
mi4oiMVL4rBj846+ZP5R8NdnZtAtJiKGoePfkv04kW7+MxJ3eOTe/K69rOdHOfPBYQsZJ0xb/EH/
bXLnrpUoPCqm2p3Xbey2i/HI5ua5Kn4m5mAqh0zsaGeXd56xV91DNWfiAP9PM+NYSRxrGzEsnwhi
Kn8kN83rg0Pra2ygjaYrT1lwBzmB8RHAloDClGEOxBQcAQZHryXBZDj5sKt70zlYuq8BSI6YC/VH
XpVwrPTJ1QsDKmCogotn5U1kIDI8PaWsJvRelFW/680gp1cM13HGJtaoGUuJkrvO6GBBmzE+JJ8n
ntfQY9YaslY0oe5pgmK6Nbit7LTCkJ9VzGQtuWrcUhyEhdhgzDoKTzSzRh5/Kh0Oh9GE0JdBJzC4
9G/kCOfNc5ctYSTV7Yh/GjkSgmmDgXnGgN8l9MWjBurAXvTyObR4l4c7Ja3PPP1DCpvz7OGszWtw
/1hR4hO8M2s1u3I4YFTLoTGbKcd1DS8SfWQQ2dQYFnNJR2x0TqWFFdbZNmgN5rgrGJcLotyhyKwq
sB4QIAz86GyXa1nu677u7uRl7v6YJWRSPKweT7mJslGTtGJMxXro+6fJNhGQGg9zCSqtcRlJmK6v
NxqxXJL7y2JnuEnSAp4jWYE7notib4/gN0SbNGtfLnzSIH+BS32tw/Cp9FOJ3zF6TVpQB3IQl55D
y7dIp42UfzUrAUcb2Jft6eisamz6UZg6OAvkA7ZMxBBa0LYk/Vetw6cW8yaa0JBzB9csmaKIi5rm
0UtxBHetj6JrnVY4jdEbtXCmsfFxX8UlT4iSQT0wAe5Oz/fhLAqTWsTR/lXkzVZaVGsTGMiW6+C2
9meovq0NtQZxsI1mL4/xjuecVWq28k1fAUSoCjJb4td6MsqrCBVIUC7DNg8Ry0XNBvExqnlc3r4J
8NKuV27pkjvPTIQKJP3TFQaeJfs5TNzqkPg0YZgUnYsZzh+NzBTXNVDLXmMaT6tnMoDIs5cE0rBb
p8kDnGJkwWfZzSkDQFQUPeJDplIwMGFK3yQ9/XbVvzDth2WD3rOZSFbJwKn368Yu4P8a6l2o/DKT
xawK9DK9QwhAP7/lTRLdKD9/HF3+p8x7zwUiPzLVryU5L+LDdodHL2eEgZHO3JSSgUIIWA5bb7Wl
q6jIhcjKUWFCGnirQwh59YST2Iy2scjTvTU2eyAg3PgGrI92slBar5r6ERvqIygH3GcxDZxJWFs2
BHDR3MfGCS6UBYz+Qc8xxiR6PXbWLve439gDvSZObj9hoMAe4mGqUVz6LrP0xiTNkz+ciPBvNn3L
qT67ZmBDnmXt50TlA9QZy48pvsUum+K7Mqs/6qHlik3fUdHt1DjeRtjdmf/iCy0R5Ct30Vf312Tp
DRzohFN6brNXNbI51Imi5jKrnznF7UlMHq65gVMyMbt7exxe2S5iWMWdYbtHw+/+zrwlvRQ/3ogd
ziz5LkO4z7j2IufTCZqNnWTfOEzG0L8vJoXBFUiq6w+3tqnYvqKlynp1X0twfE2y8sNk46rwXEXN
R+MmODObF6o8sY06764b3bOh4nVY07XiO06f+q59K2VwXL5XLZNzXogTFeuudd5Q4qzYWNBsjUeL
Z2skhl0Q5acwu1QQRXx7ug6mevC7Zt0GOzX3b7bt3vJJ4g9a2xMQ8jhYNxLBf8Tp45B6Z+1sjkgg
p926LuQm5ZCq26U/QfmJJI9Wp5xgNHJURhkBFdP8FDWgSxh0tA5Wdre/zVR5cobiORVPvGtr7tID
Wis4SEhoRh+KR3dZPq+ODIk4iy/8yDvQGhiz7oMWRFXJVGuOIQSojl57JLRtSU7BgRoMw96ZIgwg
KSLSOuPJKJitl04NtXaq7lEgvVZezdvd8ASwH2zl3RhI/WM1XxUpbLVTbFlnvwNnaW6KuLpv/Pvc
UnfVpEGYTVtFEEBOWXwzVBKxk71VEnxol5+ruoOfmRiEzZDq4g/3ccykyoCkeFNo4NFpGr+MxvjN
VhFeb9NCIAuvTpc8mKiFmYX3+xGmm0jZGzSGwOcTiJuyFxfM0du4099FysJVV7hZxwiUAJrewULp
79owZJVpX9RdID4YbJ3SqbfX+cjQuo/3ph/u8sHeF3TJGagWjkfRXUM1blquEcOazhEELlSohy7W
uCsovA0HmMK0Q0m/DwID2T26RMXWpcyPQTmyVSKjbfHQprJ7DBgCt9BuOXZ3o8AWwKF4axfRJovy
x+XCb434s0iZevBMK/q7AdB4T+xT7bhvQEVOteHfpYlE1+s9s2h/GxJyReR4osPmuKrMV2vw4FRN
f3PHC3lYN/eADCC4KTTfRT8Yq8HKT5QeiPXEwTbRczcWaR3Bk830oaR+wTh9N0YRoRLlJ+vr92b0
9lbcshu3s507/MlFjiDZvxVwbGoKF4MT1WuNr9lqvrtMPAMveyYIk64rVd95q56mRJEpbx9UW72w
x/yYqRW74MOUwT0o/r9JpZ8B7W0Tmdyzcz4M2YyxhEUr+go/jy8mWt2ielK6W7Ok2kZ++oXS+DQr
5zEPF25uhz2UiX67nrrkszbMhzpt3jPueiMvbwE+vwEMeR/AToCjdNZ94u6J/LjOrGCdgt03Zg9Y
qTyAiIwnUfao3XjNMwZ2Q/hsO9YVafDa8bzvJTagGvRKAxRDMWaySSN09Kay0KuNT+yXfoLJu6tC
+65Jk48UwXroxvtUh7fRPN55aPccIz/PjjjVTvkT9TAqkv4kje7N4aZS5GaqycpQQiPWN+/TJnoH
mH1Ma5t5Hg1ux2HCDfYqDXlL+uKa5JSb0q3w/pR32vX3Ts8yxWyHizOXl8Guj+3s3BmZxfiZ56UX
Hpsgue2s4Ynh0mPNM+VmZiNSLPyDiVy8gkub01OiWQPbfAwy+9qV9E8PuRyMGyIJMkaRqmtPqli6
r7repEcTCaCc4Cv0pMrQaE96tVwscBquQXi1oLzo0oNhzPyKcwYJq9uARwtyhlZ4WYLMmVBPlNui
hkgSXkSf7v02f7KEh/kHOWUhgYUQqNGa5SVtFwX8oxMPB6JMECcw4Q/tNznlzi4bGQG506OrlmnM
8Cu3vsy9OMeTfYVP/eWMeh/W5U5n823AFrWZFyJ485F10QOoF1/r4MZx3dfJ+wj8CZzg+KfAmqsC
ywZSmzwEK28enwer+hy6bV83t0PTvGkxvbsgoLPEf9Eet1wublLRtH8mOzoLpuCsRXalCbfFsCmn
nBpOYWuvIwMxoosLOUTr3qOLgfN2GnxmcRnL6KQ4457ZBdiOMTgHG+XwMQ0AcF18z3jjtL3psDtX
lFmrXDxaxgTDy7We2W5h0kC+GxIPLZJ9JBC69tz2wxzy3eeTyfihdIBdWTWXH4MnKa7UvD8TXw+Q
Qvr+tB2tC4awpyKtd6FzP87RazPUj9g84P5Sqpsd43KgcSWu2rjcGoZmQE1ejbLE3+XnJpO6Nx3/
hAr2jDlW3tRgt26WH5gJ6xH8d7QGcnw7ht2Dr/MjbcceEv6zndnbti9eXCBQ8xmyZAiASNCH6H6X
So84L/bPyx8as+q1c0PavejHbnQLUVw9FTYiZr11UfySsVLkjx6SEtHN6yTzvwiDXIgD8sGcZ57k
Pp4mjX+qiJkMkwrWqPnFgcQbSxiNBh5VeMxKMBSBzpKwlS9bojEYMDeJcR6srLhJJh4H47Cv3f7i
B4oxoTgEQ3OZDPc8IaIONbie2TmIt75jiD099XDMx2giAKa7iOg9XEaZQ/ETD94X09aDIl9kgS3j
s/+qgEYrex8G6U8gvHOgCQSZVHXwIO8Rjf0QZPFm6PTBy5ngdM6KH2DfGE26nmaOyDJLdozwVh1O
lpxt2lqyIU/TAu/AwFuZdKBKeGqt3BzMpstadRW3BLD1yAbYQOUrsmCobTMbL015Gzbjm8IusmL7
A62quSgPlJ0fm9WRJGCfTKMA1cRZTnrfUk8cUXL/ahr/v/zzf5J/Ogyif9+q/0b++fST5z9N8/Pz
fyg///lb/1Z+ehYgXrZ/rm3Bs5QCpO7/ZvT65r+gRzouHj/LdRbt53+kn+pfyrNMhfDJRDeKZPQ/
0k/xL99zFDFGPuGeju/9v0k/zf9L+unZvq8ABZuWo0xU26hM/6v0051qZN6DBOluucaKCB+isJeX
QTjtoTVfukoScuNQi5ARjzrHqAhabpbf/P3K74uRTT3Cb2v492+Ohm7+y5d/v/D7e3nHc3bs0uDG
dRmQL4gAPHzF0fzlBPz+9z+/9Jz6ANUUR5liLpiKgM7Swl9v4bH4/dXvS/frqmfCPm2NyrnEnoM9
p2kwgv7+cggKUqd/f1ktPyURMcWM5ZRUF8upgraPxepgHCrYGsD6eeAKL3mRKQryimaR1ooF2gym
mDCrjCUsEl/MvDMVOnb03KK5AZo3w4kCn8ZezsfLTnFMqhh51mOLuXwsn2sLw1ybuH+MiyPMd1Rg
+g4vw1HqcQnrm4O9NgQmpw5obFmmFww/10FoFn4kCqwmnAHYruo1Go6btAsxgvehuUGdxBYlJEZZ
1FDex+jUtu7WH9DGmrl+K2vnNI1hjCLXsW4EAF03hMdmON39mDa7SLRyxWiwmpEbDM8kbpF+TYZB
N4yCtV65tVkCmip9wsQ8b1Tgo8xNEb7ko8twK7tH3ZAwegGdIYxSbj3/0QuxygOAwjtpsY7EuVKW
SPllQEc8mWjyeticVsZkjpSFeBOhoF0VEOC3Q02pYlTo6jmrCWd6xg40tPF7yhgyj2bYsyllHkX6
OnF6a+sDPVq7vkCmQtk6eIaFrp/uM5SPgEfE3owI4kY4kGBA36LQNXAVIgW1WOBAyV42sd6ZLd+4
F8L6a+SGWueR7QM7La8OWrF7OznKvnY3E1EinPeYEk1XbL1sqCnLbLHOiUuj654fXL+hnGoYGE6e
sYtS/xS2bnAzwg1lgTm+2xGpVAl0GB7jHoSQQH0Ny3dR0zmJx7ec2eoe+A9SYW/+gAIZbS1vXv3e
KPNjA3JoPdnj1cwBcYAIpJmKBtBuWvzBcD0xU3GTdepy2cBvOiCGwpWb1bumYwzTQvCwRLKrs5Sd
rzk8+OYiTKiCZjtUi8s2nJaOfzvq1l8rEPT7sHc2Xqvqo9lHW7Yjh5nVYVkr5gwG+s3gHr/XQRIw
lXs9oKJaPtpR/5V24OimubhvWxPt4kyniB9CcKxty9rGUYfUxEK/bQUli3cDKqEbNQ95PTCrHqNV
MSbwAySIJOphxbuRKyxtRBnD6mGnlJQVEVFh8lSbrEEjwwKtsK8EaUo2nsksyeReYXNEf/c7LdO0
lDgSPaf44uqgfO2GaGNGymFuVmgc5RiZDYS3IMBZp7jrKKrfetmFdKs7o4SzYGXlTZDk4mSBh2LL
PRCxwe6gKAhUkOyZMa5orqwEPR4w8tnfp5jasbHXO8TPPsLh8r5AolxO01sz+KwThGNjbcb0WDHG
WHUO5AxkZw2wp6fMUh+JS6VtAe4k+K7KPvC3IeayNM79oAeStx0ALrg/NBntXnmKbIultRO2gC6X
NHgXo2zvOgi8QuQi7YxwzshNZjt6QHlDI+KfwcXz8WCI7pcqR+a72GSapkFxrimA451fQ05xB4uk
Gdz0rKRCBA5WCayCAwQFDrcGwiykT/lFLT8EyMpupl/d6YVsGZiEK6BAcMZaXjtTfKfo6ouQkjQa
r2MftXeA/6ZVX9ch6u/HYCTmoHElg84pIp3Qyg8115gJcoy4KUz+2gbNNEXhtOuZss00INIHnz70
5h874b8yM/wMDSiChNWOCauJRTObpSjs9MMUBgY6e07O3mSbINGg4zBc4DgbocnpqIJo5Qv14hAb
wmWCkXoMYWOMiKQZPmEfDbuMMaEb4hBguTMPFa0xvgc8B4DIK+RuTH37nMJNDlAHoBn/iJHjpUfC
vp/IUluVh27q6TFVfiihduZenb1J8dfIwI5YhoRnnUasviKUS+Vfr8jtI3FAe6O2cKsO6dOYLcFx
rH92edKn6xjJw1UyRYpzUgZhkh1motfM7ruskC0Gs/OCQRqoYwJjIWkGVOG5b2+4qnvoXRiAhLUJ
0+ngug8xFq3aIMsDkVyzGliTcQmDJssn9mOZlWGORqpZQhZInFaeKHERYn6QI/jh1PFiiWecRhbP
tDJZPQKbyr+QbHyO05Zs7WzVwf5Dy8xC2/SPsa6ak+NfTBeCx5Qn6YHs1/ca2NrB0x1PGY1ML9M7
KWFFiTZ3iUCd072RTojuWJAMEva3j5HtapSQG00pAJzby3aiaA56UlCJ2/roj6fG4pZ0RhWsgaDf
T2Pcr5qXGpXm1qAGWZczNBOcwbsRyiZykQpnrKQbj+kXimqVoCO95ItoEVz6U5XxLJrtAbG1CZ49
wQe9GZK/MuwZig5OioyP7MbY7OxDg3ax3Pv9dC47Zq7eNDFlTF8R1spVWXXrVLisD6L8L6FUBgRR
GvJcs7CBaX8fNtMF48BTrZoWwGU8Ed5EH2lhp2FTIh5CDI2xMUOH1fOJc/ouUtA3pFO91D5Rs5Op
7ox42zfpuDMa8xLFJHm17BKB6nFPNDnLJCXUg2HIvS+rZGGhb5fy5VhM4JBCEqYtE7C4fOTOeTMX
yVRVluOuTvQRi17/z0tCIZE0hBe69kMpvTVJv2gT9UD50OPlI5eRWGbEplk1FIds9s0j8BOT9Ej7
I+ORvoYUdx673N1IUGTrOUnvNYbZFSvRDxwNoHjoVcZQOjvC3GDvw/1ZJqvyicgoptTB9G56GDQG
wQbV06wqGX1hbPTyzzKKu2O3SOD6xAAA12bZA/5p8iEAGYSxomUvcTOgt5jdAt+k/x1MTcXkJEBn
S6fM3BhZLPXEfjCML878ZssQ4hKywtmGSGGPyhDOSg0A2BMleGYB2LqpK4/l3ISKLJ1WnQ2liq6U
3TjWT/KADzDQTcheK3M5v2MEQTTXY3G0877aVk394PgRBXRi44RExYoEJnKd9eBQVSfOA+LrcG0o
6GM1a8EjmkqcxvzMxszNY4ZvF0gYd95OLXsNs1m7DumeyVLa4mp4cmJLodSIzr8SPNex+93YxMdQ
abkdsKr/xtSD8SKSEwwUUZEpo1N0VO0iuRNdWiEw9R7ypmXDGj1OJJ7h+1oTMV2sfv93ADAvJ6w+
uH4WbdOelt2qRpj2QXKMyZ7+h4Q1aayvBvlamW+nWyjnTzGhxQQoUElvu5HEZz+Rh6z7FapC2V1q
97Bkz0dYLlb22PqppNFukgyiV6XYikJzg21rBQgdGFW0UU/oWUQqmQ46AJULIUwvxLEs+BBN8BzP
FMuNyMI1N4npkD3ROvV+YGUL+73ZIsqHel8g50wh/05dhv1dtHtkRhDiAO+3tXrzcJ4emxyFjyZd
lWCrcD4Wpqk2rpd9ZFHd7OY0P85G1xAltDJaJFsyzD+q/jGLvR8gPQ1qt4KprEUUgZ0e/cp5HomO
TaCVRpVhg75cxJbNIiqK1acfwciapQ6ORCQ6vA0BKxWYd4JQT+xY6cvsdwyi2bWFmf9GHUg8gB3f
FrmKtklhbpGH/fRoxzcACIIwwRli6r/tmJ6srnCOpflUYiM8hGB2jmJpIpDBbLVqoG944E+6AhQm
38Zd5T7CQy4jFlfhJjepwcyydBm2J/dGJauFeLeRnlntDdOvj7AvmxVFH7DQvCH/1X+oJ7hy5fIy
hH9SFzIbmOBsa0OzcDAWwhKaLZ9MQmQ8hoP0NoQJ4FWy2YF2OAo2T1s3Ld+pKNCKZhw2rli3eFKQ
gGJerbPZW4dj/swsnHmfs9bl1J+iqHrsB5YWRef2J8MbyYjwyI3t9u6cGscmaj+pHl7SCreKoZqT
9DHsQH7eZskWeOR0tBXplokPoL/TUhw7BIhRhSejATgIdw9vd5mlNlTLwj24xSs+lhFoLYPf35ta
QOCyK5ut3ugzaVuuQrs2qqMSRbIbU6A2QVhYW7f/cDEzHQJC+1aZadSrsEtv05E9RKwMn2MFlHeY
jdzdHjp/OkLEMq1NwTexfa/9cJ11GY6WCOpmMETH6ZrJtFsNLd/OdcKnYgrVto1bfepIooMMvZR8
MZNhFWdbX7svoYtDQ7vz4uXgIpHVSeVIepkb5WnEz+6ILW27KSatA0Rd0fgv2BWpFyz4cb+X+aSR
qnLwJBtfvbsRCPcEECZq79vYtk7KcToMKvMpJbBPogZjvz6TYb6IBWuTktqVY31TAh0gbf6gAZwA
yoRhlvXryvv7q0H8fQGtumChpHPPYoFrdOldRVj8+yUtu5e+aMYtgUH//q1KsQRxdI+xeXkJlAvT
IQ27W9O0f4v0zexY0NUXDF4VtkfScywEWdWndGakWhEzM5ZWhMDMsl1neQUJh6niMZ01SrpEFXtw
JABoRAt2HAlealT49F8jDqNjMJviGCF0++dXyaCATVac1jyH8ptENkvuKyFkubHkoI3aQEE1dPum
QlIDC/JYieqK3k3vTFW5+xnVslv5/rFfvvafl9/fS2NYN6Hxv9g7r964ke5Pf5XBe0+DxUxg5w9s
56AcLNk3RFuWmHPmp9+nWvbY0nhm3h35wlgsIDS61d0ku1jh1Dm/gJsDvE2+mafeDnvZKwp39moY
8xj4+KUmCUF+5o0PBmmX+Sghm1Ees4DmlntWShJ/YKmszFLBsCnRZ6aQ1+yMynFQosjve6RLkHjE
Rb3Pg3iODe9jsSk8OIgtuQJU3UjHJhVgCzDgl2zFyh0pKHh08sGTq6QIiHajspl2xweVuvwma7WF
Xlsp0wbqTIPtTbvjg2QJ6goaJ3JZ+/Zv9EQKRI12Y0rVUZUPU1vcZI2B5bDTlosxNA5eHfsr4Wn9
frLpVEjuw9mhj278NJdMn36fWdLoo81QXCmGBJkbK6E4BfAYVIunuSvmAJXVBbU/6GnGxfEhVdRP
aptfmyhgzBs0thH0R3TY8pZh5UKTQpIlr8x01mlNsa5qbTcQlK7rKFnbSjmdBvS8uSF8VMJiYZyo
kV3PKIjGo+5/GLIryilZ21gy+gLnSaH/YHRUZupE6ltM3mWAafF1gWUu0rbzAvDdus48rGhc3PeQ
3vzcVMracztnFxaIJZTGlEOMhmwHgyeHKQXwpQ10tL0Ai8SAQgAuotJRaR8nNd06sdt+yGoMHqhf
5kWk39WIGM2w8cD8Rw9zbOmw187QI+2jup+3Di51pmE+wgG6CdTU3cA1oN6g43vSsz3zgnzA7S3c
Tll28NJUPGRlviMpcDdqqU45D3F3M4IYpPlasOsdjOhtfzgrwvKz6joT+HS2lnkDE4DETrfvc3dr
Npp92qkNXvLpCPLS6d2TsPgk+gTdlvMhSY0rdiAapXgUkKvQhS/OjJiPU7GNNHa+foFM0+S3IF/8
3EB7JdNWmBzA/2mga5eIsMReVZ303uCd+EZ0ZfaHcQjij5oxgI7DAT0a9BvLtQ7OXeILKrYO/Nmq
McUNYDUsMgH7DRAKZ1iJjidNMtWrSXFNpJRr9yTIpVxRjQE8/DgMa4Dnd8GwKwpTLLoiHte2/lQh
C7q1zKhfT4QjbEAcZZnU3k2Od9TSVwkwItsYTsu6HpfQ2KDQO/2nRAnrczOr8ShxDCR45IKrqKRQ
Xd9ekLUkDpSLsEJEuRvR+AH4Wa88vRU4sUiPZzn9g6eZdk7VggVWopvjv4iFxt1Fib89eS0exrFF
MavXS0gvk7qg5ljtOpm/beSDkjsLtzYZfC51SUgY81zQAROh5gBj/NtYosfRwu43vh6sqIBnO1c+
jFp1wa6+f/4X2h4kXQvNQn+mBFSNYuPu+KDKZ1LmHRgjnEm54pTBRR3m4/b4vs5Kv6vZniUI7xEr
pOqA665WE1xbk5fvYK9+edBQ3Bw9uq+qQmFsrQBniCMK/xj0eDU/+vgsEVGyijPx/rjTydnW2Gkg
1sMgss1AR7GE+CxKJ1jDu9mCVnE3ilW4e82Ht4m3zMx3SatQaiTdMiIfUPjcvG5ILKJct93w80iK
4G2J/eUMuBfzh3IxiBjDda8RMNdhpxmD9diNwMVHw9k7TiRI/+G4MetbCGJXgQ/PBsUreCNA/iIv
vrEmPWLzQvY4lMBb3UParcjL86jkXF1pYFVamhe+huVW51mQYMbeO6W3Ypsz5kyRubYIIFmGy8qZ
gnOnWRZ91q1z8M6+k1BEJ8lO+khSEuVU41+0un0RdVhKt1JLu9S0rR3ZV2guP5HUonCl7OJhWBUB
YBYoNGjoFN1tHAHpN/AIGZ02Bg5JzqDiFsxwjImX4Qjf3KnFuKqi2yTUH9sxy9gcUcTq/eDAPv4c
J+B17KIaD72wWVUIomskF5ke8XgpWaLtWirlrUlq6BtXwVCJ7GK3BFc2PLOOXIF+v47B0aIIaWzc
WTC9quE/NbqUJDbxKHNOYghA8FftT1nsgu1MTrCtwT6esQpo7s7spUbpstSG+Lx0E3J0aGssihqs
LLzggiTvgjMT3MRQeZpWzmHTtG9HgatRO10PAlk8gtdoGYVkr2tU35NSL05ARJHaVCJxno+o6WgK
HdQJT1CAm1GKlSZDWr+inAGK1i1PLXKliRI9Dio53d4tTwbqAXO9Sj/CLTI3WuohKJeg29hMZ6JW
9iM63bOyUa5J9F8vS4/6SyHuu5q0rwxjsSBU2V3PIk2tr9IpvIfXrl3VBT+7LiOy53iKnMaEg9g2
XUsdRP20GSGS+dit1VOhoODDijeZJm4m6Y2l+ac2MXFXN8HpIG80SnUlervzAZEwaMPag10608pu
3mduYs1wbrul9PPeNGqxDFoMxdD2Ou1tUiGuBbiedDMADAeNENhKLBkCS3PP3taB0DaZJ06TiNUs
U2KkjNSVUw13bRTaWyA9N46TrIQ1uouCOYtVrQIeYy4gKfebWB8akvmiWLUC9AcEqU1iWleIoTF+
Otdbqn6/nIR1apGKq2uIPElaVLu0BpyYwo2OvdMWjjoI2EosMSdeqR5M3dECRjPiRmD1aNkpKHXC
d2kgvlDqSV2MWzVdyjN+1rXgTMtQeveVHFMM7YMfXASY4eEVhJOGBsQHjUIxI3FCAguIiGNa45xz
n4hU146GyHYKYp1AuqSxVCYVqFNK9RFFuqfhIaNKOMPI8FQZVfMk9YO7LHpgpxqQvGviZRPTu6G2
q4jdLbLiAskKgOkuWStDoR5fFze1QQexp+vSVB32S/rC8I0My8GPedsw0noLNSzrPhJIUIlRhzU/
IsEQ+9WihalUxDDni3xcdT0pAQO7JZYuHawUaRbJozfTCJzgPdJt3SIC12002qcQ1a0lLgAJwvv5
+ywlVS5aKXUpgEa1FZbYw0CoTDYxG8XNJGHi4wqjdbjTrXHjhW6FLDpYujy+QSHRoKyNZ7KFloqV
us4qiMCwaEjv+GKAvWhaZKSqaa5TOZmL8somMdIT9dSN3q8whgYyzYJlUB4Ki82U5d3CsZUrKEDN
dWBod/nofsjiAmtxEbjrhikdUfMzzQuf/MigvN8D8wcjJjdoETWjjNUoIIKK/BptbIlLtxNij3oM
dnVCTQEspLJte/LG7ohUnaXnoE1RUQTVhn0CCxsezKHyqQbKYHreohA1MLiwQMVrEMbSqZDItrs1
8ccDg30RVJhWw/SWJDqNzXWgzG3tXE/3nWCkldEt8D2gCahLQKWnWFH74r2dICHPnnmLH9mJj7aY
Ib0dbQ0ImpFXKMRO0GeSFTHNea05yypBukLVkRC0qtOJ3R0NEV+Xhf6kVQAyKJnQd4Bm2SgkeIHb
btMyOQ1u0KVkNtxbZkYFqLRoBrxLSbAU5amn9LNaST4ifCqV7Zs7igjmHAm884jkIPhwBa84cHDG
BKVHR3YnSZpzCEqI9KAdBNcwt1cTWF04GIWh4cKCdGoVWPPGzvTlgKaEUpY5+gnuQ+NBuA6mwjr1
I+QS5YCqyRF5ChBJF2GSspDe5vgYx6wTtUWqN2O9RD7VF7N6YA86ItBvxPhQOBYk9syDIGtRcygQ
2Ersj2Q3H8o8A1QZou/Sb23hqjdhblMOQqZIl0Gijyr42OzjMVe3zDWLaUi3lkqNyLX9pfPZXqO/
rs6TzEbWKJIpI8xaU4iJgaqeJ1p0oMKGi2QDcI/svbkwlOgah1kLmmF81Y10MXWgYJcxpAHPgspF
BhSQcIakjVWDZ7PzXZpWmOiWCBQNARXIAIlsUJjYw2Oyva1tJ1+Z4ywExzRRN9qh4rtKbA/p2ZG4
UiVcL4d0Q/R7XyLTRiwIArrsxGlIgROX3oPxEJmJfqYVkEvbCmdtMze2Jno5U29bSyAJ1izI6nyJ
vIKFt0P9xBxjz0vVdubZ0O0bn+rCwJyxFh2Z12Bql6D3PsGU3dsTpeCor8j2AMjzQPcKmTrMOwMF
7DU2McHakzHutwdbhsGRFv3pf98+okwCw1a2Y1C2shozVxPx+qyROvbHp6GaA4wii1DCZkCqe0xT
3mJlw5QgcVgQv30ew0Xq32lyWxy/fvzMd0+fDyc/nstkgqUxPIQ8hNSXEZOYqOJJ4Xz5cPzut5fP
F/HtfN8d+tXHn8839pBYfTExVXsREHJ5ll5mc3x58N6MCLKPpxYWtrVI4Lez1Ndu1UkP1za0MBg6
zQNJsXHTNkW8LnMn32RE10ss4h+sMd503V1Y5qyGOuozY5Aji1Pt4CR8iOAbfQwSpunAtk8c6FIb
RcPYnc0SZRd0RclOvHqaSdOH0mGDA8fxoye3KsRPXx4ixwIRcnwN6sAVaOzwVqC5JWUe+bRW7WiX
muR7wb3m6f71+8fj2RkZ6+ejJPJsxw8dHywt+nqk538aCDMFVk7kzBr87XPfLuv5WN9e/+gzP/qf
oTTO1q7XpUygmzXqyj2pRmimo744vgxkP63/ePf47Pi/47vHl8eH4wG+vfzRd390qLRFPipCKp9y
AcURCm3klagb+PxaOrh8/cN/6kXFnuPb+7n8UvjtS8fXx7etkt0PDPheh7SPNM+EBKp86uX2+OXp
8a3jA7BBUmTK9tvXX53i+FJXe/3/o9AesyZsxn9CoSEIjijgX7vFv3+s0jxrXmDQnr/zBYNmi3eG
reMsoavsklxTB2gmuaW//0ex9XeGbgBPswxhHaUJ/8CgGeY7VfBvad9OlCeRcDVRYvD7fwwN33kX
+yTDNIFzmIb9f6M+KD3gv5Me1FzTFKDZuEBDR51KNV7izxzRtVOYO+YGtYgHp2W1DS8n0Q/EXZAi
v2uYi+ej/pa16QVOAk39+390ebDvTmY4FgVVfhUQOhelQ/UV2M1ru1KjauohgiDilea0GjHYQGKz
1MNlOc0r9TNbhi2mcKU6AuF17ktl2CYp8W3YUReyU/wfcrC0KIUsemyU4gHIrxH7Lorp4W3oUIhJ
KAlblr4PE1SgC63sF21VU1yLnfkw2M4sMsOT3Hc2fa1qS6Ub82WnVBd//0Nt+wc/1LRUR3W5U2ib
vWrVwEqSAacHdwM5HFqGU8/wPmb7gDsb0dg8FgmErVB7MNTkiR37phiqCzXM0nnjSSJl0RCkpxuS
g0+pkZ4kCYbdDiRJif5ZxhmSHqMVlku0FUnxs7OqUnEXtwEl0HWMo/JWc/QtTK+anB3eRXmjA0CL
2e8h9oH277FmhWUo2UA7ev9dOj7IoE4Wga7OYZRiCgyVFvoJV4pKMC5CToLZFUAyN6aEYPvN/VjC
bgr8chM44jYLIcP7GcAJx402kYMsvQvamK+ETyIaAan3F53FDUCYLV5gjzlOj7DCLmLVf7JirZ5N
cXhd4HKuYXU152chNWfEkILhEpKZPZCEkQCJpF/8w72Sne51p7QN7pPpqiYj9FWnVKm76mkDpigI
SImI0ruJ9PijC0YDPXgVw2lM76usbeFLROaiKylm5RWS45a5qRXot17brAUYCj/WUeuEuAoi2lp6
vaYttLDfkdO0lmbp3MPyRgbeIEBWwUohSoKls+WvK5B61D8bf+WMl+KuUxNEtPzwyYxAehchxpel
jedKlNPvy05ZVn3vLifD/ZQgErKDlXSfBNmJkcPWVEITvy6p3WvG+1Qr3uNKcpHmdDxUncBrY+Ql
YkiE2YVXjxAbMXPut6OG97RIziIPzzqtQdN9jjjuDl1ngDMYCM74ADo63EUjIz0TOO6lCsUPZW78
saB9ngOWX9gGOJo6fnKqWCY3r1KXHvMP9+kHt8mx8eFzHMcAtftKI7U29BY8d+9uQr3AVUelAuf4
5rgSBlRs7RpLhfu/P6H40SBGW1E3DUos5p+guWYn6rQQnFEfSJNb1sXkgLsx5GAAq36HNdKZriAQ
EjrtfTzSg0PI+hA1EA5Ddmhbhf4TiRm/hJDafvj7a/tRn3WJ7ektIFpdnRXqe9SwJuosAwnhbmwN
Tck8QLGKS2MlQyYP2VoqzogQZFP6D/fgB6cFqAyS2nZATIOXfXlalL2Q/OkVZ0Nx9GkwnRu1YD5w
8ugJbX9v6cNuxm785u9/q1DlYV+NUFPj3+hyskz9aY1C4UNzewbuRm0gEoT+ud9Tlwr65ATfnw76
LLQdo0My0bj1ahsDZwPrkEHr5rmtPmFEuE+7qQOEhsRPFGBpGaGHEzHJeCrlg5DDoJ6xHtlI4leH
FgUXksyLxALjaaUXRo0+XzKGd1mlXGaGtcs6mnoE0bugfIkmTdwsk4FSFz4yqwhaIX3zgmwEQFmr
bqWS99a1WAB8fY9CFDZqH4Gygv3L4FToAWITNrzRMpfeik710Ki3MbppC6/tIVVg40AKFj3vEnsQ
NrOxyZX1MejTuKxx/QWkNzccUletuadgFy+isOnwjxyWjhRkAVJsoeqBYwyE+2E6QUBgmVMNoUTN
bStKdN6J1sPBwpYoGW/0Lr9thfwsSyuF8fEKuYtkXiqdOsMH5sbwGXieS+OapX5vjdgakMglH04p
ri9LlOLcleoEaItQTshbym8DpWVKmun8H3qEZhAzvewSjqoKQUfUUG924Y2/7IkeLrQtXpPDxnc1
iThbRVl33o7TtFa8mrK5i+jiAElPFKe67iFD0NinUz8pJI397TgQynfLpCO5S9Ud2ryjboTTt+Qq
8RVNIxYiYpW5SZ6ub1PoWmrrn6D/e9tG7HW1NC7nCTib2lo0LSpaaP2Bay1b1NzMh9CWBVGA7iNC
LHPT6YEWJA2IN9tcesImcz0hSpv7wSpIx6cms3a2FiKwb7JbV7dV0F+5eU+qohPFLK+btQY07DSf
jM8I+ppzzxtvhgJ7R+asZU53quMFSIBrXQ1OEjO7ctBdm1lDBZNUml0UQrt3pX2AZtgrM81sQOwu
mcxIWZjORDayJcTyRQqgQZAGpoSgZBhlBJ1yZ1kmeOpgXDtID9dT/gGPUnNe1Sa09tpDjTO8jiJS
OCUZAMtTFpHHxjUhq2XVylk5tVtwlegmNfYl56WkAynPb6ttk+L9Ugb9tR4VG60Ll46ahgCh+9Nq
jNoFXI25ndBUxnscp3CSLLsrtDGexjLM12lVrLICE0+BCyTu8ly3FwWXAQSOuW2ii2nFYhW7EbJV
k8Z3EeIaPBQMbPTraStZr4EBrJBNMkISJJ7ubhWf4AsdkmFI6cl8d65Z44HQDI0GcMQQPRGUKHWx
MoRH/Yts5yQCZ+Gw7WuR2ToHSR+uIDah3BVVizLS4bWRoKM30CXgVwR0fyNc9ai/wr3CTSWOI2Dt
sbavMlOVTjj4CAFad5KgWTpSjyIW6f1okvccyuA9XtfXEViSkIJDZAWYF8cjEiRhsEnbEoErklUA
mXvbXAcGnWEkzYRLEXUtZCfodpsS+i69O2/n2uheur4F00Hprv26dOeFqJCsDFB8Evpl0NsKeb14
jyzrdMAN2Io5DEuJtS48471ZmmcWuhaoywBFjcERZiqrSzmUzILUoSFuIbphIt2fh7dZPIB5pIzX
56o+y5PiFlV+LLSkcJA75PosbcXaRvhgYwDigCOfWiQl7AGfcRy3kBlwMpSK+hElpQ5OZR4WSAvq
5yPScIWiHJDExk7MQIgvhomua0RPkOFmqKZ/wADvyle5/2mlqnsUAXe1TbqwI0LFIhfWSZGu8I66
hkoPVSJjijX8bFNTZEui8DKSPGrkP65qBdtgCq+oSSjayVRhnG0JRnUjos0Yh9Mc8bgPOsMGDTmI
6h5uOEofwSyQIhjpmqTpB1jgUOpCzG2tFPYupruwExL94DY7L2g/l8w226pnHLsDVDvTO0vK8jpz
zO3lCijkaTEiLeJAkFUHeDJRsyjs4H2cdo8g9VDVU2GtiOKsHvatVX5oyvYGzYOPsbHDkmNXQrkE
egm2NsYoftZUWTSf7P4uARjaNh5Bd7M24xKJJkQqpww8T9RRex8B0RRBelslnQ333T3EaIRSjRuu
E1dqLdmgNPXUmtl514GHwyxDcbRzZDsmxIthYqJSg4rXINaKhiaHaoGcTJKTLvNupFZeP+TTWVf7
gL205EOU0TqB8b5Q+/Qkrcg/UwRW54S2d67GaqJEanxZKG62AX+MwYcoL5HRUFY5uwPSrRtlaFKQ
heiLQwOI7JHcqAZbJDEajq/2tw6UVHYf3VUJdjwyGMxFrrmz0mhubReR76Y4B3IdSUYF+NGWMiYQ
nbKWiiaTfWuzvwF8kUKfH0LmyKmWlnBevK6ddus0ARbdkuSArNTBC2+qGshmPzJpBvplRgFQAiVm
FuL4A5lVEUQ3dslMGlXWLnYhwoaFB/cEy1KS5eqy6UoU9G1DOvRQTQodEPF9f1u4Iyx+rQX2NgG/
FVukYlluR7guA/cqdsdPSviRUV4vyVRGC4S337e1ezkI1mrfjW/rolobA448jQr3/FKF57NFp3gd
l6ENkgsxFwoI1RwLi5Waqicq5VfsLgK8fdp6Zk76feEaHxxjphVpS4DHuhl27d60sl2h+w+6tugS
/yE1dMAkJZo7RFO3TUEltqFCuyjMfqd59Z2quA9eGm6sArGB0VPexxZClEDUUW+bd+USEsoG9sJ9
V403KdMLjmPOeWRTsWps2M+du4h7tpFxAibDfoqosiKrVHGhXX7Xu9TAbQuPoiw4y/Xg3vPva22f
oA03U2MDA1XdXYsCef8m0DbH7/YwHCCUt6saxZBxQHlGdwkNemGOc9i7E95Ccxi1d4HVa1TWnWjW
wY6ZVzbeNVULN6pNVmGPeiPVV3xMeD9TmXMbIOsdeup2EvcbMYq7HKYJkr7mUgM8sFQNAH7MceQi
KIaGjrMfKvdpkCebnJyhBvo0KKgjIIULgNe/DTS2a3o0F1H/ARNydJzse+oouAtWl1GoXqX9VC0V
u1GwUZrcOZht4tYqTT/EuYJ3RLjoxyhaW50DAaxAv1xxxWMQkfNtxwMCBBd9D3PIJouwVYrhvrH9
kwZcbJehB4Qb1Bxq3u04CgMdowbF/qKDaydBw8ZkYMxiJovWNi7iYq81knsLElNh51obKw8dizWC
5vUzuoVdYLUzAf2BsQWE2FjmJeHqtMp1fUBvfYTAMCnkdfBhQdbFLbf83BbMV9Dtjs++PfgSL5hG
VGKAScP8kxC3zvHXY0b5wpLgOD1Ri50lsc/NlJ+NQzztgiNKLg0jqUMqZFu2yDIgGdgC4y9Nf2M4
cMaclHpv0pwdwT8xINrKAXV9RO1BCmPl6FHQCXAyosgj1q2unRYm1BvpmNlrJLwb7TRC3pdJ/5Yu
zrJrxJD0AYPPWp9oxAR7jqNsvEC3Zj85HeB0xCV8JX6kwnPRTynVXyd7NEWChfxlEbL3mEb/wsN7
jDAJGK0dXPR5fYv2znUZh3ty0Y9VP+xDqHDC0Q5Oa300dtCp7+MOJ9Q2zR8xpLrQcMETGrJtuU0h
DNExPDHj0661WNfbW+ifj8RQ+66UYQqGopE6sfSRDHMQn6lGSCuASphMUT0DUJOaS8zaP7LvG3dH
vE8v9V47RH9BPcJGnJkmw1VDV7NTIDMUxfqIf22VMttZ+C8uzTbHjxMQzNH6OeZGx7WJcgxDVAnB
DB/lR48PWQ+eGNjKGXG3tzpisaaWaSzpzfURHF+p1FTnYVpJP/j8JsIJrm6IVY539/js2FfCCWhY
OHrE2brfUt2SrNUgwg/6+MwxWp00D5DJIHDRGHIBXlQOJp7TJ/CyaDMDig8r9YMfkf3puwxFYW+d
yYSGGsVPUefdsGHaGBSjwYCZJ1rj34JkDNc4kgGmVM1NOLC6ZdJiVrT+DimyAW2+no1rh70rgwA9
GoK4MEd7vCR0mxt6A1MwM5emNn02RumVRg6zieBNQAtw/VqZOzlKFEVorqaqxfiV7WSPovDSmoBZ
oM/EGzrz5rK32J54NE/VRE8dBoHcHeVx6LC6qCp+QKMpM7MYxAymD8ENIebOZntZSRu/YaSUVFpP
sVzWZervuEn00P8sLGxdjLTZODlgqOOWG81GCKUhXMgUK89Cw1d6kKdDmfBWiHHpYtzI7sVZHNNc
SoqXhJp8hPBKXBtTPleT6AEFjidjQOu7SbbWwO+LqrNAVXSMFRDk1EAqL8NGvYo0hxxbz4fs8Vzp
KOsi36mvqcBRO2Y+XOKEqhShmBeDPwGzLBBfFPBILDdYWCi8N13I8kwIR/GfKrB3bVb4tIzAI/F8
29hJe0gt6Ilhh+AgKfITLTxJWml3gzhYB0ltHoAg2tjkU5sDhlDoB9BjhimwFqXMY+LytUyDVSfI
HlRNWixNE7udagzxtXcgJ8lb6QBxgU6mJohpMMZbmVYEAuzys4bLxq4+exYZgawf94XAuMHrSFRY
UX2HKysYSDIcppq/F+1Uz40SxdAIBG4FunSRNKzafYWHjE7QRM49W6SVrc1jhYuylAYq4Dav9y2u
Ccvj7QmYacIAxVjLiz423IhlN2XvNZWlLCIz2Jv5eQTPbBajIr9QvP5qMlBGAj3H8Ij1M0V3LlWT
xElYEk07rnOlgOWYDdCY5g2tYkdkMbBl+xC2odTocp57XTwEmAWrmPkNRCf9oM559TRNxA8BcAaZ
CMFqWMVLDjapR8aR+oMKKcm5SSL0piP5Hru2kg61dSA6yhugB3JLLTMxdmpeVpXxkBTkhlyvmJFI
egwV9QxFEFTWcArE2O3YpCEEgSWVV5mohJdKnJNhZiCPlscHYluUKacuOLFTmcfFG2lm1WDf6eDL
vomv02E4i3Ky813OXi4NDUTlVFSVE+nX7KfAqZAxzkg2IOcD+XSiw8+Ghvt6TG5nJOPIbPfbBpgH
eA2aF9fVZR63GoVkmDRlHy21gcRwXhjhhuJ6Q9IpJm2UmijZ9yVssuijb5CFEcpJJ0hKVBHQTJC7
nlPGK9D0LMeBvS97ESwzBc/qqHOA+4aQGI2s2bjedVBDVQs8HF0RV1qw/cpaiM4mEPZV0rNTQN1r
K8BDV4oJkC19YlcAuCjzdoALPvV+3G3jtgS64ExPqXrbyA5sBiTWFDcGPgdyrvLYHks+XEzeTFTq
ZV/Y61QnO6dGpJUmzErJC5GyoOORvwD1Fu+PNRkgeU+kV7jNvXMD1/0smczLGgbikgCqxudiaaNE
rylA4o59bDIypIHRDBMoyjJ0K22ptuVlXRvsBPL4Ce1iNnDoeTJVIjGXagtvNMmGCW2vaQY8AYxE
0nKN7Ls7H6AtpmpNXk0B1Ifu+AwREqreQFI8DFRkFhepoKYcr6D+36kpg3qwAMskmCaCVZV5NKJg
v3O2lmcGi5HxzC+sH1G1xsMWZUpTwCIvqPFtIoMEqRvhs8OcMg+CSZB/oNSW+kBqIRt6yx5Fcms4
VNAkWGIXHma5bPhPkEnJZpjXwO+xiRIHtjm1AXVTa5Rz392kebjNy02lauViyFcx6mwYV+dbKgV3
odFcqnW/yaX0ghb5M5LYiMWw7QAxg0IQizOUvjmK9FChrQ+VgPUCf/XWmuyNSO1D5ygPVQO2qhLY
Q2hEcCVSLYKwMIxCUlHYkFbsbwotuisSWA3hOHy0TUSS6i7edhg/xKlgX5PhqeomHXqEVn3mudoG
SPrN0XpnCs/UMjlDcu2yzQFhJSlelW5kzbyk2riV6u/L3Pok2uS+8dkshk6CLpkKDBSeS4y8O2To
qWMtMu+Fh758X6Nh7xrlmpRttE+RXl9I71ujaTsi4TjfDyNhitVchgb5zFnYbsYJWodm6o/epJXY
P3pQO8kzB5iA4ax0fPDVEhbbt9eVS1qzpEav1Lmzr0pRrXXFv6q4AqjscBZtgzmkG5RxX08Yhk2Q
OXXmpdkwSX4ItGikvK0KYoZ87QbeOVKiKOrg10R2Uc9OPAqyU+9k1OrspUqyAJkfDcZYjwAhoH0k
KXSxa+JYMr7k08L0td3x2fEBvXMqpqzd6BOPqGbJB69NUFCvgQk1Qaw//+/4xhSEJ+T8h6UfkSes
cmcV+fo15kbhSbHwS/jxjLw411Cb6FqAo9QnSZmyNa63LcuRucc9LFrmrNoz70iJ+uPBdBE51g0g
rejtZ3sUpHfHRPD/M9I4X37I4tAclkewwWX7WI1Xj3WbNPX//K9vujbHivlN/u8+9PcH+uKY+Axz
eMhbPEy5AnSVs+8hC5pBifoFyOF4Scfr/bsjJAcwFO1nzBh1951JrcxEkAxdHeqppOSRmELg4/i2
4roAGhzUeSiI43NoSCkeTvhdE/1VI/z973tuzb//zItfcPgsl7cQaF740HzfBly5RCT8N63w6hjf
WsFQ3wmqFYAcXF0I6Q35shUc9x2nQXOIdxxLByj9y7WCRTO8sRV0+52pQX52DIgBQnV1mvX7vuDg
renYNpr0mmUe/Th/rZ6gcVH6G9uAnuC4loVQlCt7OxLPL9vAtt9RRHWA3qggNZ0jwufXagWHgfzG
RmBSgG5hUz43qFOLPzeC+Y6msQydqj5FfZr9VxsOGJG6YKbeNikY7xxSuK7tMBhkQ/ArXw0HG5UO
egqJYzAx7vNc/AtNjTqGuq+12P5igfjLqVEHB2fptqtRunVVXWIWvm8E1gedf7I2GDjggrf49RoB
hs1buwIDQtdQz7Q0wxTCptu/bAUhUKyjn2i/5sSom9ydt44G+51B6R4+vA5+BeThqyVSaOo7jJV1
y2T6tMFGPK/Jv9BoMCmnvLERWCE15AgZ9qohiJtcWvX70cCs884SoBvApLGSsl341SZGIVQ5hN80
MWoYc0sAqgYcFP1DAoKXreBo7wz0OCjQAfs5xgq/WivAu0AC8m2tYBjvLF1iWBgNrBF4WbxqBfcd
sRTvOGTiAB/9ejGjpkPbfWMr6OY7U3d128SpTtggzF6NCJvImTBC10BMq7TEl9jkF5oWAL992dS8
2tj9eRf1l4ukIWTkzNBCTA7VUs161RdYJSXm22V5OA6YX29yRGlVvHVeMKx3OlsHRgILBXsk7VXs
7BrvwL+TMSHd+xw9//fzwn/RYf7YmmOLnHw+bsrDx/pHe/e/+sDX7eif3/+yFd1+/v0/cs/94oNy
j/587sc/qAn/86KrHLfL3735dft8PM+Xr3/5gX8+9Ytzff1VX/+5CR+rQ/UQjMc3xi+XeXZI2dr/
7+Tw6ZAeXuyVVZUN0rcr+f0/L67zu7ngHw5cx6+OK0Glbz5uFU559vLArgxg337g+JDVh/rrkeRt
RLybqeqtR54fkvApr7LwxVU/RxpvPjakiOrwOf96lfKqbQKsr69/SIH5Y2H/uxs4z5FgfmjCh7b5
erDjwVFH/vr63x988Zgc+kP1+PVI8sjPe9K3NsjX7M9v+dNvGIi36aeXze6yA/l61n9//StaPfz8
4n5+CZreev3rx7zyX14yUbPk7rz1yBtaPAy/HufYvQnEf0JP2X4+BC86oDBs8ROmkG2ShFkevhyR
z4m8t7bFNvscHl7NIgZB2NfW+fc9A6e4l90C6Dnp0rde8P7Pc5NF/u0nHJgrax/i8euRjv3iOU/4
1ms+yduw/lMzkyT4CX3j9BBmL2YPSZr7CQP79FCNySH7/H1zoBT/M27h6aGuDw9BWz82zYs+TZxj
/IwmCR+C0D+8zP0/p7jeeidPQynHnzcvevaXaPDtx6Y2zV9RvJibNLbOP2E4nnLoHMjVi/tJ9Pkz
Dg019NUcognbcb+e6t/PIWePn6rDq+jpyw7kra199tgdXq5bmk5p52dcc//b5pAi6hO+XNY5vqwX
vf3C+992j1X9+GKm0qjE/KSDnz4O4cOLZYyDyzTIz7jyD3kVfz2SnGE5tPUTJu+zvGqC3+aHKmel
fDk4n7ftb7724wkWh/j12NfJcn79Qf++o58H4csWN+gt/0dUMDYbeNFfPmqvBrj70pIKhax/UWo6
+vSqKTWiMgB440kxcH1CIlo3ATpfRWlEBmXkp6QqeBZj1G3mZqAdzJQaHwzav441IQJnFwypEKUQ
CzATIsh4KvRH8N43A++wk9cTDkmtQO1VQmdcKA3z0JLEDFjMgcoUY8gcBqXG4jn0gMKACMsE9mzQ
krexqTE10l94IrDeyUsvQc2a0CkNSkMkHHiigwJWxwO3KlMh8YVnFifnA9fOobTcoKPPFLu9Enh3
VV46SjoxA260gQngKruxjTTBV3Rgjj/BVmpg04Y6uAZSkZyTmlhkBwAAAP//</cx:binary>
              </cx:geoCache>
            </cx:geography>
          </cx:layoutPr>
        </cx:series>
      </cx:plotAreaRegion>
    </cx:plotArea>
    <cx:legend pos="r"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6" Type="http://schemas.openxmlformats.org/officeDocument/2006/relationships/chart" Target="../charts/chart15.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microsoft.com/office/2014/relationships/chartEx" Target="../charts/chartEx1.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xdr:col>
      <xdr:colOff>323849</xdr:colOff>
      <xdr:row>5</xdr:row>
      <xdr:rowOff>142875</xdr:rowOff>
    </xdr:from>
    <xdr:to>
      <xdr:col>9</xdr:col>
      <xdr:colOff>66674</xdr:colOff>
      <xdr:row>20</xdr:row>
      <xdr:rowOff>38100</xdr:rowOff>
    </xdr:to>
    <xdr:graphicFrame macro="">
      <xdr:nvGraphicFramePr>
        <xdr:cNvPr id="11" name="Chart 10">
          <a:extLst>
            <a:ext uri="{FF2B5EF4-FFF2-40B4-BE49-F238E27FC236}">
              <a16:creationId xmlns:a16="http://schemas.microsoft.com/office/drawing/2014/main" id="{AAC941FD-D8B0-4E3D-A4E0-83948EC016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38100</xdr:colOff>
      <xdr:row>5</xdr:row>
      <xdr:rowOff>133350</xdr:rowOff>
    </xdr:from>
    <xdr:to>
      <xdr:col>18</xdr:col>
      <xdr:colOff>342900</xdr:colOff>
      <xdr:row>20</xdr:row>
      <xdr:rowOff>19050</xdr:rowOff>
    </xdr:to>
    <xdr:graphicFrame macro="">
      <xdr:nvGraphicFramePr>
        <xdr:cNvPr id="12" name="Chart 11">
          <a:extLst>
            <a:ext uri="{FF2B5EF4-FFF2-40B4-BE49-F238E27FC236}">
              <a16:creationId xmlns:a16="http://schemas.microsoft.com/office/drawing/2014/main" id="{BE644113-BC83-4E5A-96F4-A80541F47D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333375</xdr:colOff>
      <xdr:row>24</xdr:row>
      <xdr:rowOff>28575</xdr:rowOff>
    </xdr:from>
    <xdr:to>
      <xdr:col>20</xdr:col>
      <xdr:colOff>123825</xdr:colOff>
      <xdr:row>38</xdr:row>
      <xdr:rowOff>0</xdr:rowOff>
    </xdr:to>
    <xdr:graphicFrame macro="">
      <xdr:nvGraphicFramePr>
        <xdr:cNvPr id="14" name="Chart 13">
          <a:extLst>
            <a:ext uri="{FF2B5EF4-FFF2-40B4-BE49-F238E27FC236}">
              <a16:creationId xmlns:a16="http://schemas.microsoft.com/office/drawing/2014/main" id="{699AACFB-4BDC-4FC2-B396-F922109A89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323850</xdr:colOff>
      <xdr:row>99</xdr:row>
      <xdr:rowOff>133349</xdr:rowOff>
    </xdr:from>
    <xdr:to>
      <xdr:col>7</xdr:col>
      <xdr:colOff>76200</xdr:colOff>
      <xdr:row>113</xdr:row>
      <xdr:rowOff>171450</xdr:rowOff>
    </xdr:to>
    <xdr:graphicFrame macro="">
      <xdr:nvGraphicFramePr>
        <xdr:cNvPr id="15" name="Chart 14">
          <a:extLst>
            <a:ext uri="{FF2B5EF4-FFF2-40B4-BE49-F238E27FC236}">
              <a16:creationId xmlns:a16="http://schemas.microsoft.com/office/drawing/2014/main" id="{37B4D257-4B5E-4F16-9919-E44575F382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8</xdr:col>
      <xdr:colOff>0</xdr:colOff>
      <xdr:row>102</xdr:row>
      <xdr:rowOff>66675</xdr:rowOff>
    </xdr:from>
    <xdr:to>
      <xdr:col>10</xdr:col>
      <xdr:colOff>523875</xdr:colOff>
      <xdr:row>112</xdr:row>
      <xdr:rowOff>123824</xdr:rowOff>
    </xdr:to>
    <mc:AlternateContent xmlns:mc="http://schemas.openxmlformats.org/markup-compatibility/2006" xmlns:a14="http://schemas.microsoft.com/office/drawing/2010/main">
      <mc:Choice Requires="a14">
        <xdr:graphicFrame macro="">
          <xdr:nvGraphicFramePr>
            <xdr:cNvPr id="16" name="Years 1">
              <a:extLst>
                <a:ext uri="{FF2B5EF4-FFF2-40B4-BE49-F238E27FC236}">
                  <a16:creationId xmlns:a16="http://schemas.microsoft.com/office/drawing/2014/main" id="{2480D610-8DD2-4AAD-B82F-DA323F15FBC9}"/>
                </a:ext>
              </a:extLst>
            </xdr:cNvPr>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mlns="">
        <xdr:sp macro="" textlink="">
          <xdr:nvSpPr>
            <xdr:cNvPr id="0" name=""/>
            <xdr:cNvSpPr>
              <a:spLocks noTextEdit="1"/>
            </xdr:cNvSpPr>
          </xdr:nvSpPr>
          <xdr:spPr>
            <a:xfrm>
              <a:off x="4876800" y="19640550"/>
              <a:ext cx="1743075" cy="19621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352425</xdr:colOff>
      <xdr:row>99</xdr:row>
      <xdr:rowOff>123825</xdr:rowOff>
    </xdr:from>
    <xdr:to>
      <xdr:col>19</xdr:col>
      <xdr:colOff>180975</xdr:colOff>
      <xdr:row>113</xdr:row>
      <xdr:rowOff>180975</xdr:rowOff>
    </xdr:to>
    <xdr:graphicFrame macro="">
      <xdr:nvGraphicFramePr>
        <xdr:cNvPr id="19" name="Chart 18">
          <a:extLst>
            <a:ext uri="{FF2B5EF4-FFF2-40B4-BE49-F238E27FC236}">
              <a16:creationId xmlns:a16="http://schemas.microsoft.com/office/drawing/2014/main" id="{BF7C5A6D-3BCF-41C5-8E71-BF81AA6FFF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85725</xdr:colOff>
      <xdr:row>24</xdr:row>
      <xdr:rowOff>28575</xdr:rowOff>
    </xdr:from>
    <xdr:to>
      <xdr:col>6</xdr:col>
      <xdr:colOff>123825</xdr:colOff>
      <xdr:row>37</xdr:row>
      <xdr:rowOff>180975</xdr:rowOff>
    </xdr:to>
    <xdr:graphicFrame macro="">
      <xdr:nvGraphicFramePr>
        <xdr:cNvPr id="23" name="Chart 22">
          <a:extLst>
            <a:ext uri="{FF2B5EF4-FFF2-40B4-BE49-F238E27FC236}">
              <a16:creationId xmlns:a16="http://schemas.microsoft.com/office/drawing/2014/main" id="{C625F4BA-75A6-42A1-ABF7-5B0556877F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238125</xdr:colOff>
      <xdr:row>23</xdr:row>
      <xdr:rowOff>152400</xdr:rowOff>
    </xdr:from>
    <xdr:to>
      <xdr:col>13</xdr:col>
      <xdr:colOff>161925</xdr:colOff>
      <xdr:row>38</xdr:row>
      <xdr:rowOff>9525</xdr:rowOff>
    </xdr:to>
    <xdr:graphicFrame macro="">
      <xdr:nvGraphicFramePr>
        <xdr:cNvPr id="26" name="Chart 25">
          <a:extLst>
            <a:ext uri="{FF2B5EF4-FFF2-40B4-BE49-F238E27FC236}">
              <a16:creationId xmlns:a16="http://schemas.microsoft.com/office/drawing/2014/main" id="{47E7EF70-F881-43D0-BDBF-4EF8A791FF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76200</xdr:colOff>
      <xdr:row>57</xdr:row>
      <xdr:rowOff>133349</xdr:rowOff>
    </xdr:from>
    <xdr:to>
      <xdr:col>9</xdr:col>
      <xdr:colOff>161925</xdr:colOff>
      <xdr:row>72</xdr:row>
      <xdr:rowOff>123824</xdr:rowOff>
    </xdr:to>
    <xdr:graphicFrame macro="">
      <xdr:nvGraphicFramePr>
        <xdr:cNvPr id="27" name="Chart 26">
          <a:extLst>
            <a:ext uri="{FF2B5EF4-FFF2-40B4-BE49-F238E27FC236}">
              <a16:creationId xmlns:a16="http://schemas.microsoft.com/office/drawing/2014/main" id="{BF5E6860-0200-46E6-8101-AA4EB7702D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161925</xdr:colOff>
      <xdr:row>57</xdr:row>
      <xdr:rowOff>123824</xdr:rowOff>
    </xdr:from>
    <xdr:to>
      <xdr:col>16</xdr:col>
      <xdr:colOff>581025</xdr:colOff>
      <xdr:row>72</xdr:row>
      <xdr:rowOff>123825</xdr:rowOff>
    </xdr:to>
    <xdr:graphicFrame macro="">
      <xdr:nvGraphicFramePr>
        <xdr:cNvPr id="28" name="Chart 27">
          <a:extLst>
            <a:ext uri="{FF2B5EF4-FFF2-40B4-BE49-F238E27FC236}">
              <a16:creationId xmlns:a16="http://schemas.microsoft.com/office/drawing/2014/main" id="{BBE6AEC2-C335-4DBE-A88C-BAF401C4F1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257176</xdr:colOff>
      <xdr:row>118</xdr:row>
      <xdr:rowOff>0</xdr:rowOff>
    </xdr:from>
    <xdr:to>
      <xdr:col>6</xdr:col>
      <xdr:colOff>219075</xdr:colOff>
      <xdr:row>132</xdr:row>
      <xdr:rowOff>19050</xdr:rowOff>
    </xdr:to>
    <xdr:graphicFrame macro="">
      <xdr:nvGraphicFramePr>
        <xdr:cNvPr id="29" name="Chart 28">
          <a:extLst>
            <a:ext uri="{FF2B5EF4-FFF2-40B4-BE49-F238E27FC236}">
              <a16:creationId xmlns:a16="http://schemas.microsoft.com/office/drawing/2014/main" id="{F3DC1BB4-ED2F-4291-8158-A92C77C27B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7</xdr:col>
      <xdr:colOff>47624</xdr:colOff>
      <xdr:row>132</xdr:row>
      <xdr:rowOff>171451</xdr:rowOff>
    </xdr:from>
    <xdr:to>
      <xdr:col>12</xdr:col>
      <xdr:colOff>600075</xdr:colOff>
      <xdr:row>136</xdr:row>
      <xdr:rowOff>171450</xdr:rowOff>
    </xdr:to>
    <mc:AlternateContent xmlns:mc="http://schemas.openxmlformats.org/markup-compatibility/2006" xmlns:a14="http://schemas.microsoft.com/office/drawing/2010/main">
      <mc:Choice Requires="a14">
        <xdr:graphicFrame macro="">
          <xdr:nvGraphicFramePr>
            <xdr:cNvPr id="30" name="Years 2">
              <a:extLst>
                <a:ext uri="{FF2B5EF4-FFF2-40B4-BE49-F238E27FC236}">
                  <a16:creationId xmlns:a16="http://schemas.microsoft.com/office/drawing/2014/main" id="{E3AC681E-6344-4A8A-815C-87A7D7B2ADC6}"/>
                </a:ext>
              </a:extLst>
            </xdr:cNvPr>
            <xdr:cNvGraphicFramePr/>
          </xdr:nvGraphicFramePr>
          <xdr:xfrm>
            <a:off x="0" y="0"/>
            <a:ext cx="0" cy="0"/>
          </xdr:xfrm>
          <a:graphic>
            <a:graphicData uri="http://schemas.microsoft.com/office/drawing/2010/slicer">
              <sle:slicer xmlns:sle="http://schemas.microsoft.com/office/drawing/2010/slicer" name="Years 2"/>
            </a:graphicData>
          </a:graphic>
        </xdr:graphicFrame>
      </mc:Choice>
      <mc:Fallback xmlns="">
        <xdr:sp macro="" textlink="">
          <xdr:nvSpPr>
            <xdr:cNvPr id="0" name=""/>
            <xdr:cNvSpPr>
              <a:spLocks noTextEdit="1"/>
            </xdr:cNvSpPr>
          </xdr:nvSpPr>
          <xdr:spPr>
            <a:xfrm>
              <a:off x="4314824" y="25460326"/>
              <a:ext cx="3600451" cy="761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180974</xdr:colOff>
      <xdr:row>40</xdr:row>
      <xdr:rowOff>76199</xdr:rowOff>
    </xdr:from>
    <xdr:to>
      <xdr:col>18</xdr:col>
      <xdr:colOff>352425</xdr:colOff>
      <xdr:row>55</xdr:row>
      <xdr:rowOff>66674</xdr:rowOff>
    </xdr:to>
    <xdr:graphicFrame macro="">
      <xdr:nvGraphicFramePr>
        <xdr:cNvPr id="18" name="Chart 17">
          <a:extLst>
            <a:ext uri="{FF2B5EF4-FFF2-40B4-BE49-F238E27FC236}">
              <a16:creationId xmlns:a16="http://schemas.microsoft.com/office/drawing/2014/main" id="{B74A1950-376B-469F-A5ED-76719E23D6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533400</xdr:colOff>
      <xdr:row>40</xdr:row>
      <xdr:rowOff>85725</xdr:rowOff>
    </xdr:from>
    <xdr:to>
      <xdr:col>9</xdr:col>
      <xdr:colOff>38100</xdr:colOff>
      <xdr:row>55</xdr:row>
      <xdr:rowOff>104775</xdr:rowOff>
    </xdr:to>
    <xdr:graphicFrame macro="">
      <xdr:nvGraphicFramePr>
        <xdr:cNvPr id="21" name="Chart 20">
          <a:extLst>
            <a:ext uri="{FF2B5EF4-FFF2-40B4-BE49-F238E27FC236}">
              <a16:creationId xmlns:a16="http://schemas.microsoft.com/office/drawing/2014/main" id="{E1B085EA-4D3E-48A9-AC17-E9F91C6D80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6</xdr:col>
      <xdr:colOff>466725</xdr:colOff>
      <xdr:row>118</xdr:row>
      <xdr:rowOff>57151</xdr:rowOff>
    </xdr:from>
    <xdr:to>
      <xdr:col>13</xdr:col>
      <xdr:colOff>133350</xdr:colOff>
      <xdr:row>132</xdr:row>
      <xdr:rowOff>66675</xdr:rowOff>
    </xdr:to>
    <xdr:graphicFrame macro="">
      <xdr:nvGraphicFramePr>
        <xdr:cNvPr id="24" name="Chart 23">
          <a:extLst>
            <a:ext uri="{FF2B5EF4-FFF2-40B4-BE49-F238E27FC236}">
              <a16:creationId xmlns:a16="http://schemas.microsoft.com/office/drawing/2014/main" id="{175A053F-C2E8-4AA0-8880-468A7FA56E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323850</xdr:colOff>
      <xdr:row>118</xdr:row>
      <xdr:rowOff>104774</xdr:rowOff>
    </xdr:from>
    <xdr:to>
      <xdr:col>20</xdr:col>
      <xdr:colOff>66675</xdr:colOff>
      <xdr:row>131</xdr:row>
      <xdr:rowOff>161925</xdr:rowOff>
    </xdr:to>
    <xdr:graphicFrame macro="">
      <xdr:nvGraphicFramePr>
        <xdr:cNvPr id="25" name="Chart 24">
          <a:extLst>
            <a:ext uri="{FF2B5EF4-FFF2-40B4-BE49-F238E27FC236}">
              <a16:creationId xmlns:a16="http://schemas.microsoft.com/office/drawing/2014/main" id="{57F91D7E-EA85-4782-9525-FD9971AC30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190500</xdr:colOff>
      <xdr:row>75</xdr:row>
      <xdr:rowOff>180974</xdr:rowOff>
    </xdr:from>
    <xdr:to>
      <xdr:col>12</xdr:col>
      <xdr:colOff>419100</xdr:colOff>
      <xdr:row>96</xdr:row>
      <xdr:rowOff>133349</xdr:rowOff>
    </xdr:to>
    <mc:AlternateContent xmlns:mc="http://schemas.openxmlformats.org/markup-compatibility/2006">
      <mc:Choice xmlns:cx4="http://schemas.microsoft.com/office/drawing/2016/5/10/chartex" Requires="cx4">
        <xdr:graphicFrame macro="">
          <xdr:nvGraphicFramePr>
            <xdr:cNvPr id="33" name="Chart 32">
              <a:extLst>
                <a:ext uri="{FF2B5EF4-FFF2-40B4-BE49-F238E27FC236}">
                  <a16:creationId xmlns:a16="http://schemas.microsoft.com/office/drawing/2014/main" id="{6E6A16BD-8E85-41BB-A38B-D64DFFBD1D4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5"/>
            </a:graphicData>
          </a:graphic>
        </xdr:graphicFrame>
      </mc:Choice>
      <mc:Fallback>
        <xdr:sp macro="" textlink="">
          <xdr:nvSpPr>
            <xdr:cNvPr id="0" name=""/>
            <xdr:cNvSpPr>
              <a:spLocks noTextEdit="1"/>
            </xdr:cNvSpPr>
          </xdr:nvSpPr>
          <xdr:spPr>
            <a:xfrm>
              <a:off x="190500" y="14611349"/>
              <a:ext cx="7543800" cy="39528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600075</xdr:colOff>
      <xdr:row>78</xdr:row>
      <xdr:rowOff>104775</xdr:rowOff>
    </xdr:from>
    <xdr:to>
      <xdr:col>20</xdr:col>
      <xdr:colOff>295275</xdr:colOff>
      <xdr:row>92</xdr:row>
      <xdr:rowOff>180975</xdr:rowOff>
    </xdr:to>
    <xdr:graphicFrame macro="">
      <xdr:nvGraphicFramePr>
        <xdr:cNvPr id="34" name="Chart 33">
          <a:extLst>
            <a:ext uri="{FF2B5EF4-FFF2-40B4-BE49-F238E27FC236}">
              <a16:creationId xmlns:a16="http://schemas.microsoft.com/office/drawing/2014/main" id="{4DE95137-5413-47EE-9CFE-B8C4930BFA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tin chaturani" refreshedDate="44203.897423958333" createdVersion="6" refreshedVersion="6" minRefreshableVersion="3" recordCount="49" xr:uid="{CCE63D78-F896-4F51-96EF-87E6576B2622}">
  <cacheSource type="worksheet">
    <worksheetSource ref="A1:V50" sheet="Sheet1"/>
  </cacheSource>
  <cacheFields count="24">
    <cacheField name="Order ID" numFmtId="0">
      <sharedItems/>
    </cacheField>
    <cacheField name="Date" numFmtId="14">
      <sharedItems containsSemiMixedTypes="0" containsNonDate="0" containsDate="1" containsString="0" minDate="2016-01-01T00:00:00" maxDate="2020-01-02T00:00:00" count="49">
        <d v="2016-01-01T00:00:00"/>
        <d v="2016-02-01T00:00:00"/>
        <d v="2016-03-01T00:00:00"/>
        <d v="2016-04-01T00:00:00"/>
        <d v="2016-05-01T00:00:00"/>
        <d v="2016-06-01T00:00:00"/>
        <d v="2016-07-01T00:00:00"/>
        <d v="2016-08-01T00:00:00"/>
        <d v="2016-09-01T00:00:00"/>
        <d v="2016-10-01T00:00:00"/>
        <d v="2016-11-01T00:00:00"/>
        <d v="2016-12-01T00:00:00"/>
        <d v="2017-01-01T00:00:00"/>
        <d v="2017-02-01T00:00:00"/>
        <d v="2017-03-01T00:00:00"/>
        <d v="2017-04-01T00:00:00"/>
        <d v="2017-05-01T00:00:00"/>
        <d v="2017-06-01T00:00:00"/>
        <d v="2017-07-01T00:00:00"/>
        <d v="2017-08-01T00:00:00"/>
        <d v="2017-09-01T00:00:00"/>
        <d v="2017-10-01T00:00:00"/>
        <d v="2017-11-01T00:00:00"/>
        <d v="2017-12-01T00:00:00"/>
        <d v="2018-01-01T00:00:00"/>
        <d v="2018-02-01T00:00:00"/>
        <d v="2018-03-01T00:00:00"/>
        <d v="2018-04-01T00:00:00"/>
        <d v="2018-05-01T00:00:00"/>
        <d v="2018-06-01T00:00:00"/>
        <d v="2018-07-01T00:00:00"/>
        <d v="2018-08-01T00:00:00"/>
        <d v="2018-09-01T00:00:00"/>
        <d v="2018-10-01T00:00:00"/>
        <d v="2018-11-01T00:00:00"/>
        <d v="2018-12-01T00:00:00"/>
        <d v="2019-01-01T00:00:00"/>
        <d v="2019-02-01T00:00:00"/>
        <d v="2019-03-01T00:00:00"/>
        <d v="2019-04-01T00:00:00"/>
        <d v="2019-05-01T00:00:00"/>
        <d v="2019-06-01T00:00:00"/>
        <d v="2019-07-01T00:00:00"/>
        <d v="2019-08-01T00:00:00"/>
        <d v="2019-09-01T00:00:00"/>
        <d v="2019-10-01T00:00:00"/>
        <d v="2019-11-01T00:00:00"/>
        <d v="2019-12-01T00:00:00"/>
        <d v="2020-01-01T00:00:00"/>
      </sharedItems>
      <fieldGroup par="23" base="1">
        <rangePr groupBy="months" startDate="2016-01-01T00:00:00" endDate="2020-01-02T00:00:00"/>
        <groupItems count="14">
          <s v="&lt;01-01-16"/>
          <s v="Jan"/>
          <s v="Feb"/>
          <s v="Mar"/>
          <s v="Apr"/>
          <s v="May"/>
          <s v="Jun"/>
          <s v="Jul"/>
          <s v="Aug"/>
          <s v="Sep"/>
          <s v="Oct"/>
          <s v="Nov"/>
          <s v="Dec"/>
          <s v="&gt;02-01-20"/>
        </groupItems>
      </fieldGroup>
    </cacheField>
    <cacheField name="Employee Name" numFmtId="0">
      <sharedItems count="24">
        <s v="Tracy Blumstein"/>
        <s v="Lena Hernandez"/>
        <s v="Patrick O'Donnell"/>
        <s v="Steve Nguyen"/>
        <s v="Alejandro Grove"/>
        <s v="Claire Gute"/>
        <s v="Darrin Van Huff"/>
        <s v="Linda Cazamias"/>
        <s v="Gene Hale"/>
        <s v="Brosina Hoffman"/>
        <s v="Emily Burns"/>
        <s v="Sean O'Donnell"/>
        <s v="Irene Maddox"/>
        <s v="Zuschuss Donatelli"/>
        <s v="Pete Kriz"/>
        <s v="Sandra Flanagan"/>
        <s v="Harold Pawlan"/>
        <s v="Erin Smith"/>
        <s v="Andrew Allen"/>
        <s v="Matt Abelman"/>
        <s v="Ruben Ausman"/>
        <s v="Ken Black"/>
        <s v="Eric Hoffmann"/>
        <s v="Odella Nelson"/>
      </sharedItems>
    </cacheField>
    <cacheField name="Segment" numFmtId="0">
      <sharedItems count="3">
        <s v="Consumer"/>
        <s v="Home Office"/>
        <s v="Corporate"/>
      </sharedItems>
    </cacheField>
    <cacheField name="City" numFmtId="0">
      <sharedItems count="19">
        <s v="Philadelphia"/>
        <s v="Dover"/>
        <s v="Westland"/>
        <s v="Houston"/>
        <s v="West Jordan"/>
        <s v="Henderson"/>
        <s v="Los Angeles"/>
        <s v="Naperville"/>
        <s v="Richardson"/>
        <s v="Orem"/>
        <s v="Fort Lauderdale"/>
        <s v="Seattle"/>
        <s v="San Francisco"/>
        <s v="Madison"/>
        <s v="Fort Worth"/>
        <s v="Melbourne"/>
        <s v="Concord"/>
        <s v="Fremont"/>
        <s v="Eagan"/>
      </sharedItems>
    </cacheField>
    <cacheField name="State" numFmtId="0">
      <sharedItems count="14">
        <s v="Pennsylvania"/>
        <s v="Delaware"/>
        <s v="Michigan"/>
        <s v="Texas"/>
        <s v="Utah"/>
        <s v="Kentucky"/>
        <s v="California"/>
        <s v="Illinois"/>
        <s v="Florida"/>
        <s v="Washington"/>
        <s v="Wisconsin"/>
        <s v="North Carolina"/>
        <s v="Nebraska"/>
        <s v="Minnesota"/>
      </sharedItems>
    </cacheField>
    <cacheField name="Region" numFmtId="0">
      <sharedItems count="4">
        <s v="East"/>
        <s v="Central"/>
        <s v="West"/>
        <s v="South"/>
      </sharedItems>
    </cacheField>
    <cacheField name="Product Category" numFmtId="0">
      <sharedItems count="3">
        <s v="Office Supplies"/>
        <s v="Technology"/>
        <s v="Furniture"/>
      </sharedItems>
    </cacheField>
    <cacheField name="Product Sub-Category" numFmtId="0">
      <sharedItems count="13">
        <s v="Envelopes"/>
        <s v="Binders"/>
        <s v="Art"/>
        <s v="Accessories"/>
        <s v="Storage"/>
        <s v="Chairs"/>
        <s v="Phones"/>
        <s v="Bookcases"/>
        <s v="Labels"/>
        <s v="Furnishings"/>
        <s v="Appliances"/>
        <s v="Tables"/>
        <s v="Paper"/>
      </sharedItems>
    </cacheField>
    <cacheField name="Product Name" numFmtId="0">
      <sharedItems count="48">
        <s v="Poly String Tie Envelopes"/>
        <s v="Acco Pressboard Covers with Storage Hooks, 14 7/8&quot; x 11&quot;, Executive Red"/>
        <s v="Lumber Crayons"/>
        <s v="Imation 8gb Micro Traveldrive Usb 2.0 Flash Drive"/>
        <s v="Gould Plastics 9-Pocket Panel Bin, 18-3/8w x 5-1/4d x 20-1/2h, Black"/>
        <s v="Global Fabric Manager's Chair, Dark Gray"/>
        <s v="Plantronics HL10 Handset Lifter"/>
        <s v="Fellowes Super Stor/Drawer"/>
        <s v="Bush Somerset Collection Bookcase"/>
        <s v="Hon Deluxe Fabric Upholstered Stacking Chairs, Rounded Back"/>
        <s v="Self-Adhesive Address Labels for Typewriters by Universal"/>
        <s v="Panasonic Kx-TS550"/>
        <s v="Electrix Architect's Clamp-On Swing Arm Lamp, Black"/>
        <s v="DXL Angle-View Binders with Locking Rings by Samsill"/>
        <s v="Belkin F5C206VTEL 6 Outlet Surge"/>
        <s v="Konftel 250 Conference phone - Charcoal black"/>
        <s v="Bretford CR4500 Series Slim Rectangular Table"/>
        <s v="Eldon Fold 'N Roll Cart System"/>
        <s v="Fellowes PB200 Plastic Comb Binding Machine"/>
        <s v="Newell 341"/>
        <s v="Cisco SPA 501G IP Phone"/>
        <s v="Wilson Jones Hanging View Binder, White, 1&quot;"/>
        <s v="#10-4 1/8&quot; x 9 1/2&quot; Premium Diagonal Seam Envelopes"/>
        <s v="Atlantic Metals Mobile 3-Shelf Bookcases, Custom Colors"/>
        <s v="Mitel 5320 IP Phone VoIP phone"/>
        <s v="Chromcraft Rectangular Conference Tables"/>
        <s v="Stur-D-Stor Shelving, Vertical 5-Shelf: 72&quot;H x 36&quot;W x 18 1/2&quot;D"/>
        <s v="Global Deluxe Stacking Chair, Gray"/>
        <s v="Riverside Palais Royal Lawyers Bookcase, Royale Cherry Finish"/>
        <s v="Avery Recycled Flexi-View Covers for Binding Systems"/>
        <s v="Howard Miller 13-3/4&quot; Diameter Brushed Chrome Round Wall Clock"/>
        <s v="BOSTON Model 1800 Electric Pencil Sharpeners, Putty/Woodgrain"/>
        <s v="Holmes Replacement Filter for HEPA Air Cleaner, Very Large Room, HEPA Filter"/>
        <s v="LF Elite 3D Dazzle Designer Hard Case Cover, Lf Stylus Pen and Wiper For Apple Iphone 5c Mini Lite"/>
        <s v="Advantus 10-Drawer Portable Organizer, Chrome Metal Frame, Smoke Drawers"/>
        <s v="Eldon Expressions Wood and Plastic Desk Accessories, Cherry Wood"/>
        <s v="Newell 322"/>
        <s v="Xerox 1967"/>
        <s v="Easy-staple paper"/>
        <s v="Eldon Base for stackable storage shelf, platinum"/>
        <s v="Storex DuraTech Recycled Plastic Frosted Binders"/>
        <s v="Newell 318"/>
        <s v="Acco Six-Outlet Power Strip, 4' Cord Length"/>
        <s v="Wilson Jones Active Use Binders"/>
        <s v="Imation 8GB Mini TravelDrive USB 2.0 Flash Drive"/>
        <s v="Verbatim 25 GB 6x Blu-ray Single Layer Recordable Disc, 25/Pack"/>
        <s v="Wilson Jones Leather-Like Binders with DublLock Round Rings"/>
        <s v="GE 30524EE4"/>
      </sharedItems>
    </cacheField>
    <cacheField name="Actual Sales" numFmtId="164">
      <sharedItems containsSemiMixedTypes="0" containsString="0" containsNumber="1" minValue="599" maxValue="6910" count="49">
        <n v="6444"/>
        <n v="6290"/>
        <n v="5700"/>
        <n v="2404"/>
        <n v="4255"/>
        <n v="6519"/>
        <n v="4530"/>
        <n v="3400"/>
        <n v="2817"/>
        <n v="3552"/>
        <n v="1820"/>
        <n v="599"/>
        <n v="2896"/>
        <n v="3604"/>
        <n v="3857.6111111111099"/>
        <n v="3019"/>
        <n v="6301"/>
        <n v="6910"/>
        <n v="2503"/>
        <n v="4338"/>
        <n v="5289"/>
        <n v="4529"/>
        <n v="5499"/>
        <n v="5430"/>
        <n v="2945"/>
        <n v="3881.8444444444399"/>
        <n v="4764"/>
        <n v="822"/>
        <n v="4622"/>
        <n v="6399"/>
        <n v="4402"/>
        <n v="6121"/>
        <n v="6800"/>
        <n v="5100"/>
        <n v="3659"/>
        <n v="786"/>
        <n v="4893"/>
        <n v="1987"/>
        <n v="640"/>
        <n v="734"/>
        <n v="3155"/>
        <n v="6471"/>
        <n v="3100"/>
        <n v="3650"/>
        <n v="3856"/>
        <n v="2937"/>
        <n v="2870"/>
        <n v="3900"/>
        <n v="3294"/>
      </sharedItems>
    </cacheField>
    <cacheField name="Target Sales per Year" numFmtId="164">
      <sharedItems containsSemiMixedTypes="0" containsString="0" containsNumber="1" containsInteger="1" minValue="1000" maxValue="7000" count="4">
        <n v="7000"/>
        <n v="4000"/>
        <n v="5500"/>
        <n v="1000"/>
      </sharedItems>
    </cacheField>
    <cacheField name="Quantity" numFmtId="0">
      <sharedItems containsSemiMixedTypes="0" containsString="0" containsNumber="1" containsInteger="1" minValue="2" maxValue="9"/>
    </cacheField>
    <cacheField name="Discount" numFmtId="0">
      <sharedItems containsSemiMixedTypes="0" containsString="0" containsNumber="1" minValue="0" maxValue="0.8" count="9">
        <n v="0.2"/>
        <n v="0.7"/>
        <n v="0"/>
        <n v="0.3"/>
        <n v="0.6"/>
        <n v="0.32"/>
        <n v="0.5"/>
        <n v="0.8"/>
        <n v="0.45"/>
      </sharedItems>
    </cacheField>
    <cacheField name="Store Type" numFmtId="0">
      <sharedItems count="2">
        <s v="Offline"/>
        <s v="Online"/>
      </sharedItems>
    </cacheField>
    <cacheField name="Revenue" numFmtId="164">
      <sharedItems containsSemiMixedTypes="0" containsString="0" containsNumber="1" minValue="1572" maxValue="49491"/>
    </cacheField>
    <cacheField name="% Sales Return" numFmtId="9">
      <sharedItems containsSemiMixedTypes="0" containsString="0" containsNumber="1" minValue="0.5" maxValue="0.88888888888888895"/>
    </cacheField>
    <cacheField name="COGS" numFmtId="0">
      <sharedItems containsSemiMixedTypes="0" containsString="0" containsNumber="1" containsInteger="1" minValue="1995" maxValue="6950" count="49">
        <n v="2819"/>
        <n v="3375"/>
        <n v="5631"/>
        <n v="4235"/>
        <n v="2486"/>
        <n v="6629"/>
        <n v="2862"/>
        <n v="3256"/>
        <n v="5088"/>
        <n v="6758"/>
        <n v="5131"/>
        <n v="3419"/>
        <n v="2422"/>
        <n v="5213"/>
        <n v="5208"/>
        <n v="2535"/>
        <n v="3643"/>
        <n v="4977"/>
        <n v="6580"/>
        <n v="3724"/>
        <n v="3010"/>
        <n v="6950"/>
        <n v="4927"/>
        <n v="2001"/>
        <n v="5235"/>
        <n v="6305"/>
        <n v="2729"/>
        <n v="2300"/>
        <n v="4960"/>
        <n v="2351"/>
        <n v="6335"/>
        <n v="2515"/>
        <n v="2692"/>
        <n v="2136"/>
        <n v="5399"/>
        <n v="2395"/>
        <n v="3352"/>
        <n v="5557"/>
        <n v="2686"/>
        <n v="1995"/>
        <n v="6132"/>
        <n v="5718"/>
        <n v="3131"/>
        <n v="2905"/>
        <n v="6700"/>
        <n v="3052"/>
        <n v="5608"/>
        <n v="3515"/>
        <n v="3051"/>
      </sharedItems>
    </cacheField>
    <cacheField name="Profit per Transaction" numFmtId="164">
      <sharedItems containsSemiMixedTypes="0" containsString="0" containsNumber="1" minValue="-1491" maxValue="44564"/>
    </cacheField>
    <cacheField name="Gross margin Ratio" numFmtId="10">
      <sharedItems containsSemiMixedTypes="0" containsString="0" containsNumber="1" minValue="-0.52353689567430028" maxValue="0.93151990415509445" count="49">
        <n v="0.78126939788950966"/>
        <n v="0.91057233704292528"/>
        <n v="0.50605263157894742"/>
        <n v="0.4127842484747643"/>
        <n v="0.85393654524089302"/>
        <n v="0.66104208211893445"/>
        <n v="0.84205298013245033"/>
        <n v="0.52117647058823524"/>
        <n v="9.6911608093716725E-2"/>
        <n v="0.3658033033033033"/>
        <n v="-0.4096153846153846"/>
        <n v="-0.42696160267111855"/>
        <n v="0.83273480662983423"/>
        <n v="0.51785053644099144"/>
        <n v="0.7299883347494851"/>
        <n v="0.79007949652202714"/>
        <n v="0.80727926784108339"/>
        <n v="0.63986975397973955"/>
        <n v="0.12371820482088161"/>
        <n v="0.57076994006454584"/>
        <n v="0.81029810298102978"/>
        <n v="0.61636122764407153"/>
        <n v="0.90044654583661676"/>
        <n v="0.87716390423572743"/>
        <n v="0.70373514431239392"/>
        <n v="0.81953023476812259"/>
        <n v="0.90452700811642872"/>
        <n v="-0.39902676399026765"/>
        <n v="0.84669592631513879"/>
        <n v="0.81629942178465387"/>
        <n v="0.52029380584582763"/>
        <n v="0.93151990415509445"/>
        <n v="0.92082352941176471"/>
        <n v="0.91623529411764704"/>
        <n v="0.26223011751844766"/>
        <n v="-0.52353689567430028"/>
        <n v="0.90213424425564215"/>
        <n v="0.30083039758429791"/>
        <n v="-0.39895833333333336"/>
        <n v="9.4005449591280654E-2"/>
        <n v="2.8209191759112521E-2"/>
        <n v="0.70545510740225625"/>
        <n v="0.85571428571428576"/>
        <n v="0.88630136986301367"/>
        <n v="0.1312240663900415"/>
        <n v="0.65361479968221536"/>
        <n v="2.2996515679442508E-2"/>
        <n v="0.54935897435897441"/>
        <n v="0.86768149882903978"/>
      </sharedItems>
    </cacheField>
    <cacheField name="Dump" numFmtId="165">
      <sharedItems containsSemiMixedTypes="0" containsString="0" containsNumber="1" containsInteger="1" minValue="245" maxValue="927"/>
    </cacheField>
    <cacheField name="Shrinkage" numFmtId="9">
      <sharedItems containsSemiMixedTypes="0" containsString="0" containsNumber="1" minValue="3.7999999999999999E-2" maxValue="5.5E-2"/>
    </cacheField>
    <cacheField name="Quarters" numFmtId="0" databaseField="0">
      <fieldGroup base="1">
        <rangePr groupBy="quarters" startDate="2016-01-01T00:00:00" endDate="2020-01-02T00:00:00"/>
        <groupItems count="6">
          <s v="&lt;01-01-16"/>
          <s v="Qtr1"/>
          <s v="Qtr2"/>
          <s v="Qtr3"/>
          <s v="Qtr4"/>
          <s v="&gt;02-01-20"/>
        </groupItems>
      </fieldGroup>
    </cacheField>
    <cacheField name="Years" numFmtId="0" databaseField="0">
      <fieldGroup base="1">
        <rangePr groupBy="years" startDate="2016-01-01T00:00:00" endDate="2020-01-02T00:00:00"/>
        <groupItems count="7">
          <s v="&lt;01-01-16"/>
          <s v="2016"/>
          <s v="2017"/>
          <s v="2018"/>
          <s v="2019"/>
          <s v="2020"/>
          <s v="&gt;02-01-20"/>
        </groupItems>
      </fieldGroup>
    </cacheField>
  </cacheFields>
  <extLst>
    <ext xmlns:x14="http://schemas.microsoft.com/office/spreadsheetml/2009/9/main" uri="{725AE2AE-9491-48be-B2B4-4EB974FC3084}">
      <x14:pivotCacheDefinition pivotCacheId="11897228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tin chaturani" refreshedDate="44203.914777083337" createdVersion="6" refreshedVersion="6" minRefreshableVersion="3" recordCount="49" xr:uid="{32DAC22E-7ABC-4155-B9F4-DCC63C30C83A}">
  <cacheSource type="worksheet">
    <worksheetSource ref="E1:V50" sheet="Sheet1"/>
  </cacheSource>
  <cacheFields count="18">
    <cacheField name="City" numFmtId="0">
      <sharedItems count="19">
        <s v="Philadelphia"/>
        <s v="Dover"/>
        <s v="Westland"/>
        <s v="Houston"/>
        <s v="West Jordan"/>
        <s v="Henderson"/>
        <s v="Los Angeles"/>
        <s v="Naperville"/>
        <s v="Richardson"/>
        <s v="Orem"/>
        <s v="Fort Lauderdale"/>
        <s v="Seattle"/>
        <s v="San Francisco"/>
        <s v="Madison"/>
        <s v="Fort Worth"/>
        <s v="Melbourne"/>
        <s v="Concord"/>
        <s v="Fremont"/>
        <s v="Eagan"/>
      </sharedItems>
    </cacheField>
    <cacheField name="State" numFmtId="0">
      <sharedItems/>
    </cacheField>
    <cacheField name="Region" numFmtId="0">
      <sharedItems/>
    </cacheField>
    <cacheField name="Product Category" numFmtId="0">
      <sharedItems/>
    </cacheField>
    <cacheField name="Product Sub-Category" numFmtId="0">
      <sharedItems/>
    </cacheField>
    <cacheField name="Product Name" numFmtId="0">
      <sharedItems/>
    </cacheField>
    <cacheField name="Actual Sales" numFmtId="164">
      <sharedItems containsSemiMixedTypes="0" containsString="0" containsNumber="1" minValue="599" maxValue="6910"/>
    </cacheField>
    <cacheField name="Target Sales per Year" numFmtId="164">
      <sharedItems containsSemiMixedTypes="0" containsString="0" containsNumber="1" containsInteger="1" minValue="1000" maxValue="7000"/>
    </cacheField>
    <cacheField name="Quantity" numFmtId="0">
      <sharedItems containsSemiMixedTypes="0" containsString="0" containsNumber="1" containsInteger="1" minValue="2" maxValue="9"/>
    </cacheField>
    <cacheField name="Discount" numFmtId="0">
      <sharedItems containsSemiMixedTypes="0" containsString="0" containsNumber="1" minValue="0" maxValue="0.8"/>
    </cacheField>
    <cacheField name="Store Type" numFmtId="0">
      <sharedItems/>
    </cacheField>
    <cacheField name="Revenue" numFmtId="164">
      <sharedItems containsSemiMixedTypes="0" containsString="0" containsNumber="1" minValue="1572" maxValue="49491"/>
    </cacheField>
    <cacheField name="% Sales Return" numFmtId="9">
      <sharedItems containsSemiMixedTypes="0" containsString="0" containsNumber="1" minValue="0.5" maxValue="0.88888888888888895"/>
    </cacheField>
    <cacheField name="COGS" numFmtId="0">
      <sharedItems containsSemiMixedTypes="0" containsString="0" containsNumber="1" containsInteger="1" minValue="1995" maxValue="6950"/>
    </cacheField>
    <cacheField name="Profit per Transaction" numFmtId="164">
      <sharedItems containsSemiMixedTypes="0" containsString="0" containsNumber="1" minValue="-1491" maxValue="44564"/>
    </cacheField>
    <cacheField name="Gross margin Ratio" numFmtId="10">
      <sharedItems containsSemiMixedTypes="0" containsString="0" containsNumber="1" minValue="-0.52353689567430028" maxValue="0.93151990415509445"/>
    </cacheField>
    <cacheField name="Dump" numFmtId="165">
      <sharedItems containsSemiMixedTypes="0" containsString="0" containsNumber="1" containsInteger="1" minValue="245" maxValue="927"/>
    </cacheField>
    <cacheField name="Shrinkage" numFmtId="9">
      <sharedItems containsSemiMixedTypes="0" containsString="0" containsNumber="1" minValue="3.7999999999999999E-2" maxValue="5.5E-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s v="US-2020-150630"/>
    <x v="0"/>
    <x v="0"/>
    <x v="0"/>
    <x v="0"/>
    <x v="0"/>
    <x v="0"/>
    <x v="0"/>
    <x v="0"/>
    <x v="0"/>
    <x v="0"/>
    <x v="0"/>
    <n v="2"/>
    <x v="0"/>
    <x v="0"/>
    <n v="12888"/>
    <n v="0.5"/>
    <x v="0"/>
    <n v="10069"/>
    <x v="0"/>
    <n v="245"/>
    <n v="4.2000000000000003E-2"/>
  </r>
  <r>
    <s v="US-2020-150630"/>
    <x v="1"/>
    <x v="0"/>
    <x v="0"/>
    <x v="0"/>
    <x v="0"/>
    <x v="0"/>
    <x v="0"/>
    <x v="1"/>
    <x v="1"/>
    <x v="1"/>
    <x v="0"/>
    <n v="6"/>
    <x v="1"/>
    <x v="0"/>
    <n v="37740"/>
    <n v="0.83333333333333337"/>
    <x v="1"/>
    <n v="34365"/>
    <x v="1"/>
    <n v="245"/>
    <n v="4.2000000000000003E-2"/>
  </r>
  <r>
    <s v="US-2020-150630"/>
    <x v="2"/>
    <x v="0"/>
    <x v="0"/>
    <x v="0"/>
    <x v="0"/>
    <x v="0"/>
    <x v="0"/>
    <x v="2"/>
    <x v="2"/>
    <x v="2"/>
    <x v="0"/>
    <n v="2"/>
    <x v="0"/>
    <x v="0"/>
    <n v="11400"/>
    <n v="0.5"/>
    <x v="2"/>
    <n v="5769"/>
    <x v="2"/>
    <n v="245"/>
    <n v="4.2000000000000003E-2"/>
  </r>
  <r>
    <s v="US-2018-108966"/>
    <x v="3"/>
    <x v="1"/>
    <x v="0"/>
    <x v="1"/>
    <x v="1"/>
    <x v="0"/>
    <x v="1"/>
    <x v="3"/>
    <x v="3"/>
    <x v="3"/>
    <x v="1"/>
    <n v="3"/>
    <x v="2"/>
    <x v="1"/>
    <n v="7212"/>
    <n v="0.66666666666666663"/>
    <x v="3"/>
    <n v="2977"/>
    <x v="3"/>
    <n v="245"/>
    <n v="4.2000000000000003E-2"/>
  </r>
  <r>
    <s v="US-2017-156909"/>
    <x v="4"/>
    <x v="2"/>
    <x v="0"/>
    <x v="2"/>
    <x v="2"/>
    <x v="1"/>
    <x v="0"/>
    <x v="4"/>
    <x v="4"/>
    <x v="4"/>
    <x v="2"/>
    <n v="4"/>
    <x v="2"/>
    <x v="0"/>
    <n v="17020"/>
    <n v="0.75"/>
    <x v="4"/>
    <n v="14534"/>
    <x v="4"/>
    <n v="245"/>
    <n v="4.2000000000000003E-2"/>
  </r>
  <r>
    <s v="US-2017-150630"/>
    <x v="5"/>
    <x v="3"/>
    <x v="1"/>
    <x v="3"/>
    <x v="3"/>
    <x v="1"/>
    <x v="2"/>
    <x v="5"/>
    <x v="5"/>
    <x v="5"/>
    <x v="0"/>
    <n v="3"/>
    <x v="3"/>
    <x v="0"/>
    <n v="19557"/>
    <n v="0.66666666666666663"/>
    <x v="5"/>
    <n v="12928"/>
    <x v="5"/>
    <n v="245"/>
    <n v="4.2000000000000003E-2"/>
  </r>
  <r>
    <s v="US-2017-150630"/>
    <x v="6"/>
    <x v="3"/>
    <x v="1"/>
    <x v="3"/>
    <x v="3"/>
    <x v="1"/>
    <x v="1"/>
    <x v="6"/>
    <x v="6"/>
    <x v="6"/>
    <x v="0"/>
    <n v="4"/>
    <x v="0"/>
    <x v="0"/>
    <n v="18120"/>
    <n v="0.75"/>
    <x v="6"/>
    <n v="15258"/>
    <x v="6"/>
    <n v="245"/>
    <n v="4.2000000000000003E-2"/>
  </r>
  <r>
    <s v="US-2017-150630"/>
    <x v="7"/>
    <x v="4"/>
    <x v="0"/>
    <x v="4"/>
    <x v="4"/>
    <x v="2"/>
    <x v="0"/>
    <x v="4"/>
    <x v="7"/>
    <x v="7"/>
    <x v="2"/>
    <n v="2"/>
    <x v="2"/>
    <x v="1"/>
    <n v="6800"/>
    <n v="0.5"/>
    <x v="7"/>
    <n v="3544"/>
    <x v="7"/>
    <n v="528"/>
    <n v="5.5E-2"/>
  </r>
  <r>
    <s v="US-2017-150630"/>
    <x v="8"/>
    <x v="5"/>
    <x v="0"/>
    <x v="5"/>
    <x v="5"/>
    <x v="3"/>
    <x v="2"/>
    <x v="7"/>
    <x v="8"/>
    <x v="8"/>
    <x v="1"/>
    <n v="2"/>
    <x v="2"/>
    <x v="0"/>
    <n v="5634"/>
    <n v="0.5"/>
    <x v="8"/>
    <n v="546"/>
    <x v="8"/>
    <n v="528"/>
    <n v="5.5E-2"/>
  </r>
  <r>
    <s v="US-2017-118983"/>
    <x v="9"/>
    <x v="5"/>
    <x v="0"/>
    <x v="5"/>
    <x v="5"/>
    <x v="3"/>
    <x v="2"/>
    <x v="5"/>
    <x v="9"/>
    <x v="9"/>
    <x v="1"/>
    <n v="3"/>
    <x v="2"/>
    <x v="1"/>
    <n v="10656"/>
    <n v="0.66666666666666663"/>
    <x v="9"/>
    <n v="3898"/>
    <x v="9"/>
    <n v="528"/>
    <n v="5.5E-2"/>
  </r>
  <r>
    <s v="US-2017-108966"/>
    <x v="10"/>
    <x v="6"/>
    <x v="2"/>
    <x v="6"/>
    <x v="6"/>
    <x v="2"/>
    <x v="0"/>
    <x v="8"/>
    <x v="10"/>
    <x v="10"/>
    <x v="1"/>
    <n v="2"/>
    <x v="2"/>
    <x v="0"/>
    <n v="3640"/>
    <n v="0.5"/>
    <x v="10"/>
    <n v="-1491"/>
    <x v="10"/>
    <n v="528"/>
    <n v="5.5E-2"/>
  </r>
  <r>
    <s v="US-2016-118983"/>
    <x v="11"/>
    <x v="7"/>
    <x v="2"/>
    <x v="7"/>
    <x v="7"/>
    <x v="1"/>
    <x v="1"/>
    <x v="6"/>
    <x v="11"/>
    <x v="11"/>
    <x v="3"/>
    <n v="4"/>
    <x v="0"/>
    <x v="1"/>
    <n v="2396"/>
    <n v="0.75"/>
    <x v="11"/>
    <n v="-1023"/>
    <x v="11"/>
    <n v="528"/>
    <n v="5.5E-2"/>
  </r>
  <r>
    <s v="CA-2020-169194"/>
    <x v="12"/>
    <x v="8"/>
    <x v="2"/>
    <x v="8"/>
    <x v="3"/>
    <x v="1"/>
    <x v="2"/>
    <x v="9"/>
    <x v="12"/>
    <x v="12"/>
    <x v="1"/>
    <n v="5"/>
    <x v="4"/>
    <x v="0"/>
    <n v="14480"/>
    <n v="0.8"/>
    <x v="12"/>
    <n v="12058"/>
    <x v="12"/>
    <n v="528"/>
    <n v="5.5E-2"/>
  </r>
  <r>
    <s v="CA-2020-146703"/>
    <x v="13"/>
    <x v="9"/>
    <x v="0"/>
    <x v="6"/>
    <x v="6"/>
    <x v="2"/>
    <x v="0"/>
    <x v="1"/>
    <x v="13"/>
    <x v="13"/>
    <x v="2"/>
    <n v="3"/>
    <x v="0"/>
    <x v="0"/>
    <n v="10812"/>
    <n v="0.66666666666666663"/>
    <x v="13"/>
    <n v="5599"/>
    <x v="13"/>
    <n v="528"/>
    <n v="5.5E-2"/>
  </r>
  <r>
    <s v="CA-2020-117415"/>
    <x v="14"/>
    <x v="9"/>
    <x v="0"/>
    <x v="6"/>
    <x v="6"/>
    <x v="2"/>
    <x v="0"/>
    <x v="10"/>
    <x v="14"/>
    <x v="14"/>
    <x v="2"/>
    <n v="5"/>
    <x v="2"/>
    <x v="0"/>
    <n v="19288.055555555551"/>
    <n v="0.8"/>
    <x v="14"/>
    <n v="14080.055555555551"/>
    <x v="14"/>
    <n v="528"/>
    <n v="5.5E-2"/>
  </r>
  <r>
    <s v="CA-2020-117415"/>
    <x v="15"/>
    <x v="9"/>
    <x v="0"/>
    <x v="6"/>
    <x v="6"/>
    <x v="2"/>
    <x v="1"/>
    <x v="6"/>
    <x v="15"/>
    <x v="15"/>
    <x v="2"/>
    <n v="4"/>
    <x v="0"/>
    <x v="1"/>
    <n v="12076"/>
    <n v="0.75"/>
    <x v="15"/>
    <n v="9541"/>
    <x v="15"/>
    <n v="528"/>
    <n v="5.5E-2"/>
  </r>
  <r>
    <s v="CA-2019-167164"/>
    <x v="16"/>
    <x v="10"/>
    <x v="0"/>
    <x v="9"/>
    <x v="4"/>
    <x v="2"/>
    <x v="2"/>
    <x v="11"/>
    <x v="16"/>
    <x v="16"/>
    <x v="0"/>
    <n v="3"/>
    <x v="2"/>
    <x v="0"/>
    <n v="18903"/>
    <n v="0.66666666666666663"/>
    <x v="16"/>
    <n v="15260"/>
    <x v="16"/>
    <n v="528"/>
    <n v="5.5E-2"/>
  </r>
  <r>
    <s v="CA-2019-152156"/>
    <x v="17"/>
    <x v="11"/>
    <x v="0"/>
    <x v="10"/>
    <x v="8"/>
    <x v="3"/>
    <x v="0"/>
    <x v="4"/>
    <x v="17"/>
    <x v="17"/>
    <x v="0"/>
    <n v="2"/>
    <x v="0"/>
    <x v="0"/>
    <n v="13820"/>
    <n v="0.5"/>
    <x v="17"/>
    <n v="8843"/>
    <x v="17"/>
    <n v="830"/>
    <n v="4.7E-2"/>
  </r>
  <r>
    <s v="CA-2019-152156"/>
    <x v="18"/>
    <x v="12"/>
    <x v="0"/>
    <x v="11"/>
    <x v="9"/>
    <x v="2"/>
    <x v="0"/>
    <x v="1"/>
    <x v="18"/>
    <x v="18"/>
    <x v="1"/>
    <n v="3"/>
    <x v="0"/>
    <x v="1"/>
    <n v="7509"/>
    <n v="0.66666666666666663"/>
    <x v="18"/>
    <n v="929"/>
    <x v="18"/>
    <n v="830"/>
    <n v="4.7E-2"/>
  </r>
  <r>
    <s v="CA-2019-138688"/>
    <x v="19"/>
    <x v="13"/>
    <x v="0"/>
    <x v="12"/>
    <x v="6"/>
    <x v="2"/>
    <x v="0"/>
    <x v="2"/>
    <x v="19"/>
    <x v="19"/>
    <x v="2"/>
    <n v="2"/>
    <x v="2"/>
    <x v="0"/>
    <n v="8676"/>
    <n v="0.5"/>
    <x v="19"/>
    <n v="4952"/>
    <x v="19"/>
    <n v="830"/>
    <n v="4.7E-2"/>
  </r>
  <r>
    <s v="CA-2019-120999"/>
    <x v="20"/>
    <x v="13"/>
    <x v="0"/>
    <x v="12"/>
    <x v="6"/>
    <x v="2"/>
    <x v="1"/>
    <x v="6"/>
    <x v="20"/>
    <x v="20"/>
    <x v="2"/>
    <n v="3"/>
    <x v="0"/>
    <x v="1"/>
    <n v="15867"/>
    <n v="0.66666666666666663"/>
    <x v="20"/>
    <n v="12857"/>
    <x v="20"/>
    <n v="830"/>
    <n v="4.7E-2"/>
  </r>
  <r>
    <s v="CA-2019-117590"/>
    <x v="21"/>
    <x v="13"/>
    <x v="0"/>
    <x v="12"/>
    <x v="6"/>
    <x v="2"/>
    <x v="0"/>
    <x v="1"/>
    <x v="21"/>
    <x v="21"/>
    <x v="2"/>
    <n v="4"/>
    <x v="0"/>
    <x v="0"/>
    <n v="18116"/>
    <n v="0.75"/>
    <x v="21"/>
    <n v="11166"/>
    <x v="21"/>
    <n v="830"/>
    <n v="4.7E-2"/>
  </r>
  <r>
    <s v="CA-2019-115812"/>
    <x v="22"/>
    <x v="3"/>
    <x v="1"/>
    <x v="3"/>
    <x v="3"/>
    <x v="1"/>
    <x v="0"/>
    <x v="0"/>
    <x v="22"/>
    <x v="22"/>
    <x v="0"/>
    <n v="9"/>
    <x v="0"/>
    <x v="1"/>
    <n v="49491"/>
    <n v="0.88888888888888884"/>
    <x v="22"/>
    <n v="44564"/>
    <x v="22"/>
    <n v="830"/>
    <n v="4.7E-2"/>
  </r>
  <r>
    <s v="CA-2019-115812"/>
    <x v="23"/>
    <x v="3"/>
    <x v="1"/>
    <x v="3"/>
    <x v="3"/>
    <x v="1"/>
    <x v="2"/>
    <x v="7"/>
    <x v="23"/>
    <x v="23"/>
    <x v="0"/>
    <n v="3"/>
    <x v="5"/>
    <x v="0"/>
    <n v="16290"/>
    <n v="0.66666666666666663"/>
    <x v="23"/>
    <n v="14289"/>
    <x v="23"/>
    <n v="830"/>
    <n v="4.7E-2"/>
  </r>
  <r>
    <s v="CA-2019-115812"/>
    <x v="24"/>
    <x v="9"/>
    <x v="0"/>
    <x v="6"/>
    <x v="6"/>
    <x v="2"/>
    <x v="1"/>
    <x v="6"/>
    <x v="24"/>
    <x v="24"/>
    <x v="2"/>
    <n v="6"/>
    <x v="0"/>
    <x v="1"/>
    <n v="17670"/>
    <n v="0.83333333333333337"/>
    <x v="24"/>
    <n v="12435"/>
    <x v="24"/>
    <n v="830"/>
    <n v="4.7E-2"/>
  </r>
  <r>
    <s v="CA-2019-106320"/>
    <x v="25"/>
    <x v="9"/>
    <x v="0"/>
    <x v="6"/>
    <x v="6"/>
    <x v="2"/>
    <x v="2"/>
    <x v="11"/>
    <x v="25"/>
    <x v="25"/>
    <x v="2"/>
    <n v="9"/>
    <x v="0"/>
    <x v="0"/>
    <n v="34936.599999999962"/>
    <n v="0.88888888888888895"/>
    <x v="25"/>
    <n v="28631.599999999962"/>
    <x v="25"/>
    <n v="830"/>
    <n v="4.7E-2"/>
  </r>
  <r>
    <s v="CA-2018-161389"/>
    <x v="26"/>
    <x v="14"/>
    <x v="0"/>
    <x v="13"/>
    <x v="10"/>
    <x v="1"/>
    <x v="0"/>
    <x v="4"/>
    <x v="26"/>
    <x v="26"/>
    <x v="2"/>
    <n v="6"/>
    <x v="2"/>
    <x v="0"/>
    <n v="28584"/>
    <n v="0.83333333333333337"/>
    <x v="26"/>
    <n v="25855"/>
    <x v="26"/>
    <n v="830"/>
    <n v="4.7E-2"/>
  </r>
  <r>
    <s v="CA-2018-143336"/>
    <x v="27"/>
    <x v="15"/>
    <x v="0"/>
    <x v="0"/>
    <x v="0"/>
    <x v="0"/>
    <x v="2"/>
    <x v="5"/>
    <x v="27"/>
    <x v="27"/>
    <x v="3"/>
    <n v="2"/>
    <x v="3"/>
    <x v="1"/>
    <n v="1644"/>
    <n v="0.5"/>
    <x v="27"/>
    <n v="-656"/>
    <x v="27"/>
    <n v="640"/>
    <n v="4.3999999999999997E-2"/>
  </r>
  <r>
    <s v="CA-2018-143336"/>
    <x v="28"/>
    <x v="0"/>
    <x v="0"/>
    <x v="0"/>
    <x v="0"/>
    <x v="0"/>
    <x v="2"/>
    <x v="7"/>
    <x v="28"/>
    <x v="28"/>
    <x v="0"/>
    <n v="7"/>
    <x v="6"/>
    <x v="0"/>
    <n v="32354"/>
    <n v="0.8571428571428571"/>
    <x v="28"/>
    <n v="27394"/>
    <x v="28"/>
    <n v="640"/>
    <n v="4.3999999999999997E-2"/>
  </r>
  <r>
    <s v="CA-2018-143336"/>
    <x v="29"/>
    <x v="0"/>
    <x v="0"/>
    <x v="0"/>
    <x v="0"/>
    <x v="0"/>
    <x v="0"/>
    <x v="1"/>
    <x v="29"/>
    <x v="29"/>
    <x v="0"/>
    <n v="2"/>
    <x v="1"/>
    <x v="0"/>
    <n v="12798"/>
    <n v="0.5"/>
    <x v="29"/>
    <n v="10447"/>
    <x v="29"/>
    <n v="640"/>
    <n v="4.3999999999999997E-2"/>
  </r>
  <r>
    <s v="CA-2018-117415"/>
    <x v="30"/>
    <x v="0"/>
    <x v="0"/>
    <x v="0"/>
    <x v="0"/>
    <x v="0"/>
    <x v="2"/>
    <x v="9"/>
    <x v="30"/>
    <x v="30"/>
    <x v="0"/>
    <n v="3"/>
    <x v="0"/>
    <x v="1"/>
    <n v="13206"/>
    <n v="0.66666666666666663"/>
    <x v="30"/>
    <n v="6871"/>
    <x v="30"/>
    <n v="640"/>
    <n v="4.3999999999999997E-2"/>
  </r>
  <r>
    <s v="CA-2018-117415"/>
    <x v="31"/>
    <x v="0"/>
    <x v="0"/>
    <x v="0"/>
    <x v="0"/>
    <x v="0"/>
    <x v="0"/>
    <x v="2"/>
    <x v="31"/>
    <x v="31"/>
    <x v="0"/>
    <n v="6"/>
    <x v="0"/>
    <x v="1"/>
    <n v="36726"/>
    <n v="0.83333333333333337"/>
    <x v="31"/>
    <n v="34211"/>
    <x v="31"/>
    <n v="640"/>
    <n v="4.3999999999999997E-2"/>
  </r>
  <r>
    <s v="CA-2018-115812"/>
    <x v="32"/>
    <x v="16"/>
    <x v="1"/>
    <x v="14"/>
    <x v="3"/>
    <x v="1"/>
    <x v="0"/>
    <x v="10"/>
    <x v="32"/>
    <x v="32"/>
    <x v="0"/>
    <n v="5"/>
    <x v="7"/>
    <x v="0"/>
    <n v="34000"/>
    <n v="0.8"/>
    <x v="32"/>
    <n v="31308"/>
    <x v="32"/>
    <n v="640"/>
    <n v="4.3999999999999997E-2"/>
  </r>
  <r>
    <s v="CA-2018-115812"/>
    <x v="33"/>
    <x v="11"/>
    <x v="0"/>
    <x v="10"/>
    <x v="8"/>
    <x v="3"/>
    <x v="2"/>
    <x v="11"/>
    <x v="16"/>
    <x v="33"/>
    <x v="0"/>
    <n v="5"/>
    <x v="8"/>
    <x v="0"/>
    <n v="25500"/>
    <n v="0.8"/>
    <x v="33"/>
    <n v="23364"/>
    <x v="33"/>
    <n v="640"/>
    <n v="4.3999999999999997E-2"/>
  </r>
  <r>
    <s v="CA-2018-105893"/>
    <x v="34"/>
    <x v="1"/>
    <x v="0"/>
    <x v="1"/>
    <x v="1"/>
    <x v="0"/>
    <x v="1"/>
    <x v="6"/>
    <x v="33"/>
    <x v="34"/>
    <x v="1"/>
    <n v="2"/>
    <x v="2"/>
    <x v="0"/>
    <n v="7318"/>
    <n v="0.5"/>
    <x v="34"/>
    <n v="1919"/>
    <x v="34"/>
    <n v="640"/>
    <n v="4.3999999999999997E-2"/>
  </r>
  <r>
    <s v="CA-2017-169194"/>
    <x v="35"/>
    <x v="17"/>
    <x v="2"/>
    <x v="15"/>
    <x v="8"/>
    <x v="3"/>
    <x v="0"/>
    <x v="4"/>
    <x v="34"/>
    <x v="35"/>
    <x v="3"/>
    <n v="2"/>
    <x v="0"/>
    <x v="1"/>
    <n v="1572"/>
    <n v="0.5"/>
    <x v="35"/>
    <n v="-823"/>
    <x v="35"/>
    <n v="640"/>
    <n v="4.3999999999999997E-2"/>
  </r>
  <r>
    <s v="CA-2017-139619"/>
    <x v="36"/>
    <x v="9"/>
    <x v="0"/>
    <x v="6"/>
    <x v="6"/>
    <x v="2"/>
    <x v="2"/>
    <x v="9"/>
    <x v="35"/>
    <x v="36"/>
    <x v="2"/>
    <n v="7"/>
    <x v="2"/>
    <x v="1"/>
    <n v="34251"/>
    <n v="0.8571428571428571"/>
    <x v="36"/>
    <n v="30899"/>
    <x v="36"/>
    <n v="640"/>
    <n v="4.3999999999999997E-2"/>
  </r>
  <r>
    <s v="CA-2017-115812"/>
    <x v="37"/>
    <x v="9"/>
    <x v="0"/>
    <x v="6"/>
    <x v="6"/>
    <x v="2"/>
    <x v="0"/>
    <x v="2"/>
    <x v="36"/>
    <x v="37"/>
    <x v="2"/>
    <n v="4"/>
    <x v="2"/>
    <x v="0"/>
    <n v="7948"/>
    <n v="0.75"/>
    <x v="37"/>
    <n v="2391"/>
    <x v="37"/>
    <n v="640"/>
    <n v="4.3999999999999997E-2"/>
  </r>
  <r>
    <s v="CA-2017-115812"/>
    <x v="38"/>
    <x v="18"/>
    <x v="0"/>
    <x v="16"/>
    <x v="11"/>
    <x v="3"/>
    <x v="0"/>
    <x v="12"/>
    <x v="37"/>
    <x v="38"/>
    <x v="3"/>
    <n v="3"/>
    <x v="0"/>
    <x v="0"/>
    <n v="1920"/>
    <n v="0.66666666666666663"/>
    <x v="38"/>
    <n v="-766"/>
    <x v="38"/>
    <n v="640"/>
    <n v="4.3999999999999997E-2"/>
  </r>
  <r>
    <s v="CA-2017-114412"/>
    <x v="39"/>
    <x v="19"/>
    <x v="1"/>
    <x v="3"/>
    <x v="3"/>
    <x v="1"/>
    <x v="0"/>
    <x v="12"/>
    <x v="38"/>
    <x v="39"/>
    <x v="3"/>
    <n v="3"/>
    <x v="0"/>
    <x v="0"/>
    <n v="2202"/>
    <n v="0.66666666666666663"/>
    <x v="39"/>
    <n v="207"/>
    <x v="39"/>
    <n v="640"/>
    <n v="4.3999999999999997E-2"/>
  </r>
  <r>
    <s v="CA-2017-107727"/>
    <x v="40"/>
    <x v="20"/>
    <x v="2"/>
    <x v="6"/>
    <x v="6"/>
    <x v="2"/>
    <x v="0"/>
    <x v="4"/>
    <x v="39"/>
    <x v="40"/>
    <x v="1"/>
    <n v="2"/>
    <x v="2"/>
    <x v="0"/>
    <n v="6310"/>
    <n v="0.5"/>
    <x v="40"/>
    <n v="178"/>
    <x v="40"/>
    <n v="640"/>
    <n v="4.3999999999999997E-2"/>
  </r>
  <r>
    <s v="CA-2017-101343"/>
    <x v="41"/>
    <x v="16"/>
    <x v="1"/>
    <x v="14"/>
    <x v="3"/>
    <x v="1"/>
    <x v="0"/>
    <x v="1"/>
    <x v="40"/>
    <x v="41"/>
    <x v="0"/>
    <n v="3"/>
    <x v="7"/>
    <x v="0"/>
    <n v="19413"/>
    <n v="0.66666666666666663"/>
    <x v="41"/>
    <n v="13695"/>
    <x v="41"/>
    <n v="927"/>
    <n v="3.7999999999999999E-2"/>
  </r>
  <r>
    <s v="CA-2016-137330"/>
    <x v="42"/>
    <x v="21"/>
    <x v="2"/>
    <x v="17"/>
    <x v="12"/>
    <x v="1"/>
    <x v="0"/>
    <x v="2"/>
    <x v="41"/>
    <x v="42"/>
    <x v="1"/>
    <n v="7"/>
    <x v="2"/>
    <x v="0"/>
    <n v="21700"/>
    <n v="0.8571428571428571"/>
    <x v="42"/>
    <n v="18569"/>
    <x v="42"/>
    <n v="927"/>
    <n v="3.7999999999999999E-2"/>
  </r>
  <r>
    <s v="CA-2016-137330"/>
    <x v="43"/>
    <x v="21"/>
    <x v="2"/>
    <x v="17"/>
    <x v="12"/>
    <x v="1"/>
    <x v="0"/>
    <x v="10"/>
    <x v="42"/>
    <x v="43"/>
    <x v="1"/>
    <n v="7"/>
    <x v="2"/>
    <x v="0"/>
    <n v="25550"/>
    <n v="0.8571428571428571"/>
    <x v="43"/>
    <n v="22645"/>
    <x v="43"/>
    <n v="927"/>
    <n v="3.7999999999999999E-2"/>
  </r>
  <r>
    <s v="CA-2016-121755"/>
    <x v="44"/>
    <x v="22"/>
    <x v="0"/>
    <x v="6"/>
    <x v="6"/>
    <x v="2"/>
    <x v="0"/>
    <x v="1"/>
    <x v="43"/>
    <x v="44"/>
    <x v="1"/>
    <n v="2"/>
    <x v="0"/>
    <x v="1"/>
    <n v="7712"/>
    <n v="0.5"/>
    <x v="44"/>
    <n v="1012"/>
    <x v="44"/>
    <n v="927"/>
    <n v="3.7999999999999999E-2"/>
  </r>
  <r>
    <s v="CA-2016-121755"/>
    <x v="45"/>
    <x v="22"/>
    <x v="0"/>
    <x v="6"/>
    <x v="6"/>
    <x v="2"/>
    <x v="1"/>
    <x v="3"/>
    <x v="44"/>
    <x v="45"/>
    <x v="1"/>
    <n v="3"/>
    <x v="2"/>
    <x v="0"/>
    <n v="8811"/>
    <n v="0.66666666666666663"/>
    <x v="45"/>
    <n v="5759"/>
    <x v="45"/>
    <n v="927"/>
    <n v="3.7999999999999999E-2"/>
  </r>
  <r>
    <s v="CA-2016-118255"/>
    <x v="46"/>
    <x v="23"/>
    <x v="2"/>
    <x v="18"/>
    <x v="13"/>
    <x v="1"/>
    <x v="1"/>
    <x v="3"/>
    <x v="45"/>
    <x v="46"/>
    <x v="1"/>
    <n v="2"/>
    <x v="2"/>
    <x v="0"/>
    <n v="5740"/>
    <n v="0.5"/>
    <x v="46"/>
    <n v="132"/>
    <x v="46"/>
    <n v="927"/>
    <n v="3.7999999999999999E-2"/>
  </r>
  <r>
    <s v="CA-2016-118255"/>
    <x v="47"/>
    <x v="23"/>
    <x v="2"/>
    <x v="18"/>
    <x v="13"/>
    <x v="1"/>
    <x v="0"/>
    <x v="1"/>
    <x v="46"/>
    <x v="47"/>
    <x v="1"/>
    <n v="2"/>
    <x v="2"/>
    <x v="0"/>
    <n v="7800"/>
    <n v="0.5"/>
    <x v="47"/>
    <n v="4285"/>
    <x v="47"/>
    <n v="927"/>
    <n v="3.7999999999999999E-2"/>
  </r>
  <r>
    <s v="CA-2016-117590"/>
    <x v="48"/>
    <x v="8"/>
    <x v="2"/>
    <x v="8"/>
    <x v="3"/>
    <x v="1"/>
    <x v="1"/>
    <x v="6"/>
    <x v="47"/>
    <x v="48"/>
    <x v="1"/>
    <n v="7"/>
    <x v="0"/>
    <x v="1"/>
    <n v="23058"/>
    <n v="0.8571428571428571"/>
    <x v="48"/>
    <n v="20007"/>
    <x v="48"/>
    <n v="927"/>
    <n v="3.7999999999999999E-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s v="Pennsylvania"/>
    <s v="East"/>
    <s v="Office Supplies"/>
    <s v="Envelopes"/>
    <s v="Poly String Tie Envelopes"/>
    <n v="6444"/>
    <n v="7000"/>
    <n v="2"/>
    <n v="0.2"/>
    <s v="Offline"/>
    <n v="12888"/>
    <n v="0.5"/>
    <n v="2819"/>
    <n v="10069"/>
    <n v="0.78126939788950966"/>
    <n v="245"/>
    <n v="4.2000000000000003E-2"/>
  </r>
  <r>
    <x v="0"/>
    <s v="Pennsylvania"/>
    <s v="East"/>
    <s v="Office Supplies"/>
    <s v="Binders"/>
    <s v="Acco Pressboard Covers with Storage Hooks, 14 7/8&quot; x 11&quot;, Executive Red"/>
    <n v="6290"/>
    <n v="7000"/>
    <n v="6"/>
    <n v="0.7"/>
    <s v="Offline"/>
    <n v="37740"/>
    <n v="0.83333333333333337"/>
    <n v="3375"/>
    <n v="34365"/>
    <n v="0.91057233704292528"/>
    <n v="245"/>
    <n v="4.2000000000000003E-2"/>
  </r>
  <r>
    <x v="0"/>
    <s v="Pennsylvania"/>
    <s v="East"/>
    <s v="Office Supplies"/>
    <s v="Art"/>
    <s v="Lumber Crayons"/>
    <n v="5700"/>
    <n v="7000"/>
    <n v="2"/>
    <n v="0.2"/>
    <s v="Offline"/>
    <n v="11400"/>
    <n v="0.5"/>
    <n v="5631"/>
    <n v="5769"/>
    <n v="0.50605263157894742"/>
    <n v="245"/>
    <n v="4.2000000000000003E-2"/>
  </r>
  <r>
    <x v="1"/>
    <s v="Delaware"/>
    <s v="East"/>
    <s v="Technology"/>
    <s v="Accessories"/>
    <s v="Imation 8gb Micro Traveldrive Usb 2.0 Flash Drive"/>
    <n v="2404"/>
    <n v="4000"/>
    <n v="3"/>
    <n v="0"/>
    <s v="Online"/>
    <n v="7212"/>
    <n v="0.66666666666666663"/>
    <n v="4235"/>
    <n v="2977"/>
    <n v="0.4127842484747643"/>
    <n v="245"/>
    <n v="4.2000000000000003E-2"/>
  </r>
  <r>
    <x v="2"/>
    <s v="Michigan"/>
    <s v="Central"/>
    <s v="Office Supplies"/>
    <s v="Storage"/>
    <s v="Gould Plastics 9-Pocket Panel Bin, 18-3/8w x 5-1/4d x 20-1/2h, Black"/>
    <n v="4255"/>
    <n v="5500"/>
    <n v="4"/>
    <n v="0"/>
    <s v="Offline"/>
    <n v="17020"/>
    <n v="0.75"/>
    <n v="2486"/>
    <n v="14534"/>
    <n v="0.85393654524089302"/>
    <n v="245"/>
    <n v="4.2000000000000003E-2"/>
  </r>
  <r>
    <x v="3"/>
    <s v="Texas"/>
    <s v="Central"/>
    <s v="Furniture"/>
    <s v="Chairs"/>
    <s v="Global Fabric Manager's Chair, Dark Gray"/>
    <n v="6519"/>
    <n v="7000"/>
    <n v="3"/>
    <n v="0.3"/>
    <s v="Offline"/>
    <n v="19557"/>
    <n v="0.66666666666666663"/>
    <n v="6629"/>
    <n v="12928"/>
    <n v="0.66104208211893445"/>
    <n v="245"/>
    <n v="4.2000000000000003E-2"/>
  </r>
  <r>
    <x v="3"/>
    <s v="Texas"/>
    <s v="Central"/>
    <s v="Technology"/>
    <s v="Phones"/>
    <s v="Plantronics HL10 Handset Lifter"/>
    <n v="4530"/>
    <n v="7000"/>
    <n v="4"/>
    <n v="0.2"/>
    <s v="Offline"/>
    <n v="18120"/>
    <n v="0.75"/>
    <n v="2862"/>
    <n v="15258"/>
    <n v="0.84205298013245033"/>
    <n v="245"/>
    <n v="4.2000000000000003E-2"/>
  </r>
  <r>
    <x v="4"/>
    <s v="Utah"/>
    <s v="West"/>
    <s v="Office Supplies"/>
    <s v="Storage"/>
    <s v="Fellowes Super Stor/Drawer"/>
    <n v="3400"/>
    <n v="5500"/>
    <n v="2"/>
    <n v="0"/>
    <s v="Online"/>
    <n v="6800"/>
    <n v="0.5"/>
    <n v="3256"/>
    <n v="3544"/>
    <n v="0.52117647058823524"/>
    <n v="528"/>
    <n v="5.5E-2"/>
  </r>
  <r>
    <x v="5"/>
    <s v="Kentucky"/>
    <s v="South"/>
    <s v="Furniture"/>
    <s v="Bookcases"/>
    <s v="Bush Somerset Collection Bookcase"/>
    <n v="2817"/>
    <n v="4000"/>
    <n v="2"/>
    <n v="0"/>
    <s v="Offline"/>
    <n v="5634"/>
    <n v="0.5"/>
    <n v="5088"/>
    <n v="546"/>
    <n v="9.6911608093716725E-2"/>
    <n v="528"/>
    <n v="5.5E-2"/>
  </r>
  <r>
    <x v="5"/>
    <s v="Kentucky"/>
    <s v="South"/>
    <s v="Furniture"/>
    <s v="Chairs"/>
    <s v="Hon Deluxe Fabric Upholstered Stacking Chairs, Rounded Back"/>
    <n v="3552"/>
    <n v="4000"/>
    <n v="3"/>
    <n v="0"/>
    <s v="Online"/>
    <n v="10656"/>
    <n v="0.66666666666666663"/>
    <n v="6758"/>
    <n v="3898"/>
    <n v="0.3658033033033033"/>
    <n v="528"/>
    <n v="5.5E-2"/>
  </r>
  <r>
    <x v="6"/>
    <s v="California"/>
    <s v="West"/>
    <s v="Office Supplies"/>
    <s v="Labels"/>
    <s v="Self-Adhesive Address Labels for Typewriters by Universal"/>
    <n v="1820"/>
    <n v="4000"/>
    <n v="2"/>
    <n v="0"/>
    <s v="Offline"/>
    <n v="3640"/>
    <n v="0.5"/>
    <n v="5131"/>
    <n v="-1491"/>
    <n v="-0.4096153846153846"/>
    <n v="528"/>
    <n v="5.5E-2"/>
  </r>
  <r>
    <x v="7"/>
    <s v="Illinois"/>
    <s v="Central"/>
    <s v="Technology"/>
    <s v="Phones"/>
    <s v="Panasonic Kx-TS550"/>
    <n v="599"/>
    <n v="1000"/>
    <n v="4"/>
    <n v="0.2"/>
    <s v="Online"/>
    <n v="2396"/>
    <n v="0.75"/>
    <n v="3419"/>
    <n v="-1023"/>
    <n v="-0.42696160267111855"/>
    <n v="528"/>
    <n v="5.5E-2"/>
  </r>
  <r>
    <x v="8"/>
    <s v="Texas"/>
    <s v="Central"/>
    <s v="Furniture"/>
    <s v="Furnishings"/>
    <s v="Electrix Architect's Clamp-On Swing Arm Lamp, Black"/>
    <n v="2896"/>
    <n v="4000"/>
    <n v="5"/>
    <n v="0.6"/>
    <s v="Offline"/>
    <n v="14480"/>
    <n v="0.8"/>
    <n v="2422"/>
    <n v="12058"/>
    <n v="0.83273480662983423"/>
    <n v="528"/>
    <n v="5.5E-2"/>
  </r>
  <r>
    <x v="6"/>
    <s v="California"/>
    <s v="West"/>
    <s v="Office Supplies"/>
    <s v="Binders"/>
    <s v="DXL Angle-View Binders with Locking Rings by Samsill"/>
    <n v="3604"/>
    <n v="5500"/>
    <n v="3"/>
    <n v="0.2"/>
    <s v="Offline"/>
    <n v="10812"/>
    <n v="0.66666666666666663"/>
    <n v="5213"/>
    <n v="5599"/>
    <n v="0.51785053644099144"/>
    <n v="528"/>
    <n v="5.5E-2"/>
  </r>
  <r>
    <x v="6"/>
    <s v="California"/>
    <s v="West"/>
    <s v="Office Supplies"/>
    <s v="Appliances"/>
    <s v="Belkin F5C206VTEL 6 Outlet Surge"/>
    <n v="3857.6111111111099"/>
    <n v="5500"/>
    <n v="5"/>
    <n v="0"/>
    <s v="Offline"/>
    <n v="19288.055555555551"/>
    <n v="0.8"/>
    <n v="5208"/>
    <n v="14080.055555555551"/>
    <n v="0.7299883347494851"/>
    <n v="528"/>
    <n v="5.5E-2"/>
  </r>
  <r>
    <x v="6"/>
    <s v="California"/>
    <s v="West"/>
    <s v="Technology"/>
    <s v="Phones"/>
    <s v="Konftel 250 Conference phone - Charcoal black"/>
    <n v="3019"/>
    <n v="5500"/>
    <n v="4"/>
    <n v="0.2"/>
    <s v="Online"/>
    <n v="12076"/>
    <n v="0.75"/>
    <n v="2535"/>
    <n v="9541"/>
    <n v="0.79007949652202714"/>
    <n v="528"/>
    <n v="5.5E-2"/>
  </r>
  <r>
    <x v="9"/>
    <s v="Utah"/>
    <s v="West"/>
    <s v="Furniture"/>
    <s v="Tables"/>
    <s v="Bretford CR4500 Series Slim Rectangular Table"/>
    <n v="6301"/>
    <n v="7000"/>
    <n v="3"/>
    <n v="0"/>
    <s v="Offline"/>
    <n v="18903"/>
    <n v="0.66666666666666663"/>
    <n v="3643"/>
    <n v="15260"/>
    <n v="0.80727926784108339"/>
    <n v="528"/>
    <n v="5.5E-2"/>
  </r>
  <r>
    <x v="10"/>
    <s v="Florida"/>
    <s v="South"/>
    <s v="Office Supplies"/>
    <s v="Storage"/>
    <s v="Eldon Fold 'N Roll Cart System"/>
    <n v="6910"/>
    <n v="7000"/>
    <n v="2"/>
    <n v="0.2"/>
    <s v="Offline"/>
    <n v="13820"/>
    <n v="0.5"/>
    <n v="4977"/>
    <n v="8843"/>
    <n v="0.63986975397973955"/>
    <n v="830"/>
    <n v="4.7E-2"/>
  </r>
  <r>
    <x v="11"/>
    <s v="Washington"/>
    <s v="West"/>
    <s v="Office Supplies"/>
    <s v="Binders"/>
    <s v="Fellowes PB200 Plastic Comb Binding Machine"/>
    <n v="2503"/>
    <n v="4000"/>
    <n v="3"/>
    <n v="0.2"/>
    <s v="Online"/>
    <n v="7509"/>
    <n v="0.66666666666666663"/>
    <n v="6580"/>
    <n v="929"/>
    <n v="0.12371820482088161"/>
    <n v="830"/>
    <n v="4.7E-2"/>
  </r>
  <r>
    <x v="12"/>
    <s v="California"/>
    <s v="West"/>
    <s v="Office Supplies"/>
    <s v="Art"/>
    <s v="Newell 341"/>
    <n v="4338"/>
    <n v="5500"/>
    <n v="2"/>
    <n v="0"/>
    <s v="Offline"/>
    <n v="8676"/>
    <n v="0.5"/>
    <n v="3724"/>
    <n v="4952"/>
    <n v="0.57076994006454584"/>
    <n v="830"/>
    <n v="4.7E-2"/>
  </r>
  <r>
    <x v="12"/>
    <s v="California"/>
    <s v="West"/>
    <s v="Technology"/>
    <s v="Phones"/>
    <s v="Cisco SPA 501G IP Phone"/>
    <n v="5289"/>
    <n v="5500"/>
    <n v="3"/>
    <n v="0.2"/>
    <s v="Online"/>
    <n v="15867"/>
    <n v="0.66666666666666663"/>
    <n v="3010"/>
    <n v="12857"/>
    <n v="0.81029810298102978"/>
    <n v="830"/>
    <n v="4.7E-2"/>
  </r>
  <r>
    <x v="12"/>
    <s v="California"/>
    <s v="West"/>
    <s v="Office Supplies"/>
    <s v="Binders"/>
    <s v="Wilson Jones Hanging View Binder, White, 1&quot;"/>
    <n v="4529"/>
    <n v="5500"/>
    <n v="4"/>
    <n v="0.2"/>
    <s v="Offline"/>
    <n v="18116"/>
    <n v="0.75"/>
    <n v="6950"/>
    <n v="11166"/>
    <n v="0.61636122764407153"/>
    <n v="830"/>
    <n v="4.7E-2"/>
  </r>
  <r>
    <x v="3"/>
    <s v="Texas"/>
    <s v="Central"/>
    <s v="Office Supplies"/>
    <s v="Envelopes"/>
    <s v="#10-4 1/8&quot; x 9 1/2&quot; Premium Diagonal Seam Envelopes"/>
    <n v="5499"/>
    <n v="7000"/>
    <n v="9"/>
    <n v="0.2"/>
    <s v="Online"/>
    <n v="49491"/>
    <n v="0.88888888888888884"/>
    <n v="4927"/>
    <n v="44564"/>
    <n v="0.90044654583661676"/>
    <n v="830"/>
    <n v="4.7E-2"/>
  </r>
  <r>
    <x v="3"/>
    <s v="Texas"/>
    <s v="Central"/>
    <s v="Furniture"/>
    <s v="Bookcases"/>
    <s v="Atlantic Metals Mobile 3-Shelf Bookcases, Custom Colors"/>
    <n v="5430"/>
    <n v="7000"/>
    <n v="3"/>
    <n v="0.32"/>
    <s v="Offline"/>
    <n v="16290"/>
    <n v="0.66666666666666663"/>
    <n v="2001"/>
    <n v="14289"/>
    <n v="0.87716390423572743"/>
    <n v="830"/>
    <n v="4.7E-2"/>
  </r>
  <r>
    <x v="6"/>
    <s v="California"/>
    <s v="West"/>
    <s v="Technology"/>
    <s v="Phones"/>
    <s v="Mitel 5320 IP Phone VoIP phone"/>
    <n v="2945"/>
    <n v="5500"/>
    <n v="6"/>
    <n v="0.2"/>
    <s v="Online"/>
    <n v="17670"/>
    <n v="0.83333333333333337"/>
    <n v="5235"/>
    <n v="12435"/>
    <n v="0.70373514431239392"/>
    <n v="830"/>
    <n v="4.7E-2"/>
  </r>
  <r>
    <x v="6"/>
    <s v="California"/>
    <s v="West"/>
    <s v="Furniture"/>
    <s v="Tables"/>
    <s v="Chromcraft Rectangular Conference Tables"/>
    <n v="3881.8444444444399"/>
    <n v="5500"/>
    <n v="9"/>
    <n v="0.2"/>
    <s v="Offline"/>
    <n v="34936.599999999962"/>
    <n v="0.88888888888888895"/>
    <n v="6305"/>
    <n v="28631.599999999962"/>
    <n v="0.81953023476812259"/>
    <n v="830"/>
    <n v="4.7E-2"/>
  </r>
  <r>
    <x v="13"/>
    <s v="Wisconsin"/>
    <s v="Central"/>
    <s v="Office Supplies"/>
    <s v="Storage"/>
    <s v="Stur-D-Stor Shelving, Vertical 5-Shelf: 72&quot;H x 36&quot;W x 18 1/2&quot;D"/>
    <n v="4764"/>
    <n v="5500"/>
    <n v="6"/>
    <n v="0"/>
    <s v="Offline"/>
    <n v="28584"/>
    <n v="0.83333333333333337"/>
    <n v="2729"/>
    <n v="25855"/>
    <n v="0.90452700811642872"/>
    <n v="830"/>
    <n v="4.7E-2"/>
  </r>
  <r>
    <x v="0"/>
    <s v="Pennsylvania"/>
    <s v="East"/>
    <s v="Furniture"/>
    <s v="Chairs"/>
    <s v="Global Deluxe Stacking Chair, Gray"/>
    <n v="822"/>
    <n v="1000"/>
    <n v="2"/>
    <n v="0.3"/>
    <s v="Online"/>
    <n v="1644"/>
    <n v="0.5"/>
    <n v="2300"/>
    <n v="-656"/>
    <n v="-0.39902676399026765"/>
    <n v="640"/>
    <n v="4.3999999999999997E-2"/>
  </r>
  <r>
    <x v="0"/>
    <s v="Pennsylvania"/>
    <s v="East"/>
    <s v="Furniture"/>
    <s v="Bookcases"/>
    <s v="Riverside Palais Royal Lawyers Bookcase, Royale Cherry Finish"/>
    <n v="4622"/>
    <n v="7000"/>
    <n v="7"/>
    <n v="0.5"/>
    <s v="Offline"/>
    <n v="32354"/>
    <n v="0.8571428571428571"/>
    <n v="4960"/>
    <n v="27394"/>
    <n v="0.84669592631513879"/>
    <n v="640"/>
    <n v="4.3999999999999997E-2"/>
  </r>
  <r>
    <x v="0"/>
    <s v="Pennsylvania"/>
    <s v="East"/>
    <s v="Office Supplies"/>
    <s v="Binders"/>
    <s v="Avery Recycled Flexi-View Covers for Binding Systems"/>
    <n v="6399"/>
    <n v="7000"/>
    <n v="2"/>
    <n v="0.7"/>
    <s v="Offline"/>
    <n v="12798"/>
    <n v="0.5"/>
    <n v="2351"/>
    <n v="10447"/>
    <n v="0.81629942178465387"/>
    <n v="640"/>
    <n v="4.3999999999999997E-2"/>
  </r>
  <r>
    <x v="0"/>
    <s v="Pennsylvania"/>
    <s v="East"/>
    <s v="Furniture"/>
    <s v="Furnishings"/>
    <s v="Howard Miller 13-3/4&quot; Diameter Brushed Chrome Round Wall Clock"/>
    <n v="4402"/>
    <n v="7000"/>
    <n v="3"/>
    <n v="0.2"/>
    <s v="Online"/>
    <n v="13206"/>
    <n v="0.66666666666666663"/>
    <n v="6335"/>
    <n v="6871"/>
    <n v="0.52029380584582763"/>
    <n v="640"/>
    <n v="4.3999999999999997E-2"/>
  </r>
  <r>
    <x v="0"/>
    <s v="Pennsylvania"/>
    <s v="East"/>
    <s v="Office Supplies"/>
    <s v="Art"/>
    <s v="BOSTON Model 1800 Electric Pencil Sharpeners, Putty/Woodgrain"/>
    <n v="6121"/>
    <n v="7000"/>
    <n v="6"/>
    <n v="0.2"/>
    <s v="Online"/>
    <n v="36726"/>
    <n v="0.83333333333333337"/>
    <n v="2515"/>
    <n v="34211"/>
    <n v="0.93151990415509445"/>
    <n v="640"/>
    <n v="4.3999999999999997E-2"/>
  </r>
  <r>
    <x v="14"/>
    <s v="Texas"/>
    <s v="Central"/>
    <s v="Office Supplies"/>
    <s v="Appliances"/>
    <s v="Holmes Replacement Filter for HEPA Air Cleaner, Very Large Room, HEPA Filter"/>
    <n v="6800"/>
    <n v="7000"/>
    <n v="5"/>
    <n v="0.8"/>
    <s v="Offline"/>
    <n v="34000"/>
    <n v="0.8"/>
    <n v="2692"/>
    <n v="31308"/>
    <n v="0.92082352941176471"/>
    <n v="640"/>
    <n v="4.3999999999999997E-2"/>
  </r>
  <r>
    <x v="10"/>
    <s v="Florida"/>
    <s v="South"/>
    <s v="Furniture"/>
    <s v="Tables"/>
    <s v="Bretford CR4500 Series Slim Rectangular Table"/>
    <n v="5100"/>
    <n v="7000"/>
    <n v="5"/>
    <n v="0.45"/>
    <s v="Offline"/>
    <n v="25500"/>
    <n v="0.8"/>
    <n v="2136"/>
    <n v="23364"/>
    <n v="0.91623529411764704"/>
    <n v="640"/>
    <n v="4.3999999999999997E-2"/>
  </r>
  <r>
    <x v="1"/>
    <s v="Delaware"/>
    <s v="East"/>
    <s v="Technology"/>
    <s v="Phones"/>
    <s v="LF Elite 3D Dazzle Designer Hard Case Cover, Lf Stylus Pen and Wiper For Apple Iphone 5c Mini Lite"/>
    <n v="3659"/>
    <n v="4000"/>
    <n v="2"/>
    <n v="0"/>
    <s v="Offline"/>
    <n v="7318"/>
    <n v="0.5"/>
    <n v="5399"/>
    <n v="1919"/>
    <n v="0.26223011751844766"/>
    <n v="640"/>
    <n v="4.3999999999999997E-2"/>
  </r>
  <r>
    <x v="15"/>
    <s v="Florida"/>
    <s v="South"/>
    <s v="Office Supplies"/>
    <s v="Storage"/>
    <s v="Advantus 10-Drawer Portable Organizer, Chrome Metal Frame, Smoke Drawers"/>
    <n v="786"/>
    <n v="1000"/>
    <n v="2"/>
    <n v="0.2"/>
    <s v="Online"/>
    <n v="1572"/>
    <n v="0.5"/>
    <n v="2395"/>
    <n v="-823"/>
    <n v="-0.52353689567430028"/>
    <n v="640"/>
    <n v="4.3999999999999997E-2"/>
  </r>
  <r>
    <x v="6"/>
    <s v="California"/>
    <s v="West"/>
    <s v="Furniture"/>
    <s v="Furnishings"/>
    <s v="Eldon Expressions Wood and Plastic Desk Accessories, Cherry Wood"/>
    <n v="4893"/>
    <n v="5500"/>
    <n v="7"/>
    <n v="0"/>
    <s v="Online"/>
    <n v="34251"/>
    <n v="0.8571428571428571"/>
    <n v="3352"/>
    <n v="30899"/>
    <n v="0.90213424425564215"/>
    <n v="640"/>
    <n v="4.3999999999999997E-2"/>
  </r>
  <r>
    <x v="6"/>
    <s v="California"/>
    <s v="West"/>
    <s v="Office Supplies"/>
    <s v="Art"/>
    <s v="Newell 322"/>
    <n v="1987"/>
    <n v="5500"/>
    <n v="4"/>
    <n v="0"/>
    <s v="Offline"/>
    <n v="7948"/>
    <n v="0.75"/>
    <n v="5557"/>
    <n v="2391"/>
    <n v="0.30083039758429791"/>
    <n v="640"/>
    <n v="4.3999999999999997E-2"/>
  </r>
  <r>
    <x v="16"/>
    <s v="North Carolina"/>
    <s v="South"/>
    <s v="Office Supplies"/>
    <s v="Paper"/>
    <s v="Xerox 1967"/>
    <n v="640"/>
    <n v="1000"/>
    <n v="3"/>
    <n v="0.2"/>
    <s v="Offline"/>
    <n v="1920"/>
    <n v="0.66666666666666663"/>
    <n v="2686"/>
    <n v="-766"/>
    <n v="-0.39895833333333336"/>
    <n v="640"/>
    <n v="4.3999999999999997E-2"/>
  </r>
  <r>
    <x v="3"/>
    <s v="Texas"/>
    <s v="Central"/>
    <s v="Office Supplies"/>
    <s v="Paper"/>
    <s v="Easy-staple paper"/>
    <n v="734"/>
    <n v="1000"/>
    <n v="3"/>
    <n v="0.2"/>
    <s v="Offline"/>
    <n v="2202"/>
    <n v="0.66666666666666663"/>
    <n v="1995"/>
    <n v="207"/>
    <n v="9.4005449591280654E-2"/>
    <n v="640"/>
    <n v="4.3999999999999997E-2"/>
  </r>
  <r>
    <x v="6"/>
    <s v="California"/>
    <s v="West"/>
    <s v="Office Supplies"/>
    <s v="Storage"/>
    <s v="Eldon Base for stackable storage shelf, platinum"/>
    <n v="3155"/>
    <n v="4000"/>
    <n v="2"/>
    <n v="0"/>
    <s v="Offline"/>
    <n v="6310"/>
    <n v="0.5"/>
    <n v="6132"/>
    <n v="178"/>
    <n v="2.8209191759112521E-2"/>
    <n v="640"/>
    <n v="4.3999999999999997E-2"/>
  </r>
  <r>
    <x v="14"/>
    <s v="Texas"/>
    <s v="Central"/>
    <s v="Office Supplies"/>
    <s v="Binders"/>
    <s v="Storex DuraTech Recycled Plastic Frosted Binders"/>
    <n v="6471"/>
    <n v="7000"/>
    <n v="3"/>
    <n v="0.8"/>
    <s v="Offline"/>
    <n v="19413"/>
    <n v="0.66666666666666663"/>
    <n v="5718"/>
    <n v="13695"/>
    <n v="0.70545510740225625"/>
    <n v="927"/>
    <n v="3.7999999999999999E-2"/>
  </r>
  <r>
    <x v="17"/>
    <s v="Nebraska"/>
    <s v="Central"/>
    <s v="Office Supplies"/>
    <s v="Art"/>
    <s v="Newell 318"/>
    <n v="3100"/>
    <n v="4000"/>
    <n v="7"/>
    <n v="0"/>
    <s v="Offline"/>
    <n v="21700"/>
    <n v="0.8571428571428571"/>
    <n v="3131"/>
    <n v="18569"/>
    <n v="0.85571428571428576"/>
    <n v="927"/>
    <n v="3.7999999999999999E-2"/>
  </r>
  <r>
    <x v="17"/>
    <s v="Nebraska"/>
    <s v="Central"/>
    <s v="Office Supplies"/>
    <s v="Appliances"/>
    <s v="Acco Six-Outlet Power Strip, 4' Cord Length"/>
    <n v="3650"/>
    <n v="4000"/>
    <n v="7"/>
    <n v="0"/>
    <s v="Offline"/>
    <n v="25550"/>
    <n v="0.8571428571428571"/>
    <n v="2905"/>
    <n v="22645"/>
    <n v="0.88630136986301367"/>
    <n v="927"/>
    <n v="3.7999999999999999E-2"/>
  </r>
  <r>
    <x v="6"/>
    <s v="California"/>
    <s v="West"/>
    <s v="Office Supplies"/>
    <s v="Binders"/>
    <s v="Wilson Jones Active Use Binders"/>
    <n v="3856"/>
    <n v="4000"/>
    <n v="2"/>
    <n v="0.2"/>
    <s v="Online"/>
    <n v="7712"/>
    <n v="0.5"/>
    <n v="6700"/>
    <n v="1012"/>
    <n v="0.1312240663900415"/>
    <n v="927"/>
    <n v="3.7999999999999999E-2"/>
  </r>
  <r>
    <x v="6"/>
    <s v="California"/>
    <s v="West"/>
    <s v="Technology"/>
    <s v="Accessories"/>
    <s v="Imation 8GB Mini TravelDrive USB 2.0 Flash Drive"/>
    <n v="2937"/>
    <n v="4000"/>
    <n v="3"/>
    <n v="0"/>
    <s v="Offline"/>
    <n v="8811"/>
    <n v="0.66666666666666663"/>
    <n v="3052"/>
    <n v="5759"/>
    <n v="0.65361479968221536"/>
    <n v="927"/>
    <n v="3.7999999999999999E-2"/>
  </r>
  <r>
    <x v="18"/>
    <s v="Minnesota"/>
    <s v="Central"/>
    <s v="Technology"/>
    <s v="Accessories"/>
    <s v="Verbatim 25 GB 6x Blu-ray Single Layer Recordable Disc, 25/Pack"/>
    <n v="2870"/>
    <n v="4000"/>
    <n v="2"/>
    <n v="0"/>
    <s v="Offline"/>
    <n v="5740"/>
    <n v="0.5"/>
    <n v="5608"/>
    <n v="132"/>
    <n v="2.2996515679442508E-2"/>
    <n v="927"/>
    <n v="3.7999999999999999E-2"/>
  </r>
  <r>
    <x v="18"/>
    <s v="Minnesota"/>
    <s v="Central"/>
    <s v="Office Supplies"/>
    <s v="Binders"/>
    <s v="Wilson Jones Leather-Like Binders with DublLock Round Rings"/>
    <n v="3900"/>
    <n v="4000"/>
    <n v="2"/>
    <n v="0"/>
    <s v="Offline"/>
    <n v="7800"/>
    <n v="0.5"/>
    <n v="3515"/>
    <n v="4285"/>
    <n v="0.54935897435897441"/>
    <n v="927"/>
    <n v="3.7999999999999999E-2"/>
  </r>
  <r>
    <x v="8"/>
    <s v="Texas"/>
    <s v="Central"/>
    <s v="Technology"/>
    <s v="Phones"/>
    <s v="GE 30524EE4"/>
    <n v="3294"/>
    <n v="4000"/>
    <n v="7"/>
    <n v="0.2"/>
    <s v="Online"/>
    <n v="23058"/>
    <n v="0.8571428571428571"/>
    <n v="3051"/>
    <n v="20007"/>
    <n v="0.86768149882903978"/>
    <n v="927"/>
    <n v="3.7999999999999999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849C5E-8C57-4F64-A953-C0D42E8FCFD9}"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C9" firstHeaderRow="0" firstDataRow="1" firstDataCol="1"/>
  <pivotFields count="24">
    <pivotField showAll="0"/>
    <pivotField numFmtId="14" showAll="0">
      <items count="15">
        <item x="0"/>
        <item x="1"/>
        <item x="2"/>
        <item x="3"/>
        <item x="4"/>
        <item x="5"/>
        <item x="6"/>
        <item x="7"/>
        <item x="8"/>
        <item x="9"/>
        <item x="10"/>
        <item x="11"/>
        <item x="12"/>
        <item x="13"/>
        <item t="default"/>
      </items>
    </pivotField>
    <pivotField showAll="0">
      <items count="25">
        <item x="4"/>
        <item x="18"/>
        <item x="9"/>
        <item x="5"/>
        <item x="6"/>
        <item x="10"/>
        <item x="22"/>
        <item x="17"/>
        <item x="8"/>
        <item x="16"/>
        <item x="12"/>
        <item x="21"/>
        <item x="1"/>
        <item x="7"/>
        <item x="19"/>
        <item x="23"/>
        <item x="2"/>
        <item x="14"/>
        <item x="20"/>
        <item x="15"/>
        <item x="11"/>
        <item x="3"/>
        <item x="0"/>
        <item x="13"/>
        <item t="default"/>
      </items>
    </pivotField>
    <pivotField showAll="0"/>
    <pivotField showAll="0"/>
    <pivotField showAll="0"/>
    <pivotField showAll="0"/>
    <pivotField showAll="0"/>
    <pivotField showAll="0"/>
    <pivotField showAll="0"/>
    <pivotField dataField="1" numFmtId="164" showAll="0">
      <items count="50">
        <item x="11"/>
        <item x="38"/>
        <item x="39"/>
        <item x="35"/>
        <item x="27"/>
        <item x="10"/>
        <item x="37"/>
        <item x="3"/>
        <item x="18"/>
        <item x="8"/>
        <item x="46"/>
        <item x="12"/>
        <item x="45"/>
        <item x="24"/>
        <item x="15"/>
        <item x="42"/>
        <item x="40"/>
        <item x="48"/>
        <item x="7"/>
        <item x="9"/>
        <item x="13"/>
        <item x="43"/>
        <item x="34"/>
        <item x="44"/>
        <item x="14"/>
        <item x="25"/>
        <item x="47"/>
        <item x="4"/>
        <item x="19"/>
        <item x="30"/>
        <item x="21"/>
        <item x="6"/>
        <item x="28"/>
        <item x="26"/>
        <item x="36"/>
        <item x="33"/>
        <item x="20"/>
        <item x="23"/>
        <item x="22"/>
        <item x="2"/>
        <item x="31"/>
        <item x="1"/>
        <item x="16"/>
        <item x="29"/>
        <item x="0"/>
        <item x="41"/>
        <item x="5"/>
        <item x="32"/>
        <item x="17"/>
        <item t="default"/>
      </items>
    </pivotField>
    <pivotField dataField="1" numFmtId="164" showAll="0">
      <items count="5">
        <item x="3"/>
        <item x="1"/>
        <item x="2"/>
        <item x="0"/>
        <item t="default"/>
      </items>
    </pivotField>
    <pivotField showAll="0"/>
    <pivotField showAll="0"/>
    <pivotField showAll="0"/>
    <pivotField numFmtId="164" showAll="0"/>
    <pivotField numFmtId="9" showAll="0"/>
    <pivotField showAll="0"/>
    <pivotField numFmtId="164" showAll="0"/>
    <pivotField numFmtId="10" showAll="0"/>
    <pivotField numFmtId="165" showAll="0"/>
    <pivotField numFmtId="9" showAll="0"/>
    <pivotField showAll="0">
      <items count="7">
        <item sd="0" x="0"/>
        <item sd="0" x="1"/>
        <item sd="0" x="2"/>
        <item sd="0" x="3"/>
        <item sd="0" x="4"/>
        <item sd="0" x="5"/>
        <item t="default"/>
      </items>
    </pivotField>
    <pivotField axis="axisRow" showAll="0">
      <items count="8">
        <item sd="0" x="0"/>
        <item sd="0" x="1"/>
        <item sd="0" x="2"/>
        <item sd="0" x="3"/>
        <item sd="0" x="4"/>
        <item sd="0" x="5"/>
        <item sd="0" x="6"/>
        <item t="default"/>
      </items>
    </pivotField>
  </pivotFields>
  <rowFields count="1">
    <field x="23"/>
  </rowFields>
  <rowItems count="6">
    <i>
      <x v="1"/>
    </i>
    <i>
      <x v="2"/>
    </i>
    <i>
      <x v="3"/>
    </i>
    <i>
      <x v="4"/>
    </i>
    <i>
      <x v="5"/>
    </i>
    <i t="grand">
      <x/>
    </i>
  </rowItems>
  <colFields count="1">
    <field x="-2"/>
  </colFields>
  <colItems count="2">
    <i>
      <x/>
    </i>
    <i i="1">
      <x v="1"/>
    </i>
  </colItems>
  <dataFields count="2">
    <dataField name="Sum of Actual Sales" fld="10" baseField="0" baseItem="0"/>
    <dataField name="Sum of Target Sales per Year" fld="11" baseField="0" baseItem="0"/>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91BC49F-A0D7-4932-B69E-31F0266A10A8}" name="PivotTable2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75:B78" firstHeaderRow="1" firstDataRow="1" firstDataCol="1"/>
  <pivotFields count="24">
    <pivotField showAll="0"/>
    <pivotField numFmtId="14" showAll="0"/>
    <pivotField showAll="0"/>
    <pivotField showAll="0"/>
    <pivotField showAll="0"/>
    <pivotField showAll="0"/>
    <pivotField showAll="0"/>
    <pivotField showAll="0"/>
    <pivotField showAll="0"/>
    <pivotField showAll="0"/>
    <pivotField numFmtId="164" showAll="0"/>
    <pivotField numFmtId="164" showAll="0"/>
    <pivotField showAll="0"/>
    <pivotField showAll="0"/>
    <pivotField axis="axisRow" showAll="0">
      <items count="3">
        <item x="0"/>
        <item x="1"/>
        <item t="default"/>
      </items>
    </pivotField>
    <pivotField dataField="1" numFmtId="164" showAll="0"/>
    <pivotField numFmtId="9" showAll="0"/>
    <pivotField showAll="0"/>
    <pivotField numFmtId="164" showAll="0"/>
    <pivotField numFmtId="10" showAll="0"/>
    <pivotField numFmtId="165" showAll="0"/>
    <pivotField numFmtId="9" showAll="0"/>
    <pivotField showAll="0" defaultSubtotal="0"/>
    <pivotField showAll="0" defaultSubtotal="0"/>
  </pivotFields>
  <rowFields count="1">
    <field x="14"/>
  </rowFields>
  <rowItems count="3">
    <i>
      <x/>
    </i>
    <i>
      <x v="1"/>
    </i>
    <i t="grand">
      <x/>
    </i>
  </rowItems>
  <colItems count="1">
    <i/>
  </colItems>
  <dataFields count="1">
    <dataField name="Sum of Revenue" fld="15" baseField="0" baseItem="0"/>
  </dataFields>
  <chartFormats count="3">
    <chartFormat chart="6" format="16" series="1">
      <pivotArea type="data" outline="0" fieldPosition="0">
        <references count="1">
          <reference field="4294967294" count="1" selected="0">
            <x v="0"/>
          </reference>
        </references>
      </pivotArea>
    </chartFormat>
    <chartFormat chart="6" format="17">
      <pivotArea type="data" outline="0" fieldPosition="0">
        <references count="2">
          <reference field="4294967294" count="1" selected="0">
            <x v="0"/>
          </reference>
          <reference field="14" count="1" selected="0">
            <x v="0"/>
          </reference>
        </references>
      </pivotArea>
    </chartFormat>
    <chartFormat chart="6" format="18">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556692B-6F01-4C21-A0BA-8D8C27EB8562}"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97:B203" firstHeaderRow="1" firstDataRow="1" firstDataCol="1"/>
  <pivotFields count="24">
    <pivotField showAll="0"/>
    <pivotField numFmtId="14" showAll="0"/>
    <pivotField showAll="0"/>
    <pivotField showAll="0"/>
    <pivotField showAll="0"/>
    <pivotField showAll="0"/>
    <pivotField showAll="0"/>
    <pivotField showAll="0"/>
    <pivotField showAll="0">
      <items count="14">
        <item x="3"/>
        <item x="10"/>
        <item x="2"/>
        <item x="1"/>
        <item x="7"/>
        <item x="5"/>
        <item x="0"/>
        <item x="9"/>
        <item x="8"/>
        <item x="12"/>
        <item x="6"/>
        <item x="4"/>
        <item x="11"/>
        <item t="default"/>
      </items>
    </pivotField>
    <pivotField showAll="0">
      <items count="49">
        <item x="22"/>
        <item x="1"/>
        <item x="42"/>
        <item x="34"/>
        <item x="23"/>
        <item x="29"/>
        <item x="14"/>
        <item x="31"/>
        <item x="16"/>
        <item x="8"/>
        <item x="25"/>
        <item x="20"/>
        <item x="13"/>
        <item x="38"/>
        <item x="39"/>
        <item x="35"/>
        <item x="17"/>
        <item x="12"/>
        <item x="18"/>
        <item x="7"/>
        <item x="47"/>
        <item x="27"/>
        <item x="5"/>
        <item x="4"/>
        <item x="32"/>
        <item x="9"/>
        <item x="30"/>
        <item x="3"/>
        <item x="44"/>
        <item x="15"/>
        <item x="33"/>
        <item x="2"/>
        <item x="24"/>
        <item x="41"/>
        <item x="36"/>
        <item x="19"/>
        <item x="11"/>
        <item x="6"/>
        <item x="0"/>
        <item x="28"/>
        <item x="10"/>
        <item x="40"/>
        <item x="26"/>
        <item x="45"/>
        <item x="43"/>
        <item x="21"/>
        <item x="46"/>
        <item x="37"/>
        <item t="default"/>
      </items>
    </pivotField>
    <pivotField numFmtId="164" showAll="0"/>
    <pivotField numFmtId="164" showAll="0"/>
    <pivotField showAll="0"/>
    <pivotField showAll="0"/>
    <pivotField showAll="0"/>
    <pivotField numFmtId="164" showAll="0"/>
    <pivotField numFmtId="9" showAll="0"/>
    <pivotField showAll="0"/>
    <pivotField numFmtId="164" showAll="0"/>
    <pivotField dataField="1" numFmtId="10" showAll="0"/>
    <pivotField numFmtId="165" showAll="0"/>
    <pivotField numFmtId="9" showAll="0"/>
    <pivotField showAll="0" defaultSubtotal="0"/>
    <pivotField axis="axisRow" showAll="0" defaultSubtotal="0">
      <items count="7">
        <item x="0"/>
        <item x="1"/>
        <item x="2"/>
        <item x="3"/>
        <item x="4"/>
        <item x="5"/>
        <item x="6"/>
      </items>
    </pivotField>
  </pivotFields>
  <rowFields count="1">
    <field x="23"/>
  </rowFields>
  <rowItems count="6">
    <i>
      <x v="1"/>
    </i>
    <i>
      <x v="2"/>
    </i>
    <i>
      <x v="3"/>
    </i>
    <i>
      <x v="4"/>
    </i>
    <i>
      <x v="5"/>
    </i>
    <i t="grand">
      <x/>
    </i>
  </rowItems>
  <colItems count="1">
    <i/>
  </colItems>
  <dataFields count="1">
    <dataField name="Sum of Gross margin Ratio" fld="1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4BD2A4A-3A2F-4E79-8A2E-46C4B0EDD76D}" name="PivotTable2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62:B68" firstHeaderRow="1" firstDataRow="1" firstDataCol="1"/>
  <pivotFields count="24">
    <pivotField showAll="0"/>
    <pivotField numFmtId="14" showAll="0"/>
    <pivotField axis="axisRow" showAll="0" measureFilter="1">
      <items count="25">
        <item x="4"/>
        <item x="18"/>
        <item x="9"/>
        <item x="5"/>
        <item x="6"/>
        <item x="10"/>
        <item x="22"/>
        <item x="17"/>
        <item x="8"/>
        <item x="16"/>
        <item x="12"/>
        <item x="21"/>
        <item x="1"/>
        <item x="7"/>
        <item x="19"/>
        <item x="23"/>
        <item x="2"/>
        <item x="14"/>
        <item x="20"/>
        <item x="15"/>
        <item x="11"/>
        <item x="3"/>
        <item x="0"/>
        <item x="13"/>
        <item t="default"/>
      </items>
    </pivotField>
    <pivotField showAll="0"/>
    <pivotField showAll="0"/>
    <pivotField showAll="0"/>
    <pivotField showAll="0"/>
    <pivotField showAll="0"/>
    <pivotField showAll="0"/>
    <pivotField showAll="0"/>
    <pivotField numFmtId="164" showAll="0"/>
    <pivotField numFmtId="164" showAll="0"/>
    <pivotField showAll="0"/>
    <pivotField showAll="0"/>
    <pivotField showAll="0"/>
    <pivotField dataField="1" numFmtId="164" showAll="0"/>
    <pivotField numFmtId="9" showAll="0"/>
    <pivotField showAll="0"/>
    <pivotField numFmtId="164" showAll="0"/>
    <pivotField numFmtId="10" showAll="0"/>
    <pivotField numFmtId="165" showAll="0"/>
    <pivotField numFmtId="9" showAll="0"/>
    <pivotField showAll="0" defaultSubtotal="0"/>
    <pivotField showAll="0" defaultSubtotal="0">
      <items count="7">
        <item x="0"/>
        <item x="1"/>
        <item x="2"/>
        <item x="3"/>
        <item x="4"/>
        <item x="5"/>
        <item x="6"/>
      </items>
    </pivotField>
  </pivotFields>
  <rowFields count="1">
    <field x="2"/>
  </rowFields>
  <rowItems count="6">
    <i>
      <x v="2"/>
    </i>
    <i>
      <x v="9"/>
    </i>
    <i>
      <x v="11"/>
    </i>
    <i>
      <x v="21"/>
    </i>
    <i>
      <x v="22"/>
    </i>
    <i t="grand">
      <x/>
    </i>
  </rowItems>
  <colItems count="1">
    <i/>
  </colItems>
  <dataFields count="1">
    <dataField name="Sum of Revenue" fld="15" baseField="0" baseItem="0"/>
  </dataFields>
  <chartFormats count="6">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2" count="1" selected="0">
            <x v="2"/>
          </reference>
        </references>
      </pivotArea>
    </chartFormat>
    <chartFormat chart="2" format="14">
      <pivotArea type="data" outline="0" fieldPosition="0">
        <references count="2">
          <reference field="4294967294" count="1" selected="0">
            <x v="0"/>
          </reference>
          <reference field="2" count="1" selected="0">
            <x v="9"/>
          </reference>
        </references>
      </pivotArea>
    </chartFormat>
    <chartFormat chart="2" format="15">
      <pivotArea type="data" outline="0" fieldPosition="0">
        <references count="2">
          <reference field="4294967294" count="1" selected="0">
            <x v="0"/>
          </reference>
          <reference field="2" count="1" selected="0">
            <x v="11"/>
          </reference>
        </references>
      </pivotArea>
    </chartFormat>
    <chartFormat chart="2" format="16">
      <pivotArea type="data" outline="0" fieldPosition="0">
        <references count="2">
          <reference field="4294967294" count="1" selected="0">
            <x v="0"/>
          </reference>
          <reference field="2" count="1" selected="0">
            <x v="21"/>
          </reference>
        </references>
      </pivotArea>
    </chartFormat>
    <chartFormat chart="2" format="17">
      <pivotArea type="data" outline="0" fieldPosition="0">
        <references count="2">
          <reference field="4294967294" count="1" selected="0">
            <x v="0"/>
          </reference>
          <reference field="2" count="1" selected="0">
            <x v="22"/>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244DBC5-C281-4148-ABED-7B200E34BC2B}" name="PivotTable1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6:B32" firstHeaderRow="1" firstDataRow="1" firstDataCol="1"/>
  <pivotFields count="24">
    <pivotField showAll="0"/>
    <pivotField numFmtId="14" showAll="0"/>
    <pivotField showAll="0"/>
    <pivotField showAll="0"/>
    <pivotField showAll="0"/>
    <pivotField showAll="0"/>
    <pivotField showAll="0"/>
    <pivotField showAll="0"/>
    <pivotField showAll="0"/>
    <pivotField showAll="0"/>
    <pivotField numFmtId="164" showAll="0"/>
    <pivotField numFmtId="164" showAll="0"/>
    <pivotField showAll="0"/>
    <pivotField showAll="0"/>
    <pivotField showAll="0"/>
    <pivotField dataField="1" numFmtId="164" showAll="0"/>
    <pivotField numFmtId="9" showAll="0"/>
    <pivotField showAll="0"/>
    <pivotField numFmtId="164" showAll="0"/>
    <pivotField numFmtId="10" showAll="0"/>
    <pivotField numFmtId="165" showAll="0"/>
    <pivotField numFmtId="9" showAll="0"/>
    <pivotField showAll="0" defaultSubtotal="0"/>
    <pivotField axis="axisRow" showAll="0" defaultSubtotal="0">
      <items count="7">
        <item x="0"/>
        <item x="1"/>
        <item x="2"/>
        <item x="3"/>
        <item x="4"/>
        <item x="5"/>
        <item x="6"/>
      </items>
    </pivotField>
  </pivotFields>
  <rowFields count="1">
    <field x="23"/>
  </rowFields>
  <rowItems count="6">
    <i>
      <x v="1"/>
    </i>
    <i>
      <x v="2"/>
    </i>
    <i>
      <x v="3"/>
    </i>
    <i>
      <x v="4"/>
    </i>
    <i>
      <x v="5"/>
    </i>
    <i t="grand">
      <x/>
    </i>
  </rowItems>
  <colItems count="1">
    <i/>
  </colItems>
  <dataFields count="1">
    <dataField name="Sum of Revenue" fld="15"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9EF577F-02CA-4C47-90E6-AD1AFC4BC80D}"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84:C190" firstHeaderRow="0" firstDataRow="1" firstDataCol="1"/>
  <pivotFields count="24">
    <pivotField showAll="0"/>
    <pivotField numFmtId="14" showAll="0"/>
    <pivotField showAll="0"/>
    <pivotField showAll="0"/>
    <pivotField showAll="0"/>
    <pivotField showAll="0"/>
    <pivotField showAll="0"/>
    <pivotField showAll="0"/>
    <pivotField showAll="0"/>
    <pivotField showAll="0"/>
    <pivotField numFmtId="164" showAll="0"/>
    <pivotField numFmtId="164" showAll="0"/>
    <pivotField showAll="0"/>
    <pivotField showAll="0"/>
    <pivotField showAll="0"/>
    <pivotField numFmtId="164" showAll="0"/>
    <pivotField numFmtId="9" showAll="0"/>
    <pivotField dataField="1" showAll="0">
      <items count="50">
        <item x="39"/>
        <item x="23"/>
        <item x="33"/>
        <item x="27"/>
        <item x="29"/>
        <item x="35"/>
        <item x="12"/>
        <item x="4"/>
        <item x="31"/>
        <item x="15"/>
        <item x="38"/>
        <item x="32"/>
        <item x="26"/>
        <item x="0"/>
        <item x="6"/>
        <item x="43"/>
        <item x="20"/>
        <item x="48"/>
        <item x="45"/>
        <item x="42"/>
        <item x="7"/>
        <item x="36"/>
        <item x="1"/>
        <item x="11"/>
        <item x="47"/>
        <item x="16"/>
        <item x="19"/>
        <item x="3"/>
        <item x="22"/>
        <item x="28"/>
        <item x="17"/>
        <item x="8"/>
        <item x="10"/>
        <item x="14"/>
        <item x="13"/>
        <item x="24"/>
        <item x="34"/>
        <item x="37"/>
        <item x="46"/>
        <item x="2"/>
        <item x="41"/>
        <item x="40"/>
        <item x="25"/>
        <item x="30"/>
        <item x="18"/>
        <item x="5"/>
        <item x="44"/>
        <item x="9"/>
        <item x="21"/>
        <item t="default"/>
      </items>
    </pivotField>
    <pivotField dataField="1" numFmtId="164" showAll="0"/>
    <pivotField numFmtId="10" showAll="0"/>
    <pivotField numFmtId="165" showAll="0"/>
    <pivotField numFmtId="9" showAll="0"/>
    <pivotField showAll="0" defaultSubtotal="0"/>
    <pivotField axis="axisRow" showAll="0" defaultSubtotal="0">
      <items count="7">
        <item x="0"/>
        <item x="1"/>
        <item x="2"/>
        <item x="3"/>
        <item x="4"/>
        <item x="5"/>
        <item x="6"/>
      </items>
    </pivotField>
  </pivotFields>
  <rowFields count="1">
    <field x="23"/>
  </rowFields>
  <rowItems count="6">
    <i>
      <x v="1"/>
    </i>
    <i>
      <x v="2"/>
    </i>
    <i>
      <x v="3"/>
    </i>
    <i>
      <x v="4"/>
    </i>
    <i>
      <x v="5"/>
    </i>
    <i t="grand">
      <x/>
    </i>
  </rowItems>
  <colFields count="1">
    <field x="-2"/>
  </colFields>
  <colItems count="2">
    <i>
      <x/>
    </i>
    <i i="1">
      <x v="1"/>
    </i>
  </colItems>
  <dataFields count="2">
    <dataField name="Sum of COGS" fld="17" baseField="0" baseItem="0"/>
    <dataField name="Sum of Profit per Transaction" fld="18"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EBE1E7EF-0FF3-4ACD-A6AA-496B5D890D07}" name="PivotTable2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21:B124" firstHeaderRow="1" firstDataRow="1" firstDataCol="1"/>
  <pivotFields count="24">
    <pivotField showAll="0"/>
    <pivotField numFmtId="14" showAll="0"/>
    <pivotField showAll="0"/>
    <pivotField showAll="0"/>
    <pivotField showAll="0"/>
    <pivotField showAll="0"/>
    <pivotField showAll="0"/>
    <pivotField showAll="0"/>
    <pivotField showAll="0"/>
    <pivotField showAll="0"/>
    <pivotField numFmtId="164" showAll="0"/>
    <pivotField numFmtId="164" showAll="0"/>
    <pivotField showAll="0"/>
    <pivotField dataField="1" showAll="0">
      <items count="10">
        <item x="2"/>
        <item x="0"/>
        <item x="3"/>
        <item x="5"/>
        <item x="8"/>
        <item x="6"/>
        <item x="4"/>
        <item x="1"/>
        <item x="7"/>
        <item t="default"/>
      </items>
    </pivotField>
    <pivotField axis="axisRow" showAll="0">
      <items count="3">
        <item x="0"/>
        <item x="1"/>
        <item t="default"/>
      </items>
    </pivotField>
    <pivotField numFmtId="164" showAll="0"/>
    <pivotField numFmtId="9" showAll="0"/>
    <pivotField showAll="0"/>
    <pivotField numFmtId="164" showAll="0"/>
    <pivotField numFmtId="10" showAll="0"/>
    <pivotField numFmtId="165" showAll="0"/>
    <pivotField numFmtId="9" showAll="0"/>
    <pivotField showAll="0" defaultSubtotal="0"/>
    <pivotField showAll="0" defaultSubtotal="0"/>
  </pivotFields>
  <rowFields count="1">
    <field x="14"/>
  </rowFields>
  <rowItems count="3">
    <i>
      <x/>
    </i>
    <i>
      <x v="1"/>
    </i>
    <i t="grand">
      <x/>
    </i>
  </rowItems>
  <colItems count="1">
    <i/>
  </colItems>
  <dataFields count="1">
    <dataField name="Sum of Discount" fld="13"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CFBD92-EC08-4B01-9B5C-33A900FE43E2}" name="PivotTable2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08:B114" firstHeaderRow="1" firstDataRow="1" firstDataCol="1"/>
  <pivotFields count="24">
    <pivotField showAll="0"/>
    <pivotField numFmtId="14" showAll="0"/>
    <pivotField showAll="0"/>
    <pivotField showAll="0"/>
    <pivotField showAll="0"/>
    <pivotField showAll="0"/>
    <pivotField showAll="0"/>
    <pivotField showAll="0"/>
    <pivotField showAll="0"/>
    <pivotField showAll="0"/>
    <pivotField numFmtId="164" showAll="0"/>
    <pivotField numFmtId="164" showAll="0"/>
    <pivotField showAll="0"/>
    <pivotField showAll="0"/>
    <pivotField showAll="0"/>
    <pivotField numFmtId="164" showAll="0"/>
    <pivotField numFmtId="9" showAll="0"/>
    <pivotField showAll="0"/>
    <pivotField numFmtId="164" showAll="0"/>
    <pivotField numFmtId="10" showAll="0"/>
    <pivotField numFmtId="165" showAll="0"/>
    <pivotField dataField="1" numFmtId="9" showAll="0"/>
    <pivotField showAll="0" defaultSubtotal="0"/>
    <pivotField axis="axisRow" showAll="0" defaultSubtotal="0">
      <items count="7">
        <item x="0"/>
        <item x="1"/>
        <item x="2"/>
        <item x="3"/>
        <item x="4"/>
        <item x="5"/>
        <item x="6"/>
      </items>
    </pivotField>
  </pivotFields>
  <rowFields count="1">
    <field x="23"/>
  </rowFields>
  <rowItems count="6">
    <i>
      <x v="1"/>
    </i>
    <i>
      <x v="2"/>
    </i>
    <i>
      <x v="3"/>
    </i>
    <i>
      <x v="4"/>
    </i>
    <i>
      <x v="5"/>
    </i>
    <i t="grand">
      <x/>
    </i>
  </rowItems>
  <colItems count="1">
    <i/>
  </colItems>
  <dataFields count="1">
    <dataField name="Average of Shrinkage" fld="21" subtotal="average" baseField="23" baseItem="1" numFmtId="9"/>
  </dataFields>
  <formats count="1">
    <format dxfId="0">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AFF5AC-9DC8-4676-90F0-1C814A4BD0E3}" name="PivotTable2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97:B103" firstHeaderRow="1" firstDataRow="1" firstDataCol="1"/>
  <pivotFields count="24">
    <pivotField showAll="0"/>
    <pivotField numFmtId="14" showAll="0"/>
    <pivotField showAll="0"/>
    <pivotField showAll="0"/>
    <pivotField showAll="0"/>
    <pivotField showAll="0"/>
    <pivotField showAll="0"/>
    <pivotField showAll="0"/>
    <pivotField showAll="0"/>
    <pivotField showAll="0"/>
    <pivotField numFmtId="164" showAll="0"/>
    <pivotField numFmtId="164" showAll="0"/>
    <pivotField showAll="0"/>
    <pivotField showAll="0"/>
    <pivotField showAll="0"/>
    <pivotField numFmtId="164" showAll="0"/>
    <pivotField numFmtId="9" showAll="0"/>
    <pivotField showAll="0"/>
    <pivotField numFmtId="164" showAll="0"/>
    <pivotField numFmtId="10" showAll="0"/>
    <pivotField dataField="1" numFmtId="165" showAll="0"/>
    <pivotField numFmtId="9" showAll="0"/>
    <pivotField showAll="0" defaultSubtotal="0"/>
    <pivotField axis="axisRow" showAll="0" defaultSubtotal="0">
      <items count="7">
        <item x="0"/>
        <item x="1"/>
        <item x="2"/>
        <item x="3"/>
        <item x="4"/>
        <item x="5"/>
        <item x="6"/>
      </items>
    </pivotField>
  </pivotFields>
  <rowFields count="1">
    <field x="23"/>
  </rowFields>
  <rowItems count="6">
    <i>
      <x v="1"/>
    </i>
    <i>
      <x v="2"/>
    </i>
    <i>
      <x v="3"/>
    </i>
    <i>
      <x v="4"/>
    </i>
    <i>
      <x v="5"/>
    </i>
    <i t="grand">
      <x/>
    </i>
  </rowItems>
  <colItems count="1">
    <i/>
  </colItems>
  <dataFields count="1">
    <dataField name="Sum of Dump" fld="20"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EA7D3CD-DA92-4F77-98AD-92584935BBBE}" name="PivotTable2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85:B91" firstHeaderRow="1" firstDataRow="1" firstDataCol="1"/>
  <pivotFields count="24">
    <pivotField showAll="0"/>
    <pivotField numFmtId="14" showAll="0"/>
    <pivotField showAll="0"/>
    <pivotField showAll="0"/>
    <pivotField showAll="0"/>
    <pivotField axis="axisRow" showAll="0" measureFilter="1">
      <items count="15">
        <item x="6"/>
        <item x="1"/>
        <item x="8"/>
        <item x="7"/>
        <item x="5"/>
        <item x="2"/>
        <item x="13"/>
        <item x="12"/>
        <item x="11"/>
        <item x="0"/>
        <item x="3"/>
        <item x="4"/>
        <item x="9"/>
        <item x="10"/>
        <item t="default"/>
      </items>
    </pivotField>
    <pivotField showAll="0"/>
    <pivotField showAll="0"/>
    <pivotField showAll="0" measureFilter="1">
      <items count="14">
        <item x="3"/>
        <item x="10"/>
        <item x="2"/>
        <item x="1"/>
        <item x="7"/>
        <item x="5"/>
        <item x="0"/>
        <item x="9"/>
        <item x="8"/>
        <item x="12"/>
        <item x="6"/>
        <item x="4"/>
        <item x="11"/>
        <item t="default"/>
      </items>
    </pivotField>
    <pivotField showAll="0"/>
    <pivotField numFmtId="164" showAll="0"/>
    <pivotField numFmtId="164" showAll="0"/>
    <pivotField showAll="0"/>
    <pivotField showAll="0"/>
    <pivotField showAll="0"/>
    <pivotField dataField="1" numFmtId="164" showAll="0"/>
    <pivotField numFmtId="9" showAll="0"/>
    <pivotField showAll="0"/>
    <pivotField numFmtId="164" showAll="0"/>
    <pivotField numFmtId="10" showAll="0"/>
    <pivotField numFmtId="165" showAll="0"/>
    <pivotField numFmtId="9" showAll="0"/>
    <pivotField showAll="0" defaultSubtotal="0"/>
    <pivotField showAll="0" defaultSubtotal="0">
      <items count="7">
        <item x="0"/>
        <item x="1"/>
        <item x="2"/>
        <item x="3"/>
        <item x="4"/>
        <item x="5"/>
        <item x="6"/>
      </items>
    </pivotField>
  </pivotFields>
  <rowFields count="1">
    <field x="5"/>
  </rowFields>
  <rowItems count="6">
    <i>
      <x/>
    </i>
    <i>
      <x v="2"/>
    </i>
    <i>
      <x v="7"/>
    </i>
    <i>
      <x v="9"/>
    </i>
    <i>
      <x v="10"/>
    </i>
    <i t="grand">
      <x/>
    </i>
  </rowItems>
  <colItems count="1">
    <i/>
  </colItems>
  <dataFields count="1">
    <dataField name="Sum of Revenue" fld="15" baseField="0" baseItem="0"/>
  </dataFields>
  <chartFormats count="19">
    <chartFormat chart="5" format="9" series="1">
      <pivotArea type="data" outline="0" fieldPosition="0">
        <references count="1">
          <reference field="4294967294" count="1" selected="0">
            <x v="0"/>
          </reference>
        </references>
      </pivotArea>
    </chartFormat>
    <chartFormat chart="5" format="10">
      <pivotArea type="data" outline="0" fieldPosition="0">
        <references count="2">
          <reference field="4294967294" count="1" selected="0">
            <x v="0"/>
          </reference>
          <reference field="5" count="1" selected="0">
            <x v="0"/>
          </reference>
        </references>
      </pivotArea>
    </chartFormat>
    <chartFormat chart="5" format="11">
      <pivotArea type="data" outline="0" fieldPosition="0">
        <references count="2">
          <reference field="4294967294" count="1" selected="0">
            <x v="0"/>
          </reference>
          <reference field="5" count="1" selected="0">
            <x v="2"/>
          </reference>
        </references>
      </pivotArea>
    </chartFormat>
    <chartFormat chart="5" format="12">
      <pivotArea type="data" outline="0" fieldPosition="0">
        <references count="2">
          <reference field="4294967294" count="1" selected="0">
            <x v="0"/>
          </reference>
          <reference field="5" count="1" selected="0">
            <x v="7"/>
          </reference>
        </references>
      </pivotArea>
    </chartFormat>
    <chartFormat chart="5" format="13">
      <pivotArea type="data" outline="0" fieldPosition="0">
        <references count="2">
          <reference field="4294967294" count="1" selected="0">
            <x v="0"/>
          </reference>
          <reference field="5" count="1" selected="0">
            <x v="9"/>
          </reference>
        </references>
      </pivotArea>
    </chartFormat>
    <chartFormat chart="5" format="14">
      <pivotArea type="data" outline="0" fieldPosition="0">
        <references count="2">
          <reference field="4294967294" count="1" selected="0">
            <x v="0"/>
          </reference>
          <reference field="5" count="1" selected="0">
            <x v="10"/>
          </reference>
        </references>
      </pivotArea>
    </chartFormat>
    <chartFormat chart="6"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7" format="2">
      <pivotArea type="data" outline="0" fieldPosition="0">
        <references count="2">
          <reference field="4294967294" count="1" selected="0">
            <x v="0"/>
          </reference>
          <reference field="5" count="1" selected="0">
            <x v="0"/>
          </reference>
        </references>
      </pivotArea>
    </chartFormat>
    <chartFormat chart="7" format="3">
      <pivotArea type="data" outline="0" fieldPosition="0">
        <references count="2">
          <reference field="4294967294" count="1" selected="0">
            <x v="0"/>
          </reference>
          <reference field="5" count="1" selected="0">
            <x v="2"/>
          </reference>
        </references>
      </pivotArea>
    </chartFormat>
    <chartFormat chart="7" format="4">
      <pivotArea type="data" outline="0" fieldPosition="0">
        <references count="2">
          <reference field="4294967294" count="1" selected="0">
            <x v="0"/>
          </reference>
          <reference field="5" count="1" selected="0">
            <x v="7"/>
          </reference>
        </references>
      </pivotArea>
    </chartFormat>
    <chartFormat chart="7" format="5">
      <pivotArea type="data" outline="0" fieldPosition="0">
        <references count="2">
          <reference field="4294967294" count="1" selected="0">
            <x v="0"/>
          </reference>
          <reference field="5" count="1" selected="0">
            <x v="9"/>
          </reference>
        </references>
      </pivotArea>
    </chartFormat>
    <chartFormat chart="7" format="6">
      <pivotArea type="data" outline="0" fieldPosition="0">
        <references count="2">
          <reference field="4294967294" count="1" selected="0">
            <x v="0"/>
          </reference>
          <reference field="5" count="1" selected="0">
            <x v="10"/>
          </reference>
        </references>
      </pivotArea>
    </chartFormat>
    <chartFormat chart="8" format="7" series="1">
      <pivotArea type="data" outline="0" fieldPosition="0">
        <references count="1">
          <reference field="4294967294" count="1" selected="0">
            <x v="0"/>
          </reference>
        </references>
      </pivotArea>
    </chartFormat>
    <chartFormat chart="8" format="8">
      <pivotArea type="data" outline="0" fieldPosition="0">
        <references count="2">
          <reference field="4294967294" count="1" selected="0">
            <x v="0"/>
          </reference>
          <reference field="5" count="1" selected="0">
            <x v="0"/>
          </reference>
        </references>
      </pivotArea>
    </chartFormat>
    <chartFormat chart="8" format="9">
      <pivotArea type="data" outline="0" fieldPosition="0">
        <references count="2">
          <reference field="4294967294" count="1" selected="0">
            <x v="0"/>
          </reference>
          <reference field="5" count="1" selected="0">
            <x v="2"/>
          </reference>
        </references>
      </pivotArea>
    </chartFormat>
    <chartFormat chart="8" format="10">
      <pivotArea type="data" outline="0" fieldPosition="0">
        <references count="2">
          <reference field="4294967294" count="1" selected="0">
            <x v="0"/>
          </reference>
          <reference field="5" count="1" selected="0">
            <x v="7"/>
          </reference>
        </references>
      </pivotArea>
    </chartFormat>
    <chartFormat chart="8" format="11">
      <pivotArea type="data" outline="0" fieldPosition="0">
        <references count="2">
          <reference field="4294967294" count="1" selected="0">
            <x v="0"/>
          </reference>
          <reference field="5" count="1" selected="0">
            <x v="9"/>
          </reference>
        </references>
      </pivotArea>
    </chartFormat>
    <chartFormat chart="8" format="12">
      <pivotArea type="data" outline="0" fieldPosition="0">
        <references count="2">
          <reference field="4294967294" count="1" selected="0">
            <x v="0"/>
          </reference>
          <reference field="5" count="1" selected="0">
            <x v="10"/>
          </reference>
        </references>
      </pivotArea>
    </chartFormat>
  </chartFormats>
  <pivotTableStyleInfo name="PivotStyleLight16" showRowHeaders="1" showColHeaders="1" showRowStripes="0" showColStripes="0" showLastColumn="1"/>
  <filters count="2">
    <filter fld="8" type="count" evalOrder="-1" id="1" iMeasureFld="0">
      <autoFilter ref="A1">
        <filterColumn colId="0">
          <top10 val="5" filterVal="5"/>
        </filterColumn>
      </autoFilter>
    </filter>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7BBA4DB-EC92-4AE5-9DB9-F49EEB65CF4A}" name="PivotTable2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31:B135" firstHeaderRow="1" firstDataRow="1" firstDataCol="1"/>
  <pivotFields count="24">
    <pivotField showAll="0"/>
    <pivotField numFmtId="14" showAll="0"/>
    <pivotField showAll="0"/>
    <pivotField axis="axisRow" showAll="0">
      <items count="4">
        <item x="0"/>
        <item x="2"/>
        <item x="1"/>
        <item t="default"/>
      </items>
    </pivotField>
    <pivotField showAll="0"/>
    <pivotField showAll="0"/>
    <pivotField showAll="0"/>
    <pivotField showAll="0"/>
    <pivotField showAll="0"/>
    <pivotField showAll="0"/>
    <pivotField numFmtId="164" showAll="0"/>
    <pivotField numFmtId="164" showAll="0"/>
    <pivotField showAll="0"/>
    <pivotField showAll="0"/>
    <pivotField showAll="0"/>
    <pivotField dataField="1" numFmtId="164" showAll="0"/>
    <pivotField numFmtId="9" showAll="0"/>
    <pivotField showAll="0"/>
    <pivotField numFmtId="164" showAll="0"/>
    <pivotField numFmtId="10" showAll="0"/>
    <pivotField numFmtId="165" showAll="0"/>
    <pivotField numFmtId="9" showAll="0"/>
    <pivotField showAll="0" defaultSubtotal="0"/>
    <pivotField showAll="0" defaultSubtotal="0">
      <items count="7">
        <item x="0"/>
        <item x="1"/>
        <item x="2"/>
        <item x="3"/>
        <item x="4"/>
        <item x="5"/>
        <item x="6"/>
      </items>
    </pivotField>
  </pivotFields>
  <rowFields count="1">
    <field x="3"/>
  </rowFields>
  <rowItems count="4">
    <i>
      <x/>
    </i>
    <i>
      <x v="1"/>
    </i>
    <i>
      <x v="2"/>
    </i>
    <i t="grand">
      <x/>
    </i>
  </rowItems>
  <colItems count="1">
    <i/>
  </colItems>
  <dataFields count="1">
    <dataField name="Sum of Revenue" fld="15"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4B243D1-5F5C-4981-9D76-F090D5D0BBE2}"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170:B175" firstHeaderRow="1" firstDataRow="1" firstDataCol="1"/>
  <pivotFields count="24">
    <pivotField showAll="0"/>
    <pivotField numFmtId="14" showAll="0"/>
    <pivotField showAll="0"/>
    <pivotField showAll="0"/>
    <pivotField showAll="0"/>
    <pivotField showAll="0"/>
    <pivotField axis="axisRow" showAll="0">
      <items count="5">
        <item x="1"/>
        <item x="0"/>
        <item x="3"/>
        <item x="2"/>
        <item t="default"/>
      </items>
    </pivotField>
    <pivotField showAll="0"/>
    <pivotField showAll="0"/>
    <pivotField showAll="0"/>
    <pivotField numFmtId="164" showAll="0"/>
    <pivotField numFmtId="164" showAll="0"/>
    <pivotField showAll="0"/>
    <pivotField showAll="0"/>
    <pivotField showAll="0"/>
    <pivotField dataField="1" numFmtId="164" showAll="0"/>
    <pivotField numFmtId="9" showAll="0"/>
    <pivotField showAll="0"/>
    <pivotField numFmtId="164" showAll="0"/>
    <pivotField numFmtId="10" showAll="0">
      <items count="50">
        <item x="35"/>
        <item x="11"/>
        <item x="10"/>
        <item x="27"/>
        <item x="38"/>
        <item x="46"/>
        <item x="40"/>
        <item x="39"/>
        <item x="8"/>
        <item x="18"/>
        <item x="44"/>
        <item x="34"/>
        <item x="37"/>
        <item x="9"/>
        <item x="3"/>
        <item x="2"/>
        <item x="13"/>
        <item x="30"/>
        <item x="7"/>
        <item x="47"/>
        <item x="19"/>
        <item x="21"/>
        <item x="17"/>
        <item x="45"/>
        <item x="5"/>
        <item x="24"/>
        <item x="41"/>
        <item x="14"/>
        <item x="0"/>
        <item x="15"/>
        <item x="16"/>
        <item x="20"/>
        <item x="29"/>
        <item x="25"/>
        <item x="12"/>
        <item x="6"/>
        <item x="28"/>
        <item x="4"/>
        <item x="42"/>
        <item x="48"/>
        <item x="23"/>
        <item x="43"/>
        <item x="22"/>
        <item x="36"/>
        <item x="26"/>
        <item x="1"/>
        <item x="33"/>
        <item x="32"/>
        <item x="31"/>
        <item t="default"/>
      </items>
    </pivotField>
    <pivotField numFmtId="165" showAll="0"/>
    <pivotField numFmtId="9" showAll="0"/>
    <pivotField showAll="0" defaultSubtotal="0"/>
    <pivotField showAll="0" defaultSubtotal="0">
      <items count="7">
        <item x="0"/>
        <item x="1"/>
        <item x="2"/>
        <item x="3"/>
        <item x="4"/>
        <item x="5"/>
        <item x="6"/>
      </items>
    </pivotField>
  </pivotFields>
  <rowFields count="1">
    <field x="6"/>
  </rowFields>
  <rowItems count="5">
    <i>
      <x/>
    </i>
    <i>
      <x v="1"/>
    </i>
    <i>
      <x v="2"/>
    </i>
    <i>
      <x v="3"/>
    </i>
    <i t="grand">
      <x/>
    </i>
  </rowItems>
  <colItems count="1">
    <i/>
  </colItems>
  <dataFields count="1">
    <dataField name="Sum of Revenue" fld="15" baseField="0" baseItem="0"/>
  </dataFields>
  <chartFormats count="4">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756AC1A-7180-42DC-9608-AB785265FB1F}" name="PivotTable2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6:B42" firstHeaderRow="1" firstDataRow="1" firstDataCol="1"/>
  <pivotFields count="24">
    <pivotField showAll="0"/>
    <pivotField numFmtId="14" showAll="0"/>
    <pivotField showAll="0"/>
    <pivotField showAll="0"/>
    <pivotField showAll="0"/>
    <pivotField showAll="0"/>
    <pivotField showAll="0"/>
    <pivotField showAll="0">
      <items count="4">
        <item x="2"/>
        <item x="0"/>
        <item x="1"/>
        <item t="default"/>
      </items>
    </pivotField>
    <pivotField axis="axisRow" showAll="0" measureFilter="1">
      <items count="14">
        <item x="3"/>
        <item x="10"/>
        <item x="2"/>
        <item x="1"/>
        <item x="7"/>
        <item x="5"/>
        <item x="0"/>
        <item x="9"/>
        <item x="8"/>
        <item x="12"/>
        <item x="6"/>
        <item x="4"/>
        <item x="11"/>
        <item t="default"/>
      </items>
    </pivotField>
    <pivotField showAll="0"/>
    <pivotField numFmtId="164" showAll="0"/>
    <pivotField numFmtId="164" showAll="0"/>
    <pivotField showAll="0"/>
    <pivotField showAll="0"/>
    <pivotField showAll="0"/>
    <pivotField dataField="1" numFmtId="164" showAll="0"/>
    <pivotField numFmtId="9" showAll="0"/>
    <pivotField showAll="0"/>
    <pivotField numFmtId="164" showAll="0"/>
    <pivotField numFmtId="10" showAll="0"/>
    <pivotField numFmtId="165" showAll="0"/>
    <pivotField numFmtId="9" showAll="0"/>
    <pivotField showAll="0" defaultSubtotal="0"/>
    <pivotField showAll="0" defaultSubtotal="0">
      <items count="7">
        <item x="0"/>
        <item x="1"/>
        <item x="2"/>
        <item x="3"/>
        <item x="4"/>
        <item x="5"/>
        <item x="6"/>
      </items>
    </pivotField>
  </pivotFields>
  <rowFields count="1">
    <field x="8"/>
  </rowFields>
  <rowItems count="6">
    <i>
      <x v="1"/>
    </i>
    <i>
      <x v="2"/>
    </i>
    <i>
      <x v="3"/>
    </i>
    <i>
      <x v="10"/>
    </i>
    <i>
      <x v="12"/>
    </i>
    <i t="grand">
      <x/>
    </i>
  </rowItems>
  <colItems count="1">
    <i/>
  </colItems>
  <dataFields count="1">
    <dataField name="Sum of Revenue" fld="15"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D714299-098B-41DF-B5FF-70CF81797594}" name="PivotTable2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46:B52" firstHeaderRow="1" firstDataRow="1" firstDataCol="1"/>
  <pivotFields count="18">
    <pivotField axis="axisRow" showAll="0" measureFilter="1">
      <items count="20">
        <item x="16"/>
        <item x="1"/>
        <item x="18"/>
        <item x="10"/>
        <item x="14"/>
        <item x="17"/>
        <item x="5"/>
        <item x="3"/>
        <item x="6"/>
        <item x="13"/>
        <item x="15"/>
        <item x="7"/>
        <item x="9"/>
        <item x="0"/>
        <item x="8"/>
        <item x="12"/>
        <item x="11"/>
        <item x="4"/>
        <item x="2"/>
        <item t="default"/>
      </items>
    </pivotField>
    <pivotField showAll="0"/>
    <pivotField showAll="0"/>
    <pivotField showAll="0"/>
    <pivotField showAll="0"/>
    <pivotField showAll="0"/>
    <pivotField numFmtId="164" showAll="0"/>
    <pivotField numFmtId="164" showAll="0"/>
    <pivotField showAll="0"/>
    <pivotField showAll="0"/>
    <pivotField showAll="0"/>
    <pivotField dataField="1" numFmtId="164" showAll="0"/>
    <pivotField numFmtId="9" showAll="0"/>
    <pivotField showAll="0"/>
    <pivotField numFmtId="164" showAll="0"/>
    <pivotField numFmtId="10" showAll="0"/>
    <pivotField numFmtId="165" showAll="0"/>
    <pivotField numFmtId="9" showAll="0"/>
  </pivotFields>
  <rowFields count="1">
    <field x="0"/>
  </rowFields>
  <rowItems count="6">
    <i>
      <x v="4"/>
    </i>
    <i>
      <x v="5"/>
    </i>
    <i>
      <x v="7"/>
    </i>
    <i>
      <x v="8"/>
    </i>
    <i>
      <x v="13"/>
    </i>
    <i t="grand">
      <x/>
    </i>
  </rowItems>
  <colItems count="1">
    <i/>
  </colItems>
  <dataFields count="1">
    <dataField name="Sum of Revenue" fld="11" baseField="0" baseItem="0"/>
  </dataFields>
  <chartFormats count="6">
    <chartFormat chart="6" format="21" series="1">
      <pivotArea type="data" outline="0" fieldPosition="0">
        <references count="1">
          <reference field="4294967294" count="1" selected="0">
            <x v="0"/>
          </reference>
        </references>
      </pivotArea>
    </chartFormat>
    <chartFormat chart="6" format="22">
      <pivotArea type="data" outline="0" fieldPosition="0">
        <references count="2">
          <reference field="4294967294" count="1" selected="0">
            <x v="0"/>
          </reference>
          <reference field="0" count="1" selected="0">
            <x v="4"/>
          </reference>
        </references>
      </pivotArea>
    </chartFormat>
    <chartFormat chart="6" format="23">
      <pivotArea type="data" outline="0" fieldPosition="0">
        <references count="2">
          <reference field="4294967294" count="1" selected="0">
            <x v="0"/>
          </reference>
          <reference field="0" count="1" selected="0">
            <x v="5"/>
          </reference>
        </references>
      </pivotArea>
    </chartFormat>
    <chartFormat chart="6" format="24">
      <pivotArea type="data" outline="0" fieldPosition="0">
        <references count="2">
          <reference field="4294967294" count="1" selected="0">
            <x v="0"/>
          </reference>
          <reference field="0" count="1" selected="0">
            <x v="7"/>
          </reference>
        </references>
      </pivotArea>
    </chartFormat>
    <chartFormat chart="6" format="25">
      <pivotArea type="data" outline="0" fieldPosition="0">
        <references count="2">
          <reference field="4294967294" count="1" selected="0">
            <x v="0"/>
          </reference>
          <reference field="0" count="1" selected="0">
            <x v="8"/>
          </reference>
        </references>
      </pivotArea>
    </chartFormat>
    <chartFormat chart="6" format="26">
      <pivotArea type="data" outline="0" fieldPosition="0">
        <references count="2">
          <reference field="4294967294" count="1" selected="0">
            <x v="0"/>
          </reference>
          <reference field="0" count="1" selected="0">
            <x v="13"/>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8FEC29D-CAAD-4FDB-BB84-3075BC667FAD}" name="PivotTable3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60:B166" firstHeaderRow="1" firstDataRow="1" firstDataCol="1"/>
  <pivotFields count="24">
    <pivotField showAll="0"/>
    <pivotField numFmtId="14" showAll="0"/>
    <pivotField showAll="0"/>
    <pivotField showAll="0"/>
    <pivotField axis="axisRow" showAll="0" measureFilter="1">
      <items count="20">
        <item x="16"/>
        <item x="1"/>
        <item x="18"/>
        <item x="10"/>
        <item x="14"/>
        <item x="17"/>
        <item x="5"/>
        <item x="3"/>
        <item x="6"/>
        <item x="13"/>
        <item x="15"/>
        <item x="7"/>
        <item x="9"/>
        <item x="0"/>
        <item x="8"/>
        <item x="12"/>
        <item x="11"/>
        <item x="4"/>
        <item x="2"/>
        <item t="default"/>
      </items>
    </pivotField>
    <pivotField showAll="0"/>
    <pivotField showAll="0"/>
    <pivotField showAll="0"/>
    <pivotField showAll="0"/>
    <pivotField showAll="0"/>
    <pivotField numFmtId="164" showAll="0"/>
    <pivotField numFmtId="164" showAll="0"/>
    <pivotField showAll="0"/>
    <pivotField showAll="0"/>
    <pivotField showAll="0"/>
    <pivotField dataField="1" numFmtId="164" showAll="0"/>
    <pivotField numFmtId="9" showAll="0"/>
    <pivotField showAll="0"/>
    <pivotField numFmtId="164" showAll="0"/>
    <pivotField numFmtId="10" showAll="0"/>
    <pivotField numFmtId="165" showAll="0"/>
    <pivotField numFmtId="9" showAll="0"/>
    <pivotField showAll="0" defaultSubtotal="0"/>
    <pivotField showAll="0" defaultSubtotal="0">
      <items count="7">
        <item x="0"/>
        <item x="1"/>
        <item x="2"/>
        <item x="3"/>
        <item x="4"/>
        <item x="5"/>
        <item x="6"/>
      </items>
    </pivotField>
  </pivotFields>
  <rowFields count="1">
    <field x="4"/>
  </rowFields>
  <rowItems count="6">
    <i>
      <x v="4"/>
    </i>
    <i>
      <x v="5"/>
    </i>
    <i>
      <x v="7"/>
    </i>
    <i>
      <x v="8"/>
    </i>
    <i>
      <x v="13"/>
    </i>
    <i t="grand">
      <x/>
    </i>
  </rowItems>
  <colItems count="1">
    <i/>
  </colItems>
  <dataFields count="1">
    <dataField name="Sum of Revenue" fld="15" baseField="0" baseItem="0"/>
  </dataFields>
  <chartFormats count="18">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4" count="1" selected="0">
            <x v="4"/>
          </reference>
        </references>
      </pivotArea>
    </chartFormat>
    <chartFormat chart="2" format="3">
      <pivotArea type="data" outline="0" fieldPosition="0">
        <references count="2">
          <reference field="4294967294" count="1" selected="0">
            <x v="0"/>
          </reference>
          <reference field="4" count="1" selected="0">
            <x v="5"/>
          </reference>
        </references>
      </pivotArea>
    </chartFormat>
    <chartFormat chart="2" format="4">
      <pivotArea type="data" outline="0" fieldPosition="0">
        <references count="2">
          <reference field="4294967294" count="1" selected="0">
            <x v="0"/>
          </reference>
          <reference field="4" count="1" selected="0">
            <x v="7"/>
          </reference>
        </references>
      </pivotArea>
    </chartFormat>
    <chartFormat chart="2" format="5">
      <pivotArea type="data" outline="0" fieldPosition="0">
        <references count="2">
          <reference field="4294967294" count="1" selected="0">
            <x v="0"/>
          </reference>
          <reference field="4" count="1" selected="0">
            <x v="8"/>
          </reference>
        </references>
      </pivotArea>
    </chartFormat>
    <chartFormat chart="2" format="6">
      <pivotArea type="data" outline="0" fieldPosition="0">
        <references count="2">
          <reference field="4294967294" count="1" selected="0">
            <x v="0"/>
          </reference>
          <reference field="4" count="1" selected="0">
            <x v="13"/>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4" count="1" selected="0">
            <x v="4"/>
          </reference>
        </references>
      </pivotArea>
    </chartFormat>
    <chartFormat chart="3" format="9">
      <pivotArea type="data" outline="0" fieldPosition="0">
        <references count="2">
          <reference field="4294967294" count="1" selected="0">
            <x v="0"/>
          </reference>
          <reference field="4" count="1" selected="0">
            <x v="5"/>
          </reference>
        </references>
      </pivotArea>
    </chartFormat>
    <chartFormat chart="3" format="10">
      <pivotArea type="data" outline="0" fieldPosition="0">
        <references count="2">
          <reference field="4294967294" count="1" selected="0">
            <x v="0"/>
          </reference>
          <reference field="4" count="1" selected="0">
            <x v="7"/>
          </reference>
        </references>
      </pivotArea>
    </chartFormat>
    <chartFormat chart="3" format="11">
      <pivotArea type="data" outline="0" fieldPosition="0">
        <references count="2">
          <reference field="4294967294" count="1" selected="0">
            <x v="0"/>
          </reference>
          <reference field="4" count="1" selected="0">
            <x v="8"/>
          </reference>
        </references>
      </pivotArea>
    </chartFormat>
    <chartFormat chart="3" format="12">
      <pivotArea type="data" outline="0" fieldPosition="0">
        <references count="2">
          <reference field="4294967294" count="1" selected="0">
            <x v="0"/>
          </reference>
          <reference field="4" count="1" selected="0">
            <x v="13"/>
          </reference>
        </references>
      </pivotArea>
    </chartFormat>
    <chartFormat chart="5" format="19" series="1">
      <pivotArea type="data" outline="0" fieldPosition="0">
        <references count="1">
          <reference field="4294967294" count="1" selected="0">
            <x v="0"/>
          </reference>
        </references>
      </pivotArea>
    </chartFormat>
    <chartFormat chart="5" format="20">
      <pivotArea type="data" outline="0" fieldPosition="0">
        <references count="2">
          <reference field="4294967294" count="1" selected="0">
            <x v="0"/>
          </reference>
          <reference field="4" count="1" selected="0">
            <x v="4"/>
          </reference>
        </references>
      </pivotArea>
    </chartFormat>
    <chartFormat chart="5" format="21">
      <pivotArea type="data" outline="0" fieldPosition="0">
        <references count="2">
          <reference field="4294967294" count="1" selected="0">
            <x v="0"/>
          </reference>
          <reference field="4" count="1" selected="0">
            <x v="5"/>
          </reference>
        </references>
      </pivotArea>
    </chartFormat>
    <chartFormat chart="5" format="22">
      <pivotArea type="data" outline="0" fieldPosition="0">
        <references count="2">
          <reference field="4294967294" count="1" selected="0">
            <x v="0"/>
          </reference>
          <reference field="4" count="1" selected="0">
            <x v="7"/>
          </reference>
        </references>
      </pivotArea>
    </chartFormat>
    <chartFormat chart="5" format="23">
      <pivotArea type="data" outline="0" fieldPosition="0">
        <references count="2">
          <reference field="4294967294" count="1" selected="0">
            <x v="0"/>
          </reference>
          <reference field="4" count="1" selected="0">
            <x v="8"/>
          </reference>
        </references>
      </pivotArea>
    </chartFormat>
    <chartFormat chart="5" format="24">
      <pivotArea type="data" outline="0" fieldPosition="0">
        <references count="2">
          <reference field="4294967294" count="1" selected="0">
            <x v="0"/>
          </reference>
          <reference field="4" count="1" selected="0">
            <x v="13"/>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3AA5B5A5-117C-41F8-87B6-16C79507EAE8}" sourceName="Years">
  <pivotTables>
    <pivotTable tabId="9" name="PivotTable20"/>
    <pivotTable tabId="9" name="PivotTable23"/>
  </pivotTables>
  <data>
    <tabular pivotCacheId="118972289">
      <items count="7">
        <i x="1" s="1"/>
        <i x="2" s="1"/>
        <i x="3" s="1"/>
        <i x="4" s="1"/>
        <i x="5" s="1"/>
        <i x="0" s="1" nd="1"/>
        <i x="6"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1" xr10:uid="{B1E93549-D71A-45EF-AF3A-67F760181672}" sourceName="Years">
  <pivotTables>
    <pivotTable tabId="9" name="PivotTable25"/>
    <pivotTable tabId="9" name="PivotTable29"/>
    <pivotTable tabId="9" name="PivotTable30"/>
    <pivotTable tabId="9" name="PivotTable1"/>
  </pivotTables>
  <data>
    <tabular pivotCacheId="118972289">
      <items count="7">
        <i x="1" s="1"/>
        <i x="2" s="1"/>
        <i x="3" s="1"/>
        <i x="4" s="1"/>
        <i x="5" s="1"/>
        <i x="0" s="1" nd="1"/>
        <i x="6"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1" xr10:uid="{310AE6E5-8AA6-4EEB-9447-BD53F9D7CC55}" cache="Slicer_Years" caption="Years" rowHeight="241300"/>
  <slicer name="Years 2" xr10:uid="{6CED790C-D8F5-4D3F-AC33-75B2A7C10349}" cache="Slicer_Years1" caption="Years" columnCount="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2CA37-664B-4832-BF58-2A624E4BDEE3}">
  <dimension ref="A3:D203"/>
  <sheetViews>
    <sheetView topLeftCell="A76" workbookViewId="0">
      <selection activeCell="H96" sqref="H96"/>
    </sheetView>
  </sheetViews>
  <sheetFormatPr defaultRowHeight="15" x14ac:dyDescent="0.25"/>
  <cols>
    <col min="1" max="1" width="15.85546875" bestFit="1" customWidth="1"/>
    <col min="2" max="2" width="15.5703125" bestFit="1" customWidth="1"/>
    <col min="3" max="3" width="26.5703125" bestFit="1" customWidth="1"/>
    <col min="4" max="7" width="12" bestFit="1" customWidth="1"/>
    <col min="8" max="10" width="26.5703125" bestFit="1" customWidth="1"/>
    <col min="11" max="11" width="31.5703125" bestFit="1" customWidth="1"/>
    <col min="12" max="12" width="23.42578125" bestFit="1" customWidth="1"/>
  </cols>
  <sheetData>
    <row r="3" spans="1:3" x14ac:dyDescent="0.25">
      <c r="A3" s="14" t="s">
        <v>184</v>
      </c>
      <c r="B3" t="s">
        <v>192</v>
      </c>
      <c r="C3" t="s">
        <v>193</v>
      </c>
    </row>
    <row r="4" spans="1:3" x14ac:dyDescent="0.25">
      <c r="A4" s="15" t="s">
        <v>186</v>
      </c>
      <c r="B4" s="16">
        <v>48330</v>
      </c>
      <c r="C4" s="16">
        <v>63000</v>
      </c>
    </row>
    <row r="5" spans="1:3" x14ac:dyDescent="0.25">
      <c r="A5" s="15" t="s">
        <v>187</v>
      </c>
      <c r="B5" s="16">
        <v>54175.611111111109</v>
      </c>
      <c r="C5" s="16">
        <v>69000</v>
      </c>
    </row>
    <row r="6" spans="1:3" x14ac:dyDescent="0.25">
      <c r="A6" s="15" t="s">
        <v>188</v>
      </c>
      <c r="B6" s="16">
        <v>50301.844444444439</v>
      </c>
      <c r="C6" s="16">
        <v>64500</v>
      </c>
    </row>
    <row r="7" spans="1:3" x14ac:dyDescent="0.25">
      <c r="A7" s="15" t="s">
        <v>189</v>
      </c>
      <c r="B7" s="16">
        <v>38193</v>
      </c>
      <c r="C7" s="16">
        <v>48000</v>
      </c>
    </row>
    <row r="8" spans="1:3" x14ac:dyDescent="0.25">
      <c r="A8" s="15" t="s">
        <v>190</v>
      </c>
      <c r="B8" s="16">
        <v>3294</v>
      </c>
      <c r="C8" s="16">
        <v>4000</v>
      </c>
    </row>
    <row r="9" spans="1:3" x14ac:dyDescent="0.25">
      <c r="A9" s="15" t="s">
        <v>185</v>
      </c>
      <c r="B9" s="16">
        <v>194294.45555555556</v>
      </c>
      <c r="C9" s="16">
        <v>248500</v>
      </c>
    </row>
    <row r="17" spans="1:4" x14ac:dyDescent="0.25">
      <c r="A17" t="s">
        <v>184</v>
      </c>
      <c r="B17" t="s">
        <v>192</v>
      </c>
      <c r="C17" t="s">
        <v>193</v>
      </c>
      <c r="D17" t="s">
        <v>194</v>
      </c>
    </row>
    <row r="18" spans="1:4" x14ac:dyDescent="0.25">
      <c r="A18" t="s">
        <v>186</v>
      </c>
      <c r="B18">
        <v>48330</v>
      </c>
      <c r="C18">
        <v>63000</v>
      </c>
      <c r="D18" s="17">
        <f>(C18-B18)/B18</f>
        <v>0.30353817504655495</v>
      </c>
    </row>
    <row r="19" spans="1:4" x14ac:dyDescent="0.25">
      <c r="A19" t="s">
        <v>187</v>
      </c>
      <c r="B19">
        <v>54175.611111111109</v>
      </c>
      <c r="C19">
        <v>69000</v>
      </c>
      <c r="D19" s="17">
        <f t="shared" ref="D19:D22" si="0">(C19-B19)/B19</f>
        <v>0.2736358406458011</v>
      </c>
    </row>
    <row r="20" spans="1:4" x14ac:dyDescent="0.25">
      <c r="A20" t="s">
        <v>188</v>
      </c>
      <c r="B20">
        <v>50301.844444444439</v>
      </c>
      <c r="C20">
        <v>64500</v>
      </c>
      <c r="D20" s="17">
        <f t="shared" si="0"/>
        <v>0.28225914402078489</v>
      </c>
    </row>
    <row r="21" spans="1:4" x14ac:dyDescent="0.25">
      <c r="A21" t="s">
        <v>189</v>
      </c>
      <c r="B21">
        <v>38193</v>
      </c>
      <c r="C21">
        <v>48000</v>
      </c>
      <c r="D21" s="17">
        <f t="shared" si="0"/>
        <v>0.25677480166522659</v>
      </c>
    </row>
    <row r="22" spans="1:4" x14ac:dyDescent="0.25">
      <c r="A22" t="s">
        <v>190</v>
      </c>
      <c r="B22">
        <v>3294</v>
      </c>
      <c r="C22">
        <v>4000</v>
      </c>
      <c r="D22" s="17">
        <f t="shared" si="0"/>
        <v>0.2143290831815422</v>
      </c>
    </row>
    <row r="23" spans="1:4" x14ac:dyDescent="0.25">
      <c r="A23" t="s">
        <v>185</v>
      </c>
      <c r="B23">
        <v>194294.45555555556</v>
      </c>
      <c r="C23">
        <v>248500</v>
      </c>
      <c r="D23" s="17"/>
    </row>
    <row r="26" spans="1:4" x14ac:dyDescent="0.25">
      <c r="A26" s="14" t="s">
        <v>184</v>
      </c>
      <c r="B26" t="s">
        <v>191</v>
      </c>
    </row>
    <row r="27" spans="1:4" x14ac:dyDescent="0.25">
      <c r="A27" s="15" t="s">
        <v>186</v>
      </c>
      <c r="B27" s="16">
        <v>153063</v>
      </c>
    </row>
    <row r="28" spans="1:4" x14ac:dyDescent="0.25">
      <c r="A28" s="15" t="s">
        <v>187</v>
      </c>
      <c r="B28" s="16">
        <v>205328.05555555556</v>
      </c>
    </row>
    <row r="29" spans="1:4" x14ac:dyDescent="0.25">
      <c r="A29" s="15" t="s">
        <v>188</v>
      </c>
      <c r="B29" s="16">
        <v>246308.59999999998</v>
      </c>
    </row>
    <row r="30" spans="1:4" x14ac:dyDescent="0.25">
      <c r="A30" s="15" t="s">
        <v>189</v>
      </c>
      <c r="B30" s="16">
        <v>149357</v>
      </c>
    </row>
    <row r="31" spans="1:4" x14ac:dyDescent="0.25">
      <c r="A31" s="15" t="s">
        <v>190</v>
      </c>
      <c r="B31" s="16">
        <v>23058</v>
      </c>
    </row>
    <row r="32" spans="1:4" x14ac:dyDescent="0.25">
      <c r="A32" s="15" t="s">
        <v>185</v>
      </c>
      <c r="B32" s="16">
        <v>777114.6555555556</v>
      </c>
    </row>
    <row r="36" spans="1:2" x14ac:dyDescent="0.25">
      <c r="A36" s="14" t="s">
        <v>184</v>
      </c>
      <c r="B36" t="s">
        <v>191</v>
      </c>
    </row>
    <row r="37" spans="1:2" x14ac:dyDescent="0.25">
      <c r="A37" s="15" t="s">
        <v>95</v>
      </c>
      <c r="B37" s="16">
        <v>78838.055555555547</v>
      </c>
    </row>
    <row r="38" spans="1:2" x14ac:dyDescent="0.25">
      <c r="A38" s="15" t="s">
        <v>34</v>
      </c>
      <c r="B38" s="16">
        <v>86450</v>
      </c>
    </row>
    <row r="39" spans="1:2" x14ac:dyDescent="0.25">
      <c r="A39" s="15" t="s">
        <v>32</v>
      </c>
      <c r="B39" s="16">
        <v>121900</v>
      </c>
    </row>
    <row r="40" spans="1:2" x14ac:dyDescent="0.25">
      <c r="A40" s="15" t="s">
        <v>59</v>
      </c>
      <c r="B40" s="16">
        <v>96505</v>
      </c>
    </row>
    <row r="41" spans="1:2" x14ac:dyDescent="0.25">
      <c r="A41" s="15" t="s">
        <v>101</v>
      </c>
      <c r="B41" s="16">
        <v>79339.599999999962</v>
      </c>
    </row>
    <row r="42" spans="1:2" x14ac:dyDescent="0.25">
      <c r="A42" s="15" t="s">
        <v>185</v>
      </c>
      <c r="B42" s="16">
        <v>463032.65555555554</v>
      </c>
    </row>
    <row r="46" spans="1:2" x14ac:dyDescent="0.25">
      <c r="A46" s="14" t="s">
        <v>184</v>
      </c>
      <c r="B46" t="s">
        <v>191</v>
      </c>
    </row>
    <row r="47" spans="1:2" x14ac:dyDescent="0.25">
      <c r="A47" s="15" t="s">
        <v>141</v>
      </c>
      <c r="B47" s="16">
        <v>53413</v>
      </c>
    </row>
    <row r="48" spans="1:2" x14ac:dyDescent="0.25">
      <c r="A48" s="15" t="s">
        <v>168</v>
      </c>
      <c r="B48" s="16">
        <v>47250</v>
      </c>
    </row>
    <row r="49" spans="1:2" x14ac:dyDescent="0.25">
      <c r="A49" s="15" t="s">
        <v>54</v>
      </c>
      <c r="B49" s="16">
        <v>105660</v>
      </c>
    </row>
    <row r="50" spans="1:2" x14ac:dyDescent="0.25">
      <c r="A50" s="15" t="s">
        <v>77</v>
      </c>
      <c r="B50" s="16">
        <v>163454.65555555551</v>
      </c>
    </row>
    <row r="51" spans="1:2" x14ac:dyDescent="0.25">
      <c r="A51" s="15" t="s">
        <v>25</v>
      </c>
      <c r="B51" s="16">
        <v>158756</v>
      </c>
    </row>
    <row r="52" spans="1:2" x14ac:dyDescent="0.25">
      <c r="A52" s="15" t="s">
        <v>185</v>
      </c>
      <c r="B52" s="16">
        <v>528533.65555555548</v>
      </c>
    </row>
    <row r="62" spans="1:2" x14ac:dyDescent="0.25">
      <c r="A62" s="14" t="s">
        <v>184</v>
      </c>
      <c r="B62" t="s">
        <v>191</v>
      </c>
    </row>
    <row r="63" spans="1:2" x14ac:dyDescent="0.25">
      <c r="A63" s="15" t="s">
        <v>92</v>
      </c>
      <c r="B63" s="16">
        <v>136981.65555555551</v>
      </c>
    </row>
    <row r="64" spans="1:2" x14ac:dyDescent="0.25">
      <c r="A64" s="15" t="s">
        <v>140</v>
      </c>
      <c r="B64" s="16">
        <v>53413</v>
      </c>
    </row>
    <row r="65" spans="1:2" x14ac:dyDescent="0.25">
      <c r="A65" s="15" t="s">
        <v>167</v>
      </c>
      <c r="B65" s="16">
        <v>47250</v>
      </c>
    </row>
    <row r="66" spans="1:2" x14ac:dyDescent="0.25">
      <c r="A66" s="15" t="s">
        <v>52</v>
      </c>
      <c r="B66" s="16">
        <v>103458</v>
      </c>
    </row>
    <row r="67" spans="1:2" x14ac:dyDescent="0.25">
      <c r="A67" s="15" t="s">
        <v>23</v>
      </c>
      <c r="B67" s="16">
        <v>157112</v>
      </c>
    </row>
    <row r="68" spans="1:2" x14ac:dyDescent="0.25">
      <c r="A68" s="15" t="s">
        <v>185</v>
      </c>
      <c r="B68" s="16">
        <v>498214.65555555548</v>
      </c>
    </row>
    <row r="75" spans="1:2" x14ac:dyDescent="0.25">
      <c r="A75" s="14" t="s">
        <v>184</v>
      </c>
      <c r="B75" t="s">
        <v>191</v>
      </c>
    </row>
    <row r="76" spans="1:2" x14ac:dyDescent="0.25">
      <c r="A76" s="15" t="s">
        <v>31</v>
      </c>
      <c r="B76" s="16">
        <v>529268.6555555556</v>
      </c>
    </row>
    <row r="77" spans="1:2" x14ac:dyDescent="0.25">
      <c r="A77" s="15" t="s">
        <v>43</v>
      </c>
      <c r="B77" s="16">
        <v>247846</v>
      </c>
    </row>
    <row r="78" spans="1:2" x14ac:dyDescent="0.25">
      <c r="A78" s="15" t="s">
        <v>185</v>
      </c>
      <c r="B78" s="16">
        <v>777114.6555555556</v>
      </c>
    </row>
    <row r="85" spans="1:2" x14ac:dyDescent="0.25">
      <c r="A85" s="14" t="s">
        <v>184</v>
      </c>
      <c r="B85" t="s">
        <v>191</v>
      </c>
    </row>
    <row r="86" spans="1:2" x14ac:dyDescent="0.25">
      <c r="A86" s="15" t="s">
        <v>78</v>
      </c>
      <c r="B86" s="16">
        <v>206113.65555555551</v>
      </c>
    </row>
    <row r="87" spans="1:2" x14ac:dyDescent="0.25">
      <c r="A87" s="15" t="s">
        <v>106</v>
      </c>
      <c r="B87" s="16">
        <v>40892</v>
      </c>
    </row>
    <row r="88" spans="1:2" x14ac:dyDescent="0.25">
      <c r="A88" s="15" t="s">
        <v>169</v>
      </c>
      <c r="B88" s="16">
        <v>47250</v>
      </c>
    </row>
    <row r="89" spans="1:2" x14ac:dyDescent="0.25">
      <c r="A89" s="15" t="s">
        <v>26</v>
      </c>
      <c r="B89" s="16">
        <v>158756</v>
      </c>
    </row>
    <row r="90" spans="1:2" x14ac:dyDescent="0.25">
      <c r="A90" s="15" t="s">
        <v>55</v>
      </c>
      <c r="B90" s="16">
        <v>196611</v>
      </c>
    </row>
    <row r="91" spans="1:2" x14ac:dyDescent="0.25">
      <c r="A91" s="15" t="s">
        <v>185</v>
      </c>
      <c r="B91" s="16">
        <v>649622.65555555548</v>
      </c>
    </row>
    <row r="97" spans="1:2" x14ac:dyDescent="0.25">
      <c r="A97" s="14" t="s">
        <v>184</v>
      </c>
      <c r="B97" t="s">
        <v>195</v>
      </c>
    </row>
    <row r="98" spans="1:2" x14ac:dyDescent="0.25">
      <c r="A98" s="15" t="s">
        <v>186</v>
      </c>
      <c r="B98" s="16">
        <v>4355</v>
      </c>
    </row>
    <row r="99" spans="1:2" x14ac:dyDescent="0.25">
      <c r="A99" s="15" t="s">
        <v>187</v>
      </c>
      <c r="B99" s="16">
        <v>8450</v>
      </c>
    </row>
    <row r="100" spans="1:2" x14ac:dyDescent="0.25">
      <c r="A100" s="15" t="s">
        <v>188</v>
      </c>
      <c r="B100" s="16">
        <v>8250</v>
      </c>
    </row>
    <row r="101" spans="1:2" x14ac:dyDescent="0.25">
      <c r="A101" s="15" t="s">
        <v>189</v>
      </c>
      <c r="B101" s="16">
        <v>9689</v>
      </c>
    </row>
    <row r="102" spans="1:2" x14ac:dyDescent="0.25">
      <c r="A102" s="15" t="s">
        <v>190</v>
      </c>
      <c r="B102" s="16">
        <v>927</v>
      </c>
    </row>
    <row r="103" spans="1:2" x14ac:dyDescent="0.25">
      <c r="A103" s="15" t="s">
        <v>185</v>
      </c>
      <c r="B103" s="16">
        <v>31671</v>
      </c>
    </row>
    <row r="108" spans="1:2" x14ac:dyDescent="0.25">
      <c r="A108" s="14" t="s">
        <v>184</v>
      </c>
      <c r="B108" t="s">
        <v>196</v>
      </c>
    </row>
    <row r="109" spans="1:2" x14ac:dyDescent="0.25">
      <c r="A109" s="15" t="s">
        <v>186</v>
      </c>
      <c r="B109" s="18">
        <v>4.7416666666666669E-2</v>
      </c>
    </row>
    <row r="110" spans="1:2" x14ac:dyDescent="0.25">
      <c r="A110" s="15" t="s">
        <v>187</v>
      </c>
      <c r="B110" s="18">
        <v>5.0333333333333341E-2</v>
      </c>
    </row>
    <row r="111" spans="1:2" x14ac:dyDescent="0.25">
      <c r="A111" s="15" t="s">
        <v>188</v>
      </c>
      <c r="B111" s="18">
        <v>4.4749999999999991E-2</v>
      </c>
    </row>
    <row r="112" spans="1:2" x14ac:dyDescent="0.25">
      <c r="A112" s="15" t="s">
        <v>189</v>
      </c>
      <c r="B112" s="18">
        <v>4.0499999999999987E-2</v>
      </c>
    </row>
    <row r="113" spans="1:2" x14ac:dyDescent="0.25">
      <c r="A113" s="15" t="s">
        <v>190</v>
      </c>
      <c r="B113" s="18">
        <v>3.7999999999999999E-2</v>
      </c>
    </row>
    <row r="114" spans="1:2" x14ac:dyDescent="0.25">
      <c r="A114" s="15" t="s">
        <v>185</v>
      </c>
      <c r="B114" s="18">
        <v>4.5591836734693865E-2</v>
      </c>
    </row>
    <row r="121" spans="1:2" x14ac:dyDescent="0.25">
      <c r="A121" s="14" t="s">
        <v>184</v>
      </c>
      <c r="B121" t="s">
        <v>197</v>
      </c>
    </row>
    <row r="122" spans="1:2" x14ac:dyDescent="0.25">
      <c r="A122" s="15" t="s">
        <v>31</v>
      </c>
      <c r="B122" s="16">
        <v>6.9700000000000006</v>
      </c>
    </row>
    <row r="123" spans="1:2" x14ac:dyDescent="0.25">
      <c r="A123" s="15" t="s">
        <v>43</v>
      </c>
      <c r="B123" s="16">
        <v>2.5000000000000004</v>
      </c>
    </row>
    <row r="124" spans="1:2" x14ac:dyDescent="0.25">
      <c r="A124" s="15" t="s">
        <v>185</v>
      </c>
      <c r="B124" s="16">
        <v>9.4700000000000006</v>
      </c>
    </row>
    <row r="131" spans="1:2" x14ac:dyDescent="0.25">
      <c r="A131" s="14" t="s">
        <v>184</v>
      </c>
      <c r="B131" t="s">
        <v>191</v>
      </c>
    </row>
    <row r="132" spans="1:2" x14ac:dyDescent="0.25">
      <c r="A132" s="15" t="s">
        <v>24</v>
      </c>
      <c r="B132" s="16">
        <v>505795.65555555554</v>
      </c>
    </row>
    <row r="133" spans="1:2" x14ac:dyDescent="0.25">
      <c r="A133" s="15" t="s">
        <v>76</v>
      </c>
      <c r="B133" s="16">
        <v>112246</v>
      </c>
    </row>
    <row r="134" spans="1:2" x14ac:dyDescent="0.25">
      <c r="A134" s="15" t="s">
        <v>53</v>
      </c>
      <c r="B134" s="16">
        <v>159073</v>
      </c>
    </row>
    <row r="135" spans="1:2" x14ac:dyDescent="0.25">
      <c r="A135" s="15" t="s">
        <v>185</v>
      </c>
      <c r="B135" s="16">
        <v>777114.6555555556</v>
      </c>
    </row>
    <row r="160" spans="1:2" x14ac:dyDescent="0.25">
      <c r="A160" s="14" t="s">
        <v>184</v>
      </c>
      <c r="B160" t="s">
        <v>191</v>
      </c>
    </row>
    <row r="161" spans="1:2" x14ac:dyDescent="0.25">
      <c r="A161" s="15" t="s">
        <v>141</v>
      </c>
      <c r="B161" s="16">
        <v>53413</v>
      </c>
    </row>
    <row r="162" spans="1:2" x14ac:dyDescent="0.25">
      <c r="A162" s="15" t="s">
        <v>168</v>
      </c>
      <c r="B162" s="16">
        <v>47250</v>
      </c>
    </row>
    <row r="163" spans="1:2" x14ac:dyDescent="0.25">
      <c r="A163" s="15" t="s">
        <v>54</v>
      </c>
      <c r="B163" s="16">
        <v>105660</v>
      </c>
    </row>
    <row r="164" spans="1:2" x14ac:dyDescent="0.25">
      <c r="A164" s="15" t="s">
        <v>77</v>
      </c>
      <c r="B164" s="16">
        <v>163454.65555555551</v>
      </c>
    </row>
    <row r="165" spans="1:2" x14ac:dyDescent="0.25">
      <c r="A165" s="15" t="s">
        <v>25</v>
      </c>
      <c r="B165" s="16">
        <v>158756</v>
      </c>
    </row>
    <row r="166" spans="1:2" x14ac:dyDescent="0.25">
      <c r="A166" s="15" t="s">
        <v>185</v>
      </c>
      <c r="B166" s="16">
        <v>528533.65555555548</v>
      </c>
    </row>
    <row r="170" spans="1:2" x14ac:dyDescent="0.25">
      <c r="A170" s="14" t="s">
        <v>184</v>
      </c>
      <c r="B170" t="s">
        <v>191</v>
      </c>
    </row>
    <row r="171" spans="1:2" x14ac:dyDescent="0.25">
      <c r="A171" s="15" t="s">
        <v>48</v>
      </c>
      <c r="B171" s="16">
        <v>305401</v>
      </c>
    </row>
    <row r="172" spans="1:2" x14ac:dyDescent="0.25">
      <c r="A172" s="15" t="s">
        <v>27</v>
      </c>
      <c r="B172" s="16">
        <v>173286</v>
      </c>
    </row>
    <row r="173" spans="1:2" x14ac:dyDescent="0.25">
      <c r="A173" s="15" t="s">
        <v>69</v>
      </c>
      <c r="B173" s="16">
        <v>59102</v>
      </c>
    </row>
    <row r="174" spans="1:2" x14ac:dyDescent="0.25">
      <c r="A174" s="15" t="s">
        <v>64</v>
      </c>
      <c r="B174" s="16">
        <v>239325.65555555554</v>
      </c>
    </row>
    <row r="175" spans="1:2" x14ac:dyDescent="0.25">
      <c r="A175" s="15" t="s">
        <v>185</v>
      </c>
      <c r="B175" s="16">
        <v>777114.6555555556</v>
      </c>
    </row>
    <row r="184" spans="1:3" x14ac:dyDescent="0.25">
      <c r="A184" s="14" t="s">
        <v>184</v>
      </c>
      <c r="B184" t="s">
        <v>200</v>
      </c>
      <c r="C184" t="s">
        <v>201</v>
      </c>
    </row>
    <row r="185" spans="1:3" x14ac:dyDescent="0.25">
      <c r="A185" s="15" t="s">
        <v>186</v>
      </c>
      <c r="B185" s="16">
        <v>51689</v>
      </c>
      <c r="C185" s="16">
        <v>101374</v>
      </c>
    </row>
    <row r="186" spans="1:3" x14ac:dyDescent="0.25">
      <c r="A186" s="15" t="s">
        <v>187</v>
      </c>
      <c r="B186" s="16">
        <v>51190</v>
      </c>
      <c r="C186" s="16">
        <v>154138.05555555556</v>
      </c>
    </row>
    <row r="187" spans="1:3" x14ac:dyDescent="0.25">
      <c r="A187" s="15" t="s">
        <v>188</v>
      </c>
      <c r="B187" s="16">
        <v>45352</v>
      </c>
      <c r="C187" s="16">
        <v>200956.59999999998</v>
      </c>
    </row>
    <row r="188" spans="1:3" x14ac:dyDescent="0.25">
      <c r="A188" s="15" t="s">
        <v>189</v>
      </c>
      <c r="B188" s="16">
        <v>50351</v>
      </c>
      <c r="C188" s="16">
        <v>99006</v>
      </c>
    </row>
    <row r="189" spans="1:3" x14ac:dyDescent="0.25">
      <c r="A189" s="15" t="s">
        <v>190</v>
      </c>
      <c r="B189" s="16">
        <v>3051</v>
      </c>
      <c r="C189" s="16">
        <v>20007</v>
      </c>
    </row>
    <row r="190" spans="1:3" x14ac:dyDescent="0.25">
      <c r="A190" s="15" t="s">
        <v>185</v>
      </c>
      <c r="B190" s="16">
        <v>201633</v>
      </c>
      <c r="C190" s="16">
        <v>575481.6555555556</v>
      </c>
    </row>
    <row r="197" spans="1:2" x14ac:dyDescent="0.25">
      <c r="A197" s="14" t="s">
        <v>184</v>
      </c>
      <c r="B197" t="s">
        <v>199</v>
      </c>
    </row>
    <row r="198" spans="1:2" x14ac:dyDescent="0.25">
      <c r="A198" s="15" t="s">
        <v>186</v>
      </c>
      <c r="B198" s="16">
        <v>5.1150246171771769</v>
      </c>
    </row>
    <row r="199" spans="1:2" x14ac:dyDescent="0.25">
      <c r="A199" s="15" t="s">
        <v>187</v>
      </c>
      <c r="B199" s="16">
        <v>8.2165601217460313</v>
      </c>
    </row>
    <row r="200" spans="1:2" x14ac:dyDescent="0.25">
      <c r="A200" s="15" t="s">
        <v>188</v>
      </c>
      <c r="B200" s="16">
        <v>6.7193267266809524</v>
      </c>
    </row>
    <row r="201" spans="1:2" x14ac:dyDescent="0.25">
      <c r="A201" s="15" t="s">
        <v>189</v>
      </c>
      <c r="B201" s="16">
        <v>4.7308860689472292</v>
      </c>
    </row>
    <row r="202" spans="1:2" x14ac:dyDescent="0.25">
      <c r="A202" s="15" t="s">
        <v>190</v>
      </c>
      <c r="B202" s="16">
        <v>0.86768149882903978</v>
      </c>
    </row>
    <row r="203" spans="1:2" x14ac:dyDescent="0.25">
      <c r="A203" s="15" t="s">
        <v>185</v>
      </c>
      <c r="B203" s="16">
        <v>25.649479033380427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3A277-9449-4948-8BB7-8D593F7EBB60}">
  <dimension ref="A1:V50"/>
  <sheetViews>
    <sheetView workbookViewId="0">
      <selection activeCell="J2" sqref="J2"/>
    </sheetView>
  </sheetViews>
  <sheetFormatPr defaultRowHeight="15" x14ac:dyDescent="0.25"/>
  <cols>
    <col min="1" max="1" width="16.7109375" bestFit="1" customWidth="1"/>
    <col min="2" max="2" width="10.28515625" bestFit="1" customWidth="1"/>
    <col min="3" max="3" width="26.28515625" customWidth="1"/>
    <col min="4" max="4" width="19.42578125" customWidth="1"/>
    <col min="5" max="5" width="21" customWidth="1"/>
    <col min="6" max="6" width="20.28515625" customWidth="1"/>
    <col min="8" max="8" width="21.140625" customWidth="1"/>
    <col min="9" max="9" width="11.7109375" bestFit="1" customWidth="1"/>
    <col min="10" max="10" width="94.5703125" bestFit="1" customWidth="1"/>
    <col min="19" max="19" width="14.7109375" customWidth="1"/>
    <col min="20" max="20" width="15.28515625" customWidth="1"/>
    <col min="22" max="22" width="9.7109375" bestFit="1" customWidth="1"/>
  </cols>
  <sheetData>
    <row r="1" spans="1:22" ht="47.25"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2" t="s">
        <v>15</v>
      </c>
      <c r="Q1" s="2" t="s">
        <v>16</v>
      </c>
      <c r="R1" s="2" t="s">
        <v>17</v>
      </c>
      <c r="S1" s="1" t="s">
        <v>18</v>
      </c>
      <c r="T1" s="3" t="s">
        <v>19</v>
      </c>
      <c r="U1" s="3" t="s">
        <v>20</v>
      </c>
      <c r="V1" s="11" t="s">
        <v>21</v>
      </c>
    </row>
    <row r="2" spans="1:22" ht="15.75" x14ac:dyDescent="0.25">
      <c r="A2" s="4" t="s">
        <v>22</v>
      </c>
      <c r="B2" s="12">
        <v>42370</v>
      </c>
      <c r="C2" s="4" t="s">
        <v>23</v>
      </c>
      <c r="D2" s="4" t="s">
        <v>24</v>
      </c>
      <c r="E2" s="4" t="s">
        <v>25</v>
      </c>
      <c r="F2" s="4" t="s">
        <v>26</v>
      </c>
      <c r="G2" s="4" t="s">
        <v>27</v>
      </c>
      <c r="H2" s="4" t="s">
        <v>28</v>
      </c>
      <c r="I2" s="4" t="s">
        <v>29</v>
      </c>
      <c r="J2" s="4" t="s">
        <v>30</v>
      </c>
      <c r="K2" s="5">
        <v>6444</v>
      </c>
      <c r="L2" s="5">
        <v>7000</v>
      </c>
      <c r="M2" s="4">
        <v>2</v>
      </c>
      <c r="N2" s="4">
        <v>0.2</v>
      </c>
      <c r="O2" s="4" t="s">
        <v>31</v>
      </c>
      <c r="P2" s="5">
        <f t="shared" ref="P2:P50" si="0">M2*K2</f>
        <v>12888</v>
      </c>
      <c r="Q2" s="6">
        <f t="shared" ref="Q2:Q50" si="1">(P2-K2)/P2</f>
        <v>0.5</v>
      </c>
      <c r="R2" s="4">
        <v>2819</v>
      </c>
      <c r="S2" s="7">
        <f t="shared" ref="S2:S50" si="2">P2-R2</f>
        <v>10069</v>
      </c>
      <c r="T2" s="8">
        <f>(P2-R2)/P2</f>
        <v>0.78126939788950966</v>
      </c>
      <c r="U2" s="9">
        <v>245</v>
      </c>
      <c r="V2" s="10">
        <v>4.2000000000000003E-2</v>
      </c>
    </row>
    <row r="3" spans="1:22" ht="15.75" x14ac:dyDescent="0.25">
      <c r="A3" s="4" t="s">
        <v>22</v>
      </c>
      <c r="B3" s="12">
        <v>42401</v>
      </c>
      <c r="C3" s="4" t="s">
        <v>23</v>
      </c>
      <c r="D3" s="4" t="s">
        <v>24</v>
      </c>
      <c r="E3" s="4" t="s">
        <v>25</v>
      </c>
      <c r="F3" s="4" t="s">
        <v>26</v>
      </c>
      <c r="G3" s="4" t="s">
        <v>27</v>
      </c>
      <c r="H3" s="4" t="s">
        <v>28</v>
      </c>
      <c r="I3" s="4" t="s">
        <v>32</v>
      </c>
      <c r="J3" s="4" t="s">
        <v>33</v>
      </c>
      <c r="K3" s="5">
        <v>6290</v>
      </c>
      <c r="L3" s="5">
        <v>7000</v>
      </c>
      <c r="M3" s="4">
        <v>6</v>
      </c>
      <c r="N3" s="4">
        <v>0.7</v>
      </c>
      <c r="O3" s="4" t="s">
        <v>31</v>
      </c>
      <c r="P3" s="5">
        <f t="shared" si="0"/>
        <v>37740</v>
      </c>
      <c r="Q3" s="6">
        <f t="shared" si="1"/>
        <v>0.83333333333333337</v>
      </c>
      <c r="R3" s="4">
        <v>3375</v>
      </c>
      <c r="S3" s="7">
        <f t="shared" si="2"/>
        <v>34365</v>
      </c>
      <c r="T3" s="8">
        <f t="shared" ref="T3:T50" si="3">(P3-R3)/P3</f>
        <v>0.91057233704292528</v>
      </c>
      <c r="U3" s="9">
        <v>245</v>
      </c>
      <c r="V3" s="10">
        <v>4.2000000000000003E-2</v>
      </c>
    </row>
    <row r="4" spans="1:22" ht="15.75" x14ac:dyDescent="0.25">
      <c r="A4" s="4" t="s">
        <v>22</v>
      </c>
      <c r="B4" s="12">
        <v>42430</v>
      </c>
      <c r="C4" s="4" t="s">
        <v>23</v>
      </c>
      <c r="D4" s="4" t="s">
        <v>24</v>
      </c>
      <c r="E4" s="4" t="s">
        <v>25</v>
      </c>
      <c r="F4" s="4" t="s">
        <v>26</v>
      </c>
      <c r="G4" s="4" t="s">
        <v>27</v>
      </c>
      <c r="H4" s="4" t="s">
        <v>28</v>
      </c>
      <c r="I4" s="4" t="s">
        <v>34</v>
      </c>
      <c r="J4" s="4" t="s">
        <v>35</v>
      </c>
      <c r="K4" s="5">
        <v>5700</v>
      </c>
      <c r="L4" s="5">
        <v>7000</v>
      </c>
      <c r="M4" s="4">
        <v>2</v>
      </c>
      <c r="N4" s="4">
        <v>0.2</v>
      </c>
      <c r="O4" s="4" t="s">
        <v>31</v>
      </c>
      <c r="P4" s="5">
        <f t="shared" si="0"/>
        <v>11400</v>
      </c>
      <c r="Q4" s="6">
        <f t="shared" si="1"/>
        <v>0.5</v>
      </c>
      <c r="R4" s="4">
        <v>5631</v>
      </c>
      <c r="S4" s="7">
        <f t="shared" si="2"/>
        <v>5769</v>
      </c>
      <c r="T4" s="8">
        <f t="shared" si="3"/>
        <v>0.50605263157894742</v>
      </c>
      <c r="U4" s="9">
        <v>245</v>
      </c>
      <c r="V4" s="10">
        <v>4.2000000000000003E-2</v>
      </c>
    </row>
    <row r="5" spans="1:22" ht="15.75" x14ac:dyDescent="0.25">
      <c r="A5" s="4" t="s">
        <v>36</v>
      </c>
      <c r="B5" s="12">
        <v>42461</v>
      </c>
      <c r="C5" s="4" t="s">
        <v>37</v>
      </c>
      <c r="D5" s="4" t="s">
        <v>24</v>
      </c>
      <c r="E5" s="4" t="s">
        <v>38</v>
      </c>
      <c r="F5" s="4" t="s">
        <v>39</v>
      </c>
      <c r="G5" s="4" t="s">
        <v>27</v>
      </c>
      <c r="H5" s="4" t="s">
        <v>40</v>
      </c>
      <c r="I5" s="4" t="s">
        <v>41</v>
      </c>
      <c r="J5" s="4" t="s">
        <v>42</v>
      </c>
      <c r="K5" s="5">
        <v>2404</v>
      </c>
      <c r="L5" s="5">
        <v>4000</v>
      </c>
      <c r="M5" s="4">
        <v>3</v>
      </c>
      <c r="N5" s="4">
        <v>0</v>
      </c>
      <c r="O5" s="4" t="s">
        <v>43</v>
      </c>
      <c r="P5" s="5">
        <f t="shared" si="0"/>
        <v>7212</v>
      </c>
      <c r="Q5" s="6">
        <f t="shared" si="1"/>
        <v>0.66666666666666663</v>
      </c>
      <c r="R5" s="4">
        <v>4235</v>
      </c>
      <c r="S5" s="7">
        <f t="shared" si="2"/>
        <v>2977</v>
      </c>
      <c r="T5" s="8">
        <f t="shared" si="3"/>
        <v>0.4127842484747643</v>
      </c>
      <c r="U5" s="9">
        <v>245</v>
      </c>
      <c r="V5" s="10">
        <v>4.2000000000000003E-2</v>
      </c>
    </row>
    <row r="6" spans="1:22" ht="15.75" x14ac:dyDescent="0.25">
      <c r="A6" s="4" t="s">
        <v>44</v>
      </c>
      <c r="B6" s="12">
        <v>42491</v>
      </c>
      <c r="C6" s="4" t="s">
        <v>45</v>
      </c>
      <c r="D6" s="4" t="s">
        <v>24</v>
      </c>
      <c r="E6" s="4" t="s">
        <v>46</v>
      </c>
      <c r="F6" s="4" t="s">
        <v>47</v>
      </c>
      <c r="G6" s="4" t="s">
        <v>48</v>
      </c>
      <c r="H6" s="4" t="s">
        <v>28</v>
      </c>
      <c r="I6" s="4" t="s">
        <v>49</v>
      </c>
      <c r="J6" s="4" t="s">
        <v>50</v>
      </c>
      <c r="K6" s="5">
        <v>4255</v>
      </c>
      <c r="L6" s="5">
        <v>5500</v>
      </c>
      <c r="M6" s="4">
        <v>4</v>
      </c>
      <c r="N6" s="4">
        <v>0</v>
      </c>
      <c r="O6" s="4" t="s">
        <v>31</v>
      </c>
      <c r="P6" s="5">
        <f t="shared" si="0"/>
        <v>17020</v>
      </c>
      <c r="Q6" s="6">
        <f t="shared" si="1"/>
        <v>0.75</v>
      </c>
      <c r="R6" s="4">
        <v>2486</v>
      </c>
      <c r="S6" s="7">
        <f t="shared" si="2"/>
        <v>14534</v>
      </c>
      <c r="T6" s="8">
        <f t="shared" si="3"/>
        <v>0.85393654524089302</v>
      </c>
      <c r="U6" s="9">
        <v>245</v>
      </c>
      <c r="V6" s="10">
        <v>4.2000000000000003E-2</v>
      </c>
    </row>
    <row r="7" spans="1:22" ht="15.75" x14ac:dyDescent="0.25">
      <c r="A7" s="4" t="s">
        <v>51</v>
      </c>
      <c r="B7" s="12">
        <v>42522</v>
      </c>
      <c r="C7" s="4" t="s">
        <v>52</v>
      </c>
      <c r="D7" s="4" t="s">
        <v>53</v>
      </c>
      <c r="E7" s="4" t="s">
        <v>54</v>
      </c>
      <c r="F7" s="4" t="s">
        <v>55</v>
      </c>
      <c r="G7" s="4" t="s">
        <v>48</v>
      </c>
      <c r="H7" s="4" t="s">
        <v>56</v>
      </c>
      <c r="I7" s="4" t="s">
        <v>57</v>
      </c>
      <c r="J7" s="4" t="s">
        <v>58</v>
      </c>
      <c r="K7" s="5">
        <v>6519</v>
      </c>
      <c r="L7" s="5">
        <v>7000</v>
      </c>
      <c r="M7" s="4">
        <v>3</v>
      </c>
      <c r="N7" s="4">
        <v>0.3</v>
      </c>
      <c r="O7" s="4" t="s">
        <v>31</v>
      </c>
      <c r="P7" s="5">
        <f t="shared" si="0"/>
        <v>19557</v>
      </c>
      <c r="Q7" s="6">
        <f t="shared" si="1"/>
        <v>0.66666666666666663</v>
      </c>
      <c r="R7" s="4">
        <v>6629</v>
      </c>
      <c r="S7" s="7">
        <f t="shared" si="2"/>
        <v>12928</v>
      </c>
      <c r="T7" s="8">
        <f t="shared" si="3"/>
        <v>0.66104208211893445</v>
      </c>
      <c r="U7" s="9">
        <v>245</v>
      </c>
      <c r="V7" s="10">
        <v>4.2000000000000003E-2</v>
      </c>
    </row>
    <row r="8" spans="1:22" ht="15.75" x14ac:dyDescent="0.25">
      <c r="A8" s="4" t="s">
        <v>51</v>
      </c>
      <c r="B8" s="12">
        <v>42552</v>
      </c>
      <c r="C8" s="4" t="s">
        <v>52</v>
      </c>
      <c r="D8" s="4" t="s">
        <v>53</v>
      </c>
      <c r="E8" s="4" t="s">
        <v>54</v>
      </c>
      <c r="F8" s="4" t="s">
        <v>55</v>
      </c>
      <c r="G8" s="4" t="s">
        <v>48</v>
      </c>
      <c r="H8" s="4" t="s">
        <v>40</v>
      </c>
      <c r="I8" s="4" t="s">
        <v>59</v>
      </c>
      <c r="J8" s="4" t="s">
        <v>60</v>
      </c>
      <c r="K8" s="5">
        <v>4530</v>
      </c>
      <c r="L8" s="5">
        <v>7000</v>
      </c>
      <c r="M8" s="4">
        <v>4</v>
      </c>
      <c r="N8" s="4">
        <v>0.2</v>
      </c>
      <c r="O8" s="4" t="s">
        <v>31</v>
      </c>
      <c r="P8" s="5">
        <f t="shared" si="0"/>
        <v>18120</v>
      </c>
      <c r="Q8" s="6">
        <f t="shared" si="1"/>
        <v>0.75</v>
      </c>
      <c r="R8" s="4">
        <v>2862</v>
      </c>
      <c r="S8" s="7">
        <f t="shared" si="2"/>
        <v>15258</v>
      </c>
      <c r="T8" s="8">
        <f t="shared" si="3"/>
        <v>0.84205298013245033</v>
      </c>
      <c r="U8" s="9">
        <v>245</v>
      </c>
      <c r="V8" s="10">
        <v>4.2000000000000003E-2</v>
      </c>
    </row>
    <row r="9" spans="1:22" ht="15.75" x14ac:dyDescent="0.25">
      <c r="A9" s="4" t="s">
        <v>51</v>
      </c>
      <c r="B9" s="12">
        <v>42583</v>
      </c>
      <c r="C9" s="4" t="s">
        <v>61</v>
      </c>
      <c r="D9" s="4" t="s">
        <v>24</v>
      </c>
      <c r="E9" s="4" t="s">
        <v>62</v>
      </c>
      <c r="F9" s="4" t="s">
        <v>63</v>
      </c>
      <c r="G9" s="4" t="s">
        <v>64</v>
      </c>
      <c r="H9" s="4" t="s">
        <v>28</v>
      </c>
      <c r="I9" s="4" t="s">
        <v>49</v>
      </c>
      <c r="J9" s="4" t="s">
        <v>65</v>
      </c>
      <c r="K9" s="5">
        <v>3400</v>
      </c>
      <c r="L9" s="5">
        <v>5500</v>
      </c>
      <c r="M9" s="4">
        <v>2</v>
      </c>
      <c r="N9" s="4">
        <v>0</v>
      </c>
      <c r="O9" s="4" t="s">
        <v>43</v>
      </c>
      <c r="P9" s="5">
        <f t="shared" si="0"/>
        <v>6800</v>
      </c>
      <c r="Q9" s="6">
        <f t="shared" si="1"/>
        <v>0.5</v>
      </c>
      <c r="R9" s="4">
        <v>3256</v>
      </c>
      <c r="S9" s="7">
        <f t="shared" si="2"/>
        <v>3544</v>
      </c>
      <c r="T9" s="8">
        <f t="shared" si="3"/>
        <v>0.52117647058823524</v>
      </c>
      <c r="U9" s="9">
        <v>528</v>
      </c>
      <c r="V9" s="10">
        <v>5.5E-2</v>
      </c>
    </row>
    <row r="10" spans="1:22" ht="15.75" x14ac:dyDescent="0.25">
      <c r="A10" s="4" t="s">
        <v>51</v>
      </c>
      <c r="B10" s="12">
        <v>42614</v>
      </c>
      <c r="C10" s="4" t="s">
        <v>66</v>
      </c>
      <c r="D10" s="4" t="s">
        <v>24</v>
      </c>
      <c r="E10" s="4" t="s">
        <v>67</v>
      </c>
      <c r="F10" s="4" t="s">
        <v>68</v>
      </c>
      <c r="G10" s="4" t="s">
        <v>69</v>
      </c>
      <c r="H10" s="4" t="s">
        <v>56</v>
      </c>
      <c r="I10" s="4" t="s">
        <v>70</v>
      </c>
      <c r="J10" s="4" t="s">
        <v>71</v>
      </c>
      <c r="K10" s="5">
        <v>2817</v>
      </c>
      <c r="L10" s="5">
        <v>4000</v>
      </c>
      <c r="M10" s="4">
        <v>2</v>
      </c>
      <c r="N10" s="4">
        <v>0</v>
      </c>
      <c r="O10" s="4" t="s">
        <v>31</v>
      </c>
      <c r="P10" s="5">
        <f t="shared" si="0"/>
        <v>5634</v>
      </c>
      <c r="Q10" s="6">
        <f t="shared" si="1"/>
        <v>0.5</v>
      </c>
      <c r="R10" s="4">
        <v>5088</v>
      </c>
      <c r="S10" s="7">
        <f t="shared" si="2"/>
        <v>546</v>
      </c>
      <c r="T10" s="8">
        <f t="shared" si="3"/>
        <v>9.6911608093716725E-2</v>
      </c>
      <c r="U10" s="9">
        <v>528</v>
      </c>
      <c r="V10" s="10">
        <v>5.5E-2</v>
      </c>
    </row>
    <row r="11" spans="1:22" ht="15.75" x14ac:dyDescent="0.25">
      <c r="A11" s="4" t="s">
        <v>72</v>
      </c>
      <c r="B11" s="12">
        <v>42644</v>
      </c>
      <c r="C11" s="4" t="s">
        <v>66</v>
      </c>
      <c r="D11" s="4" t="s">
        <v>24</v>
      </c>
      <c r="E11" s="4" t="s">
        <v>67</v>
      </c>
      <c r="F11" s="4" t="s">
        <v>68</v>
      </c>
      <c r="G11" s="4" t="s">
        <v>69</v>
      </c>
      <c r="H11" s="4" t="s">
        <v>56</v>
      </c>
      <c r="I11" s="4" t="s">
        <v>57</v>
      </c>
      <c r="J11" s="4" t="s">
        <v>73</v>
      </c>
      <c r="K11" s="5">
        <v>3552</v>
      </c>
      <c r="L11" s="5">
        <v>4000</v>
      </c>
      <c r="M11" s="4">
        <v>3</v>
      </c>
      <c r="N11" s="4">
        <v>0</v>
      </c>
      <c r="O11" s="4" t="s">
        <v>43</v>
      </c>
      <c r="P11" s="5">
        <f t="shared" si="0"/>
        <v>10656</v>
      </c>
      <c r="Q11" s="6">
        <f t="shared" si="1"/>
        <v>0.66666666666666663</v>
      </c>
      <c r="R11" s="4">
        <v>6758</v>
      </c>
      <c r="S11" s="7">
        <f t="shared" si="2"/>
        <v>3898</v>
      </c>
      <c r="T11" s="8">
        <f t="shared" si="3"/>
        <v>0.3658033033033033</v>
      </c>
      <c r="U11" s="9">
        <v>528</v>
      </c>
      <c r="V11" s="10">
        <v>5.5E-2</v>
      </c>
    </row>
    <row r="12" spans="1:22" ht="15.75" x14ac:dyDescent="0.25">
      <c r="A12" s="4" t="s">
        <v>74</v>
      </c>
      <c r="B12" s="12">
        <v>42675</v>
      </c>
      <c r="C12" s="4" t="s">
        <v>75</v>
      </c>
      <c r="D12" s="4" t="s">
        <v>76</v>
      </c>
      <c r="E12" s="4" t="s">
        <v>77</v>
      </c>
      <c r="F12" s="4" t="s">
        <v>78</v>
      </c>
      <c r="G12" s="4" t="s">
        <v>64</v>
      </c>
      <c r="H12" s="4" t="s">
        <v>28</v>
      </c>
      <c r="I12" s="4" t="s">
        <v>79</v>
      </c>
      <c r="J12" s="4" t="s">
        <v>80</v>
      </c>
      <c r="K12" s="5">
        <v>1820</v>
      </c>
      <c r="L12" s="5">
        <v>4000</v>
      </c>
      <c r="M12" s="4">
        <v>2</v>
      </c>
      <c r="N12" s="4">
        <v>0</v>
      </c>
      <c r="O12" s="4" t="s">
        <v>31</v>
      </c>
      <c r="P12" s="5">
        <f t="shared" si="0"/>
        <v>3640</v>
      </c>
      <c r="Q12" s="6">
        <f t="shared" si="1"/>
        <v>0.5</v>
      </c>
      <c r="R12" s="4">
        <v>5131</v>
      </c>
      <c r="S12" s="7">
        <f t="shared" si="2"/>
        <v>-1491</v>
      </c>
      <c r="T12" s="8">
        <f t="shared" si="3"/>
        <v>-0.4096153846153846</v>
      </c>
      <c r="U12" s="9">
        <v>528</v>
      </c>
      <c r="V12" s="10">
        <v>5.5E-2</v>
      </c>
    </row>
    <row r="13" spans="1:22" ht="15.75" x14ac:dyDescent="0.25">
      <c r="A13" s="4" t="s">
        <v>81</v>
      </c>
      <c r="B13" s="12">
        <v>42705</v>
      </c>
      <c r="C13" s="4" t="s">
        <v>82</v>
      </c>
      <c r="D13" s="4" t="s">
        <v>76</v>
      </c>
      <c r="E13" s="4" t="s">
        <v>83</v>
      </c>
      <c r="F13" s="4" t="s">
        <v>84</v>
      </c>
      <c r="G13" s="4" t="s">
        <v>48</v>
      </c>
      <c r="H13" s="4" t="s">
        <v>40</v>
      </c>
      <c r="I13" s="4" t="s">
        <v>59</v>
      </c>
      <c r="J13" s="4" t="s">
        <v>85</v>
      </c>
      <c r="K13" s="5">
        <v>599</v>
      </c>
      <c r="L13" s="5">
        <v>1000</v>
      </c>
      <c r="M13" s="4">
        <v>4</v>
      </c>
      <c r="N13" s="4">
        <v>0.2</v>
      </c>
      <c r="O13" s="4" t="s">
        <v>43</v>
      </c>
      <c r="P13" s="5">
        <f t="shared" si="0"/>
        <v>2396</v>
      </c>
      <c r="Q13" s="6">
        <f t="shared" si="1"/>
        <v>0.75</v>
      </c>
      <c r="R13" s="4">
        <v>3419</v>
      </c>
      <c r="S13" s="7">
        <f t="shared" si="2"/>
        <v>-1023</v>
      </c>
      <c r="T13" s="8">
        <f t="shared" si="3"/>
        <v>-0.42696160267111855</v>
      </c>
      <c r="U13" s="9">
        <v>528</v>
      </c>
      <c r="V13" s="10">
        <v>5.5E-2</v>
      </c>
    </row>
    <row r="14" spans="1:22" ht="15.75" x14ac:dyDescent="0.25">
      <c r="A14" s="4" t="s">
        <v>86</v>
      </c>
      <c r="B14" s="12">
        <v>42736</v>
      </c>
      <c r="C14" s="4" t="s">
        <v>87</v>
      </c>
      <c r="D14" s="4" t="s">
        <v>76</v>
      </c>
      <c r="E14" s="4" t="s">
        <v>88</v>
      </c>
      <c r="F14" s="4" t="s">
        <v>55</v>
      </c>
      <c r="G14" s="4" t="s">
        <v>48</v>
      </c>
      <c r="H14" s="4" t="s">
        <v>56</v>
      </c>
      <c r="I14" s="4" t="s">
        <v>89</v>
      </c>
      <c r="J14" s="4" t="s">
        <v>90</v>
      </c>
      <c r="K14" s="5">
        <v>2896</v>
      </c>
      <c r="L14" s="5">
        <v>4000</v>
      </c>
      <c r="M14" s="4">
        <v>5</v>
      </c>
      <c r="N14" s="4">
        <v>0.6</v>
      </c>
      <c r="O14" s="4" t="s">
        <v>31</v>
      </c>
      <c r="P14" s="5">
        <f t="shared" si="0"/>
        <v>14480</v>
      </c>
      <c r="Q14" s="6">
        <f t="shared" si="1"/>
        <v>0.8</v>
      </c>
      <c r="R14" s="4">
        <v>2422</v>
      </c>
      <c r="S14" s="7">
        <f t="shared" si="2"/>
        <v>12058</v>
      </c>
      <c r="T14" s="8">
        <f t="shared" si="3"/>
        <v>0.83273480662983423</v>
      </c>
      <c r="U14" s="9">
        <v>528</v>
      </c>
      <c r="V14" s="10">
        <v>5.5E-2</v>
      </c>
    </row>
    <row r="15" spans="1:22" ht="15.75" x14ac:dyDescent="0.25">
      <c r="A15" s="4" t="s">
        <v>91</v>
      </c>
      <c r="B15" s="12">
        <v>42767</v>
      </c>
      <c r="C15" s="4" t="s">
        <v>92</v>
      </c>
      <c r="D15" s="4" t="s">
        <v>24</v>
      </c>
      <c r="E15" s="4" t="s">
        <v>77</v>
      </c>
      <c r="F15" s="4" t="s">
        <v>78</v>
      </c>
      <c r="G15" s="4" t="s">
        <v>64</v>
      </c>
      <c r="H15" s="4" t="s">
        <v>28</v>
      </c>
      <c r="I15" s="4" t="s">
        <v>32</v>
      </c>
      <c r="J15" s="4" t="s">
        <v>93</v>
      </c>
      <c r="K15" s="5">
        <v>3604</v>
      </c>
      <c r="L15" s="5">
        <v>5500</v>
      </c>
      <c r="M15" s="4">
        <v>3</v>
      </c>
      <c r="N15" s="4">
        <v>0.2</v>
      </c>
      <c r="O15" s="4" t="s">
        <v>31</v>
      </c>
      <c r="P15" s="5">
        <f t="shared" si="0"/>
        <v>10812</v>
      </c>
      <c r="Q15" s="6">
        <f t="shared" si="1"/>
        <v>0.66666666666666663</v>
      </c>
      <c r="R15" s="4">
        <v>5213</v>
      </c>
      <c r="S15" s="7">
        <f t="shared" si="2"/>
        <v>5599</v>
      </c>
      <c r="T15" s="8">
        <f t="shared" si="3"/>
        <v>0.51785053644099144</v>
      </c>
      <c r="U15" s="9">
        <v>528</v>
      </c>
      <c r="V15" s="10">
        <v>5.5E-2</v>
      </c>
    </row>
    <row r="16" spans="1:22" ht="15.75" x14ac:dyDescent="0.25">
      <c r="A16" s="4" t="s">
        <v>94</v>
      </c>
      <c r="B16" s="12">
        <v>42795</v>
      </c>
      <c r="C16" s="4" t="s">
        <v>92</v>
      </c>
      <c r="D16" s="4" t="s">
        <v>24</v>
      </c>
      <c r="E16" s="4" t="s">
        <v>77</v>
      </c>
      <c r="F16" s="4" t="s">
        <v>78</v>
      </c>
      <c r="G16" s="4" t="s">
        <v>64</v>
      </c>
      <c r="H16" s="4" t="s">
        <v>28</v>
      </c>
      <c r="I16" s="4" t="s">
        <v>95</v>
      </c>
      <c r="J16" s="4" t="s">
        <v>96</v>
      </c>
      <c r="K16" s="5">
        <v>3857.6111111111099</v>
      </c>
      <c r="L16" s="5">
        <v>5500</v>
      </c>
      <c r="M16" s="4">
        <v>5</v>
      </c>
      <c r="N16" s="4">
        <v>0</v>
      </c>
      <c r="O16" s="4" t="s">
        <v>31</v>
      </c>
      <c r="P16" s="5">
        <f t="shared" si="0"/>
        <v>19288.055555555551</v>
      </c>
      <c r="Q16" s="6">
        <f t="shared" si="1"/>
        <v>0.8</v>
      </c>
      <c r="R16" s="4">
        <v>5208</v>
      </c>
      <c r="S16" s="7">
        <f t="shared" si="2"/>
        <v>14080.055555555551</v>
      </c>
      <c r="T16" s="8">
        <f t="shared" si="3"/>
        <v>0.7299883347494851</v>
      </c>
      <c r="U16" s="9">
        <v>528</v>
      </c>
      <c r="V16" s="10">
        <v>5.5E-2</v>
      </c>
    </row>
    <row r="17" spans="1:22" ht="15.75" x14ac:dyDescent="0.25">
      <c r="A17" s="4" t="s">
        <v>94</v>
      </c>
      <c r="B17" s="12">
        <v>42826</v>
      </c>
      <c r="C17" s="4" t="s">
        <v>92</v>
      </c>
      <c r="D17" s="4" t="s">
        <v>24</v>
      </c>
      <c r="E17" s="4" t="s">
        <v>77</v>
      </c>
      <c r="F17" s="4" t="s">
        <v>78</v>
      </c>
      <c r="G17" s="4" t="s">
        <v>64</v>
      </c>
      <c r="H17" s="4" t="s">
        <v>40</v>
      </c>
      <c r="I17" s="4" t="s">
        <v>59</v>
      </c>
      <c r="J17" s="4" t="s">
        <v>97</v>
      </c>
      <c r="K17" s="5">
        <v>3019</v>
      </c>
      <c r="L17" s="5">
        <v>5500</v>
      </c>
      <c r="M17" s="4">
        <v>4</v>
      </c>
      <c r="N17" s="4">
        <v>0.2</v>
      </c>
      <c r="O17" s="4" t="s">
        <v>43</v>
      </c>
      <c r="P17" s="5">
        <f t="shared" si="0"/>
        <v>12076</v>
      </c>
      <c r="Q17" s="6">
        <f t="shared" si="1"/>
        <v>0.75</v>
      </c>
      <c r="R17" s="4">
        <v>2535</v>
      </c>
      <c r="S17" s="7">
        <f t="shared" si="2"/>
        <v>9541</v>
      </c>
      <c r="T17" s="8">
        <f t="shared" si="3"/>
        <v>0.79007949652202714</v>
      </c>
      <c r="U17" s="9">
        <v>528</v>
      </c>
      <c r="V17" s="10">
        <v>5.5E-2</v>
      </c>
    </row>
    <row r="18" spans="1:22" ht="15.75" x14ac:dyDescent="0.25">
      <c r="A18" s="4" t="s">
        <v>98</v>
      </c>
      <c r="B18" s="12">
        <v>42856</v>
      </c>
      <c r="C18" s="4" t="s">
        <v>99</v>
      </c>
      <c r="D18" s="4" t="s">
        <v>24</v>
      </c>
      <c r="E18" s="4" t="s">
        <v>100</v>
      </c>
      <c r="F18" s="4" t="s">
        <v>63</v>
      </c>
      <c r="G18" s="4" t="s">
        <v>64</v>
      </c>
      <c r="H18" s="4" t="s">
        <v>56</v>
      </c>
      <c r="I18" s="4" t="s">
        <v>101</v>
      </c>
      <c r="J18" s="4" t="s">
        <v>102</v>
      </c>
      <c r="K18" s="5">
        <v>6301</v>
      </c>
      <c r="L18" s="5">
        <v>7000</v>
      </c>
      <c r="M18" s="4">
        <v>3</v>
      </c>
      <c r="N18" s="4">
        <v>0</v>
      </c>
      <c r="O18" s="4" t="s">
        <v>31</v>
      </c>
      <c r="P18" s="5">
        <f t="shared" si="0"/>
        <v>18903</v>
      </c>
      <c r="Q18" s="6">
        <f t="shared" si="1"/>
        <v>0.66666666666666663</v>
      </c>
      <c r="R18" s="4">
        <v>3643</v>
      </c>
      <c r="S18" s="7">
        <f t="shared" si="2"/>
        <v>15260</v>
      </c>
      <c r="T18" s="8">
        <f t="shared" si="3"/>
        <v>0.80727926784108339</v>
      </c>
      <c r="U18" s="9">
        <v>528</v>
      </c>
      <c r="V18" s="10">
        <v>5.5E-2</v>
      </c>
    </row>
    <row r="19" spans="1:22" ht="15.75" x14ac:dyDescent="0.25">
      <c r="A19" s="4" t="s">
        <v>103</v>
      </c>
      <c r="B19" s="12">
        <v>42887</v>
      </c>
      <c r="C19" s="4" t="s">
        <v>104</v>
      </c>
      <c r="D19" s="4" t="s">
        <v>24</v>
      </c>
      <c r="E19" s="4" t="s">
        <v>105</v>
      </c>
      <c r="F19" s="4" t="s">
        <v>106</v>
      </c>
      <c r="G19" s="4" t="s">
        <v>69</v>
      </c>
      <c r="H19" s="4" t="s">
        <v>28</v>
      </c>
      <c r="I19" s="4" t="s">
        <v>49</v>
      </c>
      <c r="J19" s="4" t="s">
        <v>107</v>
      </c>
      <c r="K19" s="5">
        <v>6910</v>
      </c>
      <c r="L19" s="5">
        <v>7000</v>
      </c>
      <c r="M19" s="4">
        <v>2</v>
      </c>
      <c r="N19" s="4">
        <v>0.2</v>
      </c>
      <c r="O19" s="4" t="s">
        <v>31</v>
      </c>
      <c r="P19" s="5">
        <f t="shared" si="0"/>
        <v>13820</v>
      </c>
      <c r="Q19" s="6">
        <f t="shared" si="1"/>
        <v>0.5</v>
      </c>
      <c r="R19" s="4">
        <v>4977</v>
      </c>
      <c r="S19" s="7">
        <f t="shared" si="2"/>
        <v>8843</v>
      </c>
      <c r="T19" s="8">
        <f t="shared" si="3"/>
        <v>0.63986975397973955</v>
      </c>
      <c r="U19" s="9">
        <v>830</v>
      </c>
      <c r="V19" s="10">
        <v>4.7E-2</v>
      </c>
    </row>
    <row r="20" spans="1:22" ht="15.75" x14ac:dyDescent="0.25">
      <c r="A20" s="4" t="s">
        <v>103</v>
      </c>
      <c r="B20" s="12">
        <v>42917</v>
      </c>
      <c r="C20" s="4" t="s">
        <v>108</v>
      </c>
      <c r="D20" s="4" t="s">
        <v>24</v>
      </c>
      <c r="E20" s="4" t="s">
        <v>109</v>
      </c>
      <c r="F20" s="4" t="s">
        <v>110</v>
      </c>
      <c r="G20" s="4" t="s">
        <v>64</v>
      </c>
      <c r="H20" s="4" t="s">
        <v>28</v>
      </c>
      <c r="I20" s="4" t="s">
        <v>32</v>
      </c>
      <c r="J20" s="4" t="s">
        <v>111</v>
      </c>
      <c r="K20" s="5">
        <v>2503</v>
      </c>
      <c r="L20" s="5">
        <v>4000</v>
      </c>
      <c r="M20" s="4">
        <v>3</v>
      </c>
      <c r="N20" s="4">
        <v>0.2</v>
      </c>
      <c r="O20" s="4" t="s">
        <v>43</v>
      </c>
      <c r="P20" s="5">
        <f t="shared" si="0"/>
        <v>7509</v>
      </c>
      <c r="Q20" s="6">
        <f t="shared" si="1"/>
        <v>0.66666666666666663</v>
      </c>
      <c r="R20" s="4">
        <v>6580</v>
      </c>
      <c r="S20" s="7">
        <f t="shared" si="2"/>
        <v>929</v>
      </c>
      <c r="T20" s="8">
        <f t="shared" si="3"/>
        <v>0.12371820482088161</v>
      </c>
      <c r="U20" s="9">
        <v>830</v>
      </c>
      <c r="V20" s="10">
        <v>4.7E-2</v>
      </c>
    </row>
    <row r="21" spans="1:22" ht="15.75" x14ac:dyDescent="0.25">
      <c r="A21" s="4" t="s">
        <v>112</v>
      </c>
      <c r="B21" s="12">
        <v>42948</v>
      </c>
      <c r="C21" s="4" t="s">
        <v>113</v>
      </c>
      <c r="D21" s="4" t="s">
        <v>24</v>
      </c>
      <c r="E21" s="4" t="s">
        <v>114</v>
      </c>
      <c r="F21" s="4" t="s">
        <v>78</v>
      </c>
      <c r="G21" s="4" t="s">
        <v>64</v>
      </c>
      <c r="H21" s="4" t="s">
        <v>28</v>
      </c>
      <c r="I21" s="4" t="s">
        <v>34</v>
      </c>
      <c r="J21" s="4" t="s">
        <v>115</v>
      </c>
      <c r="K21" s="5">
        <v>4338</v>
      </c>
      <c r="L21" s="5">
        <v>5500</v>
      </c>
      <c r="M21" s="4">
        <v>2</v>
      </c>
      <c r="N21" s="4">
        <v>0</v>
      </c>
      <c r="O21" s="4" t="s">
        <v>31</v>
      </c>
      <c r="P21" s="5">
        <f t="shared" si="0"/>
        <v>8676</v>
      </c>
      <c r="Q21" s="6">
        <f t="shared" si="1"/>
        <v>0.5</v>
      </c>
      <c r="R21" s="4">
        <v>3724</v>
      </c>
      <c r="S21" s="7">
        <f t="shared" si="2"/>
        <v>4952</v>
      </c>
      <c r="T21" s="8">
        <f t="shared" si="3"/>
        <v>0.57076994006454584</v>
      </c>
      <c r="U21" s="9">
        <v>830</v>
      </c>
      <c r="V21" s="10">
        <v>4.7E-2</v>
      </c>
    </row>
    <row r="22" spans="1:22" ht="15.75" x14ac:dyDescent="0.25">
      <c r="A22" s="4" t="s">
        <v>116</v>
      </c>
      <c r="B22" s="12">
        <v>42979</v>
      </c>
      <c r="C22" s="4" t="s">
        <v>113</v>
      </c>
      <c r="D22" s="4" t="s">
        <v>24</v>
      </c>
      <c r="E22" s="4" t="s">
        <v>114</v>
      </c>
      <c r="F22" s="4" t="s">
        <v>78</v>
      </c>
      <c r="G22" s="4" t="s">
        <v>64</v>
      </c>
      <c r="H22" s="4" t="s">
        <v>40</v>
      </c>
      <c r="I22" s="4" t="s">
        <v>59</v>
      </c>
      <c r="J22" s="4" t="s">
        <v>117</v>
      </c>
      <c r="K22" s="5">
        <v>5289</v>
      </c>
      <c r="L22" s="5">
        <v>5500</v>
      </c>
      <c r="M22" s="4">
        <v>3</v>
      </c>
      <c r="N22" s="4">
        <v>0.2</v>
      </c>
      <c r="O22" s="4" t="s">
        <v>43</v>
      </c>
      <c r="P22" s="5">
        <f t="shared" si="0"/>
        <v>15867</v>
      </c>
      <c r="Q22" s="6">
        <f t="shared" si="1"/>
        <v>0.66666666666666663</v>
      </c>
      <c r="R22" s="4">
        <v>3010</v>
      </c>
      <c r="S22" s="7">
        <f t="shared" si="2"/>
        <v>12857</v>
      </c>
      <c r="T22" s="8">
        <f t="shared" si="3"/>
        <v>0.81029810298102978</v>
      </c>
      <c r="U22" s="9">
        <v>830</v>
      </c>
      <c r="V22" s="10">
        <v>4.7E-2</v>
      </c>
    </row>
    <row r="23" spans="1:22" ht="15.75" x14ac:dyDescent="0.25">
      <c r="A23" s="4" t="s">
        <v>118</v>
      </c>
      <c r="B23" s="12">
        <v>43009</v>
      </c>
      <c r="C23" s="4" t="s">
        <v>113</v>
      </c>
      <c r="D23" s="4" t="s">
        <v>24</v>
      </c>
      <c r="E23" s="4" t="s">
        <v>114</v>
      </c>
      <c r="F23" s="4" t="s">
        <v>78</v>
      </c>
      <c r="G23" s="4" t="s">
        <v>64</v>
      </c>
      <c r="H23" s="4" t="s">
        <v>28</v>
      </c>
      <c r="I23" s="4" t="s">
        <v>32</v>
      </c>
      <c r="J23" s="4" t="s">
        <v>119</v>
      </c>
      <c r="K23" s="5">
        <v>4529</v>
      </c>
      <c r="L23" s="5">
        <v>5500</v>
      </c>
      <c r="M23" s="4">
        <v>4</v>
      </c>
      <c r="N23" s="4">
        <v>0.2</v>
      </c>
      <c r="O23" s="4" t="s">
        <v>31</v>
      </c>
      <c r="P23" s="5">
        <f t="shared" si="0"/>
        <v>18116</v>
      </c>
      <c r="Q23" s="6">
        <f t="shared" si="1"/>
        <v>0.75</v>
      </c>
      <c r="R23" s="4">
        <v>6950</v>
      </c>
      <c r="S23" s="7">
        <f t="shared" si="2"/>
        <v>11166</v>
      </c>
      <c r="T23" s="8">
        <f t="shared" si="3"/>
        <v>0.61636122764407153</v>
      </c>
      <c r="U23" s="9">
        <v>830</v>
      </c>
      <c r="V23" s="10">
        <v>4.7E-2</v>
      </c>
    </row>
    <row r="24" spans="1:22" ht="15.75" x14ac:dyDescent="0.25">
      <c r="A24" s="4" t="s">
        <v>120</v>
      </c>
      <c r="B24" s="12">
        <v>43040</v>
      </c>
      <c r="C24" s="4" t="s">
        <v>52</v>
      </c>
      <c r="D24" s="4" t="s">
        <v>53</v>
      </c>
      <c r="E24" s="4" t="s">
        <v>54</v>
      </c>
      <c r="F24" s="4" t="s">
        <v>55</v>
      </c>
      <c r="G24" s="4" t="s">
        <v>48</v>
      </c>
      <c r="H24" s="4" t="s">
        <v>28</v>
      </c>
      <c r="I24" s="4" t="s">
        <v>29</v>
      </c>
      <c r="J24" s="4" t="s">
        <v>121</v>
      </c>
      <c r="K24" s="5">
        <v>5499</v>
      </c>
      <c r="L24" s="5">
        <v>7000</v>
      </c>
      <c r="M24" s="4">
        <v>9</v>
      </c>
      <c r="N24" s="4">
        <v>0.2</v>
      </c>
      <c r="O24" s="4" t="s">
        <v>43</v>
      </c>
      <c r="P24" s="5">
        <f t="shared" si="0"/>
        <v>49491</v>
      </c>
      <c r="Q24" s="6">
        <f t="shared" si="1"/>
        <v>0.88888888888888884</v>
      </c>
      <c r="R24" s="4">
        <v>4927</v>
      </c>
      <c r="S24" s="7">
        <f t="shared" si="2"/>
        <v>44564</v>
      </c>
      <c r="T24" s="8">
        <f t="shared" si="3"/>
        <v>0.90044654583661676</v>
      </c>
      <c r="U24" s="9">
        <v>830</v>
      </c>
      <c r="V24" s="10">
        <v>4.7E-2</v>
      </c>
    </row>
    <row r="25" spans="1:22" ht="15.75" x14ac:dyDescent="0.25">
      <c r="A25" s="4" t="s">
        <v>120</v>
      </c>
      <c r="B25" s="12">
        <v>43070</v>
      </c>
      <c r="C25" s="4" t="s">
        <v>52</v>
      </c>
      <c r="D25" s="4" t="s">
        <v>53</v>
      </c>
      <c r="E25" s="4" t="s">
        <v>54</v>
      </c>
      <c r="F25" s="4" t="s">
        <v>55</v>
      </c>
      <c r="G25" s="4" t="s">
        <v>48</v>
      </c>
      <c r="H25" s="4" t="s">
        <v>56</v>
      </c>
      <c r="I25" s="4" t="s">
        <v>70</v>
      </c>
      <c r="J25" s="4" t="s">
        <v>122</v>
      </c>
      <c r="K25" s="5">
        <v>5430</v>
      </c>
      <c r="L25" s="5">
        <v>7000</v>
      </c>
      <c r="M25" s="4">
        <v>3</v>
      </c>
      <c r="N25" s="4">
        <v>0.32</v>
      </c>
      <c r="O25" s="4" t="s">
        <v>31</v>
      </c>
      <c r="P25" s="5">
        <f t="shared" si="0"/>
        <v>16290</v>
      </c>
      <c r="Q25" s="6">
        <f t="shared" si="1"/>
        <v>0.66666666666666663</v>
      </c>
      <c r="R25" s="4">
        <v>2001</v>
      </c>
      <c r="S25" s="7">
        <f t="shared" si="2"/>
        <v>14289</v>
      </c>
      <c r="T25" s="8">
        <f t="shared" si="3"/>
        <v>0.87716390423572743</v>
      </c>
      <c r="U25" s="9">
        <v>830</v>
      </c>
      <c r="V25" s="10">
        <v>4.7E-2</v>
      </c>
    </row>
    <row r="26" spans="1:22" ht="15.75" x14ac:dyDescent="0.25">
      <c r="A26" s="4" t="s">
        <v>120</v>
      </c>
      <c r="B26" s="12">
        <v>43101</v>
      </c>
      <c r="C26" s="4" t="s">
        <v>92</v>
      </c>
      <c r="D26" s="4" t="s">
        <v>24</v>
      </c>
      <c r="E26" s="4" t="s">
        <v>77</v>
      </c>
      <c r="F26" s="4" t="s">
        <v>78</v>
      </c>
      <c r="G26" s="4" t="s">
        <v>64</v>
      </c>
      <c r="H26" s="4" t="s">
        <v>40</v>
      </c>
      <c r="I26" s="4" t="s">
        <v>59</v>
      </c>
      <c r="J26" s="4" t="s">
        <v>123</v>
      </c>
      <c r="K26" s="5">
        <v>2945</v>
      </c>
      <c r="L26" s="5">
        <v>5500</v>
      </c>
      <c r="M26" s="4">
        <v>6</v>
      </c>
      <c r="N26" s="4">
        <v>0.2</v>
      </c>
      <c r="O26" s="4" t="s">
        <v>43</v>
      </c>
      <c r="P26" s="5">
        <f t="shared" si="0"/>
        <v>17670</v>
      </c>
      <c r="Q26" s="6">
        <f t="shared" si="1"/>
        <v>0.83333333333333337</v>
      </c>
      <c r="R26" s="4">
        <v>5235</v>
      </c>
      <c r="S26" s="7">
        <f t="shared" si="2"/>
        <v>12435</v>
      </c>
      <c r="T26" s="8">
        <f t="shared" si="3"/>
        <v>0.70373514431239392</v>
      </c>
      <c r="U26" s="9">
        <v>830</v>
      </c>
      <c r="V26" s="10">
        <v>4.7E-2</v>
      </c>
    </row>
    <row r="27" spans="1:22" ht="15.75" x14ac:dyDescent="0.25">
      <c r="A27" s="4" t="s">
        <v>124</v>
      </c>
      <c r="B27" s="12">
        <v>43132</v>
      </c>
      <c r="C27" s="4" t="s">
        <v>92</v>
      </c>
      <c r="D27" s="4" t="s">
        <v>24</v>
      </c>
      <c r="E27" s="4" t="s">
        <v>77</v>
      </c>
      <c r="F27" s="4" t="s">
        <v>78</v>
      </c>
      <c r="G27" s="4" t="s">
        <v>64</v>
      </c>
      <c r="H27" s="4" t="s">
        <v>56</v>
      </c>
      <c r="I27" s="4" t="s">
        <v>101</v>
      </c>
      <c r="J27" s="4" t="s">
        <v>125</v>
      </c>
      <c r="K27" s="5">
        <v>3881.8444444444399</v>
      </c>
      <c r="L27" s="5">
        <v>5500</v>
      </c>
      <c r="M27" s="4">
        <v>9</v>
      </c>
      <c r="N27" s="4">
        <v>0.2</v>
      </c>
      <c r="O27" s="4" t="s">
        <v>31</v>
      </c>
      <c r="P27" s="5">
        <f t="shared" si="0"/>
        <v>34936.599999999962</v>
      </c>
      <c r="Q27" s="6">
        <f t="shared" si="1"/>
        <v>0.88888888888888895</v>
      </c>
      <c r="R27" s="4">
        <v>6305</v>
      </c>
      <c r="S27" s="7">
        <f t="shared" si="2"/>
        <v>28631.599999999962</v>
      </c>
      <c r="T27" s="8">
        <f t="shared" si="3"/>
        <v>0.81953023476812259</v>
      </c>
      <c r="U27" s="9">
        <v>830</v>
      </c>
      <c r="V27" s="10">
        <v>4.7E-2</v>
      </c>
    </row>
    <row r="28" spans="1:22" ht="15.75" x14ac:dyDescent="0.25">
      <c r="A28" s="4" t="s">
        <v>126</v>
      </c>
      <c r="B28" s="12">
        <v>43160</v>
      </c>
      <c r="C28" s="4" t="s">
        <v>127</v>
      </c>
      <c r="D28" s="4" t="s">
        <v>24</v>
      </c>
      <c r="E28" s="4" t="s">
        <v>128</v>
      </c>
      <c r="F28" s="4" t="s">
        <v>129</v>
      </c>
      <c r="G28" s="4" t="s">
        <v>48</v>
      </c>
      <c r="H28" s="4" t="s">
        <v>28</v>
      </c>
      <c r="I28" s="4" t="s">
        <v>49</v>
      </c>
      <c r="J28" s="4" t="s">
        <v>130</v>
      </c>
      <c r="K28" s="5">
        <v>4764</v>
      </c>
      <c r="L28" s="5">
        <v>5500</v>
      </c>
      <c r="M28" s="4">
        <v>6</v>
      </c>
      <c r="N28" s="4">
        <v>0</v>
      </c>
      <c r="O28" s="4" t="s">
        <v>31</v>
      </c>
      <c r="P28" s="5">
        <f t="shared" si="0"/>
        <v>28584</v>
      </c>
      <c r="Q28" s="6">
        <f t="shared" si="1"/>
        <v>0.83333333333333337</v>
      </c>
      <c r="R28" s="4">
        <v>2729</v>
      </c>
      <c r="S28" s="7">
        <f t="shared" si="2"/>
        <v>25855</v>
      </c>
      <c r="T28" s="8">
        <f t="shared" si="3"/>
        <v>0.90452700811642872</v>
      </c>
      <c r="U28" s="9">
        <v>830</v>
      </c>
      <c r="V28" s="10">
        <v>4.7E-2</v>
      </c>
    </row>
    <row r="29" spans="1:22" ht="15.75" x14ac:dyDescent="0.25">
      <c r="A29" s="4" t="s">
        <v>131</v>
      </c>
      <c r="B29" s="12">
        <v>43191</v>
      </c>
      <c r="C29" s="4" t="s">
        <v>132</v>
      </c>
      <c r="D29" s="4" t="s">
        <v>24</v>
      </c>
      <c r="E29" s="4" t="s">
        <v>25</v>
      </c>
      <c r="F29" s="4" t="s">
        <v>26</v>
      </c>
      <c r="G29" s="4" t="s">
        <v>27</v>
      </c>
      <c r="H29" s="4" t="s">
        <v>56</v>
      </c>
      <c r="I29" s="4" t="s">
        <v>57</v>
      </c>
      <c r="J29" s="4" t="s">
        <v>133</v>
      </c>
      <c r="K29" s="5">
        <v>822</v>
      </c>
      <c r="L29" s="5">
        <v>1000</v>
      </c>
      <c r="M29" s="4">
        <v>2</v>
      </c>
      <c r="N29" s="4">
        <v>0.3</v>
      </c>
      <c r="O29" s="4" t="s">
        <v>43</v>
      </c>
      <c r="P29" s="5">
        <f t="shared" si="0"/>
        <v>1644</v>
      </c>
      <c r="Q29" s="6">
        <f t="shared" si="1"/>
        <v>0.5</v>
      </c>
      <c r="R29" s="4">
        <v>2300</v>
      </c>
      <c r="S29" s="7">
        <f t="shared" si="2"/>
        <v>-656</v>
      </c>
      <c r="T29" s="8">
        <f t="shared" si="3"/>
        <v>-0.39902676399026765</v>
      </c>
      <c r="U29" s="9">
        <v>640</v>
      </c>
      <c r="V29" s="10">
        <v>4.3999999999999997E-2</v>
      </c>
    </row>
    <row r="30" spans="1:22" ht="15.75" x14ac:dyDescent="0.25">
      <c r="A30" s="4" t="s">
        <v>131</v>
      </c>
      <c r="B30" s="12">
        <v>43221</v>
      </c>
      <c r="C30" s="4" t="s">
        <v>23</v>
      </c>
      <c r="D30" s="4" t="s">
        <v>24</v>
      </c>
      <c r="E30" s="4" t="s">
        <v>25</v>
      </c>
      <c r="F30" s="4" t="s">
        <v>26</v>
      </c>
      <c r="G30" s="4" t="s">
        <v>27</v>
      </c>
      <c r="H30" s="4" t="s">
        <v>56</v>
      </c>
      <c r="I30" s="4" t="s">
        <v>70</v>
      </c>
      <c r="J30" s="4" t="s">
        <v>134</v>
      </c>
      <c r="K30" s="5">
        <v>4622</v>
      </c>
      <c r="L30" s="5">
        <v>7000</v>
      </c>
      <c r="M30" s="4">
        <v>7</v>
      </c>
      <c r="N30" s="4">
        <v>0.5</v>
      </c>
      <c r="O30" s="4" t="s">
        <v>31</v>
      </c>
      <c r="P30" s="5">
        <f t="shared" si="0"/>
        <v>32354</v>
      </c>
      <c r="Q30" s="6">
        <f t="shared" si="1"/>
        <v>0.8571428571428571</v>
      </c>
      <c r="R30" s="4">
        <v>4960</v>
      </c>
      <c r="S30" s="7">
        <f t="shared" si="2"/>
        <v>27394</v>
      </c>
      <c r="T30" s="8">
        <f t="shared" si="3"/>
        <v>0.84669592631513879</v>
      </c>
      <c r="U30" s="9">
        <v>640</v>
      </c>
      <c r="V30" s="10">
        <v>4.3999999999999997E-2</v>
      </c>
    </row>
    <row r="31" spans="1:22" ht="15.75" x14ac:dyDescent="0.25">
      <c r="A31" s="4" t="s">
        <v>131</v>
      </c>
      <c r="B31" s="12">
        <v>43252</v>
      </c>
      <c r="C31" s="4" t="s">
        <v>23</v>
      </c>
      <c r="D31" s="4" t="s">
        <v>24</v>
      </c>
      <c r="E31" s="4" t="s">
        <v>25</v>
      </c>
      <c r="F31" s="4" t="s">
        <v>26</v>
      </c>
      <c r="G31" s="4" t="s">
        <v>27</v>
      </c>
      <c r="H31" s="4" t="s">
        <v>28</v>
      </c>
      <c r="I31" s="4" t="s">
        <v>32</v>
      </c>
      <c r="J31" s="4" t="s">
        <v>135</v>
      </c>
      <c r="K31" s="5">
        <v>6399</v>
      </c>
      <c r="L31" s="5">
        <v>7000</v>
      </c>
      <c r="M31" s="4">
        <v>2</v>
      </c>
      <c r="N31" s="4">
        <v>0.7</v>
      </c>
      <c r="O31" s="4" t="s">
        <v>31</v>
      </c>
      <c r="P31" s="5">
        <f t="shared" si="0"/>
        <v>12798</v>
      </c>
      <c r="Q31" s="6">
        <f t="shared" si="1"/>
        <v>0.5</v>
      </c>
      <c r="R31" s="4">
        <v>2351</v>
      </c>
      <c r="S31" s="7">
        <f t="shared" si="2"/>
        <v>10447</v>
      </c>
      <c r="T31" s="8">
        <f t="shared" si="3"/>
        <v>0.81629942178465387</v>
      </c>
      <c r="U31" s="9">
        <v>640</v>
      </c>
      <c r="V31" s="10">
        <v>4.3999999999999997E-2</v>
      </c>
    </row>
    <row r="32" spans="1:22" ht="15.75" x14ac:dyDescent="0.25">
      <c r="A32" s="4" t="s">
        <v>136</v>
      </c>
      <c r="B32" s="12">
        <v>43282</v>
      </c>
      <c r="C32" s="4" t="s">
        <v>23</v>
      </c>
      <c r="D32" s="4" t="s">
        <v>24</v>
      </c>
      <c r="E32" s="4" t="s">
        <v>25</v>
      </c>
      <c r="F32" s="4" t="s">
        <v>26</v>
      </c>
      <c r="G32" s="4" t="s">
        <v>27</v>
      </c>
      <c r="H32" s="4" t="s">
        <v>56</v>
      </c>
      <c r="I32" s="4" t="s">
        <v>89</v>
      </c>
      <c r="J32" s="4" t="s">
        <v>137</v>
      </c>
      <c r="K32" s="5">
        <v>4402</v>
      </c>
      <c r="L32" s="5">
        <v>7000</v>
      </c>
      <c r="M32" s="4">
        <v>3</v>
      </c>
      <c r="N32" s="4">
        <v>0.2</v>
      </c>
      <c r="O32" s="4" t="s">
        <v>43</v>
      </c>
      <c r="P32" s="5">
        <f t="shared" si="0"/>
        <v>13206</v>
      </c>
      <c r="Q32" s="6">
        <f t="shared" si="1"/>
        <v>0.66666666666666663</v>
      </c>
      <c r="R32" s="4">
        <v>6335</v>
      </c>
      <c r="S32" s="7">
        <f t="shared" si="2"/>
        <v>6871</v>
      </c>
      <c r="T32" s="8">
        <f t="shared" si="3"/>
        <v>0.52029380584582763</v>
      </c>
      <c r="U32" s="9">
        <v>640</v>
      </c>
      <c r="V32" s="10">
        <v>4.3999999999999997E-2</v>
      </c>
    </row>
    <row r="33" spans="1:22" ht="15.75" x14ac:dyDescent="0.25">
      <c r="A33" s="4" t="s">
        <v>136</v>
      </c>
      <c r="B33" s="12">
        <v>43313</v>
      </c>
      <c r="C33" s="4" t="s">
        <v>23</v>
      </c>
      <c r="D33" s="4" t="s">
        <v>24</v>
      </c>
      <c r="E33" s="4" t="s">
        <v>25</v>
      </c>
      <c r="F33" s="4" t="s">
        <v>26</v>
      </c>
      <c r="G33" s="4" t="s">
        <v>27</v>
      </c>
      <c r="H33" s="4" t="s">
        <v>28</v>
      </c>
      <c r="I33" s="4" t="s">
        <v>34</v>
      </c>
      <c r="J33" s="4" t="s">
        <v>138</v>
      </c>
      <c r="K33" s="5">
        <v>6121</v>
      </c>
      <c r="L33" s="5">
        <v>7000</v>
      </c>
      <c r="M33" s="4">
        <v>6</v>
      </c>
      <c r="N33" s="4">
        <v>0.2</v>
      </c>
      <c r="O33" s="4" t="s">
        <v>43</v>
      </c>
      <c r="P33" s="5">
        <f t="shared" si="0"/>
        <v>36726</v>
      </c>
      <c r="Q33" s="6">
        <f t="shared" si="1"/>
        <v>0.83333333333333337</v>
      </c>
      <c r="R33" s="4">
        <v>2515</v>
      </c>
      <c r="S33" s="7">
        <f t="shared" si="2"/>
        <v>34211</v>
      </c>
      <c r="T33" s="8">
        <f t="shared" si="3"/>
        <v>0.93151990415509445</v>
      </c>
      <c r="U33" s="9">
        <v>640</v>
      </c>
      <c r="V33" s="10">
        <v>4.3999999999999997E-2</v>
      </c>
    </row>
    <row r="34" spans="1:22" ht="15.75" x14ac:dyDescent="0.25">
      <c r="A34" s="4" t="s">
        <v>139</v>
      </c>
      <c r="B34" s="12">
        <v>43344</v>
      </c>
      <c r="C34" s="4" t="s">
        <v>140</v>
      </c>
      <c r="D34" s="4" t="s">
        <v>53</v>
      </c>
      <c r="E34" s="4" t="s">
        <v>141</v>
      </c>
      <c r="F34" s="4" t="s">
        <v>55</v>
      </c>
      <c r="G34" s="4" t="s">
        <v>48</v>
      </c>
      <c r="H34" s="4" t="s">
        <v>28</v>
      </c>
      <c r="I34" s="4" t="s">
        <v>95</v>
      </c>
      <c r="J34" s="4" t="s">
        <v>142</v>
      </c>
      <c r="K34" s="5">
        <v>6800</v>
      </c>
      <c r="L34" s="5">
        <v>7000</v>
      </c>
      <c r="M34" s="4">
        <v>5</v>
      </c>
      <c r="N34" s="4">
        <v>0.8</v>
      </c>
      <c r="O34" s="4" t="s">
        <v>31</v>
      </c>
      <c r="P34" s="5">
        <f t="shared" si="0"/>
        <v>34000</v>
      </c>
      <c r="Q34" s="6">
        <f t="shared" si="1"/>
        <v>0.8</v>
      </c>
      <c r="R34" s="4">
        <v>2692</v>
      </c>
      <c r="S34" s="7">
        <f t="shared" si="2"/>
        <v>31308</v>
      </c>
      <c r="T34" s="8">
        <f t="shared" si="3"/>
        <v>0.92082352941176471</v>
      </c>
      <c r="U34" s="9">
        <v>640</v>
      </c>
      <c r="V34" s="10">
        <v>4.3999999999999997E-2</v>
      </c>
    </row>
    <row r="35" spans="1:22" ht="15.75" x14ac:dyDescent="0.25">
      <c r="A35" s="4" t="s">
        <v>139</v>
      </c>
      <c r="B35" s="12">
        <v>43374</v>
      </c>
      <c r="C35" s="4" t="s">
        <v>104</v>
      </c>
      <c r="D35" s="4" t="s">
        <v>24</v>
      </c>
      <c r="E35" s="4" t="s">
        <v>105</v>
      </c>
      <c r="F35" s="4" t="s">
        <v>106</v>
      </c>
      <c r="G35" s="4" t="s">
        <v>69</v>
      </c>
      <c r="H35" s="4" t="s">
        <v>56</v>
      </c>
      <c r="I35" s="4" t="s">
        <v>101</v>
      </c>
      <c r="J35" s="4" t="s">
        <v>102</v>
      </c>
      <c r="K35" s="5">
        <v>5100</v>
      </c>
      <c r="L35" s="5">
        <v>7000</v>
      </c>
      <c r="M35" s="4">
        <v>5</v>
      </c>
      <c r="N35" s="4">
        <v>0.45</v>
      </c>
      <c r="O35" s="4" t="s">
        <v>31</v>
      </c>
      <c r="P35" s="5">
        <f t="shared" si="0"/>
        <v>25500</v>
      </c>
      <c r="Q35" s="6">
        <f t="shared" si="1"/>
        <v>0.8</v>
      </c>
      <c r="R35" s="4">
        <v>2136</v>
      </c>
      <c r="S35" s="7">
        <f t="shared" si="2"/>
        <v>23364</v>
      </c>
      <c r="T35" s="8">
        <f t="shared" si="3"/>
        <v>0.91623529411764704</v>
      </c>
      <c r="U35" s="9">
        <v>640</v>
      </c>
      <c r="V35" s="10">
        <v>4.3999999999999997E-2</v>
      </c>
    </row>
    <row r="36" spans="1:22" ht="15.75" x14ac:dyDescent="0.25">
      <c r="A36" s="4" t="s">
        <v>143</v>
      </c>
      <c r="B36" s="12">
        <v>43405</v>
      </c>
      <c r="C36" s="4" t="s">
        <v>37</v>
      </c>
      <c r="D36" s="4" t="s">
        <v>24</v>
      </c>
      <c r="E36" s="4" t="s">
        <v>38</v>
      </c>
      <c r="F36" s="4" t="s">
        <v>39</v>
      </c>
      <c r="G36" s="4" t="s">
        <v>27</v>
      </c>
      <c r="H36" s="4" t="s">
        <v>40</v>
      </c>
      <c r="I36" s="4" t="s">
        <v>59</v>
      </c>
      <c r="J36" s="4" t="s">
        <v>144</v>
      </c>
      <c r="K36" s="5">
        <v>3659</v>
      </c>
      <c r="L36" s="5">
        <v>4000</v>
      </c>
      <c r="M36" s="4">
        <v>2</v>
      </c>
      <c r="N36" s="4">
        <v>0</v>
      </c>
      <c r="O36" s="4" t="s">
        <v>31</v>
      </c>
      <c r="P36" s="5">
        <f t="shared" si="0"/>
        <v>7318</v>
      </c>
      <c r="Q36" s="6">
        <f t="shared" si="1"/>
        <v>0.5</v>
      </c>
      <c r="R36" s="4">
        <v>5399</v>
      </c>
      <c r="S36" s="7">
        <f t="shared" si="2"/>
        <v>1919</v>
      </c>
      <c r="T36" s="8">
        <f t="shared" si="3"/>
        <v>0.26223011751844766</v>
      </c>
      <c r="U36" s="9">
        <v>640</v>
      </c>
      <c r="V36" s="10">
        <v>4.3999999999999997E-2</v>
      </c>
    </row>
    <row r="37" spans="1:22" ht="15.75" x14ac:dyDescent="0.25">
      <c r="A37" s="4" t="s">
        <v>145</v>
      </c>
      <c r="B37" s="12">
        <v>43435</v>
      </c>
      <c r="C37" s="4" t="s">
        <v>146</v>
      </c>
      <c r="D37" s="4" t="s">
        <v>76</v>
      </c>
      <c r="E37" s="4" t="s">
        <v>147</v>
      </c>
      <c r="F37" s="4" t="s">
        <v>106</v>
      </c>
      <c r="G37" s="4" t="s">
        <v>69</v>
      </c>
      <c r="H37" s="4" t="s">
        <v>28</v>
      </c>
      <c r="I37" s="4" t="s">
        <v>49</v>
      </c>
      <c r="J37" s="4" t="s">
        <v>148</v>
      </c>
      <c r="K37" s="5">
        <v>786</v>
      </c>
      <c r="L37" s="5">
        <v>1000</v>
      </c>
      <c r="M37" s="4">
        <v>2</v>
      </c>
      <c r="N37" s="4">
        <v>0.2</v>
      </c>
      <c r="O37" s="4" t="s">
        <v>43</v>
      </c>
      <c r="P37" s="5">
        <f t="shared" si="0"/>
        <v>1572</v>
      </c>
      <c r="Q37" s="6">
        <f t="shared" si="1"/>
        <v>0.5</v>
      </c>
      <c r="R37" s="4">
        <v>2395</v>
      </c>
      <c r="S37" s="7">
        <f t="shared" si="2"/>
        <v>-823</v>
      </c>
      <c r="T37" s="8">
        <f t="shared" si="3"/>
        <v>-0.52353689567430028</v>
      </c>
      <c r="U37" s="9">
        <v>640</v>
      </c>
      <c r="V37" s="10">
        <v>4.3999999999999997E-2</v>
      </c>
    </row>
    <row r="38" spans="1:22" ht="15.75" x14ac:dyDescent="0.25">
      <c r="A38" s="4" t="s">
        <v>149</v>
      </c>
      <c r="B38" s="12">
        <v>43466</v>
      </c>
      <c r="C38" s="4" t="s">
        <v>92</v>
      </c>
      <c r="D38" s="4" t="s">
        <v>24</v>
      </c>
      <c r="E38" s="4" t="s">
        <v>77</v>
      </c>
      <c r="F38" s="4" t="s">
        <v>78</v>
      </c>
      <c r="G38" s="4" t="s">
        <v>64</v>
      </c>
      <c r="H38" s="4" t="s">
        <v>56</v>
      </c>
      <c r="I38" s="4" t="s">
        <v>89</v>
      </c>
      <c r="J38" s="4" t="s">
        <v>150</v>
      </c>
      <c r="K38" s="5">
        <v>4893</v>
      </c>
      <c r="L38" s="5">
        <v>5500</v>
      </c>
      <c r="M38" s="4">
        <v>7</v>
      </c>
      <c r="N38" s="4">
        <v>0</v>
      </c>
      <c r="O38" s="4" t="s">
        <v>43</v>
      </c>
      <c r="P38" s="5">
        <f t="shared" si="0"/>
        <v>34251</v>
      </c>
      <c r="Q38" s="6">
        <f t="shared" si="1"/>
        <v>0.8571428571428571</v>
      </c>
      <c r="R38" s="4">
        <v>3352</v>
      </c>
      <c r="S38" s="7">
        <f t="shared" si="2"/>
        <v>30899</v>
      </c>
      <c r="T38" s="8">
        <f t="shared" si="3"/>
        <v>0.90213424425564215</v>
      </c>
      <c r="U38" s="9">
        <v>640</v>
      </c>
      <c r="V38" s="10">
        <v>4.3999999999999997E-2</v>
      </c>
    </row>
    <row r="39" spans="1:22" ht="15.75" x14ac:dyDescent="0.25">
      <c r="A39" s="4" t="s">
        <v>151</v>
      </c>
      <c r="B39" s="12">
        <v>43497</v>
      </c>
      <c r="C39" s="4" t="s">
        <v>92</v>
      </c>
      <c r="D39" s="4" t="s">
        <v>24</v>
      </c>
      <c r="E39" s="4" t="s">
        <v>77</v>
      </c>
      <c r="F39" s="4" t="s">
        <v>78</v>
      </c>
      <c r="G39" s="4" t="s">
        <v>64</v>
      </c>
      <c r="H39" s="4" t="s">
        <v>28</v>
      </c>
      <c r="I39" s="4" t="s">
        <v>34</v>
      </c>
      <c r="J39" s="4" t="s">
        <v>152</v>
      </c>
      <c r="K39" s="5">
        <v>1987</v>
      </c>
      <c r="L39" s="5">
        <v>5500</v>
      </c>
      <c r="M39" s="4">
        <v>4</v>
      </c>
      <c r="N39" s="4">
        <v>0</v>
      </c>
      <c r="O39" s="4" t="s">
        <v>31</v>
      </c>
      <c r="P39" s="5">
        <f t="shared" si="0"/>
        <v>7948</v>
      </c>
      <c r="Q39" s="6">
        <f t="shared" si="1"/>
        <v>0.75</v>
      </c>
      <c r="R39" s="4">
        <v>5557</v>
      </c>
      <c r="S39" s="7">
        <f t="shared" si="2"/>
        <v>2391</v>
      </c>
      <c r="T39" s="8">
        <f t="shared" si="3"/>
        <v>0.30083039758429791</v>
      </c>
      <c r="U39" s="9">
        <v>640</v>
      </c>
      <c r="V39" s="10">
        <v>4.3999999999999997E-2</v>
      </c>
    </row>
    <row r="40" spans="1:22" ht="15.75" x14ac:dyDescent="0.25">
      <c r="A40" s="4" t="s">
        <v>151</v>
      </c>
      <c r="B40" s="12">
        <v>43525</v>
      </c>
      <c r="C40" s="4" t="s">
        <v>153</v>
      </c>
      <c r="D40" s="4" t="s">
        <v>24</v>
      </c>
      <c r="E40" s="4" t="s">
        <v>154</v>
      </c>
      <c r="F40" s="4" t="s">
        <v>155</v>
      </c>
      <c r="G40" s="4" t="s">
        <v>69</v>
      </c>
      <c r="H40" s="4" t="s">
        <v>28</v>
      </c>
      <c r="I40" s="4" t="s">
        <v>156</v>
      </c>
      <c r="J40" s="4" t="s">
        <v>157</v>
      </c>
      <c r="K40" s="5">
        <v>640</v>
      </c>
      <c r="L40" s="5">
        <v>1000</v>
      </c>
      <c r="M40" s="4">
        <v>3</v>
      </c>
      <c r="N40" s="4">
        <v>0.2</v>
      </c>
      <c r="O40" s="4" t="s">
        <v>31</v>
      </c>
      <c r="P40" s="5">
        <f t="shared" si="0"/>
        <v>1920</v>
      </c>
      <c r="Q40" s="6">
        <f t="shared" si="1"/>
        <v>0.66666666666666663</v>
      </c>
      <c r="R40" s="4">
        <v>2686</v>
      </c>
      <c r="S40" s="7">
        <f t="shared" si="2"/>
        <v>-766</v>
      </c>
      <c r="T40" s="8">
        <f t="shared" si="3"/>
        <v>-0.39895833333333336</v>
      </c>
      <c r="U40" s="9">
        <v>640</v>
      </c>
      <c r="V40" s="10">
        <v>4.3999999999999997E-2</v>
      </c>
    </row>
    <row r="41" spans="1:22" ht="15.75" x14ac:dyDescent="0.25">
      <c r="A41" s="4" t="s">
        <v>158</v>
      </c>
      <c r="B41" s="12">
        <v>43556</v>
      </c>
      <c r="C41" s="4" t="s">
        <v>159</v>
      </c>
      <c r="D41" s="4" t="s">
        <v>53</v>
      </c>
      <c r="E41" s="4" t="s">
        <v>54</v>
      </c>
      <c r="F41" s="4" t="s">
        <v>55</v>
      </c>
      <c r="G41" s="4" t="s">
        <v>48</v>
      </c>
      <c r="H41" s="4" t="s">
        <v>28</v>
      </c>
      <c r="I41" s="4" t="s">
        <v>156</v>
      </c>
      <c r="J41" s="4" t="s">
        <v>160</v>
      </c>
      <c r="K41" s="5">
        <v>734</v>
      </c>
      <c r="L41" s="5">
        <v>1000</v>
      </c>
      <c r="M41" s="4">
        <v>3</v>
      </c>
      <c r="N41" s="4">
        <v>0.2</v>
      </c>
      <c r="O41" s="4" t="s">
        <v>31</v>
      </c>
      <c r="P41" s="5">
        <f t="shared" si="0"/>
        <v>2202</v>
      </c>
      <c r="Q41" s="6">
        <f t="shared" si="1"/>
        <v>0.66666666666666663</v>
      </c>
      <c r="R41" s="4">
        <v>1995</v>
      </c>
      <c r="S41" s="7">
        <f t="shared" si="2"/>
        <v>207</v>
      </c>
      <c r="T41" s="8">
        <f t="shared" si="3"/>
        <v>9.4005449591280654E-2</v>
      </c>
      <c r="U41" s="9">
        <v>640</v>
      </c>
      <c r="V41" s="10">
        <v>4.3999999999999997E-2</v>
      </c>
    </row>
    <row r="42" spans="1:22" ht="15.75" x14ac:dyDescent="0.25">
      <c r="A42" s="4" t="s">
        <v>161</v>
      </c>
      <c r="B42" s="12">
        <v>43586</v>
      </c>
      <c r="C42" s="4" t="s">
        <v>162</v>
      </c>
      <c r="D42" s="4" t="s">
        <v>76</v>
      </c>
      <c r="E42" s="4" t="s">
        <v>77</v>
      </c>
      <c r="F42" s="4" t="s">
        <v>78</v>
      </c>
      <c r="G42" s="4" t="s">
        <v>64</v>
      </c>
      <c r="H42" s="4" t="s">
        <v>28</v>
      </c>
      <c r="I42" s="4" t="s">
        <v>49</v>
      </c>
      <c r="J42" s="4" t="s">
        <v>163</v>
      </c>
      <c r="K42" s="5">
        <v>3155</v>
      </c>
      <c r="L42" s="5">
        <v>4000</v>
      </c>
      <c r="M42" s="4">
        <v>2</v>
      </c>
      <c r="N42" s="4">
        <v>0</v>
      </c>
      <c r="O42" s="4" t="s">
        <v>31</v>
      </c>
      <c r="P42" s="5">
        <f t="shared" si="0"/>
        <v>6310</v>
      </c>
      <c r="Q42" s="6">
        <f t="shared" si="1"/>
        <v>0.5</v>
      </c>
      <c r="R42" s="4">
        <v>6132</v>
      </c>
      <c r="S42" s="7">
        <f t="shared" si="2"/>
        <v>178</v>
      </c>
      <c r="T42" s="8">
        <f t="shared" si="3"/>
        <v>2.8209191759112521E-2</v>
      </c>
      <c r="U42" s="9">
        <v>640</v>
      </c>
      <c r="V42" s="10">
        <v>4.3999999999999997E-2</v>
      </c>
    </row>
    <row r="43" spans="1:22" ht="15.75" x14ac:dyDescent="0.25">
      <c r="A43" s="4" t="s">
        <v>164</v>
      </c>
      <c r="B43" s="12">
        <v>43617</v>
      </c>
      <c r="C43" s="4" t="s">
        <v>140</v>
      </c>
      <c r="D43" s="4" t="s">
        <v>53</v>
      </c>
      <c r="E43" s="4" t="s">
        <v>141</v>
      </c>
      <c r="F43" s="4" t="s">
        <v>55</v>
      </c>
      <c r="G43" s="4" t="s">
        <v>48</v>
      </c>
      <c r="H43" s="4" t="s">
        <v>28</v>
      </c>
      <c r="I43" s="4" t="s">
        <v>32</v>
      </c>
      <c r="J43" s="4" t="s">
        <v>165</v>
      </c>
      <c r="K43" s="5">
        <v>6471</v>
      </c>
      <c r="L43" s="5">
        <v>7000</v>
      </c>
      <c r="M43" s="4">
        <v>3</v>
      </c>
      <c r="N43" s="4">
        <v>0.8</v>
      </c>
      <c r="O43" s="4" t="s">
        <v>31</v>
      </c>
      <c r="P43" s="5">
        <f t="shared" si="0"/>
        <v>19413</v>
      </c>
      <c r="Q43" s="6">
        <f t="shared" si="1"/>
        <v>0.66666666666666663</v>
      </c>
      <c r="R43" s="4">
        <v>5718</v>
      </c>
      <c r="S43" s="7">
        <f t="shared" si="2"/>
        <v>13695</v>
      </c>
      <c r="T43" s="8">
        <f t="shared" si="3"/>
        <v>0.70545510740225625</v>
      </c>
      <c r="U43" s="9">
        <v>927</v>
      </c>
      <c r="V43" s="10">
        <v>3.7999999999999999E-2</v>
      </c>
    </row>
    <row r="44" spans="1:22" ht="15.75" x14ac:dyDescent="0.25">
      <c r="A44" s="4" t="s">
        <v>166</v>
      </c>
      <c r="B44" s="12">
        <v>43647</v>
      </c>
      <c r="C44" s="4" t="s">
        <v>167</v>
      </c>
      <c r="D44" s="4" t="s">
        <v>76</v>
      </c>
      <c r="E44" s="4" t="s">
        <v>168</v>
      </c>
      <c r="F44" s="4" t="s">
        <v>169</v>
      </c>
      <c r="G44" s="4" t="s">
        <v>48</v>
      </c>
      <c r="H44" s="4" t="s">
        <v>28</v>
      </c>
      <c r="I44" s="4" t="s">
        <v>34</v>
      </c>
      <c r="J44" s="4" t="s">
        <v>170</v>
      </c>
      <c r="K44" s="5">
        <v>3100</v>
      </c>
      <c r="L44" s="5">
        <v>4000</v>
      </c>
      <c r="M44" s="4">
        <v>7</v>
      </c>
      <c r="N44" s="4">
        <v>0</v>
      </c>
      <c r="O44" s="4" t="s">
        <v>31</v>
      </c>
      <c r="P44" s="5">
        <f t="shared" si="0"/>
        <v>21700</v>
      </c>
      <c r="Q44" s="6">
        <f t="shared" si="1"/>
        <v>0.8571428571428571</v>
      </c>
      <c r="R44" s="4">
        <v>3131</v>
      </c>
      <c r="S44" s="7">
        <f t="shared" si="2"/>
        <v>18569</v>
      </c>
      <c r="T44" s="8">
        <f t="shared" si="3"/>
        <v>0.85571428571428576</v>
      </c>
      <c r="U44" s="9">
        <v>927</v>
      </c>
      <c r="V44" s="10">
        <v>3.7999999999999999E-2</v>
      </c>
    </row>
    <row r="45" spans="1:22" ht="15.75" x14ac:dyDescent="0.25">
      <c r="A45" s="4" t="s">
        <v>166</v>
      </c>
      <c r="B45" s="12">
        <v>43678</v>
      </c>
      <c r="C45" s="4" t="s">
        <v>167</v>
      </c>
      <c r="D45" s="4" t="s">
        <v>76</v>
      </c>
      <c r="E45" s="4" t="s">
        <v>168</v>
      </c>
      <c r="F45" s="4" t="s">
        <v>169</v>
      </c>
      <c r="G45" s="4" t="s">
        <v>48</v>
      </c>
      <c r="H45" s="4" t="s">
        <v>28</v>
      </c>
      <c r="I45" s="4" t="s">
        <v>95</v>
      </c>
      <c r="J45" s="4" t="s">
        <v>171</v>
      </c>
      <c r="K45" s="5">
        <v>3650</v>
      </c>
      <c r="L45" s="5">
        <v>4000</v>
      </c>
      <c r="M45" s="4">
        <v>7</v>
      </c>
      <c r="N45" s="4">
        <v>0</v>
      </c>
      <c r="O45" s="4" t="s">
        <v>31</v>
      </c>
      <c r="P45" s="5">
        <f t="shared" si="0"/>
        <v>25550</v>
      </c>
      <c r="Q45" s="6">
        <f t="shared" si="1"/>
        <v>0.8571428571428571</v>
      </c>
      <c r="R45" s="4">
        <v>2905</v>
      </c>
      <c r="S45" s="7">
        <f t="shared" si="2"/>
        <v>22645</v>
      </c>
      <c r="T45" s="8">
        <f t="shared" si="3"/>
        <v>0.88630136986301367</v>
      </c>
      <c r="U45" s="9">
        <v>927</v>
      </c>
      <c r="V45" s="10">
        <v>3.7999999999999999E-2</v>
      </c>
    </row>
    <row r="46" spans="1:22" ht="15.75" x14ac:dyDescent="0.25">
      <c r="A46" s="4" t="s">
        <v>172</v>
      </c>
      <c r="B46" s="12">
        <v>43709</v>
      </c>
      <c r="C46" s="4" t="s">
        <v>173</v>
      </c>
      <c r="D46" s="4" t="s">
        <v>24</v>
      </c>
      <c r="E46" s="4" t="s">
        <v>77</v>
      </c>
      <c r="F46" s="4" t="s">
        <v>78</v>
      </c>
      <c r="G46" s="4" t="s">
        <v>64</v>
      </c>
      <c r="H46" s="4" t="s">
        <v>28</v>
      </c>
      <c r="I46" s="4" t="s">
        <v>32</v>
      </c>
      <c r="J46" s="4" t="s">
        <v>174</v>
      </c>
      <c r="K46" s="5">
        <v>3856</v>
      </c>
      <c r="L46" s="5">
        <v>4000</v>
      </c>
      <c r="M46" s="4">
        <v>2</v>
      </c>
      <c r="N46" s="4">
        <v>0.2</v>
      </c>
      <c r="O46" s="4" t="s">
        <v>43</v>
      </c>
      <c r="P46" s="5">
        <f t="shared" si="0"/>
        <v>7712</v>
      </c>
      <c r="Q46" s="6">
        <f t="shared" si="1"/>
        <v>0.5</v>
      </c>
      <c r="R46" s="4">
        <v>6700</v>
      </c>
      <c r="S46" s="7">
        <f t="shared" si="2"/>
        <v>1012</v>
      </c>
      <c r="T46" s="8">
        <f t="shared" si="3"/>
        <v>0.1312240663900415</v>
      </c>
      <c r="U46" s="9">
        <v>927</v>
      </c>
      <c r="V46" s="10">
        <v>3.7999999999999999E-2</v>
      </c>
    </row>
    <row r="47" spans="1:22" ht="15.75" x14ac:dyDescent="0.25">
      <c r="A47" s="4" t="s">
        <v>172</v>
      </c>
      <c r="B47" s="12">
        <v>43739</v>
      </c>
      <c r="C47" s="4" t="s">
        <v>173</v>
      </c>
      <c r="D47" s="4" t="s">
        <v>24</v>
      </c>
      <c r="E47" s="4" t="s">
        <v>77</v>
      </c>
      <c r="F47" s="4" t="s">
        <v>78</v>
      </c>
      <c r="G47" s="4" t="s">
        <v>64</v>
      </c>
      <c r="H47" s="4" t="s">
        <v>40</v>
      </c>
      <c r="I47" s="4" t="s">
        <v>41</v>
      </c>
      <c r="J47" s="4" t="s">
        <v>175</v>
      </c>
      <c r="K47" s="5">
        <v>2937</v>
      </c>
      <c r="L47" s="5">
        <v>4000</v>
      </c>
      <c r="M47" s="4">
        <v>3</v>
      </c>
      <c r="N47" s="4">
        <v>0</v>
      </c>
      <c r="O47" s="4" t="s">
        <v>31</v>
      </c>
      <c r="P47" s="5">
        <f t="shared" si="0"/>
        <v>8811</v>
      </c>
      <c r="Q47" s="6">
        <f t="shared" si="1"/>
        <v>0.66666666666666663</v>
      </c>
      <c r="R47" s="4">
        <v>3052</v>
      </c>
      <c r="S47" s="7">
        <f t="shared" si="2"/>
        <v>5759</v>
      </c>
      <c r="T47" s="8">
        <f t="shared" si="3"/>
        <v>0.65361479968221536</v>
      </c>
      <c r="U47" s="9">
        <v>927</v>
      </c>
      <c r="V47" s="10">
        <v>3.7999999999999999E-2</v>
      </c>
    </row>
    <row r="48" spans="1:22" ht="15.75" x14ac:dyDescent="0.25">
      <c r="A48" s="4" t="s">
        <v>176</v>
      </c>
      <c r="B48" s="12">
        <v>43770</v>
      </c>
      <c r="C48" s="4" t="s">
        <v>177</v>
      </c>
      <c r="D48" s="4" t="s">
        <v>76</v>
      </c>
      <c r="E48" s="4" t="s">
        <v>178</v>
      </c>
      <c r="F48" s="4" t="s">
        <v>179</v>
      </c>
      <c r="G48" s="4" t="s">
        <v>48</v>
      </c>
      <c r="H48" s="4" t="s">
        <v>40</v>
      </c>
      <c r="I48" s="4" t="s">
        <v>41</v>
      </c>
      <c r="J48" s="4" t="s">
        <v>180</v>
      </c>
      <c r="K48" s="5">
        <v>2870</v>
      </c>
      <c r="L48" s="5">
        <v>4000</v>
      </c>
      <c r="M48" s="4">
        <v>2</v>
      </c>
      <c r="N48" s="4">
        <v>0</v>
      </c>
      <c r="O48" s="4" t="s">
        <v>31</v>
      </c>
      <c r="P48" s="5">
        <f t="shared" si="0"/>
        <v>5740</v>
      </c>
      <c r="Q48" s="6">
        <f t="shared" si="1"/>
        <v>0.5</v>
      </c>
      <c r="R48" s="4">
        <v>5608</v>
      </c>
      <c r="S48" s="7">
        <f t="shared" si="2"/>
        <v>132</v>
      </c>
      <c r="T48" s="8">
        <f t="shared" si="3"/>
        <v>2.2996515679442508E-2</v>
      </c>
      <c r="U48" s="9">
        <v>927</v>
      </c>
      <c r="V48" s="10">
        <v>3.7999999999999999E-2</v>
      </c>
    </row>
    <row r="49" spans="1:22" ht="15.75" x14ac:dyDescent="0.25">
      <c r="A49" s="4" t="s">
        <v>176</v>
      </c>
      <c r="B49" s="12">
        <v>43800</v>
      </c>
      <c r="C49" s="4" t="s">
        <v>177</v>
      </c>
      <c r="D49" s="4" t="s">
        <v>76</v>
      </c>
      <c r="E49" s="4" t="s">
        <v>178</v>
      </c>
      <c r="F49" s="4" t="s">
        <v>179</v>
      </c>
      <c r="G49" s="4" t="s">
        <v>48</v>
      </c>
      <c r="H49" s="4" t="s">
        <v>28</v>
      </c>
      <c r="I49" s="4" t="s">
        <v>32</v>
      </c>
      <c r="J49" s="4" t="s">
        <v>181</v>
      </c>
      <c r="K49" s="5">
        <v>3900</v>
      </c>
      <c r="L49" s="5">
        <v>4000</v>
      </c>
      <c r="M49" s="4">
        <v>2</v>
      </c>
      <c r="N49" s="4">
        <v>0</v>
      </c>
      <c r="O49" s="4" t="s">
        <v>31</v>
      </c>
      <c r="P49" s="5">
        <f t="shared" si="0"/>
        <v>7800</v>
      </c>
      <c r="Q49" s="6">
        <f t="shared" si="1"/>
        <v>0.5</v>
      </c>
      <c r="R49" s="4">
        <v>3515</v>
      </c>
      <c r="S49" s="7">
        <f t="shared" si="2"/>
        <v>4285</v>
      </c>
      <c r="T49" s="8">
        <f t="shared" si="3"/>
        <v>0.54935897435897441</v>
      </c>
      <c r="U49" s="9">
        <v>927</v>
      </c>
      <c r="V49" s="10">
        <v>3.7999999999999999E-2</v>
      </c>
    </row>
    <row r="50" spans="1:22" ht="15.75" x14ac:dyDescent="0.25">
      <c r="A50" s="4" t="s">
        <v>182</v>
      </c>
      <c r="B50" s="12">
        <v>43831</v>
      </c>
      <c r="C50" s="4" t="s">
        <v>87</v>
      </c>
      <c r="D50" s="4" t="s">
        <v>76</v>
      </c>
      <c r="E50" s="4" t="s">
        <v>88</v>
      </c>
      <c r="F50" s="4" t="s">
        <v>55</v>
      </c>
      <c r="G50" s="4" t="s">
        <v>48</v>
      </c>
      <c r="H50" s="4" t="s">
        <v>40</v>
      </c>
      <c r="I50" s="4" t="s">
        <v>59</v>
      </c>
      <c r="J50" s="4" t="s">
        <v>183</v>
      </c>
      <c r="K50" s="5">
        <v>3294</v>
      </c>
      <c r="L50" s="5">
        <v>4000</v>
      </c>
      <c r="M50" s="4">
        <v>7</v>
      </c>
      <c r="N50" s="4">
        <v>0.2</v>
      </c>
      <c r="O50" s="4" t="s">
        <v>43</v>
      </c>
      <c r="P50" s="5">
        <f t="shared" si="0"/>
        <v>23058</v>
      </c>
      <c r="Q50" s="6">
        <f t="shared" si="1"/>
        <v>0.8571428571428571</v>
      </c>
      <c r="R50" s="4">
        <v>3051</v>
      </c>
      <c r="S50" s="7">
        <f t="shared" si="2"/>
        <v>20007</v>
      </c>
      <c r="T50" s="8">
        <f t="shared" si="3"/>
        <v>0.86768149882903978</v>
      </c>
      <c r="U50" s="9">
        <v>927</v>
      </c>
      <c r="V50" s="10">
        <v>3.7999999999999999E-2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C0454-D3DF-4955-A064-6A42BFB303A4}">
  <dimension ref="E2:M4"/>
  <sheetViews>
    <sheetView tabSelected="1" zoomScaleNormal="100" workbookViewId="0">
      <selection activeCell="T39" sqref="T39"/>
    </sheetView>
  </sheetViews>
  <sheetFormatPr defaultRowHeight="15" x14ac:dyDescent="0.25"/>
  <cols>
    <col min="1" max="16384" width="9.140625" style="13"/>
  </cols>
  <sheetData>
    <row r="2" spans="5:13" x14ac:dyDescent="0.25">
      <c r="I2" s="21"/>
      <c r="J2" s="22"/>
      <c r="K2" s="22"/>
      <c r="L2" s="22"/>
      <c r="M2" s="23"/>
    </row>
    <row r="3" spans="5:13" ht="26.25" x14ac:dyDescent="0.4">
      <c r="E3" s="20"/>
      <c r="I3" s="24"/>
      <c r="J3" s="19" t="s">
        <v>198</v>
      </c>
      <c r="K3" s="25"/>
      <c r="L3" s="25"/>
      <c r="M3" s="26"/>
    </row>
    <row r="4" spans="5:13" x14ac:dyDescent="0.25">
      <c r="I4" s="27"/>
      <c r="J4" s="28"/>
      <c r="K4" s="28"/>
      <c r="L4" s="28"/>
      <c r="M4" s="2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pivots</vt:lpstr>
      <vt:lpstr>Sheet1</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Ayush VK</dc:creator>
  <cp:keywords/>
  <dc:description/>
  <cp:lastModifiedBy>Jatin chaturani</cp:lastModifiedBy>
  <cp:revision/>
  <dcterms:created xsi:type="dcterms:W3CDTF">2021-01-07T13:34:03Z</dcterms:created>
  <dcterms:modified xsi:type="dcterms:W3CDTF">2021-01-08T10:47:20Z</dcterms:modified>
  <cp:category/>
  <cp:contentStatus/>
</cp:coreProperties>
</file>