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activeTab="1"/>
  </bookViews>
  <sheets>
    <sheet name="Inputation Linear Regression" sheetId="2" r:id="rId1"/>
    <sheet name="Outliers" sheetId="1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/>
  <c r="E22"/>
  <c r="E28" s="1"/>
  <c r="E21"/>
  <c r="H21"/>
  <c r="H22"/>
  <c r="E26" l="1"/>
</calcChain>
</file>

<file path=xl/sharedStrings.xml><?xml version="1.0" encoding="utf-8"?>
<sst xmlns="http://schemas.openxmlformats.org/spreadsheetml/2006/main" count="84" uniqueCount="35">
  <si>
    <t>Student_ID</t>
  </si>
  <si>
    <t>Subject</t>
  </si>
  <si>
    <t>Study_Hours</t>
  </si>
  <si>
    <t>Attendance</t>
  </si>
  <si>
    <t>Previous_Score</t>
  </si>
  <si>
    <t>Marks_Obtained</t>
  </si>
  <si>
    <t>Sleep_Hours</t>
  </si>
  <si>
    <t>Participation_Score</t>
  </si>
  <si>
    <t>S01</t>
  </si>
  <si>
    <t>Math</t>
  </si>
  <si>
    <t>S02</t>
  </si>
  <si>
    <t>Physics</t>
  </si>
  <si>
    <t>S03</t>
  </si>
  <si>
    <t>Chemistry</t>
  </si>
  <si>
    <t>S04</t>
  </si>
  <si>
    <t>Biology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</si>
  <si>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</si>
  <si>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</si>
  <si>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</si>
  <si>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</si>
  <si>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</si>
  <si>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</si>
  <si>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</si>
  <si>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</si>
  <si>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</si>
  <si>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</si>
  <si>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</si>
  <si>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Outliers with IQR</t>
  </si>
  <si>
    <t>Z-score for S15</t>
  </si>
  <si>
    <t>Q1 (25th percentile):</t>
  </si>
  <si>
    <t>Q3 (75th percentile):</t>
  </si>
  <si>
    <t>IQR:</t>
  </si>
  <si>
    <t>Lower bound:</t>
  </si>
  <si>
    <t>Upper bound:</t>
  </si>
  <si>
    <t>(C11 - AVERAGE(C1:C16))/STDEV(C1:C16)</t>
  </si>
</sst>
</file>

<file path=xl/styles.xml><?xml version="1.0" encoding="utf-8"?>
<styleSheet xmlns="http://schemas.openxmlformats.org/spreadsheetml/2006/main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541020</xdr:colOff>
      <xdr:row>9</xdr:row>
      <xdr:rowOff>60960</xdr:rowOff>
    </xdr:from>
    <xdr:to>
      <xdr:col>18</xdr:col>
      <xdr:colOff>494856</xdr:colOff>
      <xdr:row>13</xdr:row>
      <xdr:rowOff>32652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5CFCBE2-D695-4A7D-141C-9E5DF12D4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09460" y="1706880"/>
          <a:ext cx="5440236" cy="70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411480</xdr:colOff>
      <xdr:row>6</xdr:row>
      <xdr:rowOff>68580</xdr:rowOff>
    </xdr:from>
    <xdr:to>
      <xdr:col>14</xdr:col>
      <xdr:colOff>60960</xdr:colOff>
      <xdr:row>17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D0F6939-222E-04A2-37FF-00BD71967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4380" y="1120140"/>
          <a:ext cx="5829300" cy="1950720"/>
        </a:xfrm>
        <a:prstGeom prst="rect">
          <a:avLst/>
        </a:prstGeom>
      </xdr:spPr>
    </xdr:pic>
    <xdr:clientData/>
  </xdr:twoCellAnchor>
  <xdr:twoCellAnchor editAs="oneCell">
    <xdr:from>
      <xdr:col>0</xdr:col>
      <xdr:colOff>640080</xdr:colOff>
      <xdr:row>30</xdr:row>
      <xdr:rowOff>144780</xdr:rowOff>
    </xdr:from>
    <xdr:to>
      <xdr:col>9</xdr:col>
      <xdr:colOff>400573</xdr:colOff>
      <xdr:row>42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BF8C95C-34C6-7E47-C36C-B08905A7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9005"/>
        <a:stretch>
          <a:fillRect/>
        </a:stretch>
      </xdr:blipFill>
      <xdr:spPr>
        <a:xfrm>
          <a:off x="640080" y="5417820"/>
          <a:ext cx="8782573" cy="1981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140002</xdr:colOff>
      <xdr:row>23</xdr:row>
      <xdr:rowOff>160020</xdr:rowOff>
    </xdr:from>
    <xdr:to>
      <xdr:col>6</xdr:col>
      <xdr:colOff>487681</xdr:colOff>
      <xdr:row>26</xdr:row>
      <xdr:rowOff>26736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9E3CFB7-98DA-8520-378E-ABC823F2C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92802" y="4206240"/>
          <a:ext cx="1429719" cy="392496"/>
        </a:xfrm>
        <a:prstGeom prst="rect">
          <a:avLst/>
        </a:prstGeom>
      </xdr:spPr>
    </xdr:pic>
    <xdr:clientData/>
  </xdr:twoCellAnchor>
  <xdr:twoCellAnchor editAs="oneCell">
    <xdr:from>
      <xdr:col>5</xdr:col>
      <xdr:colOff>91842</xdr:colOff>
      <xdr:row>26</xdr:row>
      <xdr:rowOff>68580</xdr:rowOff>
    </xdr:from>
    <xdr:to>
      <xdr:col>6</xdr:col>
      <xdr:colOff>830580</xdr:colOff>
      <xdr:row>28</xdr:row>
      <xdr:rowOff>87681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FDABD2-4A75-F5E9-F0C2-6D83CE8A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44642" y="4640580"/>
          <a:ext cx="1820778" cy="36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F25" sqref="F25"/>
    </sheetView>
  </sheetViews>
  <sheetFormatPr defaultRowHeight="13.8"/>
  <cols>
    <col min="4" max="4" width="15.3984375" customWidth="1"/>
    <col min="5" max="5" width="11.8984375" customWidth="1"/>
    <col min="6" max="6" width="15.09765625" customWidth="1"/>
    <col min="7" max="7" width="10.8984375" customWidth="1"/>
    <col min="8" max="8" width="1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>
      <c r="A2" t="s">
        <v>8</v>
      </c>
      <c r="B2" t="s">
        <v>9</v>
      </c>
      <c r="C2">
        <v>4.5</v>
      </c>
      <c r="D2">
        <v>88</v>
      </c>
      <c r="E2">
        <v>72</v>
      </c>
      <c r="F2">
        <v>80</v>
      </c>
      <c r="G2">
        <v>7</v>
      </c>
      <c r="H2">
        <v>8.5</v>
      </c>
    </row>
    <row r="3" spans="1:18">
      <c r="A3" t="s">
        <v>12</v>
      </c>
      <c r="B3" t="s">
        <v>13</v>
      </c>
      <c r="C3" s="1">
        <v>7.875</v>
      </c>
      <c r="D3">
        <v>90</v>
      </c>
      <c r="E3">
        <v>78</v>
      </c>
      <c r="F3">
        <v>85</v>
      </c>
      <c r="G3">
        <v>8</v>
      </c>
      <c r="H3">
        <v>9</v>
      </c>
    </row>
    <row r="4" spans="1:18">
      <c r="A4" t="s">
        <v>14</v>
      </c>
      <c r="B4" t="s">
        <v>15</v>
      </c>
      <c r="C4">
        <v>1</v>
      </c>
      <c r="D4">
        <v>60</v>
      </c>
      <c r="E4">
        <v>55</v>
      </c>
      <c r="F4">
        <v>40</v>
      </c>
      <c r="H4">
        <v>5.5</v>
      </c>
    </row>
    <row r="5" spans="1:18">
      <c r="A5" t="s">
        <v>16</v>
      </c>
      <c r="B5" t="s">
        <v>9</v>
      </c>
      <c r="C5">
        <v>12</v>
      </c>
      <c r="D5">
        <v>95</v>
      </c>
      <c r="E5">
        <v>88</v>
      </c>
      <c r="F5">
        <v>95</v>
      </c>
      <c r="G5">
        <v>4</v>
      </c>
    </row>
    <row r="6" spans="1:18">
      <c r="A6" t="s">
        <v>17</v>
      </c>
      <c r="B6" t="s">
        <v>11</v>
      </c>
      <c r="C6">
        <v>3.5</v>
      </c>
      <c r="D6">
        <v>70</v>
      </c>
      <c r="E6">
        <v>62</v>
      </c>
      <c r="F6">
        <v>60</v>
      </c>
      <c r="G6">
        <v>7</v>
      </c>
      <c r="H6">
        <v>6.5</v>
      </c>
    </row>
    <row r="7" spans="1:18">
      <c r="A7" t="s">
        <v>18</v>
      </c>
      <c r="B7" t="s">
        <v>13</v>
      </c>
      <c r="C7">
        <v>0.5</v>
      </c>
      <c r="D7">
        <v>50</v>
      </c>
      <c r="E7">
        <v>40</v>
      </c>
      <c r="F7">
        <v>20</v>
      </c>
      <c r="G7">
        <v>5</v>
      </c>
      <c r="H7">
        <v>4</v>
      </c>
    </row>
    <row r="8" spans="1:18">
      <c r="A8" t="s">
        <v>19</v>
      </c>
      <c r="B8" t="s">
        <v>15</v>
      </c>
      <c r="C8" s="1">
        <v>7.875</v>
      </c>
      <c r="D8">
        <v>85</v>
      </c>
      <c r="E8">
        <v>80</v>
      </c>
      <c r="F8">
        <v>90</v>
      </c>
      <c r="G8">
        <v>9</v>
      </c>
      <c r="H8">
        <v>9.5</v>
      </c>
    </row>
    <row r="9" spans="1:18">
      <c r="A9" t="s">
        <v>20</v>
      </c>
      <c r="B9" t="s">
        <v>9</v>
      </c>
      <c r="C9">
        <v>7</v>
      </c>
      <c r="D9">
        <v>92</v>
      </c>
      <c r="E9">
        <v>95</v>
      </c>
      <c r="F9">
        <v>100</v>
      </c>
      <c r="G9">
        <v>6</v>
      </c>
      <c r="H9">
        <v>9</v>
      </c>
    </row>
    <row r="10" spans="1:18">
      <c r="A10" t="s">
        <v>21</v>
      </c>
      <c r="B10" t="s">
        <v>11</v>
      </c>
      <c r="C10">
        <v>30</v>
      </c>
      <c r="D10">
        <v>40</v>
      </c>
      <c r="E10">
        <v>30</v>
      </c>
      <c r="F10">
        <v>25</v>
      </c>
      <c r="G10">
        <v>2</v>
      </c>
      <c r="H10">
        <v>2</v>
      </c>
    </row>
    <row r="11" spans="1:18">
      <c r="A11" t="s">
        <v>22</v>
      </c>
      <c r="B11" t="s">
        <v>13</v>
      </c>
      <c r="C11">
        <v>5</v>
      </c>
      <c r="D11">
        <v>82</v>
      </c>
      <c r="E11">
        <v>70</v>
      </c>
      <c r="F11">
        <v>75</v>
      </c>
      <c r="G11">
        <v>6.5</v>
      </c>
      <c r="H11">
        <v>7</v>
      </c>
    </row>
    <row r="12" spans="1:18">
      <c r="A12" t="s">
        <v>23</v>
      </c>
      <c r="B12" t="s">
        <v>15</v>
      </c>
      <c r="C12">
        <v>8</v>
      </c>
      <c r="D12">
        <v>88</v>
      </c>
      <c r="E12">
        <v>85</v>
      </c>
      <c r="F12">
        <v>92</v>
      </c>
      <c r="G12">
        <v>8</v>
      </c>
      <c r="H12">
        <v>8</v>
      </c>
    </row>
    <row r="13" spans="1:18">
      <c r="A13" t="s">
        <v>24</v>
      </c>
      <c r="B13" t="s">
        <v>9</v>
      </c>
      <c r="C13">
        <v>6</v>
      </c>
      <c r="D13">
        <v>90</v>
      </c>
      <c r="E13">
        <v>78</v>
      </c>
      <c r="F13">
        <v>88</v>
      </c>
      <c r="G13">
        <v>7</v>
      </c>
      <c r="H13">
        <v>8.5</v>
      </c>
    </row>
    <row r="14" spans="1:18">
      <c r="A14" t="s">
        <v>25</v>
      </c>
      <c r="B14" t="s">
        <v>11</v>
      </c>
      <c r="C14" s="1">
        <v>7.875</v>
      </c>
      <c r="D14">
        <v>65</v>
      </c>
      <c r="E14">
        <v>60</v>
      </c>
      <c r="F14">
        <v>58</v>
      </c>
      <c r="G14">
        <v>6</v>
      </c>
      <c r="H14">
        <v>6</v>
      </c>
    </row>
    <row r="15" spans="1:18">
      <c r="A15" t="s">
        <v>26</v>
      </c>
      <c r="B15" t="s">
        <v>13</v>
      </c>
      <c r="C15">
        <v>15</v>
      </c>
      <c r="D15">
        <v>98</v>
      </c>
      <c r="E15">
        <v>92</v>
      </c>
      <c r="F15">
        <v>98</v>
      </c>
      <c r="G15">
        <v>5</v>
      </c>
      <c r="H15">
        <v>9</v>
      </c>
    </row>
    <row r="16" spans="1:18">
      <c r="K16" s="1"/>
      <c r="L16" s="1"/>
      <c r="M16" s="1"/>
      <c r="N16" s="1"/>
      <c r="O16" s="1"/>
      <c r="P16" s="1"/>
      <c r="Q16" s="1"/>
      <c r="R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E28" sqref="E28"/>
    </sheetView>
  </sheetViews>
  <sheetFormatPr defaultRowHeight="13.8"/>
  <cols>
    <col min="1" max="1" width="9.796875" bestFit="1" customWidth="1"/>
    <col min="2" max="2" width="8.8984375" bestFit="1" customWidth="1"/>
    <col min="3" max="3" width="22.59765625" customWidth="1"/>
    <col min="4" max="4" width="12.5" customWidth="1"/>
    <col min="5" max="5" width="13.69921875" bestFit="1" customWidth="1"/>
    <col min="6" max="6" width="14.19921875" bestFit="1" customWidth="1"/>
    <col min="7" max="7" width="11.296875" bestFit="1" customWidth="1"/>
    <col min="8" max="8" width="16.59765625" bestFit="1" customWidth="1"/>
    <col min="10" max="10" width="37.0976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4.5</v>
      </c>
      <c r="D2">
        <v>88</v>
      </c>
      <c r="E2">
        <v>72</v>
      </c>
      <c r="F2">
        <v>80</v>
      </c>
      <c r="G2">
        <v>7</v>
      </c>
      <c r="H2">
        <v>8.5</v>
      </c>
    </row>
    <row r="3" spans="1:8">
      <c r="A3" t="s">
        <v>10</v>
      </c>
      <c r="B3" t="s">
        <v>11</v>
      </c>
      <c r="C3">
        <v>2</v>
      </c>
      <c r="D3">
        <v>76</v>
      </c>
      <c r="E3">
        <v>65</v>
      </c>
      <c r="F3">
        <v>73.571531129999997</v>
      </c>
      <c r="G3">
        <v>6</v>
      </c>
      <c r="H3">
        <v>7</v>
      </c>
    </row>
    <row r="4" spans="1:8">
      <c r="A4" t="s">
        <v>12</v>
      </c>
      <c r="B4" t="s">
        <v>13</v>
      </c>
      <c r="C4">
        <v>7.875</v>
      </c>
      <c r="D4">
        <v>90</v>
      </c>
      <c r="E4">
        <v>78</v>
      </c>
      <c r="F4">
        <v>85</v>
      </c>
      <c r="G4">
        <v>8</v>
      </c>
      <c r="H4">
        <v>9</v>
      </c>
    </row>
    <row r="5" spans="1:8">
      <c r="A5" t="s">
        <v>14</v>
      </c>
      <c r="B5" t="s">
        <v>15</v>
      </c>
      <c r="C5">
        <v>1</v>
      </c>
      <c r="D5">
        <v>60</v>
      </c>
      <c r="E5">
        <v>55</v>
      </c>
      <c r="F5">
        <v>40</v>
      </c>
      <c r="H5">
        <v>5.5</v>
      </c>
    </row>
    <row r="6" spans="1:8">
      <c r="A6" t="s">
        <v>16</v>
      </c>
      <c r="B6" t="s">
        <v>9</v>
      </c>
      <c r="C6">
        <v>12</v>
      </c>
      <c r="D6">
        <v>95</v>
      </c>
      <c r="E6">
        <v>88</v>
      </c>
      <c r="F6">
        <v>95</v>
      </c>
      <c r="G6">
        <v>4</v>
      </c>
    </row>
    <row r="7" spans="1:8">
      <c r="A7" t="s">
        <v>17</v>
      </c>
      <c r="B7" t="s">
        <v>11</v>
      </c>
      <c r="C7">
        <v>3.5</v>
      </c>
      <c r="D7">
        <v>70</v>
      </c>
      <c r="E7">
        <v>62</v>
      </c>
      <c r="F7">
        <v>60</v>
      </c>
      <c r="G7">
        <v>7</v>
      </c>
      <c r="H7">
        <v>6.5</v>
      </c>
    </row>
    <row r="8" spans="1:8">
      <c r="A8" t="s">
        <v>18</v>
      </c>
      <c r="B8" t="s">
        <v>13</v>
      </c>
      <c r="C8">
        <v>0.5</v>
      </c>
      <c r="D8">
        <v>50</v>
      </c>
      <c r="E8">
        <v>40</v>
      </c>
      <c r="F8">
        <v>20</v>
      </c>
      <c r="G8">
        <v>5</v>
      </c>
      <c r="H8">
        <v>4</v>
      </c>
    </row>
    <row r="9" spans="1:8">
      <c r="A9" t="s">
        <v>19</v>
      </c>
      <c r="B9" t="s">
        <v>15</v>
      </c>
      <c r="C9">
        <v>7.875</v>
      </c>
      <c r="D9">
        <v>85</v>
      </c>
      <c r="E9">
        <v>80</v>
      </c>
      <c r="F9">
        <v>90</v>
      </c>
      <c r="G9">
        <v>9</v>
      </c>
      <c r="H9">
        <v>9.5</v>
      </c>
    </row>
    <row r="10" spans="1:8">
      <c r="A10" t="s">
        <v>20</v>
      </c>
      <c r="B10" t="s">
        <v>9</v>
      </c>
      <c r="C10">
        <v>7</v>
      </c>
      <c r="D10">
        <v>92</v>
      </c>
      <c r="E10">
        <v>95</v>
      </c>
      <c r="F10">
        <v>100</v>
      </c>
      <c r="G10">
        <v>6</v>
      </c>
      <c r="H10">
        <v>9</v>
      </c>
    </row>
    <row r="11" spans="1:8">
      <c r="A11" t="s">
        <v>21</v>
      </c>
      <c r="B11" t="s">
        <v>11</v>
      </c>
      <c r="C11">
        <v>30</v>
      </c>
      <c r="D11">
        <v>40</v>
      </c>
      <c r="E11">
        <v>30</v>
      </c>
      <c r="F11">
        <v>25</v>
      </c>
      <c r="G11">
        <v>2</v>
      </c>
      <c r="H11">
        <v>2</v>
      </c>
    </row>
    <row r="12" spans="1:8">
      <c r="A12" t="s">
        <v>22</v>
      </c>
      <c r="B12" t="s">
        <v>13</v>
      </c>
      <c r="C12">
        <v>5</v>
      </c>
      <c r="D12">
        <v>82</v>
      </c>
      <c r="E12">
        <v>70</v>
      </c>
      <c r="F12">
        <v>75</v>
      </c>
      <c r="G12">
        <v>6.5</v>
      </c>
      <c r="H12">
        <v>7</v>
      </c>
    </row>
    <row r="13" spans="1:8">
      <c r="A13" t="s">
        <v>23</v>
      </c>
      <c r="B13" t="s">
        <v>15</v>
      </c>
      <c r="C13">
        <v>8</v>
      </c>
      <c r="D13">
        <v>88</v>
      </c>
      <c r="E13">
        <v>85</v>
      </c>
      <c r="F13">
        <v>92</v>
      </c>
      <c r="G13">
        <v>8</v>
      </c>
      <c r="H13">
        <v>8</v>
      </c>
    </row>
    <row r="14" spans="1:8">
      <c r="A14" t="s">
        <v>24</v>
      </c>
      <c r="B14" t="s">
        <v>9</v>
      </c>
      <c r="C14">
        <v>6</v>
      </c>
      <c r="D14">
        <v>90</v>
      </c>
      <c r="E14">
        <v>78</v>
      </c>
      <c r="F14">
        <v>88</v>
      </c>
      <c r="G14">
        <v>7</v>
      </c>
      <c r="H14">
        <v>8.5</v>
      </c>
    </row>
    <row r="15" spans="1:8">
      <c r="A15" t="s">
        <v>25</v>
      </c>
      <c r="B15" t="s">
        <v>11</v>
      </c>
      <c r="C15">
        <v>7.875</v>
      </c>
      <c r="D15">
        <v>65</v>
      </c>
      <c r="E15">
        <v>60</v>
      </c>
      <c r="F15">
        <v>58</v>
      </c>
      <c r="G15">
        <v>6</v>
      </c>
      <c r="H15">
        <v>6</v>
      </c>
    </row>
    <row r="16" spans="1:8">
      <c r="A16" t="s">
        <v>26</v>
      </c>
      <c r="B16" t="s">
        <v>13</v>
      </c>
      <c r="C16">
        <v>15</v>
      </c>
      <c r="D16">
        <v>98</v>
      </c>
      <c r="E16">
        <v>92</v>
      </c>
      <c r="F16">
        <v>98</v>
      </c>
      <c r="G16">
        <v>5</v>
      </c>
      <c r="H16">
        <v>9</v>
      </c>
    </row>
    <row r="19" spans="3:10" ht="14.4" thickBot="1"/>
    <row r="20" spans="3:10">
      <c r="C20" t="s">
        <v>27</v>
      </c>
      <c r="G20" s="2"/>
      <c r="H20" s="3" t="s">
        <v>28</v>
      </c>
      <c r="I20" s="4"/>
    </row>
    <row r="21" spans="3:10">
      <c r="C21" t="s">
        <v>29</v>
      </c>
      <c r="E21">
        <f>PERCENTILE(C1:C16, 0.25)</f>
        <v>4</v>
      </c>
      <c r="G21" s="5" t="s">
        <v>26</v>
      </c>
      <c r="H21" t="e">
        <f>C21+C21+C22</f>
        <v>#VALUE!</v>
      </c>
      <c r="I21" s="6"/>
    </row>
    <row r="22" spans="3:10" ht="14.4" thickBot="1">
      <c r="C22" t="s">
        <v>30</v>
      </c>
      <c r="E22">
        <f>PERCENTILE(C1:C16, 0.75)</f>
        <v>7.9375</v>
      </c>
      <c r="G22" s="7" t="s">
        <v>21</v>
      </c>
      <c r="H22" s="8">
        <f>(C11 - AVERAGE(C1:C16))/STDEV(C1:C16)</f>
        <v>3.0502995811890545</v>
      </c>
      <c r="I22" s="9"/>
      <c r="J22" t="s">
        <v>34</v>
      </c>
    </row>
    <row r="23" spans="3:10">
      <c r="C23" t="s">
        <v>31</v>
      </c>
      <c r="E23">
        <f>E22-E21</f>
        <v>3.9375</v>
      </c>
    </row>
    <row r="26" spans="3:10">
      <c r="C26" t="s">
        <v>32</v>
      </c>
      <c r="E26">
        <f>SUM(E21 - (1.5*E23))</f>
        <v>-1.90625</v>
      </c>
    </row>
    <row r="28" spans="3:10">
      <c r="C28" t="s">
        <v>33</v>
      </c>
      <c r="E28">
        <f>SUM(E22 + (1.5*3.9))</f>
        <v>13.7875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Inputation Linear Regression</vt:lpstr>
      <vt:lpstr>Outliers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 Saini</cp:lastModifiedBy>
  <dcterms:created xsi:type="dcterms:W3CDTF">2025-10-03T17:57:50Z</dcterms:created>
  <dcterms:modified xsi:type="dcterms:W3CDTF">2025-10-03T19:20:42Z</dcterms:modified>
</cp:coreProperties>
</file>