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.more\Desktop\"/>
    </mc:Choice>
  </mc:AlternateContent>
  <xr:revisionPtr revIDLastSave="0" documentId="8_{B0D4E607-38CA-4375-B174-1D2C41C783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mo Module" sheetId="1" r:id="rId1"/>
    <sheet name="Instruction" sheetId="3" r:id="rId2"/>
    <sheet name="Masters" sheetId="2" r:id="rId3"/>
  </sheets>
  <definedNames>
    <definedName name="AFRICAS">Masters!$J$3:$J$11</definedName>
    <definedName name="AMERICAS">Masters!$I$3:$I$47</definedName>
    <definedName name="ASIA">Masters!$G$3:$G$159</definedName>
    <definedName name="COMMERCIAL">Masters!$Y$3</definedName>
    <definedName name="CREDIT_LINE">Masters!$X$3</definedName>
    <definedName name="EUROPE">Masters!$H$3:$H$17</definedName>
    <definedName name="PROMO">Masters!$W$3:$W$13</definedName>
    <definedName name="TAG">Masters!$V$3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5" i="1"/>
  <c r="E4" i="1"/>
  <c r="B5" i="1" a="1"/>
  <c r="B5" i="1" s="1"/>
  <c r="B2" i="1" a="1"/>
  <c r="B2" i="1" s="1"/>
  <c r="B3" i="1" a="1"/>
  <c r="B3" i="1" s="1"/>
  <c r="B4" i="1" a="1"/>
  <c r="B4" i="1" s="1"/>
  <c r="D2" i="1" l="1"/>
  <c r="K2" i="1"/>
  <c r="K3" i="1"/>
  <c r="K4" i="1" l="1"/>
  <c r="K5" i="1"/>
  <c r="D2" i="2" l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<sst xmlns="http://schemas.openxmlformats.org/spreadsheetml/2006/main" count="361" uniqueCount="148">
  <si>
    <t>CATEGORY</t>
  </si>
  <si>
    <t>CAPTION</t>
  </si>
  <si>
    <t>TX CAPTION</t>
  </si>
  <si>
    <t>COMPANY</t>
  </si>
  <si>
    <t>LOCATION</t>
  </si>
  <si>
    <t>CHANNEL</t>
  </si>
  <si>
    <t>PROMO TYPE</t>
  </si>
  <si>
    <t>TAG DETAILS</t>
  </si>
  <si>
    <t>ORG/REPEAT</t>
  </si>
  <si>
    <t>BILLING</t>
  </si>
  <si>
    <t>TAPE TYPE</t>
  </si>
  <si>
    <t>SOM</t>
  </si>
  <si>
    <t>EOM</t>
  </si>
  <si>
    <t>START DATE</t>
  </si>
  <si>
    <t>END DATE</t>
  </si>
  <si>
    <t>ORIGINAL</t>
  </si>
  <si>
    <t>NOT TO BILLED</t>
  </si>
  <si>
    <t>HD</t>
  </si>
  <si>
    <t>ASIA</t>
  </si>
  <si>
    <t>EUROPE</t>
  </si>
  <si>
    <t>AMERICAS</t>
  </si>
  <si>
    <t>AFRICAS</t>
  </si>
  <si>
    <t>ZEE ENTERTAINMENT ENTERPRISES LTD.</t>
  </si>
  <si>
    <t>ZEE ANMOL</t>
  </si>
  <si>
    <t>ZING</t>
  </si>
  <si>
    <t>ZEE MARATHI</t>
  </si>
  <si>
    <t>ZEE TV</t>
  </si>
  <si>
    <t>TOMORROW</t>
  </si>
  <si>
    <t>TAG</t>
  </si>
  <si>
    <t>&amp;PICTURES</t>
  </si>
  <si>
    <t>ZEE TELUGU</t>
  </si>
  <si>
    <t>ZEE WORLD</t>
  </si>
  <si>
    <t>TODAY</t>
  </si>
  <si>
    <t>REPEAT</t>
  </si>
  <si>
    <t>TO BILLED</t>
  </si>
  <si>
    <t>SD</t>
  </si>
  <si>
    <t>ZEE BIOSKOP</t>
  </si>
  <si>
    <t>ZEE CINEMA</t>
  </si>
  <si>
    <t>ZEE MAGIC  FRENCH</t>
  </si>
  <si>
    <t>GENERIC</t>
  </si>
  <si>
    <t>Zee Tamil (APAC)</t>
  </si>
  <si>
    <t>JIVI</t>
  </si>
  <si>
    <t>ZEE WORLD (REST OF AFRICA)</t>
  </si>
  <si>
    <t>DATED</t>
  </si>
  <si>
    <t>&amp;PICTURES HD</t>
  </si>
  <si>
    <t>&amp;TV</t>
  </si>
  <si>
    <t>ZEE BOLLYMOVIES</t>
  </si>
  <si>
    <t>COMING SOON</t>
  </si>
  <si>
    <t>NEPAL</t>
  </si>
  <si>
    <t>ZEE BANGLA INTERNATIONAL</t>
  </si>
  <si>
    <t>ZEE KANNADA</t>
  </si>
  <si>
    <t>ZEE BOLLYMOVIES ROA</t>
  </si>
  <si>
    <t>CROSSCHANNEL</t>
  </si>
  <si>
    <t>ZEE UAE</t>
  </si>
  <si>
    <t>ZEETV CANADA</t>
  </si>
  <si>
    <t>ZEE ALEM</t>
  </si>
  <si>
    <t>REGULAR</t>
  </si>
  <si>
    <t>&amp;TV HD</t>
  </si>
  <si>
    <t>ZEE BOLLYWOOD</t>
  </si>
  <si>
    <t>ZEE ONE</t>
  </si>
  <si>
    <t>TONIGHT</t>
  </si>
  <si>
    <t>&amp;TV ME</t>
  </si>
  <si>
    <t>ZEE TV CARIBBEAN SD</t>
  </si>
  <si>
    <t>ZEE ONE (ROA)</t>
  </si>
  <si>
    <t>COMPOSITE</t>
  </si>
  <si>
    <t>SARTHAK TV</t>
  </si>
  <si>
    <t>ZEE CINEMALU</t>
  </si>
  <si>
    <t>ZEE BANGLA</t>
  </si>
  <si>
    <t>ZEE ANMOL CINEMA</t>
  </si>
  <si>
    <t>ZEE TAMIL</t>
  </si>
  <si>
    <t>ZEE YUVA</t>
  </si>
  <si>
    <t>ZEE TALKIES HD</t>
  </si>
  <si>
    <t>CLASSIC CINEMA</t>
  </si>
  <si>
    <t>VERSION</t>
  </si>
  <si>
    <t>ZEE MARATHI HD</t>
  </si>
  <si>
    <t>CREATIVE</t>
  </si>
  <si>
    <t>ZEE BANGLA HD</t>
  </si>
  <si>
    <t>BIG MAGIC</t>
  </si>
  <si>
    <t>ZEE GANGA</t>
  </si>
  <si>
    <t>&amp;PRIVE HD</t>
  </si>
  <si>
    <t>ZEE TAMIL HD</t>
  </si>
  <si>
    <t>ZEE TELUGU HD</t>
  </si>
  <si>
    <t>ZEE CINEMALU HD</t>
  </si>
  <si>
    <t>ZEE KERALAM</t>
  </si>
  <si>
    <t>ZEE KERALAM HD</t>
  </si>
  <si>
    <t>&amp;FLIX</t>
  </si>
  <si>
    <t>&amp;FLIX HD</t>
  </si>
  <si>
    <t>ZEE KANNADA HD</t>
  </si>
  <si>
    <t>ZEE BISKOPE</t>
  </si>
  <si>
    <t>&amp;XPLOR HD</t>
  </si>
  <si>
    <t>ZEE PUNJABI</t>
  </si>
  <si>
    <t>ZEE THIRAI</t>
  </si>
  <si>
    <t>ZEE PICCHAR</t>
  </si>
  <si>
    <t>ZEE ZEST</t>
  </si>
  <si>
    <t>ZEE ZEST HD</t>
  </si>
  <si>
    <t>ZEE CHITRAMANDIR</t>
  </si>
  <si>
    <t>ZEE THIRAI HD</t>
  </si>
  <si>
    <t>ZEE PICCHAR HD</t>
  </si>
  <si>
    <t>ZEE BANGLA CINEMA(INTL)</t>
  </si>
  <si>
    <t>ACTION CINEMA</t>
  </si>
  <si>
    <t>Zee TV MENAP</t>
  </si>
  <si>
    <t>M. E. ZEE CINEMA</t>
  </si>
  <si>
    <t>ZEETV APAC</t>
  </si>
  <si>
    <t>ZEE CAFE</t>
  </si>
  <si>
    <t>ZEE RUSSIA</t>
  </si>
  <si>
    <t>ZEE TALKIES</t>
  </si>
  <si>
    <t>ZEE BANGLA CINEMA</t>
  </si>
  <si>
    <t>ZEE TV HD</t>
  </si>
  <si>
    <t>ZEE CINEMA HD</t>
  </si>
  <si>
    <t>ZEE CAFE HD</t>
  </si>
  <si>
    <t>ZEE TAMIL (APAC)</t>
  </si>
  <si>
    <t>Sl No.</t>
  </si>
  <si>
    <t>Description</t>
  </si>
  <si>
    <t>DURATION
(In Sec.)</t>
  </si>
  <si>
    <t>Green Color fields are mandatory and needs to be filled compulsory for ID creation.</t>
  </si>
  <si>
    <t>Gray colore fields are disabled field and any data entry is not allowed.</t>
  </si>
  <si>
    <t>Location and Channel field is interlinked. Without Location selection, channels data will not be visible</t>
  </si>
  <si>
    <t>Start of the Media i.e. SOM is always considered as 10:00:00:00 &amp; system will do the same automatically.</t>
  </si>
  <si>
    <t>End of Media i.e. EOM will be calculated based on the duration provided as + of Start of Media (10:00:00:00)</t>
  </si>
  <si>
    <t>Similarly Channel &amp; "Promo Type" field is interlinked. Without Channel selection, "Promo Type" data will not be visible</t>
  </si>
  <si>
    <t>"Start Date" should be Today or higher.</t>
  </si>
  <si>
    <t>"End Date" should be equalto or higher that "Start Date".</t>
  </si>
  <si>
    <t>Mandatory Field</t>
  </si>
  <si>
    <t>Disabled Field</t>
  </si>
  <si>
    <t>Color Index</t>
  </si>
  <si>
    <t>Any Tab name or Header change is not allowed, it will impact on ID creation.</t>
  </si>
  <si>
    <t>PROMO TAG</t>
  </si>
  <si>
    <t>Duration to be filled in "Seconds", e.g. for 1 Min promo please put 60 &amp; for 20 Sec promo please put 20.</t>
  </si>
  <si>
    <t>P TYPE</t>
  </si>
  <si>
    <t>REVISED</t>
  </si>
  <si>
    <t>CUTDOWN</t>
  </si>
  <si>
    <t>TYPE UNKNOWN</t>
  </si>
  <si>
    <t>ACRONOMY</t>
  </si>
  <si>
    <t>PR</t>
  </si>
  <si>
    <t>PC</t>
  </si>
  <si>
    <t>CL</t>
  </si>
  <si>
    <t>CP</t>
  </si>
  <si>
    <t>PROMO</t>
  </si>
  <si>
    <t>CREDIT LINE</t>
  </si>
  <si>
    <t>COMMERCIAL</t>
  </si>
  <si>
    <t>COMMING UP NEXT</t>
  </si>
  <si>
    <t>INDIVIDUAL</t>
  </si>
  <si>
    <t>COMMERCIAL PROMO</t>
  </si>
  <si>
    <t>CREDIT_LINE</t>
  </si>
  <si>
    <t>Promo Test</t>
  </si>
  <si>
    <t>Credit Line Test</t>
  </si>
  <si>
    <t>Commercial Test</t>
  </si>
  <si>
    <t>Tag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</si>
</sst>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0" fontId="4" fillId="3" borderId="2" xfId="0" applyFont="1" applyFill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3" xfId="0" applyFont="1" applyFill="1" applyBorder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/>
    <xf numFmtId="0" fontId="0" fillId="5" borderId="3" xfId="0" applyFill="1" applyBorder="1"/>
    <xf numFmtId="164" fontId="0" fillId="0" borderId="1" xfId="0" applyNumberFormat="1" applyBorder="1" applyProtection="1"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1" xfId="0" applyBorder="1" applyProtection="1">
      <protection hidden="1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4" fillId="3" borderId="2" xfId="0" applyFont="1" applyFill="1" applyBorder="1" applyAlignment="1">
      <alignment horizontal="center" vertical="center"/>
    </xf>
    <xf numFmtId="0" fontId="0" fillId="0" borderId="4" xfId="0" applyBorder="1"/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ColWidth="8.7265625" defaultRowHeight="14.5" x14ac:dyDescent="0.35"/>
  <cols>
    <col min="1" max="1" width="12.453125" style="3" bestFit="1" customWidth="1"/>
    <col min="2" max="2" width="10.90625" style="23" bestFit="1" customWidth="1"/>
    <col min="3" max="3" width="18.36328125" style="3" bestFit="1" customWidth="1"/>
    <col min="4" max="4" width="18.54296875" customWidth="1"/>
    <col min="5" max="5" width="37.81640625" style="23" bestFit="1" customWidth="1"/>
    <col min="6" max="6" width="12.1796875" style="3" customWidth="1"/>
    <col min="7" max="7" width="11.54296875" style="3" customWidth="1"/>
    <col min="8" max="8" width="15.26953125" style="3" bestFit="1" customWidth="1"/>
    <col min="9" max="9" width="15.26953125" style="3" customWidth="1"/>
    <col min="10" max="10" width="26.54296875" style="3" customWidth="1"/>
    <col min="11" max="11" width="14.453125" style="23" customWidth="1"/>
    <col min="12" max="12" width="11.453125" style="3" customWidth="1"/>
    <col min="13" max="13" width="17.1796875" style="26" bestFit="1" customWidth="1"/>
    <col min="14" max="14" width="15.26953125" style="3" customWidth="1"/>
    <col min="15" max="15" width="14.453125" style="3" customWidth="1"/>
    <col min="16" max="16384" width="8.7265625" style="3"/>
  </cols>
  <sheetData>
    <row r="1" spans="1:15" s="12" customFormat="1" ht="29" x14ac:dyDescent="0.35">
      <c r="A1" s="9" t="s">
        <v>0</v>
      </c>
      <c r="B1" s="21" t="s">
        <v>132</v>
      </c>
      <c r="C1" s="9" t="s">
        <v>1</v>
      </c>
      <c r="D1" s="10" t="s">
        <v>2</v>
      </c>
      <c r="E1" s="21" t="s">
        <v>3</v>
      </c>
      <c r="F1" s="9" t="s">
        <v>4</v>
      </c>
      <c r="G1" s="9" t="s">
        <v>5</v>
      </c>
      <c r="H1" s="9" t="s">
        <v>6</v>
      </c>
      <c r="I1" s="9" t="s">
        <v>128</v>
      </c>
      <c r="J1" s="9" t="s">
        <v>7</v>
      </c>
      <c r="K1" s="21" t="s">
        <v>9</v>
      </c>
      <c r="L1" s="9" t="s">
        <v>10</v>
      </c>
      <c r="M1" s="11" t="s">
        <v>113</v>
      </c>
      <c r="N1" s="9" t="s">
        <v>13</v>
      </c>
      <c r="O1" s="9" t="s">
        <v>14</v>
      </c>
    </row>
    <row r="2" spans="1:15" x14ac:dyDescent="0.35">
      <c r="A2" s="1" t="s">
        <v>139</v>
      </c>
      <c r="B2" s="22" t="str" cm="1">
        <f t="array" ref="B2">_xlfn.IFS(A2="PROMO",Masters!$B$3,A2="TAG",Masters!$B$4,A2="CREDIT_LINE",Masters!$B$5,A2="COMMERCIAL",Masters!$B$6,A2="","")</f>
        <v>CP</v>
      </c>
      <c r="C2" s="1" t="s">
        <v>144</v>
      </c>
      <c r="D2" s="20" t="str">
        <f>C2</f>
        <v>Promo Test</v>
      </c>
      <c r="E2" s="24" t="str">
        <f t="shared" ref="E2:E5" si="0">IF(ISBLANK(C2),"","ZEE ENTERTAINMENT ENTERPRISES LTD.")</f>
        <v>ZEE ENTERTAINMENT ENTERPRISES LTD.</v>
      </c>
      <c r="F2" s="1" t="s">
        <v>18</v>
      </c>
      <c r="G2" s="1" t="s">
        <v>45</v>
      </c>
      <c r="H2" s="1" t="s">
        <v>39</v>
      </c>
      <c r="I2" s="1" t="s">
        <v>15</v>
      </c>
      <c r="J2" s="1"/>
      <c r="K2" s="22" t="str">
        <f>IF(ISBLANK($H2),"","NOT TO BILLED")</f>
        <v>NOT TO BILLED</v>
      </c>
      <c r="L2" s="1" t="s">
        <v>17</v>
      </c>
      <c r="M2" s="25">
        <v>5</v>
      </c>
      <c r="N2" s="2">
        <v>45246</v>
      </c>
      <c r="O2" s="2">
        <v>45246</v>
      </c>
    </row>
    <row r="3" spans="1:15" x14ac:dyDescent="0.35">
      <c r="A3" s="1" t="s">
        <v>137</v>
      </c>
      <c r="B3" s="22" t="str" cm="1">
        <f t="array" ref="B3">_xlfn.IFS(A3="PROMO",Masters!$B$3,A3="TAG",Masters!$B$4,A3="CREDIT_LINE",Masters!$B$5,A3="COMMERCIAL",Masters!$B$6,A3="","")</f>
        <v>PR</v>
      </c>
      <c r="C3" s="1" t="s">
        <v>145</v>
      </c>
      <c r="D3" s="20" t="str">
        <f t="shared" ref="D3:D5" si="1">C3</f>
        <v>Credit Line Test</v>
      </c>
      <c r="E3" s="24" t="str">
        <f t="shared" si="0"/>
        <v>ZEE ENTERTAINMENT ENTERPRISES LTD.</v>
      </c>
      <c r="F3" s="1" t="s">
        <v>20</v>
      </c>
      <c r="G3" s="1" t="s">
        <v>62</v>
      </c>
      <c r="H3" s="1" t="s">
        <v>52</v>
      </c>
      <c r="I3" s="1" t="s">
        <v>130</v>
      </c>
      <c r="J3" s="1"/>
      <c r="K3" s="22" t="str">
        <f>IF(ISBLANK($H3),"","NOT TO BILLED")</f>
        <v>NOT TO BILLED</v>
      </c>
      <c r="L3" s="1" t="s">
        <v>35</v>
      </c>
      <c r="M3" s="25">
        <v>10</v>
      </c>
      <c r="N3" s="2">
        <v>45246</v>
      </c>
      <c r="O3" s="2">
        <v>45247</v>
      </c>
    </row>
    <row r="4" spans="1:15" x14ac:dyDescent="0.35">
      <c r="A4" s="1" t="s">
        <v>143</v>
      </c>
      <c r="B4" s="22" t="str" cm="1">
        <f t="array" ref="B4">_xlfn.IFS(A4="PROMO",Masters!$B$3,A4="TAG",Masters!$B$4,A4="CREDIT_LINE",Masters!$B$5,A4="COMMERCIAL",Masters!$B$6,A4="","")</f>
        <v>CL</v>
      </c>
      <c r="C4" s="1" t="s">
        <v>146</v>
      </c>
      <c r="D4" s="20" t="str">
        <f t="shared" si="1"/>
        <v>Commercial Test</v>
      </c>
      <c r="E4" s="24" t="str">
        <f t="shared" si="0"/>
        <v>ZEE ENTERTAINMENT ENTERPRISES LTD.</v>
      </c>
      <c r="F4" s="1" t="s">
        <v>19</v>
      </c>
      <c r="G4" s="1" t="s">
        <v>41</v>
      </c>
      <c r="H4" s="1" t="s">
        <v>142</v>
      </c>
      <c r="I4" s="1" t="s">
        <v>131</v>
      </c>
      <c r="J4" s="1"/>
      <c r="K4" s="22" t="str">
        <f t="shared" ref="K4:K5" si="2">IF(ISBLANK($H4),"","NOT TO BILLED")</f>
        <v>NOT TO BILLED</v>
      </c>
      <c r="L4" s="1" t="s">
        <v>17</v>
      </c>
      <c r="M4" s="25">
        <v>5</v>
      </c>
      <c r="N4" s="2">
        <v>45246</v>
      </c>
      <c r="O4" s="2">
        <v>45248</v>
      </c>
    </row>
    <row r="5" spans="1:15" x14ac:dyDescent="0.35">
      <c r="A5" s="1" t="s">
        <v>137</v>
      </c>
      <c r="B5" s="22" t="str" cm="1">
        <f t="array" ref="B5">_xlfn.IFS(A5="PROMO",Masters!$B$3,A5="TAG",Masters!$B$4,A5="CREDIT_LINE",Masters!$B$5,A5="COMMERCIAL",Masters!$B$6,A5="","")</f>
        <v>PR</v>
      </c>
      <c r="C5" s="1" t="s">
        <v>147</v>
      </c>
      <c r="D5" s="20" t="str">
        <f t="shared" si="1"/>
        <v>Tag Test</v>
      </c>
      <c r="E5" s="24" t="str">
        <f t="shared" si="0"/>
        <v>ZEE ENTERTAINMENT ENTERPRISES LTD.</v>
      </c>
      <c r="F5" s="1" t="s">
        <v>21</v>
      </c>
      <c r="G5" s="1" t="s">
        <v>46</v>
      </c>
      <c r="H5" s="1" t="s">
        <v>47</v>
      </c>
      <c r="I5" s="1" t="s">
        <v>129</v>
      </c>
      <c r="J5" s="1" t="s">
        <v>147</v>
      </c>
      <c r="K5" s="22" t="str">
        <f t="shared" si="2"/>
        <v>NOT TO BILLED</v>
      </c>
      <c r="L5" s="1" t="s">
        <v>17</v>
      </c>
      <c r="M5" s="25">
        <v>15</v>
      </c>
      <c r="N5" s="2">
        <v>45247</v>
      </c>
      <c r="O5" s="2">
        <v>45249</v>
      </c>
    </row>
  </sheetData>
  <sheetProtection formatColumns="0"/>
  <conditionalFormatting sqref="A2:A5 C2:C5 F2:I5 L2:O5">
    <cfRule type="expression" dxfId="4" priority="4">
      <formula>$A2&lt;&gt;""</formula>
    </cfRule>
  </conditionalFormatting>
  <conditionalFormatting sqref="B2:B5 D2:E5 K2:K5">
    <cfRule type="expression" dxfId="3" priority="5">
      <formula>$A2&lt;&gt;""</formula>
    </cfRule>
  </conditionalFormatting>
  <conditionalFormatting sqref="J2:J5">
    <cfRule type="expression" dxfId="2" priority="1">
      <formula>A2=""</formula>
    </cfRule>
    <cfRule type="expression" dxfId="1" priority="2">
      <formula>A2="TAG"</formula>
    </cfRule>
    <cfRule type="expression" dxfId="0" priority="3">
      <formula>A2&lt;&gt;"TAG"</formula>
    </cfRule>
  </conditionalFormatting>
  <dataValidations count="6">
    <dataValidation type="date" operator="greaterThanOrEqual" allowBlank="1" showInputMessage="1" showErrorMessage="1" error="Past date is not allowed." sqref="N2:N5" xr:uid="{00000000-0002-0000-0000-000002000000}">
      <formula1>TODAY()</formula1>
    </dataValidation>
    <dataValidation type="custom" operator="greaterThan" allowBlank="1" showInputMessage="1" showErrorMessage="1" error="Please check, duration should be round up with 5. Shouldn't be 0 or negative. Give values in sec only." sqref="M2:M5" xr:uid="{00000000-0002-0000-0000-000004000000}">
      <formula1>IF(M2&gt;0,MOD(M2,5)=0,"")</formula1>
    </dataValidation>
    <dataValidation type="list" allowBlank="1" showInputMessage="1" showErrorMessage="1" sqref="H4" xr:uid="{A192470B-839A-4B2F-8456-C572D628A961}">
      <formula1>INDIRECT($A4)</formula1>
    </dataValidation>
    <dataValidation type="custom" allowBlank="1" showInputMessage="1" showErrorMessage="1" error="Please select Category as &quot;TAG&quot; to add details in this field." sqref="J2:J5" xr:uid="{00000000-0002-0000-0000-000000000000}">
      <formula1>A2="TAG"</formula1>
    </dataValidation>
    <dataValidation type="custom" allowBlank="1" showInputMessage="1" showErrorMessage="1" error="End date must be equal to or higher than Start Date." sqref="O2:O5" xr:uid="{00000000-0002-0000-0000-000001000000}">
      <formula1>IF(O2&gt;=N2,O2,"ERROR")</formula1>
    </dataValidation>
    <dataValidation type="list" allowBlank="1" showInputMessage="1" showErrorMessage="1" error="Channel Name Doesn't Exist with respect to Location." sqref="G2:G5" xr:uid="{00000000-0002-0000-0000-000003000000}">
      <formula1>INDIRECT($F2)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5000000}">
          <x14:formula1>
            <xm:f>Masters!$A$3:$A$18</xm:f>
          </x14:formula1>
          <xm:sqref>A2:A5</xm:sqref>
        </x14:dataValidation>
        <x14:dataValidation type="list" allowBlank="1" showInputMessage="1" showErrorMessage="1" xr:uid="{00000000-0002-0000-0000-000007000000}">
          <x14:formula1>
            <xm:f>Masters!$F$3:$F$6</xm:f>
          </x14:formula1>
          <xm:sqref>F2:F5</xm:sqref>
        </x14:dataValidation>
        <x14:dataValidation type="list" allowBlank="1" showInputMessage="1" showErrorMessage="1" xr:uid="{00000000-0002-0000-0000-000008000000}">
          <x14:formula1>
            <xm:f>IF(G2&lt;&gt;"",Masters!$K$3:$K$12,"S")</xm:f>
          </x14:formula1>
          <xm:sqref>H2:H3 H5</xm:sqref>
        </x14:dataValidation>
        <x14:dataValidation type="list" allowBlank="1" showInputMessage="1" showErrorMessage="1" xr:uid="{00000000-0002-0000-0000-000009000000}">
          <x14:formula1>
            <xm:f>Masters!$L$3:$L$6</xm:f>
          </x14:formula1>
          <xm:sqref>I2:I5</xm:sqref>
        </x14:dataValidation>
        <x14:dataValidation type="list" allowBlank="1" showInputMessage="1" showErrorMessage="1" xr:uid="{00000000-0002-0000-0000-000006000000}">
          <x14:formula1>
            <xm:f>IF(K2&lt;&gt;"",Masters!$P$3:$P$4,"S")</xm:f>
          </x14:formula1>
          <xm:sqref>L2:L5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6" sqref="B6"/>
    </sheetView>
  </sheetViews>
  <sheetFormatPr defaultRowHeight="14.5" x14ac:dyDescent="0.35"/>
  <cols>
    <col min="1" max="1" width="6.1796875" style="17" customWidth="1"/>
    <col min="2" max="2" width="100.54296875" bestFit="1" customWidth="1"/>
    <col min="3" max="3" width="14.54296875" bestFit="1" customWidth="1"/>
  </cols>
  <sheetData>
    <row r="1" spans="1:3" x14ac:dyDescent="0.35">
      <c r="A1" s="15" t="s">
        <v>111</v>
      </c>
      <c r="B1" s="13" t="s">
        <v>112</v>
      </c>
      <c r="C1" s="13" t="s">
        <v>124</v>
      </c>
    </row>
    <row r="2" spans="1:3" x14ac:dyDescent="0.35">
      <c r="A2" s="16">
        <v>1</v>
      </c>
      <c r="B2" s="14" t="s">
        <v>114</v>
      </c>
      <c r="C2" s="18" t="s">
        <v>122</v>
      </c>
    </row>
    <row r="3" spans="1:3" x14ac:dyDescent="0.35">
      <c r="A3" s="16">
        <v>2</v>
      </c>
      <c r="B3" s="14" t="s">
        <v>115</v>
      </c>
      <c r="C3" s="19" t="s">
        <v>123</v>
      </c>
    </row>
    <row r="4" spans="1:3" x14ac:dyDescent="0.35">
      <c r="A4" s="16">
        <v>3</v>
      </c>
      <c r="B4" s="14" t="s">
        <v>116</v>
      </c>
    </row>
    <row r="5" spans="1:3" x14ac:dyDescent="0.35">
      <c r="A5" s="16">
        <v>4</v>
      </c>
      <c r="B5" s="14" t="s">
        <v>119</v>
      </c>
    </row>
    <row r="6" spans="1:3" x14ac:dyDescent="0.35">
      <c r="A6" s="16">
        <v>5</v>
      </c>
      <c r="B6" s="14" t="s">
        <v>117</v>
      </c>
    </row>
    <row r="7" spans="1:3" x14ac:dyDescent="0.35">
      <c r="A7" s="16">
        <v>6</v>
      </c>
      <c r="B7" s="14" t="s">
        <v>118</v>
      </c>
    </row>
    <row r="8" spans="1:3" x14ac:dyDescent="0.35">
      <c r="A8" s="16">
        <v>7</v>
      </c>
      <c r="B8" s="14" t="s">
        <v>127</v>
      </c>
    </row>
    <row r="9" spans="1:3" x14ac:dyDescent="0.35">
      <c r="A9" s="16">
        <v>7</v>
      </c>
      <c r="B9" s="14" t="s">
        <v>120</v>
      </c>
    </row>
    <row r="10" spans="1:3" x14ac:dyDescent="0.35">
      <c r="A10" s="16">
        <v>8</v>
      </c>
      <c r="B10" s="14" t="s">
        <v>121</v>
      </c>
    </row>
    <row r="11" spans="1:3" x14ac:dyDescent="0.35">
      <c r="A11" s="16">
        <v>9</v>
      </c>
      <c r="B11" s="14" t="s">
        <v>125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9"/>
  <sheetViews>
    <sheetView topLeftCell="Q1" workbookViewId="0">
      <selection activeCell="W17" sqref="W17"/>
    </sheetView>
  </sheetViews>
  <sheetFormatPr defaultRowHeight="14.5" x14ac:dyDescent="0.35"/>
  <cols>
    <col min="1" max="1" width="16.453125" bestFit="1" customWidth="1"/>
    <col min="2" max="2" width="14.6328125" customWidth="1"/>
    <col min="3" max="3" width="10.7265625" customWidth="1"/>
    <col min="4" max="4" width="11.54296875" customWidth="1"/>
    <col min="5" max="5" width="38.81640625" customWidth="1"/>
    <col min="6" max="6" width="9.54296875" bestFit="1" customWidth="1"/>
    <col min="7" max="10" width="25.7265625" customWidth="1"/>
    <col min="11" max="11" width="13.54296875" customWidth="1"/>
    <col min="12" max="12" width="14.54296875" bestFit="1" customWidth="1"/>
    <col min="13" max="13" width="11.453125" bestFit="1" customWidth="1"/>
    <col min="14" max="14" width="17.1796875" customWidth="1"/>
    <col min="15" max="15" width="13.453125" bestFit="1" customWidth="1"/>
    <col min="16" max="16" width="9.54296875" bestFit="1" customWidth="1"/>
    <col min="19" max="19" width="11.81640625" customWidth="1"/>
    <col min="20" max="20" width="10.453125" customWidth="1"/>
    <col min="22" max="22" width="13.453125" bestFit="1" customWidth="1"/>
    <col min="23" max="23" width="14.1796875" bestFit="1" customWidth="1"/>
    <col min="24" max="24" width="10.90625" bestFit="1" customWidth="1"/>
    <col min="25" max="25" width="19.6328125" bestFit="1" customWidth="1"/>
  </cols>
  <sheetData>
    <row r="1" spans="1:25" s="5" customFormat="1" x14ac:dyDescent="0.35">
      <c r="A1" s="30" t="s">
        <v>0</v>
      </c>
      <c r="B1" s="30" t="s">
        <v>132</v>
      </c>
      <c r="C1" s="30" t="s">
        <v>1</v>
      </c>
      <c r="D1" s="30" t="s">
        <v>2</v>
      </c>
      <c r="E1" s="30" t="s">
        <v>3</v>
      </c>
      <c r="F1" s="30" t="s">
        <v>4</v>
      </c>
      <c r="G1" s="32" t="s">
        <v>5</v>
      </c>
      <c r="H1" s="32"/>
      <c r="I1" s="32"/>
      <c r="J1" s="32"/>
      <c r="K1" s="30" t="s">
        <v>6</v>
      </c>
      <c r="L1" s="30" t="s">
        <v>128</v>
      </c>
      <c r="M1" s="30" t="s">
        <v>7</v>
      </c>
      <c r="N1" s="30" t="s">
        <v>8</v>
      </c>
      <c r="O1" s="30" t="s">
        <v>9</v>
      </c>
      <c r="P1" s="30" t="s">
        <v>10</v>
      </c>
      <c r="Q1" s="30" t="s">
        <v>11</v>
      </c>
      <c r="R1" s="30" t="s">
        <v>12</v>
      </c>
      <c r="S1" s="30" t="s">
        <v>13</v>
      </c>
      <c r="T1" s="30" t="s">
        <v>14</v>
      </c>
      <c r="V1" s="29"/>
      <c r="W1" s="29"/>
      <c r="X1" s="29"/>
      <c r="Y1" s="29"/>
    </row>
    <row r="2" spans="1:25" x14ac:dyDescent="0.35">
      <c r="A2" s="30"/>
      <c r="B2" s="30"/>
      <c r="C2" s="30"/>
      <c r="D2" s="30">
        <f>C2</f>
        <v>0</v>
      </c>
      <c r="E2" s="30"/>
      <c r="F2" s="30"/>
      <c r="G2" s="4" t="s">
        <v>18</v>
      </c>
      <c r="H2" s="4" t="s">
        <v>19</v>
      </c>
      <c r="I2" s="4" t="s">
        <v>20</v>
      </c>
      <c r="J2" s="4" t="s">
        <v>21</v>
      </c>
      <c r="K2" s="30"/>
      <c r="L2" s="31"/>
      <c r="M2" s="31"/>
      <c r="N2" s="30"/>
      <c r="O2" s="30"/>
      <c r="P2" s="30"/>
      <c r="Q2" s="30"/>
      <c r="R2" s="31"/>
      <c r="S2" s="31"/>
      <c r="T2" s="31"/>
      <c r="V2" s="27" t="s">
        <v>28</v>
      </c>
      <c r="W2" s="27" t="s">
        <v>137</v>
      </c>
      <c r="X2" s="27" t="s">
        <v>138</v>
      </c>
      <c r="Y2" s="27" t="s">
        <v>139</v>
      </c>
    </row>
    <row r="3" spans="1:25" x14ac:dyDescent="0.35">
      <c r="A3" t="s">
        <v>137</v>
      </c>
      <c r="B3" s="17" t="s">
        <v>133</v>
      </c>
      <c r="E3" t="s">
        <v>22</v>
      </c>
      <c r="F3" t="s">
        <v>18</v>
      </c>
      <c r="G3" t="s">
        <v>23</v>
      </c>
      <c r="H3" t="s">
        <v>24</v>
      </c>
      <c r="I3" t="s">
        <v>25</v>
      </c>
      <c r="J3" t="s">
        <v>26</v>
      </c>
      <c r="K3" s="6" t="s">
        <v>27</v>
      </c>
      <c r="L3" t="s">
        <v>15</v>
      </c>
      <c r="N3" t="s">
        <v>15</v>
      </c>
      <c r="O3" t="s">
        <v>16</v>
      </c>
      <c r="P3" t="s">
        <v>17</v>
      </c>
      <c r="V3" t="s">
        <v>126</v>
      </c>
      <c r="W3" s="6" t="s">
        <v>27</v>
      </c>
      <c r="X3" t="s">
        <v>138</v>
      </c>
      <c r="Y3" t="s">
        <v>142</v>
      </c>
    </row>
    <row r="4" spans="1:25" x14ac:dyDescent="0.35">
      <c r="A4" t="s">
        <v>28</v>
      </c>
      <c r="B4" s="17" t="s">
        <v>134</v>
      </c>
      <c r="C4" s="6"/>
      <c r="F4" t="s">
        <v>19</v>
      </c>
      <c r="G4" t="s">
        <v>29</v>
      </c>
      <c r="H4" t="s">
        <v>26</v>
      </c>
      <c r="I4" t="s">
        <v>30</v>
      </c>
      <c r="J4" t="s">
        <v>31</v>
      </c>
      <c r="K4" s="7" t="s">
        <v>32</v>
      </c>
      <c r="L4" t="s">
        <v>129</v>
      </c>
      <c r="N4" t="s">
        <v>33</v>
      </c>
      <c r="O4" t="s">
        <v>34</v>
      </c>
      <c r="P4" t="s">
        <v>35</v>
      </c>
      <c r="W4" s="7" t="s">
        <v>32</v>
      </c>
    </row>
    <row r="5" spans="1:25" x14ac:dyDescent="0.35">
      <c r="A5" t="s">
        <v>143</v>
      </c>
      <c r="B5" s="17" t="s">
        <v>135</v>
      </c>
      <c r="F5" t="s">
        <v>20</v>
      </c>
      <c r="G5" t="s">
        <v>36</v>
      </c>
      <c r="H5" t="s">
        <v>37</v>
      </c>
      <c r="I5" t="s">
        <v>24</v>
      </c>
      <c r="J5" t="s">
        <v>38</v>
      </c>
      <c r="K5" s="6" t="s">
        <v>39</v>
      </c>
      <c r="L5" t="s">
        <v>130</v>
      </c>
      <c r="W5" s="6" t="s">
        <v>39</v>
      </c>
    </row>
    <row r="6" spans="1:25" x14ac:dyDescent="0.35">
      <c r="A6" t="s">
        <v>139</v>
      </c>
      <c r="B6" s="17" t="s">
        <v>136</v>
      </c>
      <c r="F6" t="s">
        <v>21</v>
      </c>
      <c r="G6" t="s">
        <v>110</v>
      </c>
      <c r="H6" t="s">
        <v>41</v>
      </c>
      <c r="I6" t="s">
        <v>26</v>
      </c>
      <c r="J6" t="s">
        <v>42</v>
      </c>
      <c r="K6" s="6" t="s">
        <v>43</v>
      </c>
      <c r="L6" t="s">
        <v>131</v>
      </c>
      <c r="W6" s="6" t="s">
        <v>43</v>
      </c>
    </row>
    <row r="7" spans="1:25" x14ac:dyDescent="0.35">
      <c r="G7" t="s">
        <v>44</v>
      </c>
      <c r="H7" t="s">
        <v>45</v>
      </c>
      <c r="I7" t="s">
        <v>37</v>
      </c>
      <c r="J7" t="s">
        <v>46</v>
      </c>
      <c r="K7" s="6" t="s">
        <v>47</v>
      </c>
      <c r="W7" s="6" t="s">
        <v>47</v>
      </c>
    </row>
    <row r="8" spans="1:25" x14ac:dyDescent="0.35">
      <c r="B8" s="17"/>
      <c r="F8" s="8" t="s">
        <v>48</v>
      </c>
      <c r="G8" t="s">
        <v>49</v>
      </c>
      <c r="H8" t="s">
        <v>24</v>
      </c>
      <c r="I8" t="s">
        <v>50</v>
      </c>
      <c r="J8" t="s">
        <v>51</v>
      </c>
      <c r="K8" s="6" t="s">
        <v>52</v>
      </c>
      <c r="W8" s="6" t="s">
        <v>52</v>
      </c>
    </row>
    <row r="9" spans="1:25" x14ac:dyDescent="0.35">
      <c r="B9" s="17"/>
      <c r="F9" s="8" t="s">
        <v>53</v>
      </c>
      <c r="G9" t="s">
        <v>45</v>
      </c>
      <c r="H9" t="s">
        <v>26</v>
      </c>
      <c r="I9" t="s">
        <v>54</v>
      </c>
      <c r="J9" t="s">
        <v>55</v>
      </c>
      <c r="K9" s="6" t="s">
        <v>56</v>
      </c>
      <c r="W9" s="6" t="s">
        <v>56</v>
      </c>
    </row>
    <row r="10" spans="1:25" x14ac:dyDescent="0.35">
      <c r="B10" s="17"/>
      <c r="G10" t="s">
        <v>57</v>
      </c>
      <c r="H10" t="s">
        <v>37</v>
      </c>
      <c r="I10" t="s">
        <v>58</v>
      </c>
      <c r="J10" t="s">
        <v>59</v>
      </c>
      <c r="K10" s="6" t="s">
        <v>60</v>
      </c>
      <c r="W10" s="6" t="s">
        <v>60</v>
      </c>
    </row>
    <row r="11" spans="1:25" x14ac:dyDescent="0.35">
      <c r="B11" s="17"/>
      <c r="G11" t="s">
        <v>61</v>
      </c>
      <c r="H11" t="s">
        <v>41</v>
      </c>
      <c r="I11" t="s">
        <v>62</v>
      </c>
      <c r="J11" t="s">
        <v>63</v>
      </c>
      <c r="K11" s="6" t="s">
        <v>64</v>
      </c>
      <c r="W11" s="6" t="s">
        <v>64</v>
      </c>
    </row>
    <row r="12" spans="1:25" x14ac:dyDescent="0.35">
      <c r="G12" t="s">
        <v>65</v>
      </c>
      <c r="H12" t="s">
        <v>45</v>
      </c>
      <c r="I12" t="s">
        <v>57</v>
      </c>
      <c r="K12" t="s">
        <v>126</v>
      </c>
      <c r="W12" s="28" t="s">
        <v>140</v>
      </c>
    </row>
    <row r="13" spans="1:25" x14ac:dyDescent="0.35">
      <c r="G13" t="s">
        <v>66</v>
      </c>
      <c r="H13" t="s">
        <v>24</v>
      </c>
      <c r="I13" t="s">
        <v>67</v>
      </c>
      <c r="W13" s="28" t="s">
        <v>141</v>
      </c>
    </row>
    <row r="14" spans="1:25" x14ac:dyDescent="0.35">
      <c r="G14" t="s">
        <v>68</v>
      </c>
      <c r="H14" t="s">
        <v>26</v>
      </c>
      <c r="I14" t="s">
        <v>69</v>
      </c>
    </row>
    <row r="15" spans="1:25" x14ac:dyDescent="0.35">
      <c r="G15" t="s">
        <v>70</v>
      </c>
      <c r="H15" t="s">
        <v>37</v>
      </c>
      <c r="I15" t="s">
        <v>66</v>
      </c>
    </row>
    <row r="16" spans="1:25" x14ac:dyDescent="0.35">
      <c r="G16" t="s">
        <v>71</v>
      </c>
      <c r="H16" t="s">
        <v>41</v>
      </c>
      <c r="I16" t="s">
        <v>72</v>
      </c>
    </row>
    <row r="17" spans="3:9" x14ac:dyDescent="0.35">
      <c r="C17" s="8" t="s">
        <v>73</v>
      </c>
      <c r="G17" t="s">
        <v>74</v>
      </c>
      <c r="H17" t="s">
        <v>45</v>
      </c>
      <c r="I17" t="s">
        <v>31</v>
      </c>
    </row>
    <row r="18" spans="3:9" x14ac:dyDescent="0.35">
      <c r="C18" s="8" t="s">
        <v>75</v>
      </c>
      <c r="G18" t="s">
        <v>76</v>
      </c>
      <c r="I18" t="s">
        <v>25</v>
      </c>
    </row>
    <row r="19" spans="3:9" x14ac:dyDescent="0.35">
      <c r="G19" t="s">
        <v>77</v>
      </c>
      <c r="I19" t="s">
        <v>30</v>
      </c>
    </row>
    <row r="20" spans="3:9" x14ac:dyDescent="0.35">
      <c r="G20" t="s">
        <v>78</v>
      </c>
      <c r="I20" t="s">
        <v>24</v>
      </c>
    </row>
    <row r="21" spans="3:9" x14ac:dyDescent="0.35">
      <c r="G21" t="s">
        <v>79</v>
      </c>
      <c r="I21" t="s">
        <v>26</v>
      </c>
    </row>
    <row r="22" spans="3:9" x14ac:dyDescent="0.35">
      <c r="G22" t="s">
        <v>80</v>
      </c>
      <c r="I22" t="s">
        <v>37</v>
      </c>
    </row>
    <row r="23" spans="3:9" x14ac:dyDescent="0.35">
      <c r="G23" t="s">
        <v>81</v>
      </c>
      <c r="I23" t="s">
        <v>50</v>
      </c>
    </row>
    <row r="24" spans="3:9" x14ac:dyDescent="0.35">
      <c r="G24" t="s">
        <v>82</v>
      </c>
      <c r="I24" t="s">
        <v>54</v>
      </c>
    </row>
    <row r="25" spans="3:9" x14ac:dyDescent="0.35">
      <c r="G25" t="s">
        <v>83</v>
      </c>
      <c r="I25" t="s">
        <v>58</v>
      </c>
    </row>
    <row r="26" spans="3:9" x14ac:dyDescent="0.35">
      <c r="G26" t="s">
        <v>84</v>
      </c>
      <c r="I26" t="s">
        <v>62</v>
      </c>
    </row>
    <row r="27" spans="3:9" x14ac:dyDescent="0.35">
      <c r="G27" t="s">
        <v>85</v>
      </c>
      <c r="I27" t="s">
        <v>57</v>
      </c>
    </row>
    <row r="28" spans="3:9" x14ac:dyDescent="0.35">
      <c r="G28" t="s">
        <v>86</v>
      </c>
      <c r="I28" t="s">
        <v>67</v>
      </c>
    </row>
    <row r="29" spans="3:9" x14ac:dyDescent="0.35">
      <c r="G29" t="s">
        <v>58</v>
      </c>
      <c r="I29" t="s">
        <v>69</v>
      </c>
    </row>
    <row r="30" spans="3:9" x14ac:dyDescent="0.35">
      <c r="G30" t="s">
        <v>87</v>
      </c>
      <c r="I30" t="s">
        <v>66</v>
      </c>
    </row>
    <row r="31" spans="3:9" x14ac:dyDescent="0.35">
      <c r="G31" t="s">
        <v>88</v>
      </c>
      <c r="I31" t="s">
        <v>72</v>
      </c>
    </row>
    <row r="32" spans="3:9" x14ac:dyDescent="0.35">
      <c r="G32" t="s">
        <v>89</v>
      </c>
      <c r="I32" t="s">
        <v>31</v>
      </c>
    </row>
    <row r="33" spans="7:9" x14ac:dyDescent="0.35">
      <c r="G33" t="s">
        <v>90</v>
      </c>
      <c r="I33" t="s">
        <v>25</v>
      </c>
    </row>
    <row r="34" spans="7:9" x14ac:dyDescent="0.35">
      <c r="G34" t="s">
        <v>91</v>
      </c>
      <c r="I34" t="s">
        <v>30</v>
      </c>
    </row>
    <row r="35" spans="7:9" x14ac:dyDescent="0.35">
      <c r="G35" t="s">
        <v>92</v>
      </c>
      <c r="I35" t="s">
        <v>24</v>
      </c>
    </row>
    <row r="36" spans="7:9" x14ac:dyDescent="0.35">
      <c r="G36" t="s">
        <v>93</v>
      </c>
      <c r="I36" t="s">
        <v>26</v>
      </c>
    </row>
    <row r="37" spans="7:9" x14ac:dyDescent="0.35">
      <c r="G37" t="s">
        <v>94</v>
      </c>
      <c r="I37" t="s">
        <v>37</v>
      </c>
    </row>
    <row r="38" spans="7:9" x14ac:dyDescent="0.35">
      <c r="G38" t="s">
        <v>95</v>
      </c>
      <c r="I38" t="s">
        <v>50</v>
      </c>
    </row>
    <row r="39" spans="7:9" x14ac:dyDescent="0.35">
      <c r="G39" t="s">
        <v>96</v>
      </c>
      <c r="I39" t="s">
        <v>54</v>
      </c>
    </row>
    <row r="40" spans="7:9" x14ac:dyDescent="0.35">
      <c r="G40" t="s">
        <v>97</v>
      </c>
      <c r="I40" t="s">
        <v>58</v>
      </c>
    </row>
    <row r="41" spans="7:9" x14ac:dyDescent="0.35">
      <c r="G41" t="s">
        <v>98</v>
      </c>
      <c r="I41" t="s">
        <v>62</v>
      </c>
    </row>
    <row r="42" spans="7:9" x14ac:dyDescent="0.35">
      <c r="G42" t="s">
        <v>99</v>
      </c>
      <c r="I42" t="s">
        <v>57</v>
      </c>
    </row>
    <row r="43" spans="7:9" x14ac:dyDescent="0.35">
      <c r="G43" t="s">
        <v>25</v>
      </c>
      <c r="I43" t="s">
        <v>67</v>
      </c>
    </row>
    <row r="44" spans="7:9" x14ac:dyDescent="0.35">
      <c r="G44" t="s">
        <v>67</v>
      </c>
      <c r="I44" t="s">
        <v>69</v>
      </c>
    </row>
    <row r="45" spans="7:9" x14ac:dyDescent="0.35">
      <c r="G45" t="s">
        <v>30</v>
      </c>
      <c r="I45" t="s">
        <v>66</v>
      </c>
    </row>
    <row r="46" spans="7:9" x14ac:dyDescent="0.35">
      <c r="G46" t="s">
        <v>72</v>
      </c>
      <c r="I46" t="s">
        <v>72</v>
      </c>
    </row>
    <row r="47" spans="7:9" x14ac:dyDescent="0.35">
      <c r="G47" t="s">
        <v>100</v>
      </c>
      <c r="I47" t="s">
        <v>31</v>
      </c>
    </row>
    <row r="48" spans="7:9" x14ac:dyDescent="0.35">
      <c r="G48" t="s">
        <v>101</v>
      </c>
    </row>
    <row r="49" spans="7:7" x14ac:dyDescent="0.35">
      <c r="G49" t="s">
        <v>24</v>
      </c>
    </row>
    <row r="50" spans="7:7" x14ac:dyDescent="0.35">
      <c r="G50" t="s">
        <v>102</v>
      </c>
    </row>
    <row r="51" spans="7:7" x14ac:dyDescent="0.35">
      <c r="G51" t="s">
        <v>26</v>
      </c>
    </row>
    <row r="52" spans="7:7" x14ac:dyDescent="0.35">
      <c r="G52" t="s">
        <v>37</v>
      </c>
    </row>
    <row r="53" spans="7:7" x14ac:dyDescent="0.35">
      <c r="G53" t="s">
        <v>103</v>
      </c>
    </row>
    <row r="54" spans="7:7" x14ac:dyDescent="0.35">
      <c r="G54" t="s">
        <v>50</v>
      </c>
    </row>
    <row r="55" spans="7:7" x14ac:dyDescent="0.35">
      <c r="G55" t="s">
        <v>104</v>
      </c>
    </row>
    <row r="56" spans="7:7" x14ac:dyDescent="0.35">
      <c r="G56" t="s">
        <v>105</v>
      </c>
    </row>
    <row r="57" spans="7:7" x14ac:dyDescent="0.35">
      <c r="G57" t="s">
        <v>69</v>
      </c>
    </row>
    <row r="58" spans="7:7" x14ac:dyDescent="0.35">
      <c r="G58" t="s">
        <v>106</v>
      </c>
    </row>
    <row r="59" spans="7:7" x14ac:dyDescent="0.35">
      <c r="G59" t="s">
        <v>107</v>
      </c>
    </row>
    <row r="60" spans="7:7" x14ac:dyDescent="0.35">
      <c r="G60" t="s">
        <v>108</v>
      </c>
    </row>
    <row r="61" spans="7:7" x14ac:dyDescent="0.35">
      <c r="G61" t="s">
        <v>109</v>
      </c>
    </row>
    <row r="62" spans="7:7" x14ac:dyDescent="0.35">
      <c r="G62" t="s">
        <v>23</v>
      </c>
    </row>
    <row r="63" spans="7:7" x14ac:dyDescent="0.35">
      <c r="G63" t="s">
        <v>29</v>
      </c>
    </row>
    <row r="64" spans="7:7" x14ac:dyDescent="0.35">
      <c r="G64" t="s">
        <v>36</v>
      </c>
    </row>
    <row r="65" spans="7:7" x14ac:dyDescent="0.35">
      <c r="G65" t="s">
        <v>40</v>
      </c>
    </row>
    <row r="66" spans="7:7" x14ac:dyDescent="0.35">
      <c r="G66" t="s">
        <v>44</v>
      </c>
    </row>
    <row r="67" spans="7:7" x14ac:dyDescent="0.35">
      <c r="G67" t="s">
        <v>49</v>
      </c>
    </row>
    <row r="68" spans="7:7" x14ac:dyDescent="0.35">
      <c r="G68" t="s">
        <v>45</v>
      </c>
    </row>
    <row r="69" spans="7:7" x14ac:dyDescent="0.35">
      <c r="G69" t="s">
        <v>57</v>
      </c>
    </row>
    <row r="70" spans="7:7" x14ac:dyDescent="0.35">
      <c r="G70" t="s">
        <v>61</v>
      </c>
    </row>
    <row r="71" spans="7:7" x14ac:dyDescent="0.35">
      <c r="G71" t="s">
        <v>65</v>
      </c>
    </row>
    <row r="72" spans="7:7" x14ac:dyDescent="0.35">
      <c r="G72" t="s">
        <v>66</v>
      </c>
    </row>
    <row r="73" spans="7:7" x14ac:dyDescent="0.35">
      <c r="G73" t="s">
        <v>68</v>
      </c>
    </row>
    <row r="74" spans="7:7" x14ac:dyDescent="0.35">
      <c r="G74" t="s">
        <v>70</v>
      </c>
    </row>
    <row r="75" spans="7:7" x14ac:dyDescent="0.35">
      <c r="G75" t="s">
        <v>71</v>
      </c>
    </row>
    <row r="76" spans="7:7" x14ac:dyDescent="0.35">
      <c r="G76" t="s">
        <v>74</v>
      </c>
    </row>
    <row r="77" spans="7:7" x14ac:dyDescent="0.35">
      <c r="G77" t="s">
        <v>76</v>
      </c>
    </row>
    <row r="78" spans="7:7" x14ac:dyDescent="0.35">
      <c r="G78" t="s">
        <v>77</v>
      </c>
    </row>
    <row r="79" spans="7:7" x14ac:dyDescent="0.35">
      <c r="G79" t="s">
        <v>78</v>
      </c>
    </row>
    <row r="80" spans="7:7" x14ac:dyDescent="0.35">
      <c r="G80" t="s">
        <v>79</v>
      </c>
    </row>
    <row r="81" spans="7:7" x14ac:dyDescent="0.35">
      <c r="G81" t="s">
        <v>80</v>
      </c>
    </row>
    <row r="82" spans="7:7" x14ac:dyDescent="0.35">
      <c r="G82" t="s">
        <v>81</v>
      </c>
    </row>
    <row r="83" spans="7:7" x14ac:dyDescent="0.35">
      <c r="G83" t="s">
        <v>82</v>
      </c>
    </row>
    <row r="84" spans="7:7" x14ac:dyDescent="0.35">
      <c r="G84" t="s">
        <v>83</v>
      </c>
    </row>
    <row r="85" spans="7:7" x14ac:dyDescent="0.35">
      <c r="G85" t="s">
        <v>84</v>
      </c>
    </row>
    <row r="86" spans="7:7" x14ac:dyDescent="0.35">
      <c r="G86" t="s">
        <v>85</v>
      </c>
    </row>
    <row r="87" spans="7:7" x14ac:dyDescent="0.35">
      <c r="G87" t="s">
        <v>86</v>
      </c>
    </row>
    <row r="88" spans="7:7" x14ac:dyDescent="0.35">
      <c r="G88" t="s">
        <v>58</v>
      </c>
    </row>
    <row r="89" spans="7:7" x14ac:dyDescent="0.35">
      <c r="G89" t="s">
        <v>87</v>
      </c>
    </row>
    <row r="90" spans="7:7" x14ac:dyDescent="0.35">
      <c r="G90" t="s">
        <v>88</v>
      </c>
    </row>
    <row r="91" spans="7:7" x14ac:dyDescent="0.35">
      <c r="G91" t="s">
        <v>89</v>
      </c>
    </row>
    <row r="92" spans="7:7" x14ac:dyDescent="0.35">
      <c r="G92" t="s">
        <v>90</v>
      </c>
    </row>
    <row r="93" spans="7:7" x14ac:dyDescent="0.35">
      <c r="G93" t="s">
        <v>91</v>
      </c>
    </row>
    <row r="94" spans="7:7" x14ac:dyDescent="0.35">
      <c r="G94" t="s">
        <v>92</v>
      </c>
    </row>
    <row r="95" spans="7:7" x14ac:dyDescent="0.35">
      <c r="G95" t="s">
        <v>93</v>
      </c>
    </row>
    <row r="96" spans="7:7" x14ac:dyDescent="0.35">
      <c r="G96" t="s">
        <v>94</v>
      </c>
    </row>
    <row r="97" spans="7:7" x14ac:dyDescent="0.35">
      <c r="G97" t="s">
        <v>95</v>
      </c>
    </row>
    <row r="98" spans="7:7" x14ac:dyDescent="0.35">
      <c r="G98" t="s">
        <v>96</v>
      </c>
    </row>
    <row r="99" spans="7:7" x14ac:dyDescent="0.35">
      <c r="G99" t="s">
        <v>97</v>
      </c>
    </row>
    <row r="100" spans="7:7" x14ac:dyDescent="0.35">
      <c r="G100" t="s">
        <v>98</v>
      </c>
    </row>
    <row r="101" spans="7:7" x14ac:dyDescent="0.35">
      <c r="G101" t="s">
        <v>99</v>
      </c>
    </row>
    <row r="102" spans="7:7" x14ac:dyDescent="0.35">
      <c r="G102" t="s">
        <v>25</v>
      </c>
    </row>
    <row r="103" spans="7:7" x14ac:dyDescent="0.35">
      <c r="G103" t="s">
        <v>67</v>
      </c>
    </row>
    <row r="104" spans="7:7" x14ac:dyDescent="0.35">
      <c r="G104" t="s">
        <v>30</v>
      </c>
    </row>
    <row r="105" spans="7:7" x14ac:dyDescent="0.35">
      <c r="G105" t="s">
        <v>72</v>
      </c>
    </row>
    <row r="106" spans="7:7" x14ac:dyDescent="0.35">
      <c r="G106" t="s">
        <v>100</v>
      </c>
    </row>
    <row r="107" spans="7:7" x14ac:dyDescent="0.35">
      <c r="G107" t="s">
        <v>101</v>
      </c>
    </row>
    <row r="108" spans="7:7" x14ac:dyDescent="0.35">
      <c r="G108" t="s">
        <v>24</v>
      </c>
    </row>
    <row r="109" spans="7:7" x14ac:dyDescent="0.35">
      <c r="G109" t="s">
        <v>102</v>
      </c>
    </row>
    <row r="110" spans="7:7" x14ac:dyDescent="0.35">
      <c r="G110" t="s">
        <v>26</v>
      </c>
    </row>
    <row r="111" spans="7:7" x14ac:dyDescent="0.35">
      <c r="G111" t="s">
        <v>37</v>
      </c>
    </row>
    <row r="112" spans="7:7" x14ac:dyDescent="0.35">
      <c r="G112" t="s">
        <v>103</v>
      </c>
    </row>
    <row r="113" spans="7:7" x14ac:dyDescent="0.35">
      <c r="G113" t="s">
        <v>50</v>
      </c>
    </row>
    <row r="114" spans="7:7" x14ac:dyDescent="0.35">
      <c r="G114" t="s">
        <v>104</v>
      </c>
    </row>
    <row r="115" spans="7:7" x14ac:dyDescent="0.35">
      <c r="G115" t="s">
        <v>105</v>
      </c>
    </row>
    <row r="116" spans="7:7" x14ac:dyDescent="0.35">
      <c r="G116" t="s">
        <v>69</v>
      </c>
    </row>
    <row r="117" spans="7:7" x14ac:dyDescent="0.35">
      <c r="G117" t="s">
        <v>106</v>
      </c>
    </row>
    <row r="118" spans="7:7" x14ac:dyDescent="0.35">
      <c r="G118" t="s">
        <v>107</v>
      </c>
    </row>
    <row r="119" spans="7:7" x14ac:dyDescent="0.35">
      <c r="G119" t="s">
        <v>108</v>
      </c>
    </row>
    <row r="120" spans="7:7" x14ac:dyDescent="0.35">
      <c r="G120" t="s">
        <v>109</v>
      </c>
    </row>
    <row r="121" spans="7:7" x14ac:dyDescent="0.35">
      <c r="G121" t="s">
        <v>23</v>
      </c>
    </row>
    <row r="122" spans="7:7" x14ac:dyDescent="0.35">
      <c r="G122" t="s">
        <v>29</v>
      </c>
    </row>
    <row r="123" spans="7:7" x14ac:dyDescent="0.35">
      <c r="G123" t="s">
        <v>36</v>
      </c>
    </row>
    <row r="124" spans="7:7" x14ac:dyDescent="0.35">
      <c r="G124" t="s">
        <v>40</v>
      </c>
    </row>
    <row r="125" spans="7:7" x14ac:dyDescent="0.35">
      <c r="G125" t="s">
        <v>44</v>
      </c>
    </row>
    <row r="126" spans="7:7" x14ac:dyDescent="0.35">
      <c r="G126" t="s">
        <v>49</v>
      </c>
    </row>
    <row r="127" spans="7:7" x14ac:dyDescent="0.35">
      <c r="G127" t="s">
        <v>45</v>
      </c>
    </row>
    <row r="128" spans="7:7" x14ac:dyDescent="0.35">
      <c r="G128" t="s">
        <v>57</v>
      </c>
    </row>
    <row r="129" spans="7:7" x14ac:dyDescent="0.35">
      <c r="G129" t="s">
        <v>61</v>
      </c>
    </row>
    <row r="130" spans="7:7" x14ac:dyDescent="0.35">
      <c r="G130" t="s">
        <v>65</v>
      </c>
    </row>
    <row r="131" spans="7:7" x14ac:dyDescent="0.35">
      <c r="G131" t="s">
        <v>66</v>
      </c>
    </row>
    <row r="132" spans="7:7" x14ac:dyDescent="0.35">
      <c r="G132" t="s">
        <v>68</v>
      </c>
    </row>
    <row r="133" spans="7:7" x14ac:dyDescent="0.35">
      <c r="G133" t="s">
        <v>70</v>
      </c>
    </row>
    <row r="134" spans="7:7" x14ac:dyDescent="0.35">
      <c r="G134" t="s">
        <v>71</v>
      </c>
    </row>
    <row r="135" spans="7:7" x14ac:dyDescent="0.35">
      <c r="G135" t="s">
        <v>74</v>
      </c>
    </row>
    <row r="136" spans="7:7" x14ac:dyDescent="0.35">
      <c r="G136" t="s">
        <v>76</v>
      </c>
    </row>
    <row r="137" spans="7:7" x14ac:dyDescent="0.35">
      <c r="G137" t="s">
        <v>77</v>
      </c>
    </row>
    <row r="138" spans="7:7" x14ac:dyDescent="0.35">
      <c r="G138" t="s">
        <v>78</v>
      </c>
    </row>
    <row r="139" spans="7:7" x14ac:dyDescent="0.35">
      <c r="G139" t="s">
        <v>79</v>
      </c>
    </row>
    <row r="140" spans="7:7" x14ac:dyDescent="0.35">
      <c r="G140" t="s">
        <v>80</v>
      </c>
    </row>
    <row r="141" spans="7:7" x14ac:dyDescent="0.35">
      <c r="G141" t="s">
        <v>81</v>
      </c>
    </row>
    <row r="142" spans="7:7" x14ac:dyDescent="0.35">
      <c r="G142" t="s">
        <v>82</v>
      </c>
    </row>
    <row r="143" spans="7:7" x14ac:dyDescent="0.35">
      <c r="G143" t="s">
        <v>83</v>
      </c>
    </row>
    <row r="144" spans="7:7" x14ac:dyDescent="0.35">
      <c r="G144" t="s">
        <v>84</v>
      </c>
    </row>
    <row r="145" spans="7:7" x14ac:dyDescent="0.35">
      <c r="G145" t="s">
        <v>85</v>
      </c>
    </row>
    <row r="146" spans="7:7" x14ac:dyDescent="0.35">
      <c r="G146" t="s">
        <v>86</v>
      </c>
    </row>
    <row r="147" spans="7:7" x14ac:dyDescent="0.35">
      <c r="G147" t="s">
        <v>58</v>
      </c>
    </row>
    <row r="148" spans="7:7" x14ac:dyDescent="0.35">
      <c r="G148" t="s">
        <v>87</v>
      </c>
    </row>
    <row r="149" spans="7:7" x14ac:dyDescent="0.35">
      <c r="G149" t="s">
        <v>88</v>
      </c>
    </row>
    <row r="150" spans="7:7" x14ac:dyDescent="0.35">
      <c r="G150" t="s">
        <v>89</v>
      </c>
    </row>
    <row r="151" spans="7:7" x14ac:dyDescent="0.35">
      <c r="G151" t="s">
        <v>90</v>
      </c>
    </row>
    <row r="152" spans="7:7" x14ac:dyDescent="0.35">
      <c r="G152" t="s">
        <v>91</v>
      </c>
    </row>
    <row r="153" spans="7:7" x14ac:dyDescent="0.35">
      <c r="G153" t="s">
        <v>92</v>
      </c>
    </row>
    <row r="154" spans="7:7" x14ac:dyDescent="0.35">
      <c r="G154" t="s">
        <v>93</v>
      </c>
    </row>
    <row r="155" spans="7:7" x14ac:dyDescent="0.35">
      <c r="G155" t="s">
        <v>94</v>
      </c>
    </row>
    <row r="156" spans="7:7" x14ac:dyDescent="0.35">
      <c r="G156" t="s">
        <v>95</v>
      </c>
    </row>
    <row r="157" spans="7:7" x14ac:dyDescent="0.35">
      <c r="G157" t="s">
        <v>96</v>
      </c>
    </row>
    <row r="158" spans="7:7" x14ac:dyDescent="0.35">
      <c r="G158" t="s">
        <v>97</v>
      </c>
    </row>
    <row r="159" spans="7:7" x14ac:dyDescent="0.35">
      <c r="G159" t="s">
        <v>98</v>
      </c>
    </row>
  </sheetData>
  <sheetProtection sheet="1" objects="1" scenarios="1"/>
  <mergeCells count="17">
    <mergeCell ref="G1:J1"/>
    <mergeCell ref="A1:A2"/>
    <mergeCell ref="C1:C2"/>
    <mergeCell ref="D1:D2"/>
    <mergeCell ref="E1:E2"/>
    <mergeCell ref="F1:F2"/>
    <mergeCell ref="B1:B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P1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Promo Module</vt:lpstr>
      <vt:lpstr>Instruction</vt:lpstr>
      <vt:lpstr>Masters</vt:lpstr>
      <vt:lpstr>AFRICAS</vt:lpstr>
      <vt:lpstr>AMERICAS</vt:lpstr>
      <vt:lpstr>ASIA</vt:lpstr>
      <vt:lpstr>COMMERCIAL</vt:lpstr>
      <vt:lpstr>CREDIT_LINE</vt:lpstr>
      <vt:lpstr>EUROPE</vt:lpstr>
      <vt:lpstr>PROMO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Mohapatra</dc:creator>
  <cp:lastModifiedBy>Vinod More</cp:lastModifiedBy>
  <dcterms:created xsi:type="dcterms:W3CDTF">2023-09-18T09:41:15Z</dcterms:created>
  <dcterms:modified xsi:type="dcterms:W3CDTF">2023-11-20T09:06:14Z</dcterms:modified>
</cp:coreProperties>
</file>